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1FCF8932-DD3C-7E48-9278-D1894E96EED1}" xr6:coauthVersionLast="36" xr6:coauthVersionMax="36" xr10:uidLastSave="{00000000-0000-0000-0000-000000000000}"/>
  <bookViews>
    <workbookView xWindow="15300" yWindow="460" windowWidth="19000" windowHeight="26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2" i="1" l="1"/>
  <c r="C82" i="1"/>
  <c r="D77" i="1"/>
  <c r="C77" i="1"/>
  <c r="D72" i="1"/>
  <c r="C72" i="1"/>
  <c r="D67" i="1"/>
  <c r="C67" i="1"/>
  <c r="D48" i="1"/>
  <c r="C48" i="1"/>
  <c r="D25" i="1"/>
  <c r="C25" i="1"/>
</calcChain>
</file>

<file path=xl/sharedStrings.xml><?xml version="1.0" encoding="utf-8"?>
<sst xmlns="http://schemas.openxmlformats.org/spreadsheetml/2006/main" count="162" uniqueCount="57">
  <si>
    <t>Pacific Ocean shrimp</t>
  </si>
  <si>
    <t>Re* sole</t>
  </si>
  <si>
    <t>Grenadiers</t>
  </si>
  <si>
    <t>Rockfish</t>
  </si>
  <si>
    <t>Albacore</t>
  </si>
  <si>
    <t>Rex sole</t>
  </si>
  <si>
    <t>Sanddab</t>
  </si>
  <si>
    <t>Sand sole</t>
  </si>
  <si>
    <t>Perch</t>
  </si>
  <si>
    <t>Arrowtooth flounder</t>
  </si>
  <si>
    <t>Smelt</t>
  </si>
  <si>
    <t>species</t>
  </si>
  <si>
    <t>category</t>
  </si>
  <si>
    <t xml:space="preserve">Dover sole </t>
  </si>
  <si>
    <t xml:space="preserve">Dungrnra crab </t>
  </si>
  <si>
    <t xml:space="preserve">Giant Pacific oyster </t>
  </si>
  <si>
    <t xml:space="preserve">Hock fish </t>
  </si>
  <si>
    <t xml:space="preserve">Sablefish </t>
  </si>
  <si>
    <t>Lingcod</t>
  </si>
  <si>
    <t xml:space="preserve">Whitebait smelt </t>
  </si>
  <si>
    <t xml:space="preserve">Sanddab </t>
  </si>
  <si>
    <t xml:space="preserve">Rounder </t>
  </si>
  <si>
    <t xml:space="preserve">Perch </t>
  </si>
  <si>
    <t xml:space="preserve">Sand sole </t>
  </si>
  <si>
    <t xml:space="preserve">Tu r bot </t>
  </si>
  <si>
    <t>All other species</t>
  </si>
  <si>
    <t>Port totals</t>
  </si>
  <si>
    <t xml:space="preserve">Pacific Ocean shrimp </t>
  </si>
  <si>
    <t>Rounder</t>
  </si>
  <si>
    <t xml:space="preserve">Skate </t>
  </si>
  <si>
    <t xml:space="preserve">California halibut </t>
  </si>
  <si>
    <t xml:space="preserve">Pacific herring </t>
  </si>
  <si>
    <t>All other species—</t>
  </si>
  <si>
    <t xml:space="preserve">Dungeness crab </t>
  </si>
  <si>
    <t>Sablefish</t>
  </si>
  <si>
    <t xml:space="preserve">Petrale sole </t>
  </si>
  <si>
    <t>Octopus</t>
  </si>
  <si>
    <t>English sole</t>
  </si>
  <si>
    <t>Petrale sole</t>
  </si>
  <si>
    <t>All other species~</t>
  </si>
  <si>
    <t>English sol©</t>
  </si>
  <si>
    <t xml:space="preserve">Arrowtooth flounder </t>
  </si>
  <si>
    <t>Whitebait smelt</t>
  </si>
  <si>
    <t xml:space="preserve">Octopus   </t>
  </si>
  <si>
    <t xml:space="preserve">Salmon </t>
  </si>
  <si>
    <t>Eureka</t>
  </si>
  <si>
    <t>Crescent City</t>
  </si>
  <si>
    <t>Fort Bragg</t>
  </si>
  <si>
    <t>Pounds</t>
  </si>
  <si>
    <t>Value</t>
  </si>
  <si>
    <t>Totals</t>
  </si>
  <si>
    <t>Eureka area totals</t>
  </si>
  <si>
    <t>Trinidad</t>
  </si>
  <si>
    <t>Albion</t>
  </si>
  <si>
    <t>All other ports</t>
  </si>
  <si>
    <t>Total check</t>
  </si>
  <si>
    <t>Dover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</si>
</sst>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topLeftCell="A40" workbookViewId="0">
      <selection activeCell="A40" sqref="A1:A1048576"/>
    </sheetView>
  </sheetViews>
  <sheetFormatPr baseColWidth="10" defaultRowHeight="16" x14ac:dyDescent="0.2"/>
  <cols>
    <col min="1" max="1" width="16" style="1" bestFit="1" customWidth="1"/>
    <col min="2" max="2" width="19" style="1" bestFit="1" customWidth="1"/>
    <col min="3" max="3" width="22.5" style="2" bestFit="1" customWidth="1"/>
    <col min="4" max="4" width="17.33203125" style="2" bestFit="1" customWidth="1"/>
    <col min="5" max="16384" width="10.83203125" style="1"/>
  </cols>
  <sheetData>
    <row r="1" spans="1:4" s="3" customFormat="1" x14ac:dyDescent="0.2">
      <c r="A1" s="3" t="s">
        <v>12</v>
      </c>
      <c r="B1" s="3" t="s">
        <v>11</v>
      </c>
      <c r="C1" s="4" t="s">
        <v>48</v>
      </c>
      <c r="D1" s="4" t="s">
        <v>49</v>
      </c>
    </row>
    <row r="2" spans="1:4" x14ac:dyDescent="0.2">
      <c r="A2" s="1" t="s">
        <v>45</v>
      </c>
      <c r="B2" s="1" t="s">
        <v>44</v>
      </c>
      <c r="C2" s="2">
        <v>2018051</v>
      </c>
      <c r="D2" s="2">
        <v>1966706</v>
      </c>
    </row>
    <row r="3" spans="1:4" x14ac:dyDescent="0.2">
      <c r="A3" s="1" t="s">
        <v>45</v>
      </c>
      <c r="B3" s="1" t="s">
        <v>13</v>
      </c>
      <c r="C3" s="2">
        <v>10839834</v>
      </c>
      <c r="D3" s="2">
        <v>1190531</v>
      </c>
    </row>
    <row r="4" spans="1:4" x14ac:dyDescent="0.2">
      <c r="A4" s="1" t="s">
        <v>45</v>
      </c>
      <c r="B4" s="1" t="s">
        <v>14</v>
      </c>
      <c r="C4" s="2">
        <v>1423030</v>
      </c>
      <c r="D4" s="2">
        <v>962816</v>
      </c>
    </row>
    <row r="5" spans="1:4" x14ac:dyDescent="0.2">
      <c r="A5" s="1" t="s">
        <v>45</v>
      </c>
      <c r="B5" s="1" t="s">
        <v>15</v>
      </c>
      <c r="C5" s="2">
        <v>454475</v>
      </c>
      <c r="D5" s="2">
        <v>618086</v>
      </c>
    </row>
    <row r="6" spans="1:4" x14ac:dyDescent="0.2">
      <c r="A6" s="1" t="s">
        <v>45</v>
      </c>
      <c r="B6" s="1" t="s">
        <v>4</v>
      </c>
      <c r="C6" s="2">
        <v>1641993</v>
      </c>
      <c r="D6" s="2">
        <v>516598</v>
      </c>
    </row>
    <row r="7" spans="1:4" x14ac:dyDescent="0.2">
      <c r="A7" s="1" t="s">
        <v>45</v>
      </c>
      <c r="B7" s="1" t="s">
        <v>16</v>
      </c>
      <c r="C7" s="2">
        <v>3235702</v>
      </c>
      <c r="D7" s="2">
        <v>351555</v>
      </c>
    </row>
    <row r="8" spans="1:4" x14ac:dyDescent="0.2">
      <c r="A8" s="1" t="s">
        <v>45</v>
      </c>
      <c r="B8" s="1" t="s">
        <v>17</v>
      </c>
      <c r="C8" s="2">
        <v>2702672</v>
      </c>
      <c r="D8" s="2">
        <v>260449</v>
      </c>
    </row>
    <row r="9" spans="1:4" x14ac:dyDescent="0.2">
      <c r="A9" s="1" t="s">
        <v>45</v>
      </c>
      <c r="B9" s="1" t="s">
        <v>0</v>
      </c>
      <c r="C9" s="2">
        <v>1193750</v>
      </c>
      <c r="D9" s="2">
        <v>158223</v>
      </c>
    </row>
    <row r="10" spans="1:4" x14ac:dyDescent="0.2">
      <c r="A10" s="1" t="s">
        <v>45</v>
      </c>
      <c r="B10" s="1" t="s">
        <v>35</v>
      </c>
      <c r="C10" s="2">
        <v>616380</v>
      </c>
      <c r="D10" s="2">
        <v>151678</v>
      </c>
    </row>
    <row r="11" spans="1:4" x14ac:dyDescent="0.2">
      <c r="A11" s="1" t="s">
        <v>45</v>
      </c>
      <c r="B11" s="1" t="s">
        <v>40</v>
      </c>
      <c r="C11" s="2">
        <v>612606</v>
      </c>
      <c r="D11" s="2">
        <v>108780</v>
      </c>
    </row>
    <row r="12" spans="1:4" x14ac:dyDescent="0.2">
      <c r="A12" s="1" t="s">
        <v>45</v>
      </c>
      <c r="B12" s="1" t="s">
        <v>1</v>
      </c>
      <c r="C12" s="2">
        <v>571913</v>
      </c>
      <c r="D12" s="2">
        <v>106991</v>
      </c>
    </row>
    <row r="13" spans="1:4" x14ac:dyDescent="0.2">
      <c r="A13" s="1" t="s">
        <v>45</v>
      </c>
      <c r="B13" s="1" t="s">
        <v>18</v>
      </c>
      <c r="C13" s="2">
        <v>374895</v>
      </c>
      <c r="D13" s="2">
        <v>49542</v>
      </c>
    </row>
    <row r="14" spans="1:4" x14ac:dyDescent="0.2">
      <c r="A14" s="1" t="s">
        <v>45</v>
      </c>
      <c r="B14" s="1" t="s">
        <v>19</v>
      </c>
      <c r="C14" s="2">
        <v>191266</v>
      </c>
      <c r="D14" s="2">
        <v>31781</v>
      </c>
    </row>
    <row r="15" spans="1:4" x14ac:dyDescent="0.2">
      <c r="A15" s="1" t="s">
        <v>45</v>
      </c>
      <c r="B15" s="1" t="s">
        <v>20</v>
      </c>
      <c r="C15" s="2">
        <v>161173</v>
      </c>
      <c r="D15" s="2">
        <v>30312</v>
      </c>
    </row>
    <row r="16" spans="1:4" x14ac:dyDescent="0.2">
      <c r="A16" s="1" t="s">
        <v>45</v>
      </c>
      <c r="B16" s="1" t="s">
        <v>10</v>
      </c>
      <c r="C16" s="2">
        <v>263803</v>
      </c>
      <c r="D16" s="2">
        <v>23132</v>
      </c>
    </row>
    <row r="17" spans="1:4" x14ac:dyDescent="0.2">
      <c r="A17" s="1" t="s">
        <v>45</v>
      </c>
      <c r="B17" s="1" t="s">
        <v>21</v>
      </c>
      <c r="C17" s="2">
        <v>114410</v>
      </c>
      <c r="D17" s="2">
        <v>12786</v>
      </c>
    </row>
    <row r="18" spans="1:4" x14ac:dyDescent="0.2">
      <c r="A18" s="1" t="s">
        <v>45</v>
      </c>
      <c r="B18" s="1" t="s">
        <v>2</v>
      </c>
      <c r="C18" s="2">
        <v>97377</v>
      </c>
      <c r="D18" s="2">
        <v>4868</v>
      </c>
    </row>
    <row r="19" spans="1:4" x14ac:dyDescent="0.2">
      <c r="A19" s="1" t="s">
        <v>45</v>
      </c>
      <c r="B19" s="1" t="s">
        <v>22</v>
      </c>
      <c r="C19" s="2">
        <v>10964</v>
      </c>
      <c r="D19" s="2">
        <v>3162</v>
      </c>
    </row>
    <row r="20" spans="1:4" x14ac:dyDescent="0.2">
      <c r="A20" s="1" t="s">
        <v>45</v>
      </c>
      <c r="B20" s="1" t="s">
        <v>23</v>
      </c>
      <c r="C20" s="2">
        <v>10188</v>
      </c>
      <c r="D20" s="2">
        <v>2228</v>
      </c>
    </row>
    <row r="21" spans="1:4" x14ac:dyDescent="0.2">
      <c r="A21" s="1" t="s">
        <v>45</v>
      </c>
      <c r="B21" s="1" t="s">
        <v>41</v>
      </c>
      <c r="C21" s="2">
        <v>33266</v>
      </c>
      <c r="D21" s="2">
        <v>2017</v>
      </c>
    </row>
    <row r="22" spans="1:4" x14ac:dyDescent="0.2">
      <c r="A22" s="1" t="s">
        <v>45</v>
      </c>
      <c r="B22" s="1" t="s">
        <v>24</v>
      </c>
      <c r="C22" s="2">
        <v>6773</v>
      </c>
      <c r="D22" s="2">
        <v>1352</v>
      </c>
    </row>
    <row r="23" spans="1:4" x14ac:dyDescent="0.2">
      <c r="A23" s="1" t="s">
        <v>45</v>
      </c>
      <c r="B23" s="1" t="s">
        <v>25</v>
      </c>
      <c r="C23" s="2">
        <v>9897</v>
      </c>
      <c r="D23" s="2">
        <v>1009</v>
      </c>
    </row>
    <row r="24" spans="1:4" x14ac:dyDescent="0.2">
      <c r="A24" s="1" t="s">
        <v>45</v>
      </c>
      <c r="B24" s="1" t="s">
        <v>26</v>
      </c>
      <c r="C24" s="2">
        <v>26584418</v>
      </c>
      <c r="D24" s="2">
        <v>6554602</v>
      </c>
    </row>
    <row r="25" spans="1:4" s="5" customFormat="1" x14ac:dyDescent="0.2">
      <c r="B25" s="5" t="s">
        <v>55</v>
      </c>
      <c r="C25" s="6">
        <f>SUM(C2:C23)-C24</f>
        <v>0</v>
      </c>
      <c r="D25" s="6">
        <f>SUM(D2:D23)-D24</f>
        <v>0</v>
      </c>
    </row>
    <row r="26" spans="1:4" x14ac:dyDescent="0.2">
      <c r="A26" s="1" t="s">
        <v>46</v>
      </c>
      <c r="B26" s="1" t="s">
        <v>33</v>
      </c>
      <c r="C26" s="2">
        <v>1533995</v>
      </c>
      <c r="D26" s="2">
        <v>1037895</v>
      </c>
    </row>
    <row r="27" spans="1:4" x14ac:dyDescent="0.2">
      <c r="A27" s="1" t="s">
        <v>46</v>
      </c>
      <c r="B27" s="1" t="s">
        <v>44</v>
      </c>
      <c r="C27" s="2">
        <v>685196</v>
      </c>
      <c r="D27" s="2">
        <v>605539</v>
      </c>
    </row>
    <row r="28" spans="1:4" x14ac:dyDescent="0.2">
      <c r="A28" s="1" t="s">
        <v>46</v>
      </c>
      <c r="B28" s="1" t="s">
        <v>13</v>
      </c>
      <c r="C28" s="2">
        <v>4624650</v>
      </c>
      <c r="D28" s="2">
        <v>507922</v>
      </c>
    </row>
    <row r="29" spans="1:4" x14ac:dyDescent="0.2">
      <c r="A29" s="1" t="s">
        <v>46</v>
      </c>
      <c r="B29" s="1" t="s">
        <v>27</v>
      </c>
      <c r="C29" s="2">
        <v>2406238</v>
      </c>
      <c r="D29" s="2">
        <v>318930</v>
      </c>
    </row>
    <row r="30" spans="1:4" x14ac:dyDescent="0.2">
      <c r="A30" s="1" t="s">
        <v>46</v>
      </c>
      <c r="B30" s="1" t="s">
        <v>37</v>
      </c>
      <c r="C30" s="2">
        <v>1011691</v>
      </c>
      <c r="D30" s="2">
        <v>179645</v>
      </c>
    </row>
    <row r="31" spans="1:4" x14ac:dyDescent="0.2">
      <c r="A31" s="1" t="s">
        <v>46</v>
      </c>
      <c r="B31" s="1" t="s">
        <v>3</v>
      </c>
      <c r="C31" s="2">
        <v>1492129</v>
      </c>
      <c r="D31" s="2">
        <v>168050</v>
      </c>
    </row>
    <row r="32" spans="1:4" x14ac:dyDescent="0.2">
      <c r="A32" s="1" t="s">
        <v>46</v>
      </c>
      <c r="B32" s="1" t="s">
        <v>17</v>
      </c>
      <c r="C32" s="2">
        <v>1321579</v>
      </c>
      <c r="D32" s="2">
        <v>127357</v>
      </c>
    </row>
    <row r="33" spans="1:4" x14ac:dyDescent="0.2">
      <c r="A33" s="1" t="s">
        <v>46</v>
      </c>
      <c r="B33" s="1" t="s">
        <v>4</v>
      </c>
      <c r="C33" s="2">
        <v>364526</v>
      </c>
      <c r="D33" s="2">
        <v>114686</v>
      </c>
    </row>
    <row r="34" spans="1:4" x14ac:dyDescent="0.2">
      <c r="A34" s="1" t="s">
        <v>46</v>
      </c>
      <c r="B34" s="1" t="s">
        <v>5</v>
      </c>
      <c r="C34" s="2">
        <v>356716</v>
      </c>
      <c r="D34" s="2">
        <v>66733</v>
      </c>
    </row>
    <row r="35" spans="1:4" x14ac:dyDescent="0.2">
      <c r="A35" s="1" t="s">
        <v>46</v>
      </c>
      <c r="B35" s="1" t="s">
        <v>38</v>
      </c>
      <c r="C35" s="2">
        <v>262778</v>
      </c>
      <c r="D35" s="2">
        <v>64664</v>
      </c>
    </row>
    <row r="36" spans="1:4" x14ac:dyDescent="0.2">
      <c r="A36" s="1" t="s">
        <v>46</v>
      </c>
      <c r="B36" s="1" t="s">
        <v>18</v>
      </c>
      <c r="C36" s="2">
        <v>363341</v>
      </c>
      <c r="D36" s="2">
        <v>48015</v>
      </c>
    </row>
    <row r="37" spans="1:4" x14ac:dyDescent="0.2">
      <c r="A37" s="1" t="s">
        <v>46</v>
      </c>
      <c r="B37" s="1" t="s">
        <v>6</v>
      </c>
      <c r="C37" s="2">
        <v>130874</v>
      </c>
      <c r="D37" s="2">
        <v>24614</v>
      </c>
    </row>
    <row r="38" spans="1:4" x14ac:dyDescent="0.2">
      <c r="A38" s="1" t="s">
        <v>46</v>
      </c>
      <c r="B38" s="1" t="s">
        <v>28</v>
      </c>
      <c r="C38" s="2">
        <v>177269</v>
      </c>
      <c r="D38" s="2">
        <v>19812</v>
      </c>
    </row>
    <row r="39" spans="1:4" x14ac:dyDescent="0.2">
      <c r="A39" s="1" t="s">
        <v>46</v>
      </c>
      <c r="B39" s="1" t="s">
        <v>7</v>
      </c>
      <c r="C39" s="2">
        <v>60301</v>
      </c>
      <c r="D39" s="2">
        <v>13189</v>
      </c>
    </row>
    <row r="40" spans="1:4" x14ac:dyDescent="0.2">
      <c r="A40" s="1" t="s">
        <v>46</v>
      </c>
      <c r="B40" s="1" t="s">
        <v>42</v>
      </c>
      <c r="C40" s="2">
        <v>55338</v>
      </c>
      <c r="D40" s="2">
        <v>9195</v>
      </c>
    </row>
    <row r="41" spans="1:4" x14ac:dyDescent="0.2">
      <c r="A41" s="1" t="s">
        <v>46</v>
      </c>
      <c r="B41" s="1" t="s">
        <v>29</v>
      </c>
      <c r="C41" s="2">
        <v>58226</v>
      </c>
      <c r="D41" s="2">
        <v>6182</v>
      </c>
    </row>
    <row r="42" spans="1:4" x14ac:dyDescent="0.2">
      <c r="A42" s="1" t="s">
        <v>46</v>
      </c>
      <c r="B42" s="1" t="s">
        <v>30</v>
      </c>
      <c r="C42" s="2">
        <v>3922</v>
      </c>
      <c r="D42" s="2">
        <v>3863</v>
      </c>
    </row>
    <row r="43" spans="1:4" x14ac:dyDescent="0.2">
      <c r="A43" s="1" t="s">
        <v>46</v>
      </c>
      <c r="B43" s="1" t="s">
        <v>8</v>
      </c>
      <c r="C43" s="2">
        <v>14777</v>
      </c>
      <c r="D43" s="2">
        <v>3561</v>
      </c>
    </row>
    <row r="44" spans="1:4" x14ac:dyDescent="0.2">
      <c r="A44" s="1" t="s">
        <v>46</v>
      </c>
      <c r="B44" s="1" t="s">
        <v>31</v>
      </c>
      <c r="C44" s="2">
        <v>25514</v>
      </c>
      <c r="D44" s="2">
        <v>2198</v>
      </c>
    </row>
    <row r="45" spans="1:4" x14ac:dyDescent="0.2">
      <c r="A45" s="1" t="s">
        <v>46</v>
      </c>
      <c r="B45" s="1" t="s">
        <v>43</v>
      </c>
      <c r="C45" s="2">
        <v>5114</v>
      </c>
      <c r="D45" s="2">
        <v>1083</v>
      </c>
    </row>
    <row r="46" spans="1:4" x14ac:dyDescent="0.2">
      <c r="A46" s="1" t="s">
        <v>46</v>
      </c>
      <c r="B46" s="1" t="s">
        <v>32</v>
      </c>
      <c r="C46" s="2">
        <v>12130</v>
      </c>
      <c r="D46" s="2">
        <v>1508</v>
      </c>
    </row>
    <row r="47" spans="1:4" x14ac:dyDescent="0.2">
      <c r="A47" s="1" t="s">
        <v>46</v>
      </c>
      <c r="B47" s="1" t="s">
        <v>26</v>
      </c>
      <c r="C47" s="2">
        <v>14966304</v>
      </c>
      <c r="D47" s="2">
        <v>3324641</v>
      </c>
    </row>
    <row r="48" spans="1:4" s="5" customFormat="1" x14ac:dyDescent="0.2">
      <c r="B48" s="5" t="s">
        <v>55</v>
      </c>
      <c r="C48" s="6">
        <f>SUM(C26:C46)-C47</f>
        <v>0</v>
      </c>
      <c r="D48" s="6">
        <f>SUM(D26:D46)-D47</f>
        <v>0</v>
      </c>
    </row>
    <row r="49" spans="1:4" x14ac:dyDescent="0.2">
      <c r="A49" s="1" t="s">
        <v>47</v>
      </c>
      <c r="B49" s="1" t="s">
        <v>44</v>
      </c>
      <c r="C49" s="2">
        <v>1347566</v>
      </c>
      <c r="D49" s="2">
        <v>1352180</v>
      </c>
    </row>
    <row r="50" spans="1:4" x14ac:dyDescent="0.2">
      <c r="A50" s="1" t="s">
        <v>47</v>
      </c>
      <c r="B50" s="1" t="s">
        <v>3</v>
      </c>
      <c r="C50" s="2">
        <v>3996182</v>
      </c>
      <c r="D50" s="2">
        <v>458701</v>
      </c>
    </row>
    <row r="51" spans="1:4" x14ac:dyDescent="0.2">
      <c r="A51" s="1" t="s">
        <v>47</v>
      </c>
      <c r="B51" s="1" t="s">
        <v>56</v>
      </c>
      <c r="C51" s="2">
        <v>3880685</v>
      </c>
      <c r="D51" s="2">
        <v>426213</v>
      </c>
    </row>
    <row r="52" spans="1:4" x14ac:dyDescent="0.2">
      <c r="A52" s="1" t="s">
        <v>47</v>
      </c>
      <c r="B52" s="1" t="s">
        <v>33</v>
      </c>
      <c r="C52" s="2">
        <v>295952</v>
      </c>
      <c r="D52" s="2">
        <v>200240</v>
      </c>
    </row>
    <row r="53" spans="1:4" x14ac:dyDescent="0.2">
      <c r="A53" s="1" t="s">
        <v>47</v>
      </c>
      <c r="B53" s="1" t="s">
        <v>34</v>
      </c>
      <c r="C53" s="2">
        <v>2029151</v>
      </c>
      <c r="D53" s="2">
        <v>195543</v>
      </c>
    </row>
    <row r="54" spans="1:4" x14ac:dyDescent="0.2">
      <c r="A54" s="1" t="s">
        <v>47</v>
      </c>
      <c r="B54" s="1" t="s">
        <v>4</v>
      </c>
      <c r="C54" s="2">
        <v>318977</v>
      </c>
      <c r="D54" s="2">
        <v>100355</v>
      </c>
    </row>
    <row r="55" spans="1:4" x14ac:dyDescent="0.2">
      <c r="A55" s="1" t="s">
        <v>47</v>
      </c>
      <c r="B55" s="1" t="s">
        <v>35</v>
      </c>
      <c r="C55" s="2">
        <v>361251</v>
      </c>
      <c r="D55" s="2">
        <v>88897</v>
      </c>
    </row>
    <row r="56" spans="1:4" x14ac:dyDescent="0.2">
      <c r="A56" s="1" t="s">
        <v>47</v>
      </c>
      <c r="B56" s="1" t="s">
        <v>18</v>
      </c>
      <c r="C56" s="2">
        <v>478899</v>
      </c>
      <c r="D56" s="2">
        <v>63285</v>
      </c>
    </row>
    <row r="57" spans="1:4" x14ac:dyDescent="0.2">
      <c r="A57" s="1" t="s">
        <v>47</v>
      </c>
      <c r="B57" s="1" t="s">
        <v>5</v>
      </c>
      <c r="C57" s="2">
        <v>296211</v>
      </c>
      <c r="D57" s="2">
        <v>55414</v>
      </c>
    </row>
    <row r="58" spans="1:4" x14ac:dyDescent="0.2">
      <c r="A58" s="1" t="s">
        <v>47</v>
      </c>
      <c r="B58" s="1" t="s">
        <v>37</v>
      </c>
      <c r="C58" s="2">
        <v>261877</v>
      </c>
      <c r="D58" s="2">
        <v>46501</v>
      </c>
    </row>
    <row r="59" spans="1:4" x14ac:dyDescent="0.2">
      <c r="A59" s="1" t="s">
        <v>47</v>
      </c>
      <c r="B59" s="1" t="s">
        <v>0</v>
      </c>
      <c r="C59" s="2">
        <v>146310</v>
      </c>
      <c r="D59" s="2">
        <v>19392</v>
      </c>
    </row>
    <row r="60" spans="1:4" x14ac:dyDescent="0.2">
      <c r="A60" s="1" t="s">
        <v>47</v>
      </c>
      <c r="B60" s="1" t="s">
        <v>20</v>
      </c>
      <c r="C60" s="2">
        <v>19908</v>
      </c>
      <c r="D60" s="2">
        <v>3744</v>
      </c>
    </row>
    <row r="61" spans="1:4" x14ac:dyDescent="0.2">
      <c r="A61" s="1" t="s">
        <v>47</v>
      </c>
      <c r="B61" s="1" t="s">
        <v>19</v>
      </c>
      <c r="C61" s="2">
        <v>16966</v>
      </c>
      <c r="D61" s="2">
        <v>2819</v>
      </c>
    </row>
    <row r="62" spans="1:4" x14ac:dyDescent="0.2">
      <c r="A62" s="1" t="s">
        <v>47</v>
      </c>
      <c r="B62" s="1" t="s">
        <v>9</v>
      </c>
      <c r="C62" s="2">
        <v>36633</v>
      </c>
      <c r="D62" s="2">
        <v>2221</v>
      </c>
    </row>
    <row r="63" spans="1:4" x14ac:dyDescent="0.2">
      <c r="A63" s="1" t="s">
        <v>47</v>
      </c>
      <c r="B63" s="1" t="s">
        <v>36</v>
      </c>
      <c r="C63" s="2">
        <v>8357</v>
      </c>
      <c r="D63" s="2">
        <v>1770</v>
      </c>
    </row>
    <row r="64" spans="1:4" x14ac:dyDescent="0.2">
      <c r="A64" s="1" t="s">
        <v>47</v>
      </c>
      <c r="B64" s="1" t="s">
        <v>10</v>
      </c>
      <c r="C64" s="2">
        <v>12015</v>
      </c>
      <c r="D64" s="2">
        <v>1066</v>
      </c>
    </row>
    <row r="65" spans="1:4" x14ac:dyDescent="0.2">
      <c r="A65" s="1" t="s">
        <v>47</v>
      </c>
      <c r="B65" s="1" t="s">
        <v>32</v>
      </c>
      <c r="C65" s="2">
        <v>19734</v>
      </c>
      <c r="D65" s="2">
        <v>2313</v>
      </c>
    </row>
    <row r="66" spans="1:4" x14ac:dyDescent="0.2">
      <c r="A66" s="1" t="s">
        <v>47</v>
      </c>
      <c r="B66" s="1" t="s">
        <v>26</v>
      </c>
      <c r="C66" s="2">
        <v>13526674</v>
      </c>
      <c r="D66" s="2">
        <v>3020654</v>
      </c>
    </row>
    <row r="67" spans="1:4" s="5" customFormat="1" x14ac:dyDescent="0.2">
      <c r="B67" s="5" t="s">
        <v>55</v>
      </c>
      <c r="C67" s="6">
        <f>SUM(C49:C65)-C66</f>
        <v>0</v>
      </c>
      <c r="D67" s="6">
        <f>SUM(D49:D65)-D66</f>
        <v>0</v>
      </c>
    </row>
    <row r="68" spans="1:4" x14ac:dyDescent="0.2">
      <c r="A68" s="1" t="s">
        <v>52</v>
      </c>
      <c r="B68" s="1" t="s">
        <v>33</v>
      </c>
      <c r="C68" s="2">
        <v>241228</v>
      </c>
      <c r="D68" s="2">
        <v>163214</v>
      </c>
    </row>
    <row r="69" spans="1:4" x14ac:dyDescent="0.2">
      <c r="A69" s="1" t="s">
        <v>52</v>
      </c>
      <c r="B69" s="1" t="s">
        <v>44</v>
      </c>
      <c r="C69" s="2">
        <v>103251</v>
      </c>
      <c r="D69" s="2">
        <v>84688</v>
      </c>
    </row>
    <row r="70" spans="1:4" x14ac:dyDescent="0.2">
      <c r="A70" s="1" t="s">
        <v>52</v>
      </c>
      <c r="B70" s="1" t="s">
        <v>39</v>
      </c>
      <c r="C70" s="2">
        <v>12375</v>
      </c>
      <c r="D70" s="2">
        <v>2028</v>
      </c>
    </row>
    <row r="71" spans="1:4" x14ac:dyDescent="0.2">
      <c r="A71" s="1" t="s">
        <v>52</v>
      </c>
      <c r="B71" s="1" t="s">
        <v>26</v>
      </c>
      <c r="C71" s="2">
        <v>356854</v>
      </c>
      <c r="D71" s="2">
        <v>249930</v>
      </c>
    </row>
    <row r="72" spans="1:4" s="5" customFormat="1" x14ac:dyDescent="0.2">
      <c r="B72" s="5" t="s">
        <v>55</v>
      </c>
      <c r="C72" s="6">
        <f>SUM(C68:C70)-C71</f>
        <v>0</v>
      </c>
      <c r="D72" s="6">
        <f>SUM(D68:D70)-D71</f>
        <v>0</v>
      </c>
    </row>
    <row r="73" spans="1:4" x14ac:dyDescent="0.2">
      <c r="A73" s="1" t="s">
        <v>53</v>
      </c>
      <c r="B73" s="1" t="s">
        <v>44</v>
      </c>
      <c r="C73" s="2">
        <v>83732</v>
      </c>
      <c r="D73" s="2">
        <v>83122</v>
      </c>
    </row>
    <row r="74" spans="1:4" x14ac:dyDescent="0.2">
      <c r="A74" s="1" t="s">
        <v>53</v>
      </c>
      <c r="B74" s="1" t="s">
        <v>3</v>
      </c>
      <c r="C74" s="2">
        <v>15848</v>
      </c>
      <c r="D74" s="2">
        <v>1880</v>
      </c>
    </row>
    <row r="75" spans="1:4" x14ac:dyDescent="0.2">
      <c r="A75" s="1" t="s">
        <v>53</v>
      </c>
      <c r="B75" s="1" t="s">
        <v>25</v>
      </c>
      <c r="C75" s="2">
        <v>5493</v>
      </c>
      <c r="D75" s="2">
        <v>1631</v>
      </c>
    </row>
    <row r="76" spans="1:4" x14ac:dyDescent="0.2">
      <c r="A76" s="1" t="s">
        <v>53</v>
      </c>
      <c r="B76" s="1" t="s">
        <v>26</v>
      </c>
      <c r="C76" s="2">
        <v>105073</v>
      </c>
      <c r="D76" s="2">
        <v>86633</v>
      </c>
    </row>
    <row r="77" spans="1:4" s="5" customFormat="1" x14ac:dyDescent="0.2">
      <c r="B77" s="5" t="s">
        <v>55</v>
      </c>
      <c r="C77" s="6">
        <f>SUM(C73:C75)-C76</f>
        <v>0</v>
      </c>
      <c r="D77" s="6">
        <f>SUM(D73:D75)-D76</f>
        <v>0</v>
      </c>
    </row>
    <row r="78" spans="1:4" x14ac:dyDescent="0.2">
      <c r="A78" s="1" t="s">
        <v>54</v>
      </c>
      <c r="B78" s="1" t="s">
        <v>44</v>
      </c>
      <c r="C78" s="2">
        <v>75059</v>
      </c>
      <c r="D78" s="2">
        <v>69373</v>
      </c>
    </row>
    <row r="79" spans="1:4" x14ac:dyDescent="0.2">
      <c r="A79" s="1" t="s">
        <v>54</v>
      </c>
      <c r="B79" s="1" t="s">
        <v>3</v>
      </c>
      <c r="C79" s="2">
        <v>10013</v>
      </c>
      <c r="D79" s="2">
        <v>1189</v>
      </c>
    </row>
    <row r="80" spans="1:4" x14ac:dyDescent="0.2">
      <c r="A80" s="1" t="s">
        <v>54</v>
      </c>
      <c r="B80" s="1" t="s">
        <v>25</v>
      </c>
      <c r="C80" s="2">
        <v>93</v>
      </c>
      <c r="D80" s="2">
        <v>13</v>
      </c>
    </row>
    <row r="81" spans="1:4" x14ac:dyDescent="0.2">
      <c r="A81" s="1" t="s">
        <v>54</v>
      </c>
      <c r="B81" s="1" t="s">
        <v>50</v>
      </c>
      <c r="C81" s="2">
        <v>85165</v>
      </c>
      <c r="D81" s="2">
        <v>70575</v>
      </c>
    </row>
    <row r="82" spans="1:4" s="5" customFormat="1" x14ac:dyDescent="0.2">
      <c r="B82" s="5" t="s">
        <v>55</v>
      </c>
      <c r="C82" s="6">
        <f>SUM(C78:C80)-C81</f>
        <v>0</v>
      </c>
      <c r="D82" s="6">
        <f>SUM(D78:D80)-D81</f>
        <v>0</v>
      </c>
    </row>
    <row r="83" spans="1:4" x14ac:dyDescent="0.2">
      <c r="A83" s="1" t="s">
        <v>51</v>
      </c>
      <c r="B83" s="1" t="s">
        <v>50</v>
      </c>
      <c r="C83" s="2">
        <v>55624488</v>
      </c>
      <c r="D83" s="2">
        <v>13307035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2021-01-21T23:58:41Z</dcterms:modified>
</cp:coreProperties>
</file>