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D2258BC4-44B3-394B-B105-232CBEAB5F62}" xr6:coauthVersionLast="36" xr6:coauthVersionMax="36" xr10:uidLastSave="{00000000-0000-0000-0000-000000000000}"/>
  <bookViews>
    <workbookView xWindow="12320" yWindow="460" windowWidth="176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2" i="1" l="1"/>
  <c r="C102" i="1"/>
  <c r="D115" i="1"/>
  <c r="C115" i="1"/>
  <c r="D108" i="1"/>
  <c r="C108" i="1"/>
  <c r="D97" i="1"/>
  <c r="C97" i="1"/>
  <c r="D90" i="1"/>
  <c r="C90" i="1"/>
  <c r="D84" i="1"/>
  <c r="C84" i="1"/>
  <c r="D79" i="1"/>
  <c r="C79" i="1"/>
  <c r="D74" i="1"/>
  <c r="C74" i="1"/>
  <c r="D61" i="1"/>
  <c r="C61" i="1"/>
  <c r="D44" i="1"/>
  <c r="C44" i="1"/>
  <c r="D25" i="1"/>
  <c r="C25" i="1"/>
</calcChain>
</file>

<file path=xl/sharedStrings.xml><?xml version="1.0" encoding="utf-8"?>
<sst xmlns="http://schemas.openxmlformats.org/spreadsheetml/2006/main" count="223" uniqueCount="67">
  <si>
    <t>Perch</t>
  </si>
  <si>
    <t>Flounder</t>
  </si>
  <si>
    <t>Northern anchovy</t>
  </si>
  <si>
    <t>Rockfish</t>
  </si>
  <si>
    <t>Point Reyes</t>
  </si>
  <si>
    <t>Salmon</t>
  </si>
  <si>
    <t>Oakland</t>
  </si>
  <si>
    <t>All other species</t>
  </si>
  <si>
    <t>Berkeley</t>
  </si>
  <si>
    <t>Shark</t>
  </si>
  <si>
    <t>Dungeness crab</t>
  </si>
  <si>
    <t xml:space="preserve">Sablefish </t>
  </si>
  <si>
    <t xml:space="preserve">Miscellaneous sole </t>
  </si>
  <si>
    <t xml:space="preserve">Pacific Ocean shrimp </t>
  </si>
  <si>
    <t xml:space="preserve">Dungeness crab </t>
  </si>
  <si>
    <t>Sablefish</t>
  </si>
  <si>
    <t xml:space="preserve">Sanddab </t>
  </si>
  <si>
    <t>Smelt</t>
  </si>
  <si>
    <t xml:space="preserve">Port totals </t>
  </si>
  <si>
    <t xml:space="preserve">Albacore </t>
  </si>
  <si>
    <t>Pacific herring</t>
  </si>
  <si>
    <t>Dover sole</t>
  </si>
  <si>
    <t xml:space="preserve">Petrale sole </t>
  </si>
  <si>
    <t>California halibut</t>
  </si>
  <si>
    <t>Albacore</t>
  </si>
  <si>
    <t xml:space="preserve">Shark </t>
  </si>
  <si>
    <t xml:space="preserve">Flounder </t>
  </si>
  <si>
    <t>Port totals</t>
  </si>
  <si>
    <t xml:space="preserve">All other species </t>
  </si>
  <si>
    <t>Eastern oyster</t>
  </si>
  <si>
    <t>All ot her species</t>
  </si>
  <si>
    <t>All other species ——</t>
  </si>
  <si>
    <t xml:space="preserve">Port totals  </t>
  </si>
  <si>
    <t>Bay snnmp</t>
  </si>
  <si>
    <t>Sand sole</t>
  </si>
  <si>
    <t xml:space="preserve">Lingcod </t>
  </si>
  <si>
    <t>Whitebait smelt</t>
  </si>
  <si>
    <t>Totals</t>
  </si>
  <si>
    <t>San Francisco area totals</t>
  </si>
  <si>
    <t xml:space="preserve">Sand sole </t>
  </si>
  <si>
    <t>Port totals—</t>
  </si>
  <si>
    <t>White croaker</t>
  </si>
  <si>
    <t>Princeton</t>
  </si>
  <si>
    <t>San Francisco</t>
  </si>
  <si>
    <t xml:space="preserve">Pounds </t>
  </si>
  <si>
    <t xml:space="preserve">Value </t>
  </si>
  <si>
    <t>port</t>
  </si>
  <si>
    <t>species</t>
  </si>
  <si>
    <t>Bodega Bay</t>
  </si>
  <si>
    <t>Sausalito</t>
  </si>
  <si>
    <t xml:space="preserve"> Pacific herring</t>
  </si>
  <si>
    <t>Tomales Bay</t>
  </si>
  <si>
    <t xml:space="preserve"> Perch </t>
  </si>
  <si>
    <t>Richmond</t>
  </si>
  <si>
    <t xml:space="preserve"> Longiaw mudsucker</t>
  </si>
  <si>
    <t>All other ports</t>
  </si>
  <si>
    <t>Marshall</t>
  </si>
  <si>
    <t>English sole</t>
  </si>
  <si>
    <t>Rex sole</t>
  </si>
  <si>
    <t>Red abalone</t>
  </si>
  <si>
    <t>Turbot</t>
  </si>
  <si>
    <t xml:space="preserve">Salmon  </t>
  </si>
  <si>
    <t xml:space="preserve">Rex sole </t>
  </si>
  <si>
    <t xml:space="preserve">Rockfish </t>
  </si>
  <si>
    <t xml:space="preserve">Salmon </t>
  </si>
  <si>
    <t xml:space="preserve">Giant Pacific ovster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</si>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</sst>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topLeftCell="A84" workbookViewId="0">
      <selection activeCell="A84" sqref="A1:A1048576"/>
    </sheetView>
  </sheetViews>
  <sheetFormatPr baseColWidth="10" defaultRowHeight="16" x14ac:dyDescent="0.2"/>
  <cols>
    <col min="1" max="1" width="22" style="1" bestFit="1" customWidth="1"/>
    <col min="2" max="2" width="34.33203125" style="1" bestFit="1" customWidth="1"/>
    <col min="3" max="3" width="10.1640625" style="4" bestFit="1" customWidth="1"/>
    <col min="4" max="4" width="10.83203125" style="4" bestFit="1" customWidth="1"/>
    <col min="5" max="16384" width="10.83203125" style="1"/>
  </cols>
  <sheetData>
    <row r="1" spans="1:4" s="2" customFormat="1" x14ac:dyDescent="0.2">
      <c r="A1" s="2" t="s">
        <v>46</v>
      </c>
      <c r="B1" s="2" t="s">
        <v>47</v>
      </c>
      <c r="C1" s="3" t="s">
        <v>44</v>
      </c>
      <c r="D1" s="3" t="s">
        <v>45</v>
      </c>
    </row>
    <row r="2" spans="1:4" x14ac:dyDescent="0.2">
      <c r="A2" s="1" t="s">
        <v>43</v>
      </c>
      <c r="B2" s="1" t="s">
        <v>3</v>
      </c>
      <c r="C2" s="4">
        <v>1696329</v>
      </c>
      <c r="D2" s="4">
        <v>240017</v>
      </c>
    </row>
    <row r="3" spans="1:4" x14ac:dyDescent="0.2">
      <c r="A3" s="1" t="s">
        <v>43</v>
      </c>
      <c r="B3" s="1" t="s">
        <v>57</v>
      </c>
      <c r="C3" s="4">
        <v>1086911</v>
      </c>
      <c r="D3" s="4">
        <v>221575</v>
      </c>
    </row>
    <row r="4" spans="1:4" x14ac:dyDescent="0.2">
      <c r="A4" s="1" t="s">
        <v>43</v>
      </c>
      <c r="B4" s="1" t="s">
        <v>21</v>
      </c>
      <c r="C4" s="4">
        <v>1815536</v>
      </c>
      <c r="D4" s="4">
        <v>209309</v>
      </c>
    </row>
    <row r="5" spans="1:4" x14ac:dyDescent="0.2">
      <c r="A5" s="1" t="s">
        <v>43</v>
      </c>
      <c r="B5" s="1" t="s">
        <v>22</v>
      </c>
      <c r="C5" s="4">
        <v>747539</v>
      </c>
      <c r="D5" s="4">
        <v>179711</v>
      </c>
    </row>
    <row r="6" spans="1:4" x14ac:dyDescent="0.2">
      <c r="A6" s="1" t="s">
        <v>43</v>
      </c>
      <c r="B6" s="1" t="s">
        <v>10</v>
      </c>
      <c r="C6" s="4">
        <v>164655</v>
      </c>
      <c r="D6" s="4">
        <v>160392</v>
      </c>
    </row>
    <row r="7" spans="1:4" x14ac:dyDescent="0.2">
      <c r="A7" s="1" t="s">
        <v>43</v>
      </c>
      <c r="B7" s="1" t="s">
        <v>35</v>
      </c>
      <c r="C7" s="4">
        <v>792936</v>
      </c>
      <c r="D7" s="4">
        <v>98146</v>
      </c>
    </row>
    <row r="8" spans="1:4" x14ac:dyDescent="0.2">
      <c r="A8" s="1" t="s">
        <v>43</v>
      </c>
      <c r="B8" s="1" t="s">
        <v>16</v>
      </c>
      <c r="C8" s="4">
        <v>451072</v>
      </c>
      <c r="D8" s="4">
        <v>85321</v>
      </c>
    </row>
    <row r="9" spans="1:4" x14ac:dyDescent="0.2">
      <c r="A9" s="1" t="s">
        <v>43</v>
      </c>
      <c r="B9" s="1" t="s">
        <v>5</v>
      </c>
      <c r="C9" s="4">
        <v>73488</v>
      </c>
      <c r="D9" s="4">
        <v>78424</v>
      </c>
    </row>
    <row r="10" spans="1:4" x14ac:dyDescent="0.2">
      <c r="A10" s="1" t="s">
        <v>43</v>
      </c>
      <c r="B10" s="1" t="s">
        <v>11</v>
      </c>
      <c r="C10" s="4">
        <v>644447</v>
      </c>
      <c r="D10" s="4">
        <v>64310</v>
      </c>
    </row>
    <row r="11" spans="1:4" x14ac:dyDescent="0.2">
      <c r="A11" s="1" t="s">
        <v>43</v>
      </c>
      <c r="B11" s="1" t="s">
        <v>24</v>
      </c>
      <c r="C11" s="4">
        <v>138024</v>
      </c>
      <c r="D11" s="4">
        <v>43654</v>
      </c>
    </row>
    <row r="12" spans="1:4" x14ac:dyDescent="0.2">
      <c r="A12" s="1" t="s">
        <v>43</v>
      </c>
      <c r="B12" s="1" t="s">
        <v>58</v>
      </c>
      <c r="C12" s="4">
        <v>191747</v>
      </c>
      <c r="D12" s="4">
        <v>36424</v>
      </c>
    </row>
    <row r="13" spans="1:4" x14ac:dyDescent="0.2">
      <c r="A13" s="1" t="s">
        <v>43</v>
      </c>
      <c r="B13" s="1" t="s">
        <v>20</v>
      </c>
      <c r="C13" s="4">
        <v>363195</v>
      </c>
      <c r="D13" s="4">
        <v>30388</v>
      </c>
    </row>
    <row r="14" spans="1:4" x14ac:dyDescent="0.2">
      <c r="A14" s="1" t="s">
        <v>43</v>
      </c>
      <c r="B14" s="1" t="s">
        <v>1</v>
      </c>
      <c r="C14" s="4">
        <v>185158</v>
      </c>
      <c r="D14" s="4">
        <v>20880</v>
      </c>
    </row>
    <row r="15" spans="1:4" x14ac:dyDescent="0.2">
      <c r="A15" s="1" t="s">
        <v>43</v>
      </c>
      <c r="B15" s="1" t="s">
        <v>23</v>
      </c>
      <c r="C15" s="4">
        <v>24649</v>
      </c>
      <c r="D15" s="4">
        <v>14845</v>
      </c>
    </row>
    <row r="16" spans="1:4" x14ac:dyDescent="0.2">
      <c r="A16" s="1" t="s">
        <v>43</v>
      </c>
      <c r="B16" s="1" t="s">
        <v>34</v>
      </c>
      <c r="C16" s="4">
        <v>66026</v>
      </c>
      <c r="D16" s="4">
        <v>13715</v>
      </c>
    </row>
    <row r="17" spans="1:4" x14ac:dyDescent="0.2">
      <c r="A17" s="1" t="s">
        <v>43</v>
      </c>
      <c r="B17" s="1" t="s">
        <v>12</v>
      </c>
      <c r="C17" s="4">
        <v>20295</v>
      </c>
      <c r="D17" s="4">
        <v>4097</v>
      </c>
    </row>
    <row r="18" spans="1:4" x14ac:dyDescent="0.2">
      <c r="A18" s="1" t="s">
        <v>43</v>
      </c>
      <c r="B18" s="1" t="s">
        <v>9</v>
      </c>
      <c r="C18" s="4">
        <v>31811</v>
      </c>
      <c r="D18" s="4">
        <v>3134</v>
      </c>
    </row>
    <row r="19" spans="1:4" x14ac:dyDescent="0.2">
      <c r="A19" s="1" t="s">
        <v>43</v>
      </c>
      <c r="B19" s="1" t="s">
        <v>59</v>
      </c>
      <c r="C19" s="4">
        <v>2144</v>
      </c>
      <c r="D19" s="4">
        <v>1861</v>
      </c>
    </row>
    <row r="20" spans="1:4" x14ac:dyDescent="0.2">
      <c r="A20" s="1" t="s">
        <v>43</v>
      </c>
      <c r="B20" s="1" t="s">
        <v>0</v>
      </c>
      <c r="C20" s="4">
        <v>2839</v>
      </c>
      <c r="D20" s="4">
        <v>1521</v>
      </c>
    </row>
    <row r="21" spans="1:4" x14ac:dyDescent="0.2">
      <c r="A21" s="1" t="s">
        <v>43</v>
      </c>
      <c r="B21" s="1" t="s">
        <v>41</v>
      </c>
      <c r="C21" s="4">
        <v>5418</v>
      </c>
      <c r="D21" s="4">
        <v>1199</v>
      </c>
    </row>
    <row r="22" spans="1:4" x14ac:dyDescent="0.2">
      <c r="A22" s="1" t="s">
        <v>43</v>
      </c>
      <c r="B22" s="1" t="s">
        <v>60</v>
      </c>
      <c r="C22" s="4">
        <v>9090</v>
      </c>
      <c r="D22" s="4">
        <v>1029</v>
      </c>
    </row>
    <row r="23" spans="1:4" x14ac:dyDescent="0.2">
      <c r="A23" s="1" t="s">
        <v>43</v>
      </c>
      <c r="B23" s="1" t="s">
        <v>7</v>
      </c>
      <c r="C23" s="4">
        <v>13635</v>
      </c>
      <c r="D23" s="4">
        <v>1539</v>
      </c>
    </row>
    <row r="24" spans="1:4" x14ac:dyDescent="0.2">
      <c r="A24" s="1" t="s">
        <v>43</v>
      </c>
      <c r="B24" s="1" t="s">
        <v>18</v>
      </c>
      <c r="C24" s="4">
        <v>8526944</v>
      </c>
      <c r="D24" s="4">
        <v>1511491</v>
      </c>
    </row>
    <row r="25" spans="1:4" s="5" customFormat="1" x14ac:dyDescent="0.2">
      <c r="B25" s="5" t="s">
        <v>66</v>
      </c>
      <c r="C25" s="6">
        <f>SUM(C2:C23)-C24</f>
        <v>0</v>
      </c>
      <c r="D25" s="6">
        <f>SUM(D2:D23)-D24</f>
        <v>0</v>
      </c>
    </row>
    <row r="26" spans="1:4" x14ac:dyDescent="0.2">
      <c r="A26" s="1" t="s">
        <v>48</v>
      </c>
      <c r="B26" s="1" t="s">
        <v>61</v>
      </c>
      <c r="C26" s="4">
        <v>848961</v>
      </c>
      <c r="D26" s="4">
        <v>899701</v>
      </c>
    </row>
    <row r="27" spans="1:4" x14ac:dyDescent="0.2">
      <c r="A27" s="1" t="s">
        <v>48</v>
      </c>
      <c r="B27" s="1" t="s">
        <v>13</v>
      </c>
      <c r="C27" s="4">
        <v>1189671</v>
      </c>
      <c r="D27" s="4">
        <v>158870</v>
      </c>
    </row>
    <row r="28" spans="1:4" x14ac:dyDescent="0.2">
      <c r="A28" s="1" t="s">
        <v>48</v>
      </c>
      <c r="B28" s="1" t="s">
        <v>21</v>
      </c>
      <c r="C28" s="4">
        <v>995304</v>
      </c>
      <c r="D28" s="4">
        <v>114746</v>
      </c>
    </row>
    <row r="29" spans="1:4" x14ac:dyDescent="0.2">
      <c r="A29" s="1" t="s">
        <v>48</v>
      </c>
      <c r="B29" s="1" t="s">
        <v>57</v>
      </c>
      <c r="C29" s="4">
        <v>322888</v>
      </c>
      <c r="D29" s="4">
        <v>65823</v>
      </c>
    </row>
    <row r="30" spans="1:4" x14ac:dyDescent="0.2">
      <c r="A30" s="1" t="s">
        <v>48</v>
      </c>
      <c r="B30" s="1" t="s">
        <v>14</v>
      </c>
      <c r="C30" s="4">
        <v>56246</v>
      </c>
      <c r="D30" s="4">
        <v>54790</v>
      </c>
    </row>
    <row r="31" spans="1:4" x14ac:dyDescent="0.2">
      <c r="A31" s="1" t="s">
        <v>48</v>
      </c>
      <c r="B31" s="1" t="s">
        <v>3</v>
      </c>
      <c r="C31" s="4">
        <v>391803</v>
      </c>
      <c r="D31" s="4">
        <v>52225</v>
      </c>
    </row>
    <row r="32" spans="1:4" x14ac:dyDescent="0.2">
      <c r="A32" s="1" t="s">
        <v>48</v>
      </c>
      <c r="B32" s="1" t="s">
        <v>24</v>
      </c>
      <c r="C32" s="4">
        <v>146499</v>
      </c>
      <c r="D32" s="4">
        <v>46335</v>
      </c>
    </row>
    <row r="33" spans="1:4" x14ac:dyDescent="0.2">
      <c r="A33" s="1" t="s">
        <v>48</v>
      </c>
      <c r="B33" s="1" t="s">
        <v>15</v>
      </c>
      <c r="C33" s="4">
        <v>250410</v>
      </c>
      <c r="D33" s="4">
        <v>24989</v>
      </c>
    </row>
    <row r="34" spans="1:4" x14ac:dyDescent="0.2">
      <c r="A34" s="1" t="s">
        <v>48</v>
      </c>
      <c r="B34" s="1" t="s">
        <v>22</v>
      </c>
      <c r="C34" s="4">
        <v>80833</v>
      </c>
      <c r="D34" s="4">
        <v>19433</v>
      </c>
    </row>
    <row r="35" spans="1:4" x14ac:dyDescent="0.2">
      <c r="A35" s="1" t="s">
        <v>48</v>
      </c>
      <c r="B35" s="1" t="s">
        <v>35</v>
      </c>
      <c r="C35" s="4">
        <v>114663</v>
      </c>
      <c r="D35" s="4">
        <v>14192</v>
      </c>
    </row>
    <row r="36" spans="1:4" x14ac:dyDescent="0.2">
      <c r="A36" s="1" t="s">
        <v>48</v>
      </c>
      <c r="B36" s="1" t="s">
        <v>62</v>
      </c>
      <c r="C36" s="4">
        <v>70865</v>
      </c>
      <c r="D36" s="4">
        <v>13461</v>
      </c>
    </row>
    <row r="37" spans="1:4" x14ac:dyDescent="0.2">
      <c r="A37" s="1" t="s">
        <v>48</v>
      </c>
      <c r="B37" s="1" t="s">
        <v>16</v>
      </c>
      <c r="C37" s="4">
        <v>29500</v>
      </c>
      <c r="D37" s="4">
        <v>5580</v>
      </c>
    </row>
    <row r="38" spans="1:4" x14ac:dyDescent="0.2">
      <c r="A38" s="1" t="s">
        <v>48</v>
      </c>
      <c r="B38" s="1" t="s">
        <v>1</v>
      </c>
      <c r="C38" s="4">
        <v>46498</v>
      </c>
      <c r="D38" s="4">
        <v>5243</v>
      </c>
    </row>
    <row r="39" spans="1:4" x14ac:dyDescent="0.2">
      <c r="A39" s="1" t="s">
        <v>48</v>
      </c>
      <c r="B39" s="1" t="s">
        <v>17</v>
      </c>
      <c r="C39" s="4">
        <v>24072</v>
      </c>
      <c r="D39" s="4">
        <v>3810</v>
      </c>
    </row>
    <row r="40" spans="1:4" x14ac:dyDescent="0.2">
      <c r="A40" s="1" t="s">
        <v>48</v>
      </c>
      <c r="B40" s="1" t="s">
        <v>36</v>
      </c>
      <c r="C40" s="4">
        <v>16795</v>
      </c>
      <c r="D40" s="4">
        <v>2893</v>
      </c>
    </row>
    <row r="41" spans="1:4" x14ac:dyDescent="0.2">
      <c r="A41" s="1" t="s">
        <v>48</v>
      </c>
      <c r="B41" s="1" t="s">
        <v>23</v>
      </c>
      <c r="C41" s="4">
        <v>3085</v>
      </c>
      <c r="D41" s="4">
        <v>1858</v>
      </c>
    </row>
    <row r="42" spans="1:4" x14ac:dyDescent="0.2">
      <c r="A42" s="1" t="s">
        <v>48</v>
      </c>
      <c r="B42" s="1" t="s">
        <v>7</v>
      </c>
      <c r="C42" s="4">
        <v>15449</v>
      </c>
      <c r="D42" s="4">
        <v>1711</v>
      </c>
    </row>
    <row r="43" spans="1:4" x14ac:dyDescent="0.2">
      <c r="A43" s="1" t="s">
        <v>48</v>
      </c>
      <c r="B43" s="1" t="s">
        <v>18</v>
      </c>
      <c r="C43" s="4">
        <v>4603542</v>
      </c>
      <c r="D43" s="4">
        <v>1485660</v>
      </c>
    </row>
    <row r="44" spans="1:4" s="5" customFormat="1" x14ac:dyDescent="0.2">
      <c r="B44" s="5" t="s">
        <v>66</v>
      </c>
      <c r="C44" s="6">
        <f>SUM(C26:C42)-C43</f>
        <v>0</v>
      </c>
      <c r="D44" s="6">
        <f>SUM(D26:D42)-D43</f>
        <v>0</v>
      </c>
    </row>
    <row r="45" spans="1:4" x14ac:dyDescent="0.2">
      <c r="A45" s="1" t="s">
        <v>49</v>
      </c>
      <c r="B45" s="1" t="s">
        <v>5</v>
      </c>
      <c r="C45" s="4">
        <v>282313</v>
      </c>
      <c r="D45" s="4">
        <v>299268</v>
      </c>
    </row>
    <row r="46" spans="1:4" x14ac:dyDescent="0.2">
      <c r="A46" s="1" t="s">
        <v>49</v>
      </c>
      <c r="B46" s="1" t="s">
        <v>19</v>
      </c>
      <c r="C46" s="4">
        <v>354578</v>
      </c>
      <c r="D46" s="4">
        <v>112146</v>
      </c>
    </row>
    <row r="47" spans="1:4" x14ac:dyDescent="0.2">
      <c r="A47" s="1" t="s">
        <v>49</v>
      </c>
      <c r="B47" s="1" t="s">
        <v>2</v>
      </c>
      <c r="C47" s="4">
        <v>857820</v>
      </c>
      <c r="D47" s="4">
        <v>77372</v>
      </c>
    </row>
    <row r="48" spans="1:4" x14ac:dyDescent="0.2">
      <c r="A48" s="1" t="s">
        <v>49</v>
      </c>
      <c r="B48" s="1" t="s">
        <v>20</v>
      </c>
      <c r="C48" s="4">
        <v>666809</v>
      </c>
      <c r="D48" s="4">
        <v>55791</v>
      </c>
    </row>
    <row r="49" spans="1:4" x14ac:dyDescent="0.2">
      <c r="A49" s="1" t="s">
        <v>49</v>
      </c>
      <c r="B49" s="1" t="s">
        <v>21</v>
      </c>
      <c r="C49" s="4">
        <v>203119</v>
      </c>
      <c r="D49" s="4">
        <v>23417</v>
      </c>
    </row>
    <row r="50" spans="1:4" x14ac:dyDescent="0.2">
      <c r="A50" s="1" t="s">
        <v>49</v>
      </c>
      <c r="B50" s="1" t="s">
        <v>63</v>
      </c>
      <c r="C50" s="4">
        <v>99097</v>
      </c>
      <c r="D50" s="4">
        <v>13269</v>
      </c>
    </row>
    <row r="51" spans="1:4" x14ac:dyDescent="0.2">
      <c r="A51" s="1" t="s">
        <v>49</v>
      </c>
      <c r="B51" s="1" t="s">
        <v>10</v>
      </c>
      <c r="C51" s="4">
        <v>9177</v>
      </c>
      <c r="D51" s="4">
        <v>8939</v>
      </c>
    </row>
    <row r="52" spans="1:4" x14ac:dyDescent="0.2">
      <c r="A52" s="1" t="s">
        <v>49</v>
      </c>
      <c r="B52" s="1" t="s">
        <v>57</v>
      </c>
      <c r="C52" s="4">
        <v>21220</v>
      </c>
      <c r="D52" s="4">
        <v>4326</v>
      </c>
    </row>
    <row r="53" spans="1:4" x14ac:dyDescent="0.2">
      <c r="A53" s="1" t="s">
        <v>49</v>
      </c>
      <c r="B53" s="1" t="s">
        <v>11</v>
      </c>
      <c r="C53" s="4">
        <v>31850</v>
      </c>
      <c r="D53" s="4">
        <v>3178</v>
      </c>
    </row>
    <row r="54" spans="1:4" x14ac:dyDescent="0.2">
      <c r="A54" s="1" t="s">
        <v>49</v>
      </c>
      <c r="B54" s="1" t="s">
        <v>35</v>
      </c>
      <c r="C54" s="4">
        <v>22580</v>
      </c>
      <c r="D54" s="4">
        <v>2795</v>
      </c>
    </row>
    <row r="55" spans="1:4" x14ac:dyDescent="0.2">
      <c r="A55" s="1" t="s">
        <v>49</v>
      </c>
      <c r="B55" s="1" t="s">
        <v>22</v>
      </c>
      <c r="C55" s="4">
        <v>8798</v>
      </c>
      <c r="D55" s="4">
        <v>2115</v>
      </c>
    </row>
    <row r="56" spans="1:4" x14ac:dyDescent="0.2">
      <c r="A56" s="1" t="s">
        <v>49</v>
      </c>
      <c r="B56" s="1" t="s">
        <v>58</v>
      </c>
      <c r="C56" s="4">
        <v>9689</v>
      </c>
      <c r="D56" s="4">
        <v>1841</v>
      </c>
    </row>
    <row r="57" spans="1:4" x14ac:dyDescent="0.2">
      <c r="A57" s="1" t="s">
        <v>49</v>
      </c>
      <c r="B57" s="1" t="s">
        <v>16</v>
      </c>
      <c r="C57" s="4">
        <v>7367</v>
      </c>
      <c r="D57" s="4">
        <v>1393</v>
      </c>
    </row>
    <row r="58" spans="1:4" x14ac:dyDescent="0.2">
      <c r="A58" s="1" t="s">
        <v>49</v>
      </c>
      <c r="B58" s="1" t="s">
        <v>39</v>
      </c>
      <c r="C58" s="4">
        <v>4850</v>
      </c>
      <c r="D58" s="4">
        <v>1007</v>
      </c>
    </row>
    <row r="59" spans="1:4" x14ac:dyDescent="0.2">
      <c r="A59" s="1" t="s">
        <v>49</v>
      </c>
      <c r="B59" s="1" t="s">
        <v>7</v>
      </c>
      <c r="C59" s="4">
        <v>11634</v>
      </c>
      <c r="D59" s="4">
        <v>1461</v>
      </c>
    </row>
    <row r="60" spans="1:4" x14ac:dyDescent="0.2">
      <c r="A60" s="1" t="s">
        <v>49</v>
      </c>
      <c r="B60" s="1" t="s">
        <v>27</v>
      </c>
      <c r="C60" s="4">
        <v>2590901</v>
      </c>
      <c r="D60" s="4">
        <v>608318</v>
      </c>
    </row>
    <row r="61" spans="1:4" s="5" customFormat="1" x14ac:dyDescent="0.2">
      <c r="B61" s="5" t="s">
        <v>66</v>
      </c>
      <c r="C61" s="6">
        <f>SUM(C45:C59)-C60</f>
        <v>0</v>
      </c>
      <c r="D61" s="6">
        <f>SUM(D45:D59)-D60</f>
        <v>0</v>
      </c>
    </row>
    <row r="62" spans="1:4" x14ac:dyDescent="0.2">
      <c r="A62" s="1" t="s">
        <v>42</v>
      </c>
      <c r="B62" s="1" t="s">
        <v>64</v>
      </c>
      <c r="C62" s="4">
        <v>343820</v>
      </c>
      <c r="D62" s="4">
        <v>368595</v>
      </c>
    </row>
    <row r="63" spans="1:4" x14ac:dyDescent="0.2">
      <c r="A63" s="1" t="s">
        <v>42</v>
      </c>
      <c r="B63" s="1" t="s">
        <v>14</v>
      </c>
      <c r="C63" s="4">
        <v>87605</v>
      </c>
      <c r="D63" s="4">
        <v>85337</v>
      </c>
    </row>
    <row r="64" spans="1:4" x14ac:dyDescent="0.2">
      <c r="A64" s="1" t="s">
        <v>42</v>
      </c>
      <c r="B64" s="1" t="s">
        <v>59</v>
      </c>
      <c r="C64" s="4">
        <v>50857</v>
      </c>
      <c r="D64" s="4">
        <v>44137</v>
      </c>
    </row>
    <row r="65" spans="1:4" x14ac:dyDescent="0.2">
      <c r="A65" s="1" t="s">
        <v>42</v>
      </c>
      <c r="B65" s="1" t="s">
        <v>23</v>
      </c>
      <c r="C65" s="4">
        <v>21376</v>
      </c>
      <c r="D65" s="4">
        <v>12874</v>
      </c>
    </row>
    <row r="66" spans="1:4" x14ac:dyDescent="0.2">
      <c r="A66" s="1" t="s">
        <v>42</v>
      </c>
      <c r="B66" s="1" t="s">
        <v>3</v>
      </c>
      <c r="C66" s="4">
        <v>38217</v>
      </c>
      <c r="D66" s="4">
        <v>6391</v>
      </c>
    </row>
    <row r="67" spans="1:4" x14ac:dyDescent="0.2">
      <c r="A67" s="1" t="s">
        <v>42</v>
      </c>
      <c r="B67" s="1" t="s">
        <v>24</v>
      </c>
      <c r="C67" s="4">
        <v>13746</v>
      </c>
      <c r="D67" s="4">
        <v>4348</v>
      </c>
    </row>
    <row r="68" spans="1:4" x14ac:dyDescent="0.2">
      <c r="A68" s="1" t="s">
        <v>42</v>
      </c>
      <c r="B68" s="1" t="s">
        <v>57</v>
      </c>
      <c r="C68" s="4">
        <v>15310</v>
      </c>
      <c r="D68" s="4">
        <v>3121</v>
      </c>
    </row>
    <row r="69" spans="1:4" x14ac:dyDescent="0.2">
      <c r="A69" s="1" t="s">
        <v>42</v>
      </c>
      <c r="B69" s="1" t="s">
        <v>25</v>
      </c>
      <c r="C69" s="4">
        <v>28804</v>
      </c>
      <c r="D69" s="4">
        <v>2866</v>
      </c>
    </row>
    <row r="70" spans="1:4" x14ac:dyDescent="0.2">
      <c r="A70" s="1" t="s">
        <v>42</v>
      </c>
      <c r="B70" s="1" t="s">
        <v>26</v>
      </c>
      <c r="C70" s="4">
        <v>14125</v>
      </c>
      <c r="D70" s="4">
        <v>1593</v>
      </c>
    </row>
    <row r="71" spans="1:4" x14ac:dyDescent="0.2">
      <c r="A71" s="1" t="s">
        <v>42</v>
      </c>
      <c r="B71" s="1" t="s">
        <v>35</v>
      </c>
      <c r="C71" s="4">
        <v>8931</v>
      </c>
      <c r="D71" s="4">
        <v>1105</v>
      </c>
    </row>
    <row r="72" spans="1:4" x14ac:dyDescent="0.2">
      <c r="A72" s="1" t="s">
        <v>42</v>
      </c>
      <c r="B72" s="1" t="s">
        <v>7</v>
      </c>
      <c r="C72" s="4">
        <v>15481</v>
      </c>
      <c r="D72" s="4">
        <v>3170</v>
      </c>
    </row>
    <row r="73" spans="1:4" x14ac:dyDescent="0.2">
      <c r="A73" s="1" t="s">
        <v>42</v>
      </c>
      <c r="B73" s="1" t="s">
        <v>27</v>
      </c>
      <c r="C73" s="4">
        <v>638272</v>
      </c>
      <c r="D73" s="4">
        <v>533537</v>
      </c>
    </row>
    <row r="74" spans="1:4" s="5" customFormat="1" x14ac:dyDescent="0.2">
      <c r="B74" s="5" t="s">
        <v>66</v>
      </c>
      <c r="C74" s="6">
        <f>SUM(C62:C72)-C73</f>
        <v>0</v>
      </c>
      <c r="D74" s="6">
        <f>SUM(D62:D72)-D73</f>
        <v>0</v>
      </c>
    </row>
    <row r="75" spans="1:4" x14ac:dyDescent="0.2">
      <c r="A75" s="1" t="s">
        <v>4</v>
      </c>
      <c r="B75" s="1" t="s">
        <v>65</v>
      </c>
      <c r="C75" s="4">
        <v>213760</v>
      </c>
      <c r="D75" s="4">
        <v>290714</v>
      </c>
    </row>
    <row r="76" spans="1:4" x14ac:dyDescent="0.2">
      <c r="A76" s="1" t="s">
        <v>4</v>
      </c>
      <c r="B76" s="1" t="s">
        <v>5</v>
      </c>
      <c r="C76" s="4">
        <v>59810</v>
      </c>
      <c r="D76" s="4">
        <v>63404</v>
      </c>
    </row>
    <row r="77" spans="1:4" x14ac:dyDescent="0.2">
      <c r="A77" s="1" t="s">
        <v>4</v>
      </c>
      <c r="B77" s="1" t="s">
        <v>28</v>
      </c>
      <c r="C77" s="4">
        <v>1281</v>
      </c>
      <c r="D77" s="4">
        <v>332</v>
      </c>
    </row>
    <row r="78" spans="1:4" x14ac:dyDescent="0.2">
      <c r="A78" s="1" t="s">
        <v>4</v>
      </c>
      <c r="B78" s="1" t="s">
        <v>18</v>
      </c>
      <c r="C78" s="4">
        <v>274851</v>
      </c>
      <c r="D78" s="4">
        <v>354450</v>
      </c>
    </row>
    <row r="79" spans="1:4" s="5" customFormat="1" x14ac:dyDescent="0.2">
      <c r="B79" s="5" t="s">
        <v>66</v>
      </c>
      <c r="C79" s="6">
        <f>SUM(C75:C77)-C78</f>
        <v>0</v>
      </c>
      <c r="D79" s="6">
        <f>SUM(D75:D77)-D78</f>
        <v>0</v>
      </c>
    </row>
    <row r="80" spans="1:4" x14ac:dyDescent="0.2">
      <c r="A80" s="1" t="s">
        <v>6</v>
      </c>
      <c r="B80" s="1" t="s">
        <v>5</v>
      </c>
      <c r="C80" s="4">
        <v>102127</v>
      </c>
      <c r="D80" s="4">
        <v>106617</v>
      </c>
    </row>
    <row r="81" spans="1:4" x14ac:dyDescent="0.2">
      <c r="A81" s="1" t="s">
        <v>6</v>
      </c>
      <c r="B81" s="1" t="s">
        <v>24</v>
      </c>
      <c r="C81" s="4">
        <v>275875</v>
      </c>
      <c r="D81" s="4">
        <v>87253</v>
      </c>
    </row>
    <row r="82" spans="1:4" x14ac:dyDescent="0.2">
      <c r="A82" s="1" t="s">
        <v>6</v>
      </c>
      <c r="B82" s="1" t="s">
        <v>7</v>
      </c>
      <c r="C82" s="4">
        <v>4230</v>
      </c>
      <c r="D82" s="4">
        <v>612</v>
      </c>
    </row>
    <row r="83" spans="1:4" x14ac:dyDescent="0.2">
      <c r="A83" s="1" t="s">
        <v>6</v>
      </c>
      <c r="B83" s="1" t="s">
        <v>27</v>
      </c>
      <c r="C83" s="4">
        <v>382232</v>
      </c>
      <c r="D83" s="4">
        <v>194482</v>
      </c>
    </row>
    <row r="84" spans="1:4" s="5" customFormat="1" x14ac:dyDescent="0.2">
      <c r="B84" s="5" t="s">
        <v>66</v>
      </c>
      <c r="C84" s="6">
        <f>SUM(C80:C82)-C83</f>
        <v>0</v>
      </c>
      <c r="D84" s="6">
        <f>SUM(D80:D82)-D83</f>
        <v>0</v>
      </c>
    </row>
    <row r="85" spans="1:4" x14ac:dyDescent="0.2">
      <c r="A85" s="1" t="s">
        <v>51</v>
      </c>
      <c r="B85" s="1" t="s">
        <v>50</v>
      </c>
      <c r="C85" s="4">
        <v>733522</v>
      </c>
      <c r="D85" s="4">
        <v>61373</v>
      </c>
    </row>
    <row r="86" spans="1:4" x14ac:dyDescent="0.2">
      <c r="A86" s="1" t="s">
        <v>51</v>
      </c>
      <c r="B86" s="1" t="s">
        <v>65</v>
      </c>
      <c r="C86" s="4">
        <v>39907</v>
      </c>
      <c r="D86" s="4">
        <v>54274</v>
      </c>
    </row>
    <row r="87" spans="1:4" x14ac:dyDescent="0.2">
      <c r="A87" s="1" t="s">
        <v>51</v>
      </c>
      <c r="B87" s="1" t="s">
        <v>29</v>
      </c>
      <c r="C87" s="4">
        <v>3907</v>
      </c>
      <c r="D87" s="4">
        <v>22973</v>
      </c>
    </row>
    <row r="88" spans="1:4" x14ac:dyDescent="0.2">
      <c r="A88" s="1" t="s">
        <v>51</v>
      </c>
      <c r="B88" s="1" t="s">
        <v>30</v>
      </c>
      <c r="C88" s="4">
        <v>5490</v>
      </c>
      <c r="D88" s="4">
        <v>1134</v>
      </c>
    </row>
    <row r="89" spans="1:4" x14ac:dyDescent="0.2">
      <c r="A89" s="1" t="s">
        <v>51</v>
      </c>
      <c r="B89" s="1" t="s">
        <v>40</v>
      </c>
      <c r="C89" s="4">
        <v>782826</v>
      </c>
      <c r="D89" s="4">
        <v>139754</v>
      </c>
    </row>
    <row r="90" spans="1:4" s="5" customFormat="1" x14ac:dyDescent="0.2">
      <c r="B90" s="5" t="s">
        <v>66</v>
      </c>
      <c r="C90" s="6">
        <f>SUM(C85:C88)-C89</f>
        <v>0</v>
      </c>
      <c r="D90" s="6">
        <f>SUM(D85:D88)-D89</f>
        <v>0</v>
      </c>
    </row>
    <row r="91" spans="1:4" x14ac:dyDescent="0.2">
      <c r="A91" s="1" t="s">
        <v>8</v>
      </c>
      <c r="B91" s="1" t="s">
        <v>5</v>
      </c>
      <c r="C91" s="4">
        <v>21704</v>
      </c>
      <c r="D91" s="4">
        <v>23291</v>
      </c>
    </row>
    <row r="92" spans="1:4" x14ac:dyDescent="0.2">
      <c r="A92" s="1" t="s">
        <v>8</v>
      </c>
      <c r="B92" s="1" t="s">
        <v>10</v>
      </c>
      <c r="C92" s="4">
        <v>3656</v>
      </c>
      <c r="D92" s="4">
        <v>3561</v>
      </c>
    </row>
    <row r="93" spans="1:4" x14ac:dyDescent="0.2">
      <c r="A93" s="1" t="s">
        <v>8</v>
      </c>
      <c r="B93" s="1" t="s">
        <v>23</v>
      </c>
      <c r="C93" s="4">
        <v>4440</v>
      </c>
      <c r="D93" s="4">
        <v>2674</v>
      </c>
    </row>
    <row r="94" spans="1:4" x14ac:dyDescent="0.2">
      <c r="A94" s="1" t="s">
        <v>8</v>
      </c>
      <c r="B94" s="1" t="s">
        <v>9</v>
      </c>
      <c r="C94" s="4">
        <v>11570</v>
      </c>
      <c r="D94" s="4">
        <v>1344</v>
      </c>
    </row>
    <row r="95" spans="1:4" x14ac:dyDescent="0.2">
      <c r="A95" s="1" t="s">
        <v>8</v>
      </c>
      <c r="B95" s="1" t="s">
        <v>7</v>
      </c>
      <c r="C95" s="4">
        <v>5799</v>
      </c>
      <c r="D95" s="4">
        <v>1005</v>
      </c>
    </row>
    <row r="96" spans="1:4" x14ac:dyDescent="0.2">
      <c r="A96" s="1" t="s">
        <v>8</v>
      </c>
      <c r="B96" s="1" t="s">
        <v>27</v>
      </c>
      <c r="C96" s="4">
        <v>47169</v>
      </c>
      <c r="D96" s="4">
        <v>31875</v>
      </c>
    </row>
    <row r="97" spans="1:4" s="5" customFormat="1" x14ac:dyDescent="0.2">
      <c r="B97" s="5" t="s">
        <v>66</v>
      </c>
      <c r="C97" s="6">
        <f>SUM(C91:C95)-C96</f>
        <v>0</v>
      </c>
      <c r="D97" s="6">
        <f>SUM(D91:D95)-D96</f>
        <v>0</v>
      </c>
    </row>
    <row r="98" spans="1:4" x14ac:dyDescent="0.2">
      <c r="A98" s="1" t="s">
        <v>56</v>
      </c>
      <c r="B98" s="1" t="s">
        <v>20</v>
      </c>
      <c r="C98" s="4">
        <v>303140</v>
      </c>
      <c r="D98" s="4">
        <v>25363</v>
      </c>
    </row>
    <row r="99" spans="1:4" x14ac:dyDescent="0.2">
      <c r="A99" s="1" t="s">
        <v>56</v>
      </c>
      <c r="B99" s="1" t="s">
        <v>0</v>
      </c>
      <c r="C99" s="4">
        <v>2766</v>
      </c>
      <c r="D99" s="4">
        <v>1268</v>
      </c>
    </row>
    <row r="100" spans="1:4" x14ac:dyDescent="0.2">
      <c r="A100" s="1" t="s">
        <v>56</v>
      </c>
      <c r="B100" s="1" t="s">
        <v>28</v>
      </c>
      <c r="C100" s="4">
        <v>646</v>
      </c>
      <c r="D100" s="4">
        <v>260</v>
      </c>
    </row>
    <row r="101" spans="1:4" x14ac:dyDescent="0.2">
      <c r="A101" s="1" t="s">
        <v>56</v>
      </c>
      <c r="B101" s="1" t="s">
        <v>27</v>
      </c>
      <c r="C101" s="4">
        <v>306552</v>
      </c>
      <c r="D101" s="4">
        <v>26891</v>
      </c>
    </row>
    <row r="102" spans="1:4" s="5" customFormat="1" x14ac:dyDescent="0.2">
      <c r="B102" s="5" t="s">
        <v>66</v>
      </c>
      <c r="C102" s="6">
        <f>SUM(C98:C100)-C101</f>
        <v>0</v>
      </c>
      <c r="D102" s="6">
        <f>SUM(D98:D100)-D101</f>
        <v>0</v>
      </c>
    </row>
    <row r="103" spans="1:4" x14ac:dyDescent="0.2">
      <c r="A103" s="1" t="s">
        <v>53</v>
      </c>
      <c r="B103" s="1" t="s">
        <v>52</v>
      </c>
      <c r="C103" s="4">
        <v>13421</v>
      </c>
      <c r="D103" s="4">
        <v>5982</v>
      </c>
    </row>
    <row r="104" spans="1:4" x14ac:dyDescent="0.2">
      <c r="A104" s="1" t="s">
        <v>53</v>
      </c>
      <c r="B104" s="1" t="s">
        <v>41</v>
      </c>
      <c r="C104" s="4">
        <v>20982</v>
      </c>
      <c r="D104" s="4">
        <v>4645</v>
      </c>
    </row>
    <row r="105" spans="1:4" x14ac:dyDescent="0.2">
      <c r="A105" s="1" t="s">
        <v>53</v>
      </c>
      <c r="B105" s="1" t="s">
        <v>5</v>
      </c>
      <c r="C105" s="4">
        <v>1583</v>
      </c>
      <c r="D105" s="4">
        <v>1691</v>
      </c>
    </row>
    <row r="106" spans="1:4" x14ac:dyDescent="0.2">
      <c r="A106" s="1" t="s">
        <v>53</v>
      </c>
      <c r="B106" s="1" t="s">
        <v>31</v>
      </c>
      <c r="C106" s="4">
        <v>394</v>
      </c>
      <c r="D106" s="4">
        <v>229</v>
      </c>
    </row>
    <row r="107" spans="1:4" x14ac:dyDescent="0.2">
      <c r="A107" s="1" t="s">
        <v>53</v>
      </c>
      <c r="B107" s="1" t="s">
        <v>32</v>
      </c>
      <c r="C107" s="4">
        <v>36380</v>
      </c>
      <c r="D107" s="4">
        <v>12547</v>
      </c>
    </row>
    <row r="108" spans="1:4" s="5" customFormat="1" x14ac:dyDescent="0.2">
      <c r="B108" s="5" t="s">
        <v>66</v>
      </c>
      <c r="C108" s="6">
        <f>SUM(C103:C106)-C107</f>
        <v>0</v>
      </c>
      <c r="D108" s="6">
        <f>SUM(D103:D106)-D107</f>
        <v>0</v>
      </c>
    </row>
    <row r="109" spans="1:4" x14ac:dyDescent="0.2">
      <c r="A109" s="1" t="s">
        <v>55</v>
      </c>
      <c r="B109" s="1" t="s">
        <v>54</v>
      </c>
      <c r="C109" s="4">
        <v>1526</v>
      </c>
      <c r="D109" s="4">
        <v>4331</v>
      </c>
    </row>
    <row r="110" spans="1:4" x14ac:dyDescent="0.2">
      <c r="A110" s="1" t="s">
        <v>55</v>
      </c>
      <c r="B110" s="1" t="s">
        <v>33</v>
      </c>
      <c r="C110" s="4">
        <v>3362</v>
      </c>
      <c r="D110" s="4">
        <v>2619</v>
      </c>
    </row>
    <row r="111" spans="1:4" x14ac:dyDescent="0.2">
      <c r="A111" s="1" t="s">
        <v>55</v>
      </c>
      <c r="B111" s="1" t="s">
        <v>0</v>
      </c>
      <c r="C111" s="4">
        <v>4646</v>
      </c>
      <c r="D111" s="4">
        <v>2070</v>
      </c>
    </row>
    <row r="112" spans="1:4" x14ac:dyDescent="0.2">
      <c r="A112" s="1" t="s">
        <v>55</v>
      </c>
      <c r="B112" s="1" t="s">
        <v>5</v>
      </c>
      <c r="C112" s="4">
        <v>1074</v>
      </c>
      <c r="D112" s="4">
        <v>1134</v>
      </c>
    </row>
    <row r="113" spans="1:4" x14ac:dyDescent="0.2">
      <c r="A113" s="1" t="s">
        <v>55</v>
      </c>
      <c r="B113" s="1" t="s">
        <v>7</v>
      </c>
      <c r="C113" s="4">
        <v>5520</v>
      </c>
      <c r="D113" s="4">
        <v>736</v>
      </c>
    </row>
    <row r="114" spans="1:4" x14ac:dyDescent="0.2">
      <c r="A114" s="1" t="s">
        <v>55</v>
      </c>
      <c r="B114" s="1" t="s">
        <v>37</v>
      </c>
      <c r="C114" s="4">
        <v>16128</v>
      </c>
      <c r="D114" s="4">
        <v>10890</v>
      </c>
    </row>
    <row r="115" spans="1:4" s="5" customFormat="1" x14ac:dyDescent="0.2">
      <c r="B115" s="5" t="s">
        <v>66</v>
      </c>
      <c r="C115" s="6">
        <f>SUM(C109:C113)-C114</f>
        <v>0</v>
      </c>
      <c r="D115" s="6">
        <f>SUM(D109:D113)-D114</f>
        <v>0</v>
      </c>
    </row>
    <row r="116" spans="1:4" x14ac:dyDescent="0.2">
      <c r="A116" s="1" t="s">
        <v>38</v>
      </c>
      <c r="B116" s="1" t="s">
        <v>37</v>
      </c>
      <c r="C116" s="4">
        <v>18205797</v>
      </c>
      <c r="D116" s="4">
        <v>4909895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2021-01-21T23:58:48Z</dcterms:modified>
</cp:coreProperties>
</file>