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B3811443-CEB2-2D49-8E07-B931AEA87EBA}" xr6:coauthVersionLast="36" xr6:coauthVersionMax="36" xr10:uidLastSave="{00000000-0000-0000-0000-000000000000}"/>
  <bookViews>
    <workbookView xWindow="14880" yWindow="460" windowWidth="160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5" i="1" l="1"/>
  <c r="D24" i="1"/>
  <c r="E24" i="1"/>
  <c r="E82" i="1"/>
  <c r="D82" i="1"/>
  <c r="D99" i="1"/>
  <c r="E108" i="1"/>
  <c r="D108" i="1"/>
  <c r="D125" i="1"/>
  <c r="E116" i="1"/>
  <c r="D116" i="1"/>
  <c r="E143" i="1"/>
  <c r="D143" i="1"/>
  <c r="E137" i="1"/>
  <c r="D137" i="1"/>
  <c r="E131" i="1"/>
  <c r="D131" i="1"/>
  <c r="E125" i="1"/>
  <c r="E99" i="1"/>
  <c r="E90" i="1"/>
  <c r="D90" i="1"/>
  <c r="E65" i="1"/>
  <c r="E16" i="1"/>
  <c r="D16" i="1"/>
</calcChain>
</file>

<file path=xl/sharedStrings.xml><?xml version="1.0" encoding="utf-8"?>
<sst xmlns="http://schemas.openxmlformats.org/spreadsheetml/2006/main" count="408" uniqueCount="73">
  <si>
    <t>Terminal Island</t>
  </si>
  <si>
    <t>Pacific mackerel</t>
  </si>
  <si>
    <t>San Pedro</t>
  </si>
  <si>
    <t>White seabass</t>
  </si>
  <si>
    <t>Pink abalone</t>
  </si>
  <si>
    <t>Black abalone</t>
  </si>
  <si>
    <t>Pacific butterfish</t>
  </si>
  <si>
    <t>Ciant sea bass</t>
  </si>
  <si>
    <t>Northern anchovy</t>
  </si>
  <si>
    <t>Bed abalone</t>
  </si>
  <si>
    <t>Albacore</t>
  </si>
  <si>
    <t>Pacific hake</t>
  </si>
  <si>
    <t>Wilmington</t>
  </si>
  <si>
    <t>California spiny lobster</t>
  </si>
  <si>
    <t>Newport Beach</t>
  </si>
  <si>
    <t>Dana Point</t>
  </si>
  <si>
    <t>Rockfish</t>
  </si>
  <si>
    <t>Santa Monica</t>
  </si>
  <si>
    <t>Avalon</t>
  </si>
  <si>
    <t>Malibu</t>
  </si>
  <si>
    <t>All other species</t>
  </si>
  <si>
    <t>All other ports</t>
  </si>
  <si>
    <t>port</t>
  </si>
  <si>
    <t>type</t>
  </si>
  <si>
    <t>species</t>
  </si>
  <si>
    <t>Total landings</t>
  </si>
  <si>
    <t>Bigeye tuna</t>
  </si>
  <si>
    <t>Total shipments</t>
  </si>
  <si>
    <t>Port totals</t>
  </si>
  <si>
    <t xml:space="preserve">California spiny lobster </t>
  </si>
  <si>
    <t xml:space="preserve">White abalone </t>
  </si>
  <si>
    <t>Pelagic red crab</t>
  </si>
  <si>
    <t>Yellowtail</t>
  </si>
  <si>
    <t xml:space="preserve">Pacific mackerel </t>
  </si>
  <si>
    <t xml:space="preserve">Wahoo </t>
  </si>
  <si>
    <t>Sea urchin</t>
  </si>
  <si>
    <t>Totals</t>
  </si>
  <si>
    <t>White croaker</t>
  </si>
  <si>
    <t xml:space="preserve">Shark </t>
  </si>
  <si>
    <t xml:space="preserve">California barracuda </t>
  </si>
  <si>
    <t>FI yin gfish</t>
  </si>
  <si>
    <t>Sea urchin——</t>
  </si>
  <si>
    <t xml:space="preserve">All other species </t>
  </si>
  <si>
    <t>Shark</t>
  </si>
  <si>
    <t xml:space="preserve">Port totals </t>
  </si>
  <si>
    <t>Albacore —</t>
  </si>
  <si>
    <t>Shipments</t>
  </si>
  <si>
    <t>Landings</t>
  </si>
  <si>
    <t>Long Beach</t>
  </si>
  <si>
    <t>Redondo Beach</t>
  </si>
  <si>
    <t>Pounds</t>
  </si>
  <si>
    <t>Value</t>
  </si>
  <si>
    <t>Yellowfin tuna</t>
  </si>
  <si>
    <t>Skipjack tuna</t>
  </si>
  <si>
    <t>Bluefin tuna</t>
  </si>
  <si>
    <t>Pacific bonito</t>
  </si>
  <si>
    <t>Jack mackerel</t>
  </si>
  <si>
    <t>Market squid</t>
  </si>
  <si>
    <t>Black skipjack tuna</t>
  </si>
  <si>
    <t>Swordfish</t>
  </si>
  <si>
    <t>Green abalone</t>
  </si>
  <si>
    <t>California halibut</t>
  </si>
  <si>
    <t>Rock crab</t>
  </si>
  <si>
    <t>English sole</t>
  </si>
  <si>
    <t>Perch</t>
  </si>
  <si>
    <t>Smelt</t>
  </si>
  <si>
    <t>Petrale sole</t>
  </si>
  <si>
    <t>Queenfish</t>
  </si>
  <si>
    <t>Rex sole</t>
  </si>
  <si>
    <t>Halfmoon</t>
  </si>
  <si>
    <t>Los Angeles area totals</t>
  </si>
  <si>
    <t>Total check</t>
  </si>
  <si>
    <t>Sculpin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</si>
</sst>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Calibri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topLeftCell="A21" zoomScale="131" zoomScaleNormal="131" workbookViewId="0">
      <selection activeCell="D40" sqref="D40"/>
    </sheetView>
  </sheetViews>
  <sheetFormatPr baseColWidth="10" defaultRowHeight="16" x14ac:dyDescent="0.2"/>
  <cols>
    <col min="1" max="1" width="20.33203125" bestFit="1" customWidth="1"/>
    <col min="2" max="2" width="11.83203125" bestFit="1" customWidth="1"/>
    <col min="3" max="3" width="23.1640625" style="1" bestFit="1" customWidth="1"/>
    <col min="4" max="4" width="12" style="2" bestFit="1" customWidth="1"/>
    <col min="5" max="5" width="11.83203125" style="2" bestFit="1" customWidth="1"/>
    <col min="6" max="13" width="10.83203125" style="1"/>
  </cols>
  <sheetData>
    <row r="1" spans="1:13" s="3" customFormat="1" x14ac:dyDescent="0.2">
      <c r="A1" s="3" t="s">
        <v>22</v>
      </c>
      <c r="B1" s="3" t="s">
        <v>23</v>
      </c>
      <c r="C1" s="4" t="s">
        <v>24</v>
      </c>
      <c r="D1" s="5" t="s">
        <v>50</v>
      </c>
      <c r="E1" s="5" t="s">
        <v>51</v>
      </c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0</v>
      </c>
      <c r="B2" s="1" t="s">
        <v>47</v>
      </c>
      <c r="C2" s="1" t="s">
        <v>52</v>
      </c>
      <c r="D2" s="2">
        <v>199504923</v>
      </c>
      <c r="E2" s="2">
        <v>52313079</v>
      </c>
    </row>
    <row r="3" spans="1:13" x14ac:dyDescent="0.2">
      <c r="A3" s="1" t="s">
        <v>0</v>
      </c>
      <c r="B3" s="1" t="s">
        <v>47</v>
      </c>
      <c r="C3" s="1" t="s">
        <v>53</v>
      </c>
      <c r="D3" s="2">
        <v>56707946</v>
      </c>
      <c r="E3" s="2">
        <v>13180834</v>
      </c>
    </row>
    <row r="4" spans="1:13" x14ac:dyDescent="0.2">
      <c r="A4" s="1" t="s">
        <v>0</v>
      </c>
      <c r="B4" s="1" t="s">
        <v>47</v>
      </c>
      <c r="C4" s="1" t="s">
        <v>8</v>
      </c>
      <c r="D4" s="2">
        <v>249824230</v>
      </c>
      <c r="E4" s="2">
        <v>3886211</v>
      </c>
    </row>
    <row r="5" spans="1:13" x14ac:dyDescent="0.2">
      <c r="A5" s="1" t="s">
        <v>0</v>
      </c>
      <c r="B5" s="1" t="s">
        <v>47</v>
      </c>
      <c r="C5" s="1" t="s">
        <v>54</v>
      </c>
      <c r="D5" s="2">
        <v>11462353</v>
      </c>
      <c r="E5" s="2">
        <v>2834028</v>
      </c>
    </row>
    <row r="6" spans="1:13" x14ac:dyDescent="0.2">
      <c r="A6" s="1" t="s">
        <v>0</v>
      </c>
      <c r="B6" s="1" t="s">
        <v>47</v>
      </c>
      <c r="C6" s="1" t="s">
        <v>55</v>
      </c>
      <c r="D6" s="2">
        <v>21992022</v>
      </c>
      <c r="E6" s="2">
        <v>2704129</v>
      </c>
    </row>
    <row r="7" spans="1:13" x14ac:dyDescent="0.2">
      <c r="A7" s="1" t="s">
        <v>0</v>
      </c>
      <c r="B7" s="1" t="s">
        <v>47</v>
      </c>
      <c r="C7" s="1" t="s">
        <v>56</v>
      </c>
      <c r="D7" s="2">
        <v>28450040</v>
      </c>
      <c r="E7" s="2">
        <v>1308066</v>
      </c>
    </row>
    <row r="8" spans="1:13" x14ac:dyDescent="0.2">
      <c r="A8" s="1" t="s">
        <v>0</v>
      </c>
      <c r="B8" s="1" t="s">
        <v>47</v>
      </c>
      <c r="C8" s="1" t="s">
        <v>10</v>
      </c>
      <c r="D8" s="2">
        <v>3016113</v>
      </c>
      <c r="E8" s="2">
        <v>1019657</v>
      </c>
    </row>
    <row r="9" spans="1:13" x14ac:dyDescent="0.2">
      <c r="A9" s="1" t="s">
        <v>0</v>
      </c>
      <c r="B9" s="1" t="s">
        <v>47</v>
      </c>
      <c r="C9" s="1" t="s">
        <v>26</v>
      </c>
      <c r="D9" s="2">
        <v>343755</v>
      </c>
      <c r="E9" s="2">
        <v>85939</v>
      </c>
    </row>
    <row r="10" spans="1:13" x14ac:dyDescent="0.2">
      <c r="A10" s="1" t="s">
        <v>0</v>
      </c>
      <c r="B10" s="1" t="s">
        <v>47</v>
      </c>
      <c r="C10" s="1" t="s">
        <v>57</v>
      </c>
      <c r="D10" s="2">
        <v>1404000</v>
      </c>
      <c r="E10" s="2">
        <v>38011</v>
      </c>
    </row>
    <row r="11" spans="1:13" x14ac:dyDescent="0.2">
      <c r="A11" s="1" t="s">
        <v>0</v>
      </c>
      <c r="B11" s="1" t="s">
        <v>47</v>
      </c>
      <c r="C11" s="1" t="s">
        <v>58</v>
      </c>
      <c r="D11" s="2">
        <v>387548</v>
      </c>
      <c r="E11" s="2">
        <v>20233</v>
      </c>
    </row>
    <row r="12" spans="1:13" x14ac:dyDescent="0.2">
      <c r="A12" s="1" t="s">
        <v>0</v>
      </c>
      <c r="B12" s="1" t="s">
        <v>47</v>
      </c>
      <c r="C12" s="1" t="s">
        <v>1</v>
      </c>
      <c r="D12" s="2">
        <v>255850</v>
      </c>
      <c r="E12" s="2">
        <v>12857</v>
      </c>
    </row>
    <row r="13" spans="1:13" x14ac:dyDescent="0.2">
      <c r="A13" s="1" t="s">
        <v>0</v>
      </c>
      <c r="B13" s="1" t="s">
        <v>47</v>
      </c>
      <c r="C13" s="1" t="s">
        <v>16</v>
      </c>
      <c r="D13" s="2">
        <v>53466</v>
      </c>
      <c r="E13" s="2">
        <v>7246</v>
      </c>
    </row>
    <row r="14" spans="1:13" x14ac:dyDescent="0.2">
      <c r="A14" s="1" t="s">
        <v>0</v>
      </c>
      <c r="B14" s="1" t="s">
        <v>47</v>
      </c>
      <c r="C14" s="1" t="s">
        <v>20</v>
      </c>
      <c r="D14" s="2">
        <v>40356</v>
      </c>
      <c r="E14" s="2">
        <v>2477</v>
      </c>
    </row>
    <row r="15" spans="1:13" x14ac:dyDescent="0.2">
      <c r="A15" s="1" t="s">
        <v>0</v>
      </c>
      <c r="B15" s="1" t="s">
        <v>47</v>
      </c>
      <c r="C15" s="1" t="s">
        <v>25</v>
      </c>
      <c r="D15" s="2">
        <v>573442602</v>
      </c>
      <c r="E15" s="2">
        <v>77412767</v>
      </c>
    </row>
    <row r="16" spans="1:13" s="8" customFormat="1" x14ac:dyDescent="0.2">
      <c r="A16" s="6"/>
      <c r="B16" s="6"/>
      <c r="C16" s="6" t="s">
        <v>71</v>
      </c>
      <c r="D16" s="7">
        <f>SUM(D2:D14)-D15</f>
        <v>0</v>
      </c>
      <c r="E16" s="7">
        <f>SUM(E2:E14)-E15</f>
        <v>0</v>
      </c>
      <c r="F16" s="6"/>
      <c r="G16" s="6"/>
      <c r="H16" s="6"/>
      <c r="I16" s="6"/>
      <c r="J16" s="6"/>
      <c r="K16" s="6"/>
      <c r="L16" s="6"/>
      <c r="M16" s="6"/>
    </row>
    <row r="17" spans="1:13" x14ac:dyDescent="0.2">
      <c r="A17" s="1" t="s">
        <v>0</v>
      </c>
      <c r="B17" s="1" t="s">
        <v>46</v>
      </c>
      <c r="C17" s="1" t="s">
        <v>10</v>
      </c>
      <c r="D17" s="2">
        <v>36060976</v>
      </c>
      <c r="E17" s="2">
        <v>14555570</v>
      </c>
    </row>
    <row r="18" spans="1:13" x14ac:dyDescent="0.2">
      <c r="A18" s="1" t="s">
        <v>0</v>
      </c>
      <c r="B18" s="1" t="s">
        <v>46</v>
      </c>
      <c r="C18" s="1" t="s">
        <v>53</v>
      </c>
      <c r="D18" s="2">
        <v>41801463</v>
      </c>
      <c r="E18" s="2">
        <v>10669239</v>
      </c>
    </row>
    <row r="19" spans="1:13" x14ac:dyDescent="0.2">
      <c r="A19" s="1" t="s">
        <v>0</v>
      </c>
      <c r="B19" s="1" t="s">
        <v>46</v>
      </c>
      <c r="C19" s="1" t="s">
        <v>52</v>
      </c>
      <c r="D19" s="2">
        <v>24478847</v>
      </c>
      <c r="E19" s="2">
        <v>7370431</v>
      </c>
    </row>
    <row r="20" spans="1:13" x14ac:dyDescent="0.2">
      <c r="A20" s="1" t="s">
        <v>0</v>
      </c>
      <c r="B20" s="1" t="s">
        <v>46</v>
      </c>
      <c r="C20" s="1" t="s">
        <v>54</v>
      </c>
      <c r="D20" s="2">
        <v>1297562</v>
      </c>
      <c r="E20" s="2">
        <v>312032</v>
      </c>
    </row>
    <row r="21" spans="1:13" x14ac:dyDescent="0.2">
      <c r="A21" s="1" t="s">
        <v>0</v>
      </c>
      <c r="B21" s="1" t="s">
        <v>46</v>
      </c>
      <c r="C21" s="1" t="s">
        <v>26</v>
      </c>
      <c r="D21" s="2">
        <v>216940</v>
      </c>
      <c r="E21" s="2">
        <v>50241</v>
      </c>
    </row>
    <row r="22" spans="1:13" x14ac:dyDescent="0.2">
      <c r="A22" s="1" t="s">
        <v>0</v>
      </c>
      <c r="B22" s="1" t="s">
        <v>46</v>
      </c>
      <c r="C22" s="1" t="s">
        <v>20</v>
      </c>
      <c r="D22" s="2">
        <v>3870</v>
      </c>
      <c r="E22" s="2">
        <v>348</v>
      </c>
    </row>
    <row r="23" spans="1:13" x14ac:dyDescent="0.2">
      <c r="A23" s="1" t="s">
        <v>0</v>
      </c>
      <c r="B23" s="1" t="s">
        <v>46</v>
      </c>
      <c r="C23" s="1" t="s">
        <v>27</v>
      </c>
      <c r="D23" s="2">
        <v>103859658</v>
      </c>
      <c r="E23" s="2">
        <v>32957861</v>
      </c>
    </row>
    <row r="24" spans="1:13" s="8" customFormat="1" x14ac:dyDescent="0.2">
      <c r="A24" s="6"/>
      <c r="B24" s="6"/>
      <c r="C24" s="6" t="s">
        <v>71</v>
      </c>
      <c r="D24" s="7">
        <f>SUM(D17:D22)-D23</f>
        <v>0</v>
      </c>
      <c r="E24" s="7">
        <f>SUM(E17:E22)-E23</f>
        <v>0</v>
      </c>
      <c r="F24" s="6"/>
      <c r="G24" s="6"/>
      <c r="H24" s="6"/>
      <c r="I24" s="6"/>
      <c r="J24" s="6"/>
      <c r="K24" s="6"/>
      <c r="L24" s="6"/>
      <c r="M24" s="6"/>
    </row>
    <row r="25" spans="1:13" x14ac:dyDescent="0.2">
      <c r="A25" s="1" t="s">
        <v>0</v>
      </c>
      <c r="B25" s="1" t="s">
        <v>46</v>
      </c>
      <c r="C25" s="1" t="s">
        <v>28</v>
      </c>
      <c r="D25" s="2">
        <v>677302360</v>
      </c>
      <c r="E25" s="2">
        <v>110370628</v>
      </c>
    </row>
    <row r="26" spans="1:13" x14ac:dyDescent="0.2">
      <c r="A26" s="1" t="s">
        <v>2</v>
      </c>
      <c r="B26" s="1" t="s">
        <v>47</v>
      </c>
      <c r="C26" s="1" t="s">
        <v>59</v>
      </c>
      <c r="D26" s="2">
        <v>302431</v>
      </c>
      <c r="E26" s="2">
        <v>487555</v>
      </c>
    </row>
    <row r="27" spans="1:13" x14ac:dyDescent="0.2">
      <c r="A27" s="1" t="s">
        <v>2</v>
      </c>
      <c r="B27" s="1" t="s">
        <v>47</v>
      </c>
      <c r="C27" s="1" t="s">
        <v>57</v>
      </c>
      <c r="D27" s="2">
        <v>11910564</v>
      </c>
      <c r="E27" s="2">
        <v>322461</v>
      </c>
    </row>
    <row r="28" spans="1:13" x14ac:dyDescent="0.2">
      <c r="A28" s="1" t="s">
        <v>2</v>
      </c>
      <c r="B28" s="1" t="s">
        <v>47</v>
      </c>
      <c r="C28" s="1" t="s">
        <v>3</v>
      </c>
      <c r="D28" s="2">
        <v>576296</v>
      </c>
      <c r="E28" s="2">
        <v>318803</v>
      </c>
    </row>
    <row r="29" spans="1:13" x14ac:dyDescent="0.2">
      <c r="A29" s="1" t="s">
        <v>2</v>
      </c>
      <c r="B29" s="1" t="s">
        <v>47</v>
      </c>
      <c r="C29" s="1" t="s">
        <v>54</v>
      </c>
      <c r="D29" s="2">
        <v>977966</v>
      </c>
      <c r="E29" s="2">
        <v>241799</v>
      </c>
    </row>
    <row r="30" spans="1:13" x14ac:dyDescent="0.2">
      <c r="A30" s="1" t="s">
        <v>2</v>
      </c>
      <c r="B30" s="1" t="s">
        <v>47</v>
      </c>
      <c r="C30" s="1" t="s">
        <v>56</v>
      </c>
      <c r="D30" s="2">
        <v>4935913</v>
      </c>
      <c r="E30" s="2">
        <v>226942</v>
      </c>
    </row>
    <row r="31" spans="1:13" x14ac:dyDescent="0.2">
      <c r="A31" s="1" t="s">
        <v>2</v>
      </c>
      <c r="B31" s="1" t="s">
        <v>47</v>
      </c>
      <c r="C31" s="1" t="s">
        <v>4</v>
      </c>
      <c r="D31" s="2">
        <v>201876</v>
      </c>
      <c r="E31" s="2">
        <v>163192</v>
      </c>
    </row>
    <row r="32" spans="1:13" x14ac:dyDescent="0.2">
      <c r="A32" s="1" t="s">
        <v>2</v>
      </c>
      <c r="B32" s="1" t="s">
        <v>47</v>
      </c>
      <c r="C32" s="1" t="s">
        <v>52</v>
      </c>
      <c r="D32" s="2">
        <v>580927</v>
      </c>
      <c r="E32" s="2">
        <v>152327</v>
      </c>
    </row>
    <row r="33" spans="1:5" x14ac:dyDescent="0.2">
      <c r="A33" s="1" t="s">
        <v>2</v>
      </c>
      <c r="B33" s="1" t="s">
        <v>47</v>
      </c>
      <c r="C33" s="1" t="s">
        <v>16</v>
      </c>
      <c r="D33" s="2">
        <v>646803</v>
      </c>
      <c r="E33" s="2">
        <v>139722</v>
      </c>
    </row>
    <row r="34" spans="1:5" x14ac:dyDescent="0.2">
      <c r="A34" s="1" t="s">
        <v>2</v>
      </c>
      <c r="B34" s="1" t="s">
        <v>47</v>
      </c>
      <c r="C34" s="1" t="s">
        <v>60</v>
      </c>
      <c r="D34" s="2">
        <v>131326</v>
      </c>
      <c r="E34" s="2">
        <v>104116</v>
      </c>
    </row>
    <row r="35" spans="1:5" x14ac:dyDescent="0.2">
      <c r="A35" s="1" t="s">
        <v>2</v>
      </c>
      <c r="B35" s="1" t="s">
        <v>47</v>
      </c>
      <c r="C35" s="1" t="s">
        <v>55</v>
      </c>
      <c r="D35" s="2">
        <v>796191</v>
      </c>
      <c r="E35" s="2">
        <v>97899</v>
      </c>
    </row>
    <row r="36" spans="1:5" x14ac:dyDescent="0.2">
      <c r="A36" s="1" t="s">
        <v>2</v>
      </c>
      <c r="B36" s="1" t="s">
        <v>47</v>
      </c>
      <c r="C36" s="1" t="s">
        <v>61</v>
      </c>
      <c r="D36" s="2">
        <v>128853</v>
      </c>
      <c r="E36" s="2">
        <v>85891</v>
      </c>
    </row>
    <row r="37" spans="1:5" x14ac:dyDescent="0.2">
      <c r="A37" s="1" t="s">
        <v>2</v>
      </c>
      <c r="B37" s="1" t="s">
        <v>47</v>
      </c>
      <c r="C37" s="1" t="s">
        <v>62</v>
      </c>
      <c r="D37" s="2">
        <v>349019</v>
      </c>
      <c r="E37" s="2">
        <v>82182</v>
      </c>
    </row>
    <row r="38" spans="1:5" x14ac:dyDescent="0.2">
      <c r="A38" s="1" t="s">
        <v>2</v>
      </c>
      <c r="B38" s="1" t="s">
        <v>47</v>
      </c>
      <c r="C38" s="1" t="s">
        <v>29</v>
      </c>
      <c r="D38" s="2">
        <v>31893</v>
      </c>
      <c r="E38" s="2">
        <v>70620</v>
      </c>
    </row>
    <row r="39" spans="1:5" x14ac:dyDescent="0.2">
      <c r="A39" s="1" t="s">
        <v>2</v>
      </c>
      <c r="B39" s="1" t="s">
        <v>47</v>
      </c>
      <c r="C39" s="1" t="s">
        <v>37</v>
      </c>
      <c r="D39" s="2">
        <v>377007</v>
      </c>
      <c r="E39" s="2">
        <v>60019</v>
      </c>
    </row>
    <row r="40" spans="1:5" x14ac:dyDescent="0.2">
      <c r="A40" s="1" t="s">
        <v>2</v>
      </c>
      <c r="B40" s="1" t="s">
        <v>47</v>
      </c>
      <c r="C40" s="1" t="s">
        <v>30</v>
      </c>
      <c r="D40" s="2">
        <v>58242</v>
      </c>
      <c r="E40" s="2">
        <v>50834</v>
      </c>
    </row>
    <row r="41" spans="1:5" x14ac:dyDescent="0.2">
      <c r="A41" s="1" t="s">
        <v>2</v>
      </c>
      <c r="B41" s="1" t="s">
        <v>47</v>
      </c>
      <c r="C41" s="1" t="s">
        <v>31</v>
      </c>
      <c r="D41" s="2">
        <v>242000</v>
      </c>
      <c r="E41" s="2">
        <v>33657</v>
      </c>
    </row>
    <row r="42" spans="1:5" x14ac:dyDescent="0.2">
      <c r="A42" s="1" t="s">
        <v>2</v>
      </c>
      <c r="B42" s="1" t="s">
        <v>47</v>
      </c>
      <c r="C42" s="1" t="s">
        <v>38</v>
      </c>
      <c r="D42" s="2">
        <v>109634</v>
      </c>
      <c r="E42" s="2">
        <v>26117</v>
      </c>
    </row>
    <row r="43" spans="1:5" x14ac:dyDescent="0.2">
      <c r="A43" s="1" t="s">
        <v>2</v>
      </c>
      <c r="B43" s="1" t="s">
        <v>47</v>
      </c>
      <c r="C43" s="1" t="s">
        <v>5</v>
      </c>
      <c r="D43" s="2">
        <v>89292</v>
      </c>
      <c r="E43" s="2">
        <v>25519</v>
      </c>
    </row>
    <row r="44" spans="1:5" x14ac:dyDescent="0.2">
      <c r="A44" s="1" t="s">
        <v>2</v>
      </c>
      <c r="B44" s="1" t="s">
        <v>47</v>
      </c>
      <c r="C44" s="1" t="s">
        <v>39</v>
      </c>
      <c r="D44" s="2">
        <v>46986</v>
      </c>
      <c r="E44" s="2">
        <v>23453</v>
      </c>
    </row>
    <row r="45" spans="1:5" x14ac:dyDescent="0.2">
      <c r="A45" s="1" t="s">
        <v>2</v>
      </c>
      <c r="B45" s="1" t="s">
        <v>47</v>
      </c>
      <c r="C45" s="1" t="s">
        <v>40</v>
      </c>
      <c r="D45" s="2">
        <v>89234</v>
      </c>
      <c r="E45" s="2">
        <v>23045</v>
      </c>
    </row>
    <row r="46" spans="1:5" x14ac:dyDescent="0.2">
      <c r="A46" s="1" t="s">
        <v>2</v>
      </c>
      <c r="B46" s="1" t="s">
        <v>47</v>
      </c>
      <c r="C46" s="1" t="s">
        <v>32</v>
      </c>
      <c r="D46" s="2">
        <v>105522</v>
      </c>
      <c r="E46" s="2">
        <v>22665</v>
      </c>
    </row>
    <row r="47" spans="1:5" x14ac:dyDescent="0.2">
      <c r="A47" s="1" t="s">
        <v>2</v>
      </c>
      <c r="B47" s="1" t="s">
        <v>47</v>
      </c>
      <c r="C47" s="1" t="s">
        <v>6</v>
      </c>
      <c r="D47" s="2">
        <v>42334</v>
      </c>
      <c r="E47" s="2">
        <v>19233</v>
      </c>
    </row>
    <row r="48" spans="1:5" x14ac:dyDescent="0.2">
      <c r="A48" s="1" t="s">
        <v>2</v>
      </c>
      <c r="B48" s="1" t="s">
        <v>47</v>
      </c>
      <c r="C48" s="1" t="s">
        <v>7</v>
      </c>
      <c r="D48" s="2">
        <v>30734</v>
      </c>
      <c r="E48" s="2">
        <v>12965</v>
      </c>
    </row>
    <row r="49" spans="1:5" x14ac:dyDescent="0.2">
      <c r="A49" s="1" t="s">
        <v>2</v>
      </c>
      <c r="B49" s="1" t="s">
        <v>47</v>
      </c>
      <c r="C49" s="1" t="s">
        <v>8</v>
      </c>
      <c r="D49" s="2">
        <v>627240</v>
      </c>
      <c r="E49" s="2">
        <v>9757</v>
      </c>
    </row>
    <row r="50" spans="1:5" x14ac:dyDescent="0.2">
      <c r="A50" s="1" t="s">
        <v>2</v>
      </c>
      <c r="B50" s="1" t="s">
        <v>47</v>
      </c>
      <c r="C50" s="1" t="s">
        <v>41</v>
      </c>
      <c r="D50" s="2">
        <v>95965</v>
      </c>
      <c r="E50" s="2">
        <v>7800</v>
      </c>
    </row>
    <row r="51" spans="1:5" x14ac:dyDescent="0.2">
      <c r="A51" s="1" t="s">
        <v>2</v>
      </c>
      <c r="B51" s="1" t="s">
        <v>47</v>
      </c>
      <c r="C51" s="1" t="s">
        <v>9</v>
      </c>
      <c r="D51" s="2">
        <v>8147</v>
      </c>
      <c r="E51" s="2">
        <v>6317</v>
      </c>
    </row>
    <row r="52" spans="1:5" x14ac:dyDescent="0.2">
      <c r="A52" s="1" t="s">
        <v>2</v>
      </c>
      <c r="B52" s="1" t="s">
        <v>47</v>
      </c>
      <c r="C52" s="1" t="s">
        <v>10</v>
      </c>
      <c r="D52" s="2">
        <v>17964</v>
      </c>
      <c r="E52" s="2">
        <v>6073</v>
      </c>
    </row>
    <row r="53" spans="1:5" x14ac:dyDescent="0.2">
      <c r="A53" s="1" t="s">
        <v>2</v>
      </c>
      <c r="B53" s="1" t="s">
        <v>47</v>
      </c>
      <c r="C53" s="1" t="s">
        <v>63</v>
      </c>
      <c r="D53" s="2">
        <v>35338</v>
      </c>
      <c r="E53" s="2">
        <v>5117</v>
      </c>
    </row>
    <row r="54" spans="1:5" x14ac:dyDescent="0.2">
      <c r="A54" s="1" t="s">
        <v>2</v>
      </c>
      <c r="B54" s="1" t="s">
        <v>47</v>
      </c>
      <c r="C54" s="1" t="s">
        <v>64</v>
      </c>
      <c r="D54" s="2">
        <v>12047</v>
      </c>
      <c r="E54" s="2">
        <v>4033</v>
      </c>
    </row>
    <row r="55" spans="1:5" x14ac:dyDescent="0.2">
      <c r="A55" s="1" t="s">
        <v>2</v>
      </c>
      <c r="B55" s="1" t="s">
        <v>47</v>
      </c>
      <c r="C55" s="1" t="s">
        <v>65</v>
      </c>
      <c r="D55" s="2">
        <v>32066</v>
      </c>
      <c r="E55" s="2">
        <v>3045</v>
      </c>
    </row>
    <row r="56" spans="1:5" x14ac:dyDescent="0.2">
      <c r="A56" s="1" t="s">
        <v>2</v>
      </c>
      <c r="B56" s="1" t="s">
        <v>47</v>
      </c>
      <c r="C56" s="1" t="s">
        <v>66</v>
      </c>
      <c r="D56" s="2">
        <v>10627</v>
      </c>
      <c r="E56" s="2">
        <v>2657</v>
      </c>
    </row>
    <row r="57" spans="1:5" x14ac:dyDescent="0.2">
      <c r="A57" s="1" t="s">
        <v>2</v>
      </c>
      <c r="B57" s="1" t="s">
        <v>47</v>
      </c>
      <c r="C57" s="1" t="s">
        <v>72</v>
      </c>
      <c r="D57" s="2">
        <v>3379</v>
      </c>
      <c r="E57" s="2">
        <v>1751</v>
      </c>
    </row>
    <row r="58" spans="1:5" x14ac:dyDescent="0.2">
      <c r="A58" s="1" t="s">
        <v>2</v>
      </c>
      <c r="B58" s="1" t="s">
        <v>47</v>
      </c>
      <c r="C58" s="1" t="s">
        <v>11</v>
      </c>
      <c r="D58" s="2">
        <v>31700</v>
      </c>
      <c r="E58" s="2">
        <v>1585</v>
      </c>
    </row>
    <row r="59" spans="1:5" x14ac:dyDescent="0.2">
      <c r="A59" s="1" t="s">
        <v>2</v>
      </c>
      <c r="B59" s="1" t="s">
        <v>47</v>
      </c>
      <c r="C59" s="1" t="s">
        <v>67</v>
      </c>
      <c r="D59" s="2">
        <v>31789</v>
      </c>
      <c r="E59" s="2">
        <v>1472</v>
      </c>
    </row>
    <row r="60" spans="1:5" x14ac:dyDescent="0.2">
      <c r="A60" s="1" t="s">
        <v>2</v>
      </c>
      <c r="B60" s="1" t="s">
        <v>47</v>
      </c>
      <c r="C60" s="1" t="s">
        <v>33</v>
      </c>
      <c r="D60" s="2">
        <v>28795</v>
      </c>
      <c r="E60" s="2">
        <v>1447</v>
      </c>
    </row>
    <row r="61" spans="1:5" x14ac:dyDescent="0.2">
      <c r="A61" s="1" t="s">
        <v>2</v>
      </c>
      <c r="B61" s="1" t="s">
        <v>47</v>
      </c>
      <c r="C61" s="1" t="s">
        <v>68</v>
      </c>
      <c r="D61" s="2">
        <v>6070</v>
      </c>
      <c r="E61" s="2">
        <v>1235</v>
      </c>
    </row>
    <row r="62" spans="1:5" x14ac:dyDescent="0.2">
      <c r="A62" s="1" t="s">
        <v>2</v>
      </c>
      <c r="B62" s="1" t="s">
        <v>47</v>
      </c>
      <c r="C62" s="1" t="s">
        <v>69</v>
      </c>
      <c r="D62" s="2">
        <v>7403</v>
      </c>
      <c r="E62" s="2">
        <v>1223</v>
      </c>
    </row>
    <row r="63" spans="1:5" x14ac:dyDescent="0.2">
      <c r="A63" s="1" t="s">
        <v>2</v>
      </c>
      <c r="B63" s="1" t="s">
        <v>47</v>
      </c>
      <c r="C63" s="1" t="s">
        <v>20</v>
      </c>
      <c r="D63" s="2">
        <v>42246</v>
      </c>
      <c r="E63" s="2">
        <v>4980</v>
      </c>
    </row>
    <row r="64" spans="1:5" x14ac:dyDescent="0.2">
      <c r="A64" s="1" t="s">
        <v>2</v>
      </c>
      <c r="B64" s="1" t="s">
        <v>47</v>
      </c>
      <c r="C64" s="1" t="s">
        <v>25</v>
      </c>
      <c r="D64" s="2">
        <v>23751819</v>
      </c>
      <c r="E64" s="2">
        <v>2849508</v>
      </c>
    </row>
    <row r="65" spans="1:13" s="8" customFormat="1" x14ac:dyDescent="0.2">
      <c r="A65" s="6"/>
      <c r="B65" s="6"/>
      <c r="C65" s="6" t="s">
        <v>71</v>
      </c>
      <c r="D65" s="7">
        <f>SUM(D26:D63)-D64</f>
        <v>0</v>
      </c>
      <c r="E65" s="7">
        <f>SUM(E26:E63)-E64</f>
        <v>0</v>
      </c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1" t="s">
        <v>2</v>
      </c>
      <c r="B66" s="1" t="s">
        <v>46</v>
      </c>
      <c r="C66" s="1" t="s">
        <v>53</v>
      </c>
      <c r="D66" s="2">
        <v>363240</v>
      </c>
      <c r="E66" s="2">
        <v>92712</v>
      </c>
    </row>
    <row r="67" spans="1:13" x14ac:dyDescent="0.2">
      <c r="A67" s="1" t="s">
        <v>2</v>
      </c>
      <c r="B67" s="1" t="s">
        <v>46</v>
      </c>
      <c r="C67" s="1" t="s">
        <v>27</v>
      </c>
      <c r="D67" s="2">
        <v>363240</v>
      </c>
      <c r="E67" s="2">
        <v>92712</v>
      </c>
    </row>
    <row r="68" spans="1:13" x14ac:dyDescent="0.2">
      <c r="A68" s="1" t="s">
        <v>2</v>
      </c>
      <c r="B68" s="1" t="s">
        <v>46</v>
      </c>
      <c r="C68" s="1" t="s">
        <v>28</v>
      </c>
      <c r="D68" s="2">
        <v>24115099</v>
      </c>
      <c r="E68" s="2">
        <v>294232</v>
      </c>
    </row>
    <row r="69" spans="1:13" x14ac:dyDescent="0.2">
      <c r="A69" s="1"/>
      <c r="B69" s="1"/>
      <c r="C69" s="6" t="s">
        <v>71</v>
      </c>
    </row>
    <row r="70" spans="1:13" x14ac:dyDescent="0.2">
      <c r="A70" s="1" t="s">
        <v>12</v>
      </c>
      <c r="B70" s="1" t="s">
        <v>47</v>
      </c>
      <c r="C70" s="1" t="s">
        <v>56</v>
      </c>
      <c r="D70" s="2">
        <v>3351180</v>
      </c>
      <c r="E70" s="2">
        <v>154079</v>
      </c>
    </row>
    <row r="71" spans="1:13" x14ac:dyDescent="0.2">
      <c r="A71" s="1" t="s">
        <v>12</v>
      </c>
      <c r="B71" s="1" t="s">
        <v>47</v>
      </c>
      <c r="C71" s="1" t="s">
        <v>59</v>
      </c>
      <c r="D71" s="2">
        <v>27906</v>
      </c>
      <c r="E71" s="2">
        <v>44988</v>
      </c>
    </row>
    <row r="72" spans="1:13" x14ac:dyDescent="0.2">
      <c r="A72" s="1" t="s">
        <v>12</v>
      </c>
      <c r="B72" s="1" t="s">
        <v>47</v>
      </c>
      <c r="C72" s="1" t="s">
        <v>52</v>
      </c>
      <c r="D72" s="2">
        <v>64449</v>
      </c>
      <c r="E72" s="2">
        <v>16899</v>
      </c>
    </row>
    <row r="73" spans="1:13" x14ac:dyDescent="0.2">
      <c r="A73" s="1" t="s">
        <v>12</v>
      </c>
      <c r="B73" s="1" t="s">
        <v>47</v>
      </c>
      <c r="C73" s="1" t="s">
        <v>13</v>
      </c>
      <c r="D73" s="2">
        <v>7598</v>
      </c>
      <c r="E73" s="2">
        <v>16824</v>
      </c>
    </row>
    <row r="74" spans="1:13" x14ac:dyDescent="0.2">
      <c r="A74" s="1" t="s">
        <v>12</v>
      </c>
      <c r="B74" s="1" t="s">
        <v>47</v>
      </c>
      <c r="C74" s="1" t="s">
        <v>57</v>
      </c>
      <c r="D74" s="2">
        <v>180765</v>
      </c>
      <c r="E74" s="2">
        <v>4894</v>
      </c>
    </row>
    <row r="75" spans="1:13" x14ac:dyDescent="0.2">
      <c r="A75" s="1" t="s">
        <v>12</v>
      </c>
      <c r="B75" s="1" t="s">
        <v>47</v>
      </c>
      <c r="C75" s="1" t="s">
        <v>8</v>
      </c>
      <c r="D75" s="2">
        <v>203590</v>
      </c>
      <c r="E75" s="2">
        <v>3167</v>
      </c>
    </row>
    <row r="76" spans="1:13" x14ac:dyDescent="0.2">
      <c r="A76" s="1" t="s">
        <v>12</v>
      </c>
      <c r="B76" s="1" t="s">
        <v>47</v>
      </c>
      <c r="C76" s="1" t="s">
        <v>62</v>
      </c>
      <c r="D76" s="2">
        <v>12477</v>
      </c>
      <c r="E76" s="2">
        <v>2938</v>
      </c>
    </row>
    <row r="77" spans="1:13" x14ac:dyDescent="0.2">
      <c r="A77" s="1" t="s">
        <v>12</v>
      </c>
      <c r="B77" s="1" t="s">
        <v>47</v>
      </c>
      <c r="C77" s="1" t="s">
        <v>32</v>
      </c>
      <c r="D77" s="2">
        <v>12634</v>
      </c>
      <c r="E77" s="2">
        <v>2714</v>
      </c>
    </row>
    <row r="78" spans="1:13" x14ac:dyDescent="0.2">
      <c r="A78" s="1" t="s">
        <v>12</v>
      </c>
      <c r="B78" s="1" t="s">
        <v>47</v>
      </c>
      <c r="C78" s="1" t="s">
        <v>16</v>
      </c>
      <c r="D78" s="2">
        <v>9238</v>
      </c>
      <c r="E78" s="2">
        <v>2632</v>
      </c>
    </row>
    <row r="79" spans="1:13" x14ac:dyDescent="0.2">
      <c r="A79" s="1" t="s">
        <v>12</v>
      </c>
      <c r="B79" s="1" t="s">
        <v>47</v>
      </c>
      <c r="C79" s="1" t="s">
        <v>4</v>
      </c>
      <c r="D79" s="2">
        <v>2603</v>
      </c>
      <c r="E79" s="2">
        <v>2104</v>
      </c>
    </row>
    <row r="80" spans="1:13" x14ac:dyDescent="0.2">
      <c r="A80" s="1" t="s">
        <v>12</v>
      </c>
      <c r="B80" s="1" t="s">
        <v>47</v>
      </c>
      <c r="C80" s="1" t="s">
        <v>20</v>
      </c>
      <c r="D80" s="2">
        <v>4434</v>
      </c>
      <c r="E80" s="2">
        <v>2069</v>
      </c>
    </row>
    <row r="81" spans="1:13" x14ac:dyDescent="0.2">
      <c r="A81" s="1" t="s">
        <v>12</v>
      </c>
      <c r="B81" s="1" t="s">
        <v>47</v>
      </c>
      <c r="C81" s="1" t="s">
        <v>28</v>
      </c>
      <c r="D81" s="2">
        <v>3876874</v>
      </c>
      <c r="E81" s="2">
        <v>253308</v>
      </c>
    </row>
    <row r="82" spans="1:13" s="8" customFormat="1" x14ac:dyDescent="0.2">
      <c r="A82" s="6"/>
      <c r="B82" s="6"/>
      <c r="C82" s="6" t="s">
        <v>71</v>
      </c>
      <c r="D82" s="7">
        <f>SUM(D70:D80)-D81</f>
        <v>0</v>
      </c>
      <c r="E82" s="7">
        <f>SUM(E70:E80)-E81</f>
        <v>0</v>
      </c>
      <c r="F82" s="6"/>
      <c r="G82" s="6"/>
      <c r="H82" s="6"/>
      <c r="I82" s="6"/>
      <c r="J82" s="6"/>
      <c r="K82" s="6"/>
      <c r="L82" s="6"/>
      <c r="M82" s="6"/>
    </row>
    <row r="83" spans="1:13" x14ac:dyDescent="0.2">
      <c r="A83" s="1" t="s">
        <v>14</v>
      </c>
      <c r="B83" s="1" t="s">
        <v>47</v>
      </c>
      <c r="C83" s="1" t="s">
        <v>59</v>
      </c>
      <c r="D83" s="2">
        <v>96296</v>
      </c>
      <c r="E83" s="2">
        <v>155241</v>
      </c>
    </row>
    <row r="84" spans="1:13" x14ac:dyDescent="0.2">
      <c r="A84" s="1" t="s">
        <v>14</v>
      </c>
      <c r="B84" s="1" t="s">
        <v>47</v>
      </c>
      <c r="C84" s="1" t="s">
        <v>13</v>
      </c>
      <c r="D84" s="2">
        <v>9928</v>
      </c>
      <c r="E84" s="2">
        <v>21983</v>
      </c>
    </row>
    <row r="85" spans="1:13" x14ac:dyDescent="0.2">
      <c r="A85" s="1" t="s">
        <v>14</v>
      </c>
      <c r="B85" s="1" t="s">
        <v>47</v>
      </c>
      <c r="C85" s="1" t="s">
        <v>16</v>
      </c>
      <c r="D85" s="2">
        <v>29787</v>
      </c>
      <c r="E85" s="2">
        <v>8487</v>
      </c>
    </row>
    <row r="86" spans="1:13" x14ac:dyDescent="0.2">
      <c r="A86" s="1" t="s">
        <v>14</v>
      </c>
      <c r="B86" s="1" t="s">
        <v>47</v>
      </c>
      <c r="C86" s="1" t="s">
        <v>45</v>
      </c>
      <c r="D86" s="2">
        <v>15906</v>
      </c>
      <c r="E86" s="2">
        <v>5377</v>
      </c>
    </row>
    <row r="87" spans="1:13" x14ac:dyDescent="0.2">
      <c r="A87" s="1" t="s">
        <v>14</v>
      </c>
      <c r="B87" s="1" t="s">
        <v>47</v>
      </c>
      <c r="C87" s="1" t="s">
        <v>34</v>
      </c>
      <c r="D87" s="2">
        <v>6302</v>
      </c>
      <c r="E87" s="2">
        <v>2551</v>
      </c>
    </row>
    <row r="88" spans="1:13" x14ac:dyDescent="0.2">
      <c r="A88" s="1" t="s">
        <v>14</v>
      </c>
      <c r="B88" s="1" t="s">
        <v>47</v>
      </c>
      <c r="C88" s="1" t="s">
        <v>42</v>
      </c>
      <c r="D88" s="2">
        <v>6341</v>
      </c>
      <c r="E88" s="2">
        <v>2758</v>
      </c>
    </row>
    <row r="89" spans="1:13" x14ac:dyDescent="0.2">
      <c r="A89" s="1" t="s">
        <v>14</v>
      </c>
      <c r="B89" s="1" t="s">
        <v>47</v>
      </c>
      <c r="C89" s="1" t="s">
        <v>28</v>
      </c>
      <c r="D89" s="2">
        <v>164560</v>
      </c>
      <c r="E89" s="2">
        <v>196397</v>
      </c>
    </row>
    <row r="90" spans="1:13" s="8" customFormat="1" x14ac:dyDescent="0.2">
      <c r="A90" s="6"/>
      <c r="B90" s="6"/>
      <c r="C90" s="6" t="s">
        <v>71</v>
      </c>
      <c r="D90" s="7">
        <f>SUM(D83:D88)-D89</f>
        <v>0</v>
      </c>
      <c r="E90" s="7">
        <f>SUM(E83:E88)-E89</f>
        <v>0</v>
      </c>
      <c r="F90" s="6"/>
      <c r="G90" s="6"/>
      <c r="H90" s="6"/>
      <c r="I90" s="6"/>
      <c r="J90" s="6"/>
      <c r="K90" s="6"/>
      <c r="L90" s="6"/>
      <c r="M90" s="6"/>
    </row>
    <row r="91" spans="1:13" x14ac:dyDescent="0.2">
      <c r="A91" s="1" t="s">
        <v>15</v>
      </c>
      <c r="B91" s="1" t="s">
        <v>47</v>
      </c>
      <c r="C91" s="1" t="s">
        <v>59</v>
      </c>
      <c r="D91" s="2">
        <v>39274</v>
      </c>
      <c r="E91" s="2">
        <v>63314</v>
      </c>
    </row>
    <row r="92" spans="1:13" x14ac:dyDescent="0.2">
      <c r="A92" s="1" t="s">
        <v>15</v>
      </c>
      <c r="B92" s="1" t="s">
        <v>47</v>
      </c>
      <c r="C92" s="1" t="s">
        <v>29</v>
      </c>
      <c r="D92" s="2">
        <v>6076</v>
      </c>
      <c r="E92" s="2">
        <v>13454</v>
      </c>
    </row>
    <row r="93" spans="1:13" x14ac:dyDescent="0.2">
      <c r="A93" s="1" t="s">
        <v>15</v>
      </c>
      <c r="B93" s="1" t="s">
        <v>47</v>
      </c>
      <c r="C93" s="1" t="s">
        <v>35</v>
      </c>
      <c r="D93" s="2">
        <v>116120</v>
      </c>
      <c r="E93" s="2">
        <v>9438</v>
      </c>
    </row>
    <row r="94" spans="1:13" x14ac:dyDescent="0.2">
      <c r="A94" s="1" t="s">
        <v>15</v>
      </c>
      <c r="B94" s="1" t="s">
        <v>47</v>
      </c>
      <c r="C94" s="1" t="s">
        <v>16</v>
      </c>
      <c r="D94" s="2">
        <v>30938</v>
      </c>
      <c r="E94" s="2">
        <v>8823</v>
      </c>
    </row>
    <row r="95" spans="1:13" x14ac:dyDescent="0.2">
      <c r="A95" s="1" t="s">
        <v>15</v>
      </c>
      <c r="B95" s="1" t="s">
        <v>47</v>
      </c>
      <c r="C95" s="1" t="s">
        <v>61</v>
      </c>
      <c r="D95" s="2">
        <v>7673</v>
      </c>
      <c r="E95" s="2">
        <v>5115</v>
      </c>
    </row>
    <row r="96" spans="1:13" x14ac:dyDescent="0.2">
      <c r="A96" s="1" t="s">
        <v>15</v>
      </c>
      <c r="B96" s="1" t="s">
        <v>47</v>
      </c>
      <c r="C96" s="1" t="s">
        <v>43</v>
      </c>
      <c r="D96" s="2">
        <v>5319</v>
      </c>
      <c r="E96" s="2">
        <v>1313</v>
      </c>
    </row>
    <row r="97" spans="1:13" x14ac:dyDescent="0.2">
      <c r="A97" s="1" t="s">
        <v>15</v>
      </c>
      <c r="B97" s="1" t="s">
        <v>47</v>
      </c>
      <c r="C97" s="1" t="s">
        <v>20</v>
      </c>
      <c r="D97" s="2">
        <v>4097</v>
      </c>
      <c r="E97" s="2">
        <v>1617</v>
      </c>
    </row>
    <row r="98" spans="1:13" x14ac:dyDescent="0.2">
      <c r="A98" s="1" t="s">
        <v>15</v>
      </c>
      <c r="B98" s="1" t="s">
        <v>47</v>
      </c>
      <c r="C98" s="1" t="s">
        <v>25</v>
      </c>
      <c r="D98" s="2">
        <v>209497</v>
      </c>
      <c r="E98" s="2">
        <v>103074</v>
      </c>
    </row>
    <row r="99" spans="1:13" s="8" customFormat="1" x14ac:dyDescent="0.2">
      <c r="A99" s="6"/>
      <c r="B99" s="6"/>
      <c r="C99" s="6" t="s">
        <v>71</v>
      </c>
      <c r="D99" s="7">
        <f>SUM(D91:D97)-D98</f>
        <v>0</v>
      </c>
      <c r="E99" s="7">
        <f>SUM(E91:E97)-E98</f>
        <v>0</v>
      </c>
      <c r="F99" s="6"/>
      <c r="G99" s="6"/>
      <c r="H99" s="6"/>
      <c r="I99" s="6"/>
      <c r="J99" s="6"/>
      <c r="K99" s="6"/>
      <c r="L99" s="6"/>
      <c r="M99" s="6"/>
    </row>
    <row r="100" spans="1:13" x14ac:dyDescent="0.2">
      <c r="A100" s="1" t="s">
        <v>48</v>
      </c>
      <c r="B100" s="1" t="s">
        <v>47</v>
      </c>
      <c r="C100" s="1" t="s">
        <v>13</v>
      </c>
      <c r="D100" s="2">
        <v>12385</v>
      </c>
      <c r="E100" s="2">
        <v>27424</v>
      </c>
    </row>
    <row r="101" spans="1:13" x14ac:dyDescent="0.2">
      <c r="A101" s="1" t="s">
        <v>48</v>
      </c>
      <c r="B101" s="1" t="s">
        <v>47</v>
      </c>
      <c r="C101" s="1" t="s">
        <v>8</v>
      </c>
      <c r="D101" s="2">
        <v>382151</v>
      </c>
      <c r="E101" s="2">
        <v>5945</v>
      </c>
    </row>
    <row r="102" spans="1:13" x14ac:dyDescent="0.2">
      <c r="A102" s="1" t="s">
        <v>48</v>
      </c>
      <c r="B102" s="1" t="s">
        <v>47</v>
      </c>
      <c r="C102" s="1" t="s">
        <v>59</v>
      </c>
      <c r="D102" s="2">
        <v>3378</v>
      </c>
      <c r="E102" s="2">
        <v>5446</v>
      </c>
    </row>
    <row r="103" spans="1:13" x14ac:dyDescent="0.2">
      <c r="A103" s="1" t="s">
        <v>48</v>
      </c>
      <c r="B103" s="1" t="s">
        <v>47</v>
      </c>
      <c r="C103" s="1" t="s">
        <v>16</v>
      </c>
      <c r="D103" s="2">
        <v>12299</v>
      </c>
      <c r="E103" s="2">
        <v>3504</v>
      </c>
    </row>
    <row r="104" spans="1:13" x14ac:dyDescent="0.2">
      <c r="A104" s="1" t="s">
        <v>48</v>
      </c>
      <c r="B104" s="1" t="s">
        <v>47</v>
      </c>
      <c r="C104" s="1" t="s">
        <v>60</v>
      </c>
      <c r="D104" s="2">
        <v>4350</v>
      </c>
      <c r="E104" s="2">
        <v>3449</v>
      </c>
    </row>
    <row r="105" spans="1:13" x14ac:dyDescent="0.2">
      <c r="A105" s="1" t="s">
        <v>48</v>
      </c>
      <c r="B105" s="1" t="s">
        <v>47</v>
      </c>
      <c r="C105" s="1" t="s">
        <v>4</v>
      </c>
      <c r="D105" s="2">
        <v>1828</v>
      </c>
      <c r="E105" s="2">
        <v>1478</v>
      </c>
    </row>
    <row r="106" spans="1:13" x14ac:dyDescent="0.2">
      <c r="A106" s="1" t="s">
        <v>48</v>
      </c>
      <c r="B106" s="1" t="s">
        <v>47</v>
      </c>
      <c r="C106" s="1" t="s">
        <v>20</v>
      </c>
      <c r="D106" s="2">
        <v>2681</v>
      </c>
      <c r="E106" s="2">
        <v>810</v>
      </c>
    </row>
    <row r="107" spans="1:13" x14ac:dyDescent="0.2">
      <c r="A107" s="1" t="s">
        <v>48</v>
      </c>
      <c r="B107" s="1" t="s">
        <v>47</v>
      </c>
      <c r="C107" s="1" t="s">
        <v>25</v>
      </c>
      <c r="D107" s="2">
        <v>419072</v>
      </c>
      <c r="E107" s="2">
        <v>48056</v>
      </c>
    </row>
    <row r="108" spans="1:13" s="8" customFormat="1" x14ac:dyDescent="0.2">
      <c r="A108" s="6"/>
      <c r="B108" s="6"/>
      <c r="C108" s="6" t="s">
        <v>71</v>
      </c>
      <c r="D108" s="7">
        <f>SUM(D100:D106)-D107</f>
        <v>0</v>
      </c>
      <c r="E108" s="7">
        <f>SUM(E100:E106)-E107</f>
        <v>0</v>
      </c>
      <c r="F108" s="6"/>
      <c r="G108" s="6"/>
      <c r="H108" s="6"/>
      <c r="I108" s="6"/>
      <c r="J108" s="6"/>
      <c r="K108" s="6"/>
      <c r="L108" s="6"/>
      <c r="M108" s="6"/>
    </row>
    <row r="109" spans="1:13" x14ac:dyDescent="0.2">
      <c r="A109" s="1" t="s">
        <v>48</v>
      </c>
      <c r="B109" s="1" t="s">
        <v>46</v>
      </c>
      <c r="C109" s="1" t="s">
        <v>53</v>
      </c>
      <c r="D109" s="2">
        <v>200000</v>
      </c>
      <c r="E109" s="2">
        <v>51047</v>
      </c>
    </row>
    <row r="110" spans="1:13" x14ac:dyDescent="0.2">
      <c r="A110" s="1" t="s">
        <v>48</v>
      </c>
      <c r="B110" s="1" t="s">
        <v>46</v>
      </c>
      <c r="C110" s="1" t="s">
        <v>27</v>
      </c>
      <c r="D110" s="2">
        <v>200000</v>
      </c>
      <c r="E110" s="2">
        <v>51047</v>
      </c>
    </row>
    <row r="111" spans="1:13" x14ac:dyDescent="0.2">
      <c r="A111" s="1" t="s">
        <v>48</v>
      </c>
      <c r="B111" s="1" t="s">
        <v>46</v>
      </c>
      <c r="C111" s="1" t="s">
        <v>28</v>
      </c>
      <c r="D111" s="2">
        <v>619072</v>
      </c>
      <c r="E111" s="2">
        <v>99103</v>
      </c>
    </row>
    <row r="112" spans="1:13" x14ac:dyDescent="0.2">
      <c r="A112" s="1" t="s">
        <v>17</v>
      </c>
      <c r="B112" s="1" t="s">
        <v>47</v>
      </c>
      <c r="C112" s="1" t="s">
        <v>59</v>
      </c>
      <c r="D112" s="2">
        <v>47630</v>
      </c>
      <c r="E112" s="2">
        <v>76785</v>
      </c>
    </row>
    <row r="113" spans="1:13" x14ac:dyDescent="0.2">
      <c r="A113" s="1" t="s">
        <v>17</v>
      </c>
      <c r="B113" s="1" t="s">
        <v>47</v>
      </c>
      <c r="C113" s="1" t="s">
        <v>16</v>
      </c>
      <c r="D113" s="2">
        <v>7132</v>
      </c>
      <c r="E113" s="2">
        <v>2010</v>
      </c>
    </row>
    <row r="114" spans="1:13" x14ac:dyDescent="0.2">
      <c r="A114" s="1" t="s">
        <v>17</v>
      </c>
      <c r="B114" s="1" t="s">
        <v>47</v>
      </c>
      <c r="C114" s="1" t="s">
        <v>20</v>
      </c>
      <c r="D114" s="2">
        <v>7169</v>
      </c>
      <c r="E114" s="2">
        <v>618</v>
      </c>
    </row>
    <row r="115" spans="1:13" x14ac:dyDescent="0.2">
      <c r="A115" s="1" t="s">
        <v>17</v>
      </c>
      <c r="B115" s="1" t="s">
        <v>47</v>
      </c>
      <c r="C115" s="1" t="s">
        <v>44</v>
      </c>
      <c r="D115" s="2">
        <v>61931</v>
      </c>
      <c r="E115" s="2">
        <v>79413</v>
      </c>
    </row>
    <row r="116" spans="1:13" s="8" customFormat="1" x14ac:dyDescent="0.2">
      <c r="A116" s="6"/>
      <c r="B116" s="6"/>
      <c r="C116" s="6" t="s">
        <v>71</v>
      </c>
      <c r="D116" s="7">
        <f>SUM(D112:D114)-D115</f>
        <v>0</v>
      </c>
      <c r="E116" s="7">
        <f>SUM(E112:E114)-E115</f>
        <v>0</v>
      </c>
      <c r="F116" s="6"/>
      <c r="G116" s="6"/>
      <c r="H116" s="6"/>
      <c r="I116" s="6"/>
      <c r="J116" s="6"/>
      <c r="K116" s="6"/>
      <c r="L116" s="6"/>
      <c r="M116" s="6"/>
    </row>
    <row r="117" spans="1:13" x14ac:dyDescent="0.2">
      <c r="A117" s="1" t="s">
        <v>49</v>
      </c>
      <c r="B117" s="1" t="s">
        <v>47</v>
      </c>
      <c r="C117" s="1" t="s">
        <v>62</v>
      </c>
      <c r="D117" s="2">
        <v>193597</v>
      </c>
      <c r="E117" s="2">
        <v>45585</v>
      </c>
    </row>
    <row r="118" spans="1:13" x14ac:dyDescent="0.2">
      <c r="A118" s="1" t="s">
        <v>49</v>
      </c>
      <c r="B118" s="1" t="s">
        <v>47</v>
      </c>
      <c r="C118" s="1" t="s">
        <v>59</v>
      </c>
      <c r="D118" s="2">
        <v>3532</v>
      </c>
      <c r="E118" s="2">
        <v>5694</v>
      </c>
    </row>
    <row r="119" spans="1:13" x14ac:dyDescent="0.2">
      <c r="A119" s="1" t="s">
        <v>49</v>
      </c>
      <c r="B119" s="1" t="s">
        <v>47</v>
      </c>
      <c r="C119" s="1" t="s">
        <v>16</v>
      </c>
      <c r="D119" s="2">
        <v>18534</v>
      </c>
      <c r="E119" s="2">
        <v>5281</v>
      </c>
    </row>
    <row r="120" spans="1:13" x14ac:dyDescent="0.2">
      <c r="A120" s="1" t="s">
        <v>49</v>
      </c>
      <c r="B120" s="1" t="s">
        <v>47</v>
      </c>
      <c r="C120" s="1" t="s">
        <v>13</v>
      </c>
      <c r="D120" s="2">
        <v>2125</v>
      </c>
      <c r="E120" s="2">
        <v>4705</v>
      </c>
    </row>
    <row r="121" spans="1:13" x14ac:dyDescent="0.2">
      <c r="A121" s="1" t="s">
        <v>49</v>
      </c>
      <c r="B121" s="1" t="s">
        <v>47</v>
      </c>
      <c r="C121" s="1" t="s">
        <v>4</v>
      </c>
      <c r="D121" s="2">
        <v>4170</v>
      </c>
      <c r="E121" s="2">
        <v>3371</v>
      </c>
    </row>
    <row r="122" spans="1:13" x14ac:dyDescent="0.2">
      <c r="A122" s="1" t="s">
        <v>49</v>
      </c>
      <c r="B122" s="1" t="s">
        <v>47</v>
      </c>
      <c r="C122" s="1" t="s">
        <v>60</v>
      </c>
      <c r="D122" s="2">
        <v>2886</v>
      </c>
      <c r="E122" s="2">
        <v>2288</v>
      </c>
    </row>
    <row r="123" spans="1:13" x14ac:dyDescent="0.2">
      <c r="A123" s="1" t="s">
        <v>49</v>
      </c>
      <c r="B123" s="1" t="s">
        <v>47</v>
      </c>
      <c r="C123" s="1" t="s">
        <v>20</v>
      </c>
      <c r="D123" s="2">
        <v>4812</v>
      </c>
      <c r="E123" s="2">
        <v>2174</v>
      </c>
    </row>
    <row r="124" spans="1:13" x14ac:dyDescent="0.2">
      <c r="A124" s="1" t="s">
        <v>49</v>
      </c>
      <c r="B124" s="1" t="s">
        <v>47</v>
      </c>
      <c r="C124" s="1" t="s">
        <v>44</v>
      </c>
      <c r="D124" s="2">
        <v>229656</v>
      </c>
      <c r="E124" s="2">
        <v>69098</v>
      </c>
    </row>
    <row r="125" spans="1:13" s="8" customFormat="1" x14ac:dyDescent="0.2">
      <c r="A125" s="6"/>
      <c r="B125" s="6"/>
      <c r="C125" s="6" t="s">
        <v>71</v>
      </c>
      <c r="D125" s="7">
        <f>SUM(D117:D123)-D124</f>
        <v>0</v>
      </c>
      <c r="E125" s="7">
        <f>SUM(E117:E123)-E124</f>
        <v>0</v>
      </c>
      <c r="F125" s="6"/>
      <c r="G125" s="6"/>
      <c r="H125" s="6"/>
      <c r="I125" s="6"/>
      <c r="J125" s="6"/>
      <c r="K125" s="6"/>
      <c r="L125" s="6"/>
      <c r="M125" s="6"/>
    </row>
    <row r="126" spans="1:13" x14ac:dyDescent="0.2">
      <c r="A126" s="1" t="s">
        <v>18</v>
      </c>
      <c r="B126" s="1" t="s">
        <v>47</v>
      </c>
      <c r="C126" s="1" t="s">
        <v>13</v>
      </c>
      <c r="D126" s="2">
        <v>8083</v>
      </c>
      <c r="E126" s="2">
        <v>17898</v>
      </c>
    </row>
    <row r="127" spans="1:13" x14ac:dyDescent="0.2">
      <c r="A127" s="1" t="s">
        <v>18</v>
      </c>
      <c r="B127" s="1" t="s">
        <v>47</v>
      </c>
      <c r="C127" s="1" t="s">
        <v>59</v>
      </c>
      <c r="D127" s="2">
        <v>5582</v>
      </c>
      <c r="E127" s="2">
        <v>8999</v>
      </c>
    </row>
    <row r="128" spans="1:13" x14ac:dyDescent="0.2">
      <c r="A128" s="1" t="s">
        <v>18</v>
      </c>
      <c r="B128" s="1" t="s">
        <v>47</v>
      </c>
      <c r="C128" s="1" t="s">
        <v>16</v>
      </c>
      <c r="D128" s="2">
        <v>7132</v>
      </c>
      <c r="E128" s="2">
        <v>2032</v>
      </c>
    </row>
    <row r="129" spans="1:13" x14ac:dyDescent="0.2">
      <c r="A129" s="1" t="s">
        <v>18</v>
      </c>
      <c r="B129" s="1" t="s">
        <v>47</v>
      </c>
      <c r="C129" s="1" t="s">
        <v>20</v>
      </c>
      <c r="D129" s="2">
        <v>3809</v>
      </c>
      <c r="E129" s="2">
        <v>1824</v>
      </c>
    </row>
    <row r="130" spans="1:13" x14ac:dyDescent="0.2">
      <c r="A130" s="1" t="s">
        <v>18</v>
      </c>
      <c r="B130" s="1" t="s">
        <v>47</v>
      </c>
      <c r="C130" s="1" t="s">
        <v>44</v>
      </c>
      <c r="D130" s="2">
        <v>24606</v>
      </c>
      <c r="E130" s="2">
        <v>30753</v>
      </c>
    </row>
    <row r="131" spans="1:13" s="8" customFormat="1" x14ac:dyDescent="0.2">
      <c r="A131" s="6"/>
      <c r="B131" s="6"/>
      <c r="C131" s="6" t="s">
        <v>71</v>
      </c>
      <c r="D131" s="7">
        <f>SUM(D126:D129)-D130</f>
        <v>0</v>
      </c>
      <c r="E131" s="7">
        <f>SUM(E126:E129)-E130</f>
        <v>0</v>
      </c>
      <c r="F131" s="6"/>
      <c r="G131" s="6"/>
      <c r="H131" s="6"/>
      <c r="I131" s="6"/>
      <c r="J131" s="6"/>
      <c r="K131" s="6"/>
      <c r="L131" s="6"/>
      <c r="M131" s="6"/>
    </row>
    <row r="132" spans="1:13" x14ac:dyDescent="0.2">
      <c r="A132" s="1" t="s">
        <v>19</v>
      </c>
      <c r="B132" s="1" t="s">
        <v>47</v>
      </c>
      <c r="C132" s="1" t="s">
        <v>13</v>
      </c>
      <c r="D132" s="2">
        <v>1233</v>
      </c>
      <c r="E132" s="2">
        <v>2730</v>
      </c>
    </row>
    <row r="133" spans="1:13" x14ac:dyDescent="0.2">
      <c r="A133" s="1" t="s">
        <v>19</v>
      </c>
      <c r="B133" s="1" t="s">
        <v>47</v>
      </c>
      <c r="C133" s="1" t="s">
        <v>16</v>
      </c>
      <c r="D133" s="2">
        <v>4720</v>
      </c>
      <c r="E133" s="2">
        <v>1344</v>
      </c>
    </row>
    <row r="134" spans="1:13" x14ac:dyDescent="0.2">
      <c r="A134" s="1" t="s">
        <v>19</v>
      </c>
      <c r="B134" s="1" t="s">
        <v>47</v>
      </c>
      <c r="C134" s="1" t="s">
        <v>61</v>
      </c>
      <c r="D134" s="2">
        <v>1502</v>
      </c>
      <c r="E134" s="2">
        <v>1001</v>
      </c>
    </row>
    <row r="135" spans="1:13" x14ac:dyDescent="0.2">
      <c r="A135" s="1" t="s">
        <v>19</v>
      </c>
      <c r="B135" s="1" t="s">
        <v>47</v>
      </c>
      <c r="C135" s="1" t="s">
        <v>20</v>
      </c>
      <c r="D135" s="2">
        <v>4020</v>
      </c>
      <c r="E135" s="2">
        <v>889</v>
      </c>
    </row>
    <row r="136" spans="1:13" x14ac:dyDescent="0.2">
      <c r="A136" s="1" t="s">
        <v>19</v>
      </c>
      <c r="B136" s="1" t="s">
        <v>47</v>
      </c>
      <c r="C136" s="1" t="s">
        <v>44</v>
      </c>
      <c r="D136" s="2">
        <v>11475</v>
      </c>
      <c r="E136" s="2">
        <v>5964</v>
      </c>
    </row>
    <row r="137" spans="1:13" s="8" customFormat="1" x14ac:dyDescent="0.2">
      <c r="A137" s="6"/>
      <c r="B137" s="6"/>
      <c r="C137" s="6" t="s">
        <v>71</v>
      </c>
      <c r="D137" s="7">
        <f>SUM(D132:D135)-D136</f>
        <v>0</v>
      </c>
      <c r="E137" s="7">
        <f>SUM(E132:E135)-E136</f>
        <v>0</v>
      </c>
      <c r="F137" s="6"/>
      <c r="G137" s="6"/>
      <c r="H137" s="6"/>
      <c r="I137" s="6"/>
      <c r="J137" s="6"/>
      <c r="K137" s="6"/>
      <c r="L137" s="6"/>
      <c r="M137" s="6"/>
    </row>
    <row r="138" spans="1:13" x14ac:dyDescent="0.2">
      <c r="A138" s="1" t="s">
        <v>21</v>
      </c>
      <c r="B138" s="1" t="s">
        <v>47</v>
      </c>
      <c r="C138" s="1" t="s">
        <v>59</v>
      </c>
      <c r="D138" s="2">
        <v>3650</v>
      </c>
      <c r="E138" s="2">
        <v>5884</v>
      </c>
    </row>
    <row r="139" spans="1:13" x14ac:dyDescent="0.2">
      <c r="A139" s="1" t="s">
        <v>21</v>
      </c>
      <c r="B139" s="1" t="s">
        <v>47</v>
      </c>
      <c r="C139" s="1" t="s">
        <v>62</v>
      </c>
      <c r="D139" s="2">
        <v>14229</v>
      </c>
      <c r="E139" s="2">
        <v>3350</v>
      </c>
    </row>
    <row r="140" spans="1:13" x14ac:dyDescent="0.2">
      <c r="A140" s="1" t="s">
        <v>21</v>
      </c>
      <c r="B140" s="1" t="s">
        <v>47</v>
      </c>
      <c r="C140" s="1" t="s">
        <v>16</v>
      </c>
      <c r="D140" s="2">
        <v>5924</v>
      </c>
      <c r="E140" s="2">
        <v>1688</v>
      </c>
    </row>
    <row r="141" spans="1:13" x14ac:dyDescent="0.2">
      <c r="A141" s="1" t="s">
        <v>21</v>
      </c>
      <c r="B141" s="1" t="s">
        <v>47</v>
      </c>
      <c r="C141" s="1" t="s">
        <v>20</v>
      </c>
      <c r="D141" s="2">
        <v>5786</v>
      </c>
      <c r="E141" s="2">
        <v>1859</v>
      </c>
    </row>
    <row r="142" spans="1:13" x14ac:dyDescent="0.2">
      <c r="A142" s="1" t="s">
        <v>21</v>
      </c>
      <c r="B142" s="1" t="s">
        <v>47</v>
      </c>
      <c r="C142" s="1" t="s">
        <v>36</v>
      </c>
      <c r="D142" s="2">
        <v>29589</v>
      </c>
      <c r="E142" s="2">
        <v>12781</v>
      </c>
    </row>
    <row r="143" spans="1:13" s="8" customFormat="1" x14ac:dyDescent="0.2">
      <c r="A143" s="6"/>
      <c r="B143" s="6"/>
      <c r="C143" s="6" t="s">
        <v>71</v>
      </c>
      <c r="D143" s="7">
        <f>SUM(D138:D141)-D142</f>
        <v>0</v>
      </c>
      <c r="E143" s="7">
        <f>SUM(E138:E141)-E142</f>
        <v>0</v>
      </c>
      <c r="F143" s="6"/>
      <c r="G143" s="6"/>
      <c r="H143" s="6"/>
      <c r="I143" s="6"/>
      <c r="J143" s="6"/>
      <c r="K143" s="6"/>
      <c r="L143" s="6"/>
      <c r="M143" s="6"/>
    </row>
    <row r="144" spans="1:13" x14ac:dyDescent="0.2">
      <c r="A144" s="1" t="s">
        <v>70</v>
      </c>
      <c r="B144" s="1" t="s">
        <v>47</v>
      </c>
      <c r="C144" s="1" t="s">
        <v>36</v>
      </c>
      <c r="D144" s="2">
        <v>706644579</v>
      </c>
      <c r="E144" s="2">
        <v>114162739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2021-02-05T20:57:07Z</dcterms:modified>
</cp:coreProperties>
</file>