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3826F97B-4262-AC44-9D44-5E9743315262}" xr6:coauthVersionLast="36" xr6:coauthVersionMax="36" xr10:uidLastSave="{00000000-0000-0000-0000-000000000000}"/>
  <bookViews>
    <workbookView xWindow="3280" yWindow="460" windowWidth="2232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2" i="1"/>
  <c r="C82" i="1"/>
  <c r="D76" i="1"/>
  <c r="C76" i="1"/>
  <c r="D69" i="1"/>
  <c r="C69" i="1"/>
  <c r="D50" i="1"/>
  <c r="C50" i="1"/>
  <c r="D27" i="1"/>
  <c r="C27" i="1"/>
</calcChain>
</file>

<file path=xl/sharedStrings.xml><?xml version="1.0" encoding="utf-8"?>
<sst xmlns="http://schemas.openxmlformats.org/spreadsheetml/2006/main" count="178" uniqueCount="48">
  <si>
    <t>Sablcfish</t>
  </si>
  <si>
    <t>Flounder</t>
  </si>
  <si>
    <t>Whitebait smelt</t>
  </si>
  <si>
    <t>Rockfish</t>
  </si>
  <si>
    <t>Salmon</t>
  </si>
  <si>
    <t>Rockflsh</t>
  </si>
  <si>
    <t>Albacore</t>
  </si>
  <si>
    <t>Eureka area totals</t>
  </si>
  <si>
    <t xml:space="preserve">Albacore </t>
  </si>
  <si>
    <t xml:space="preserve">Rex sole </t>
  </si>
  <si>
    <t xml:space="preserve">Sandab </t>
  </si>
  <si>
    <t>Grenadiers</t>
  </si>
  <si>
    <t>Octopus</t>
  </si>
  <si>
    <t>Skate</t>
  </si>
  <si>
    <t>Dungeness crab</t>
  </si>
  <si>
    <t>Lingcod</t>
  </si>
  <si>
    <t xml:space="preserve">All other species </t>
  </si>
  <si>
    <t>All other species</t>
  </si>
  <si>
    <t>Port totals</t>
  </si>
  <si>
    <t>True smelt</t>
  </si>
  <si>
    <t>Dover sole</t>
  </si>
  <si>
    <t>English sole</t>
  </si>
  <si>
    <t>Totals</t>
  </si>
  <si>
    <t>species</t>
  </si>
  <si>
    <t>port</t>
  </si>
  <si>
    <t>Eureka</t>
  </si>
  <si>
    <t xml:space="preserve">Dungeness crab </t>
  </si>
  <si>
    <t>Crescent City</t>
  </si>
  <si>
    <t>Fort Bragg</t>
  </si>
  <si>
    <t>Trinidad</t>
  </si>
  <si>
    <t>Albion</t>
  </si>
  <si>
    <t>All other ports</t>
  </si>
  <si>
    <t>Giant Pacific oyster</t>
  </si>
  <si>
    <t>Pacific ocean shrimp</t>
  </si>
  <si>
    <t>Sablefish</t>
  </si>
  <si>
    <t>Petrale sole</t>
  </si>
  <si>
    <t>Perch</t>
  </si>
  <si>
    <t>Arrowtooth flounder</t>
  </si>
  <si>
    <t>Sand sole</t>
  </si>
  <si>
    <t>Pacific herring</t>
  </si>
  <si>
    <t>Turbot</t>
  </si>
  <si>
    <t>Rex sole</t>
  </si>
  <si>
    <t>Sanddab</t>
  </si>
  <si>
    <t>Shark</t>
  </si>
  <si>
    <t>Sea urchin</t>
  </si>
  <si>
    <t>Total check</t>
  </si>
  <si>
    <t>pounds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</si>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</sst>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topLeftCell="A75" workbookViewId="0">
      <selection activeCell="A75" sqref="A1:A1048576"/>
    </sheetView>
  </sheetViews>
  <sheetFormatPr baseColWidth="10" defaultRowHeight="16" x14ac:dyDescent="0.2"/>
  <cols>
    <col min="1" max="1" width="16" style="1" bestFit="1" customWidth="1"/>
    <col min="2" max="2" width="20.1640625" style="1" bestFit="1" customWidth="1"/>
    <col min="3" max="3" width="15.83203125" style="2" bestFit="1" customWidth="1"/>
    <col min="4" max="4" width="15.6640625" style="2" bestFit="1" customWidth="1"/>
    <col min="5" max="16384" width="10.83203125" style="1"/>
  </cols>
  <sheetData>
    <row r="1" spans="1:4" s="3" customFormat="1" x14ac:dyDescent="0.2">
      <c r="A1" s="3" t="s">
        <v>24</v>
      </c>
      <c r="B1" s="3" t="s">
        <v>23</v>
      </c>
      <c r="C1" s="6" t="s">
        <v>46</v>
      </c>
      <c r="D1" s="6" t="s">
        <v>47</v>
      </c>
    </row>
    <row r="2" spans="1:4" x14ac:dyDescent="0.2">
      <c r="A2" s="1" t="s">
        <v>25</v>
      </c>
      <c r="B2" s="1" t="s">
        <v>14</v>
      </c>
      <c r="C2" s="2">
        <v>6653037</v>
      </c>
      <c r="D2" s="2">
        <v>4295403</v>
      </c>
    </row>
    <row r="3" spans="1:4" x14ac:dyDescent="0.2">
      <c r="A3" s="1" t="s">
        <v>25</v>
      </c>
      <c r="B3" s="1" t="s">
        <v>4</v>
      </c>
      <c r="C3" s="2">
        <v>1902114</v>
      </c>
      <c r="D3" s="2">
        <v>2504011</v>
      </c>
    </row>
    <row r="4" spans="1:4" x14ac:dyDescent="0.2">
      <c r="A4" s="1" t="s">
        <v>25</v>
      </c>
      <c r="B4" s="1" t="s">
        <v>20</v>
      </c>
      <c r="C4" s="2">
        <v>11167360</v>
      </c>
      <c r="D4" s="2">
        <v>1498048</v>
      </c>
    </row>
    <row r="5" spans="1:4" x14ac:dyDescent="0.2">
      <c r="A5" s="1" t="s">
        <v>25</v>
      </c>
      <c r="B5" s="1" t="s">
        <v>8</v>
      </c>
      <c r="C5" s="2">
        <v>2312144</v>
      </c>
      <c r="D5" s="2">
        <v>1054919</v>
      </c>
    </row>
    <row r="6" spans="1:4" x14ac:dyDescent="0.2">
      <c r="A6" s="1" t="s">
        <v>25</v>
      </c>
      <c r="B6" s="1" t="s">
        <v>32</v>
      </c>
      <c r="C6" s="2">
        <v>466667</v>
      </c>
      <c r="D6" s="2">
        <v>653334</v>
      </c>
    </row>
    <row r="7" spans="1:4" x14ac:dyDescent="0.2">
      <c r="A7" s="1" t="s">
        <v>25</v>
      </c>
      <c r="B7" s="1" t="s">
        <v>3</v>
      </c>
      <c r="C7" s="2">
        <v>4104355</v>
      </c>
      <c r="D7" s="2">
        <v>560022</v>
      </c>
    </row>
    <row r="8" spans="1:4" x14ac:dyDescent="0.2">
      <c r="A8" s="1" t="s">
        <v>25</v>
      </c>
      <c r="B8" s="1" t="s">
        <v>33</v>
      </c>
      <c r="C8" s="2">
        <v>1659781</v>
      </c>
      <c r="D8" s="2">
        <v>323473</v>
      </c>
    </row>
    <row r="9" spans="1:4" x14ac:dyDescent="0.2">
      <c r="A9" s="1" t="s">
        <v>25</v>
      </c>
      <c r="B9" s="1" t="s">
        <v>34</v>
      </c>
      <c r="C9" s="2">
        <v>2443309</v>
      </c>
      <c r="D9" s="2">
        <v>239998</v>
      </c>
    </row>
    <row r="10" spans="1:4" x14ac:dyDescent="0.2">
      <c r="A10" s="1" t="s">
        <v>25</v>
      </c>
      <c r="B10" s="1" t="s">
        <v>35</v>
      </c>
      <c r="C10" s="2">
        <v>641073</v>
      </c>
      <c r="D10" s="2">
        <v>177588</v>
      </c>
    </row>
    <row r="11" spans="1:4" x14ac:dyDescent="0.2">
      <c r="A11" s="1" t="s">
        <v>25</v>
      </c>
      <c r="B11" s="1" t="s">
        <v>21</v>
      </c>
      <c r="C11" s="2">
        <v>760188</v>
      </c>
      <c r="D11" s="2">
        <v>155637</v>
      </c>
    </row>
    <row r="12" spans="1:4" x14ac:dyDescent="0.2">
      <c r="A12" s="1" t="s">
        <v>25</v>
      </c>
      <c r="B12" s="1" t="s">
        <v>9</v>
      </c>
      <c r="C12" s="2">
        <v>684059</v>
      </c>
      <c r="D12" s="2">
        <v>141123</v>
      </c>
    </row>
    <row r="13" spans="1:4" x14ac:dyDescent="0.2">
      <c r="A13" s="1" t="s">
        <v>25</v>
      </c>
      <c r="B13" s="1" t="s">
        <v>15</v>
      </c>
      <c r="C13" s="2">
        <v>448560</v>
      </c>
      <c r="D13" s="2">
        <v>65468</v>
      </c>
    </row>
    <row r="14" spans="1:4" x14ac:dyDescent="0.2">
      <c r="A14" s="1" t="s">
        <v>25</v>
      </c>
      <c r="B14" s="1" t="s">
        <v>10</v>
      </c>
      <c r="C14" s="2">
        <v>222347</v>
      </c>
      <c r="D14" s="2">
        <v>46659</v>
      </c>
    </row>
    <row r="15" spans="1:4" x14ac:dyDescent="0.2">
      <c r="A15" s="1" t="s">
        <v>25</v>
      </c>
      <c r="B15" s="1" t="s">
        <v>1</v>
      </c>
      <c r="C15" s="2">
        <v>330306</v>
      </c>
      <c r="D15" s="2">
        <v>40440</v>
      </c>
    </row>
    <row r="16" spans="1:4" x14ac:dyDescent="0.2">
      <c r="A16" s="1" t="s">
        <v>25</v>
      </c>
      <c r="B16" s="1" t="s">
        <v>19</v>
      </c>
      <c r="C16" s="2">
        <v>299624</v>
      </c>
      <c r="D16" s="2">
        <v>30972</v>
      </c>
    </row>
    <row r="17" spans="1:4" x14ac:dyDescent="0.2">
      <c r="A17" s="1" t="s">
        <v>25</v>
      </c>
      <c r="B17" s="1" t="s">
        <v>2</v>
      </c>
      <c r="C17" s="2">
        <v>149532</v>
      </c>
      <c r="D17" s="2">
        <v>25728</v>
      </c>
    </row>
    <row r="18" spans="1:4" x14ac:dyDescent="0.2">
      <c r="A18" s="1" t="s">
        <v>25</v>
      </c>
      <c r="B18" s="1" t="s">
        <v>36</v>
      </c>
      <c r="C18" s="2">
        <v>28804</v>
      </c>
      <c r="D18" s="2">
        <v>8968</v>
      </c>
    </row>
    <row r="19" spans="1:4" x14ac:dyDescent="0.2">
      <c r="A19" s="1" t="s">
        <v>25</v>
      </c>
      <c r="B19" s="1" t="s">
        <v>37</v>
      </c>
      <c r="C19" s="2">
        <v>76060</v>
      </c>
      <c r="D19" s="2">
        <v>5310</v>
      </c>
    </row>
    <row r="20" spans="1:4" x14ac:dyDescent="0.2">
      <c r="A20" s="1" t="s">
        <v>25</v>
      </c>
      <c r="B20" s="1" t="s">
        <v>38</v>
      </c>
      <c r="C20" s="2">
        <v>21229</v>
      </c>
      <c r="D20" s="2">
        <v>5270</v>
      </c>
    </row>
    <row r="21" spans="1:4" x14ac:dyDescent="0.2">
      <c r="A21" s="1" t="s">
        <v>25</v>
      </c>
      <c r="B21" s="1" t="s">
        <v>11</v>
      </c>
      <c r="C21" s="2">
        <v>89000</v>
      </c>
      <c r="D21" s="2">
        <v>4888</v>
      </c>
    </row>
    <row r="22" spans="1:4" x14ac:dyDescent="0.2">
      <c r="A22" s="1" t="s">
        <v>25</v>
      </c>
      <c r="B22" s="1" t="s">
        <v>12</v>
      </c>
      <c r="C22" s="2">
        <v>10690</v>
      </c>
      <c r="D22" s="2">
        <v>2818</v>
      </c>
    </row>
    <row r="23" spans="1:4" x14ac:dyDescent="0.2">
      <c r="A23" s="1" t="s">
        <v>25</v>
      </c>
      <c r="B23" s="1" t="s">
        <v>39</v>
      </c>
      <c r="C23" s="2">
        <v>23134</v>
      </c>
      <c r="D23" s="2">
        <v>2362</v>
      </c>
    </row>
    <row r="24" spans="1:4" x14ac:dyDescent="0.2">
      <c r="A24" s="1" t="s">
        <v>25</v>
      </c>
      <c r="B24" s="1" t="s">
        <v>40</v>
      </c>
      <c r="C24" s="2">
        <v>7868</v>
      </c>
      <c r="D24" s="2">
        <v>1772</v>
      </c>
    </row>
    <row r="25" spans="1:4" x14ac:dyDescent="0.2">
      <c r="A25" s="1" t="s">
        <v>25</v>
      </c>
      <c r="B25" s="1" t="s">
        <v>17</v>
      </c>
      <c r="C25" s="2">
        <v>6199</v>
      </c>
      <c r="D25" s="2">
        <v>933</v>
      </c>
    </row>
    <row r="26" spans="1:4" x14ac:dyDescent="0.2">
      <c r="A26" s="1" t="s">
        <v>25</v>
      </c>
      <c r="B26" s="1" t="s">
        <v>18</v>
      </c>
      <c r="C26" s="2">
        <v>34507440</v>
      </c>
      <c r="D26" s="2">
        <v>11845144</v>
      </c>
    </row>
    <row r="27" spans="1:4" s="4" customFormat="1" x14ac:dyDescent="0.2">
      <c r="A27" s="4" t="s">
        <v>25</v>
      </c>
      <c r="B27" s="4" t="s">
        <v>45</v>
      </c>
      <c r="C27" s="5">
        <f>SUM(C2:C25)-C26</f>
        <v>0</v>
      </c>
      <c r="D27" s="5">
        <f>SUM(D2:D25)-D26</f>
        <v>0</v>
      </c>
    </row>
    <row r="28" spans="1:4" x14ac:dyDescent="0.2">
      <c r="A28" s="1" t="s">
        <v>27</v>
      </c>
      <c r="B28" s="1" t="s">
        <v>26</v>
      </c>
      <c r="C28" s="2">
        <v>6544602</v>
      </c>
      <c r="D28" s="2">
        <v>4225394</v>
      </c>
    </row>
    <row r="29" spans="1:4" x14ac:dyDescent="0.2">
      <c r="A29" s="1" t="s">
        <v>27</v>
      </c>
      <c r="B29" s="1" t="s">
        <v>4</v>
      </c>
      <c r="C29" s="2">
        <v>785162</v>
      </c>
      <c r="D29" s="2">
        <v>935981</v>
      </c>
    </row>
    <row r="30" spans="1:4" x14ac:dyDescent="0.2">
      <c r="A30" s="1" t="s">
        <v>27</v>
      </c>
      <c r="B30" s="1" t="s">
        <v>20</v>
      </c>
      <c r="C30" s="2">
        <v>3238006</v>
      </c>
      <c r="D30" s="2">
        <v>434363</v>
      </c>
    </row>
    <row r="31" spans="1:4" x14ac:dyDescent="0.2">
      <c r="A31" s="1" t="s">
        <v>27</v>
      </c>
      <c r="B31" s="1" t="s">
        <v>6</v>
      </c>
      <c r="C31" s="2">
        <v>570127</v>
      </c>
      <c r="D31" s="2">
        <v>260121</v>
      </c>
    </row>
    <row r="32" spans="1:4" x14ac:dyDescent="0.2">
      <c r="A32" s="1" t="s">
        <v>27</v>
      </c>
      <c r="B32" s="1" t="s">
        <v>33</v>
      </c>
      <c r="C32" s="2">
        <v>1303565</v>
      </c>
      <c r="D32" s="2">
        <v>254051</v>
      </c>
    </row>
    <row r="33" spans="1:4" x14ac:dyDescent="0.2">
      <c r="A33" s="1" t="s">
        <v>27</v>
      </c>
      <c r="B33" s="1" t="s">
        <v>21</v>
      </c>
      <c r="C33" s="2">
        <v>977277</v>
      </c>
      <c r="D33" s="2">
        <v>200083</v>
      </c>
    </row>
    <row r="34" spans="1:4" x14ac:dyDescent="0.2">
      <c r="A34" s="1" t="s">
        <v>27</v>
      </c>
      <c r="B34" s="1" t="s">
        <v>3</v>
      </c>
      <c r="C34" s="2">
        <v>1004087</v>
      </c>
      <c r="D34" s="2">
        <v>142005</v>
      </c>
    </row>
    <row r="35" spans="1:4" x14ac:dyDescent="0.2">
      <c r="A35" s="1" t="s">
        <v>27</v>
      </c>
      <c r="B35" s="1" t="s">
        <v>35</v>
      </c>
      <c r="C35" s="2">
        <v>221987</v>
      </c>
      <c r="D35" s="2">
        <v>61494</v>
      </c>
    </row>
    <row r="36" spans="1:4" x14ac:dyDescent="0.2">
      <c r="A36" s="1" t="s">
        <v>27</v>
      </c>
      <c r="B36" s="1" t="s">
        <v>15</v>
      </c>
      <c r="C36" s="2">
        <v>410372</v>
      </c>
      <c r="D36" s="2">
        <v>59894</v>
      </c>
    </row>
    <row r="37" spans="1:4" x14ac:dyDescent="0.2">
      <c r="A37" s="1" t="s">
        <v>27</v>
      </c>
      <c r="B37" s="1" t="s">
        <v>41</v>
      </c>
      <c r="C37" s="2">
        <v>280577</v>
      </c>
      <c r="D37" s="2">
        <v>57884</v>
      </c>
    </row>
    <row r="38" spans="1:4" x14ac:dyDescent="0.2">
      <c r="A38" s="1" t="s">
        <v>27</v>
      </c>
      <c r="B38" s="1" t="s">
        <v>34</v>
      </c>
      <c r="C38" s="2">
        <v>562942</v>
      </c>
      <c r="D38" s="2">
        <v>55296</v>
      </c>
    </row>
    <row r="39" spans="1:4" x14ac:dyDescent="0.2">
      <c r="A39" s="1" t="s">
        <v>27</v>
      </c>
      <c r="B39" s="1" t="s">
        <v>42</v>
      </c>
      <c r="C39" s="2">
        <v>254433</v>
      </c>
      <c r="D39" s="2">
        <v>53393</v>
      </c>
    </row>
    <row r="40" spans="1:4" x14ac:dyDescent="0.2">
      <c r="A40" s="1" t="s">
        <v>27</v>
      </c>
      <c r="B40" s="1" t="s">
        <v>1</v>
      </c>
      <c r="C40" s="2">
        <v>316409</v>
      </c>
      <c r="D40" s="2">
        <v>38738</v>
      </c>
    </row>
    <row r="41" spans="1:4" x14ac:dyDescent="0.2">
      <c r="A41" s="1" t="s">
        <v>27</v>
      </c>
      <c r="B41" s="1" t="s">
        <v>38</v>
      </c>
      <c r="C41" s="2">
        <v>70359</v>
      </c>
      <c r="D41" s="2">
        <v>17468</v>
      </c>
    </row>
    <row r="42" spans="1:4" x14ac:dyDescent="0.2">
      <c r="A42" s="1" t="s">
        <v>27</v>
      </c>
      <c r="B42" s="1" t="s">
        <v>37</v>
      </c>
      <c r="C42" s="2">
        <v>95267</v>
      </c>
      <c r="D42" s="2">
        <v>6651</v>
      </c>
    </row>
    <row r="43" spans="1:4" x14ac:dyDescent="0.2">
      <c r="A43" s="1" t="s">
        <v>27</v>
      </c>
      <c r="B43" s="1" t="s">
        <v>2</v>
      </c>
      <c r="C43" s="1">
        <v>38007</v>
      </c>
      <c r="D43" s="2">
        <v>6539</v>
      </c>
    </row>
    <row r="44" spans="1:4" x14ac:dyDescent="0.2">
      <c r="A44" s="1" t="s">
        <v>27</v>
      </c>
      <c r="B44" s="1" t="s">
        <v>36</v>
      </c>
      <c r="C44" s="2">
        <v>24225</v>
      </c>
      <c r="D44" s="2">
        <v>6409</v>
      </c>
    </row>
    <row r="45" spans="1:4" x14ac:dyDescent="0.2">
      <c r="A45" s="1" t="s">
        <v>27</v>
      </c>
      <c r="B45" s="1" t="s">
        <v>12</v>
      </c>
      <c r="C45" s="2">
        <v>18721</v>
      </c>
      <c r="D45" s="2">
        <v>4934</v>
      </c>
    </row>
    <row r="46" spans="1:4" x14ac:dyDescent="0.2">
      <c r="A46" s="1" t="s">
        <v>27</v>
      </c>
      <c r="B46" s="1" t="s">
        <v>13</v>
      </c>
      <c r="C46" s="2">
        <v>41581</v>
      </c>
      <c r="D46" s="2">
        <v>3861</v>
      </c>
    </row>
    <row r="47" spans="1:4" x14ac:dyDescent="0.2">
      <c r="A47" s="1" t="s">
        <v>27</v>
      </c>
      <c r="B47" s="1" t="s">
        <v>43</v>
      </c>
      <c r="C47" s="2">
        <v>6305</v>
      </c>
      <c r="D47" s="2">
        <v>1100</v>
      </c>
    </row>
    <row r="48" spans="1:4" x14ac:dyDescent="0.2">
      <c r="A48" s="1" t="s">
        <v>27</v>
      </c>
      <c r="B48" s="1" t="s">
        <v>17</v>
      </c>
      <c r="C48" s="2">
        <v>20356</v>
      </c>
      <c r="D48" s="2">
        <v>2869</v>
      </c>
    </row>
    <row r="49" spans="1:4" x14ac:dyDescent="0.2">
      <c r="A49" s="1" t="s">
        <v>27</v>
      </c>
      <c r="B49" s="1" t="s">
        <v>18</v>
      </c>
      <c r="C49" s="2">
        <v>16784367</v>
      </c>
      <c r="D49" s="2">
        <v>6828528</v>
      </c>
    </row>
    <row r="50" spans="1:4" x14ac:dyDescent="0.2">
      <c r="A50" s="4" t="s">
        <v>27</v>
      </c>
      <c r="B50" s="4" t="s">
        <v>45</v>
      </c>
      <c r="C50" s="5">
        <f>SUM(C28:C48)-C49</f>
        <v>0</v>
      </c>
      <c r="D50" s="5">
        <f>SUM(D28:D48)-D49</f>
        <v>0</v>
      </c>
    </row>
    <row r="51" spans="1:4" x14ac:dyDescent="0.2">
      <c r="A51" s="1" t="s">
        <v>28</v>
      </c>
      <c r="B51" s="1" t="s">
        <v>4</v>
      </c>
      <c r="C51" s="2">
        <v>1595281</v>
      </c>
      <c r="D51" s="2">
        <v>2217157</v>
      </c>
    </row>
    <row r="52" spans="1:4" x14ac:dyDescent="0.2">
      <c r="A52" s="1" t="s">
        <v>28</v>
      </c>
      <c r="B52" s="1" t="s">
        <v>6</v>
      </c>
      <c r="C52" s="2">
        <v>2021281</v>
      </c>
      <c r="D52" s="2">
        <v>922213</v>
      </c>
    </row>
    <row r="53" spans="1:4" x14ac:dyDescent="0.2">
      <c r="A53" s="1" t="s">
        <v>28</v>
      </c>
      <c r="B53" s="1" t="s">
        <v>14</v>
      </c>
      <c r="C53" s="2">
        <v>1081933</v>
      </c>
      <c r="D53" s="2">
        <v>698529</v>
      </c>
    </row>
    <row r="54" spans="1:4" x14ac:dyDescent="0.2">
      <c r="A54" s="1" t="s">
        <v>28</v>
      </c>
      <c r="B54" s="1" t="s">
        <v>3</v>
      </c>
      <c r="C54" s="2">
        <v>4546405</v>
      </c>
      <c r="D54" s="2">
        <v>643019</v>
      </c>
    </row>
    <row r="55" spans="1:4" x14ac:dyDescent="0.2">
      <c r="A55" s="1" t="s">
        <v>28</v>
      </c>
      <c r="B55" s="1" t="s">
        <v>20</v>
      </c>
      <c r="C55" s="2">
        <v>3818367</v>
      </c>
      <c r="D55" s="2">
        <v>512216</v>
      </c>
    </row>
    <row r="56" spans="1:4" x14ac:dyDescent="0.2">
      <c r="A56" s="1" t="s">
        <v>28</v>
      </c>
      <c r="B56" s="1" t="s">
        <v>0</v>
      </c>
      <c r="C56" s="2">
        <v>2221629</v>
      </c>
      <c r="D56" s="2">
        <v>218224</v>
      </c>
    </row>
    <row r="57" spans="1:4" x14ac:dyDescent="0.2">
      <c r="A57" s="1" t="s">
        <v>28</v>
      </c>
      <c r="B57" s="1" t="s">
        <v>35</v>
      </c>
      <c r="C57" s="2">
        <v>423070</v>
      </c>
      <c r="D57" s="2">
        <v>117198</v>
      </c>
    </row>
    <row r="58" spans="1:4" x14ac:dyDescent="0.2">
      <c r="A58" s="1" t="s">
        <v>28</v>
      </c>
      <c r="B58" s="1" t="s">
        <v>33</v>
      </c>
      <c r="C58" s="2">
        <v>535038</v>
      </c>
      <c r="D58" s="2">
        <v>104273</v>
      </c>
    </row>
    <row r="59" spans="1:4" x14ac:dyDescent="0.2">
      <c r="A59" s="1" t="s">
        <v>28</v>
      </c>
      <c r="B59" s="1" t="s">
        <v>15</v>
      </c>
      <c r="C59" s="2">
        <v>685736</v>
      </c>
      <c r="D59" s="2">
        <v>100084</v>
      </c>
    </row>
    <row r="60" spans="1:4" x14ac:dyDescent="0.2">
      <c r="A60" s="1" t="s">
        <v>28</v>
      </c>
      <c r="B60" s="1" t="s">
        <v>41</v>
      </c>
      <c r="C60" s="2">
        <v>445725</v>
      </c>
      <c r="D60" s="2">
        <v>91954</v>
      </c>
    </row>
    <row r="61" spans="1:4" x14ac:dyDescent="0.2">
      <c r="A61" s="1" t="s">
        <v>28</v>
      </c>
      <c r="B61" s="1" t="s">
        <v>21</v>
      </c>
      <c r="C61" s="2">
        <v>328733</v>
      </c>
      <c r="D61" s="2">
        <v>67303</v>
      </c>
    </row>
    <row r="62" spans="1:4" x14ac:dyDescent="0.2">
      <c r="A62" s="1" t="s">
        <v>28</v>
      </c>
      <c r="B62" s="1" t="s">
        <v>12</v>
      </c>
      <c r="C62" s="2">
        <v>43626</v>
      </c>
      <c r="D62" s="2">
        <v>11497</v>
      </c>
    </row>
    <row r="63" spans="1:4" x14ac:dyDescent="0.2">
      <c r="A63" s="1" t="s">
        <v>28</v>
      </c>
      <c r="B63" s="1" t="s">
        <v>42</v>
      </c>
      <c r="C63" s="2">
        <v>43237</v>
      </c>
      <c r="D63" s="2">
        <v>9073</v>
      </c>
    </row>
    <row r="64" spans="1:4" x14ac:dyDescent="0.2">
      <c r="A64" s="1" t="s">
        <v>28</v>
      </c>
      <c r="B64" s="1" t="s">
        <v>44</v>
      </c>
      <c r="C64" s="2">
        <v>74851</v>
      </c>
      <c r="D64" s="2">
        <v>7353</v>
      </c>
    </row>
    <row r="65" spans="1:4" x14ac:dyDescent="0.2">
      <c r="A65" s="1" t="s">
        <v>28</v>
      </c>
      <c r="B65" s="1" t="s">
        <v>2</v>
      </c>
      <c r="C65" s="2">
        <v>41832</v>
      </c>
      <c r="D65" s="2">
        <v>7197</v>
      </c>
    </row>
    <row r="66" spans="1:4" x14ac:dyDescent="0.2">
      <c r="A66" s="1" t="s">
        <v>28</v>
      </c>
      <c r="B66" s="1" t="s">
        <v>43</v>
      </c>
      <c r="C66" s="2">
        <v>30787</v>
      </c>
      <c r="D66" s="2">
        <v>5487</v>
      </c>
    </row>
    <row r="67" spans="1:4" x14ac:dyDescent="0.2">
      <c r="A67" s="1" t="s">
        <v>28</v>
      </c>
      <c r="B67" s="1" t="s">
        <v>16</v>
      </c>
      <c r="C67" s="2">
        <v>42343</v>
      </c>
      <c r="D67" s="2">
        <v>3906</v>
      </c>
    </row>
    <row r="68" spans="1:4" x14ac:dyDescent="0.2">
      <c r="A68" s="1" t="s">
        <v>28</v>
      </c>
      <c r="B68" s="1" t="s">
        <v>18</v>
      </c>
      <c r="C68" s="2">
        <v>17979874</v>
      </c>
      <c r="D68" s="2">
        <v>5736683</v>
      </c>
    </row>
    <row r="69" spans="1:4" s="4" customFormat="1" x14ac:dyDescent="0.2">
      <c r="A69" s="4" t="s">
        <v>28</v>
      </c>
      <c r="B69" s="4" t="s">
        <v>45</v>
      </c>
      <c r="C69" s="5">
        <f>SUM(C51:C67)-C68</f>
        <v>0</v>
      </c>
      <c r="D69" s="5">
        <f>SUM(D51:D67)-D68</f>
        <v>0</v>
      </c>
    </row>
    <row r="70" spans="1:4" x14ac:dyDescent="0.2">
      <c r="A70" s="1" t="s">
        <v>29</v>
      </c>
      <c r="B70" s="1" t="s">
        <v>14</v>
      </c>
      <c r="C70" s="2">
        <v>744237</v>
      </c>
      <c r="D70" s="2">
        <v>480502</v>
      </c>
    </row>
    <row r="71" spans="1:4" x14ac:dyDescent="0.2">
      <c r="A71" s="1" t="s">
        <v>29</v>
      </c>
      <c r="B71" s="1" t="s">
        <v>4</v>
      </c>
      <c r="C71" s="2">
        <v>212480</v>
      </c>
      <c r="D71" s="2">
        <v>248208</v>
      </c>
    </row>
    <row r="72" spans="1:4" x14ac:dyDescent="0.2">
      <c r="A72" s="1" t="s">
        <v>29</v>
      </c>
      <c r="B72" s="1" t="s">
        <v>5</v>
      </c>
      <c r="C72" s="2">
        <v>12610</v>
      </c>
      <c r="D72" s="2">
        <v>1872</v>
      </c>
    </row>
    <row r="73" spans="1:4" x14ac:dyDescent="0.2">
      <c r="A73" s="1" t="s">
        <v>29</v>
      </c>
      <c r="B73" s="1" t="s">
        <v>15</v>
      </c>
      <c r="C73" s="2">
        <v>12537</v>
      </c>
      <c r="D73" s="2">
        <v>1830</v>
      </c>
    </row>
    <row r="74" spans="1:4" x14ac:dyDescent="0.2">
      <c r="A74" s="1" t="s">
        <v>29</v>
      </c>
      <c r="B74" s="1" t="s">
        <v>17</v>
      </c>
      <c r="C74" s="2">
        <v>583</v>
      </c>
      <c r="D74" s="2">
        <v>90</v>
      </c>
    </row>
    <row r="75" spans="1:4" x14ac:dyDescent="0.2">
      <c r="A75" s="1" t="s">
        <v>29</v>
      </c>
      <c r="B75" s="1" t="s">
        <v>18</v>
      </c>
      <c r="C75" s="2">
        <v>982447</v>
      </c>
      <c r="D75" s="2">
        <v>732502</v>
      </c>
    </row>
    <row r="76" spans="1:4" s="4" customFormat="1" x14ac:dyDescent="0.2">
      <c r="A76" s="4" t="s">
        <v>29</v>
      </c>
      <c r="B76" s="4" t="s">
        <v>45</v>
      </c>
      <c r="C76" s="5">
        <f>SUM(C70:C74)-C75</f>
        <v>0</v>
      </c>
      <c r="D76" s="5">
        <f>SUM(D70:D74)-D75</f>
        <v>0</v>
      </c>
    </row>
    <row r="77" spans="1:4" x14ac:dyDescent="0.2">
      <c r="A77" s="1" t="s">
        <v>30</v>
      </c>
      <c r="B77" s="1" t="s">
        <v>4</v>
      </c>
      <c r="C77" s="2">
        <v>218702</v>
      </c>
      <c r="D77" s="2">
        <v>304908</v>
      </c>
    </row>
    <row r="78" spans="1:4" x14ac:dyDescent="0.2">
      <c r="A78" s="1" t="s">
        <v>30</v>
      </c>
      <c r="B78" s="1" t="s">
        <v>3</v>
      </c>
      <c r="C78" s="2">
        <v>44053</v>
      </c>
      <c r="D78" s="2">
        <v>6945</v>
      </c>
    </row>
    <row r="79" spans="1:4" x14ac:dyDescent="0.2">
      <c r="A79" s="1" t="s">
        <v>30</v>
      </c>
      <c r="B79" s="1" t="s">
        <v>6</v>
      </c>
      <c r="C79" s="2">
        <v>13109</v>
      </c>
      <c r="D79" s="2">
        <v>5981</v>
      </c>
    </row>
    <row r="80" spans="1:4" x14ac:dyDescent="0.2">
      <c r="A80" s="1" t="s">
        <v>30</v>
      </c>
      <c r="B80" s="1" t="s">
        <v>17</v>
      </c>
      <c r="C80" s="2">
        <v>3220</v>
      </c>
      <c r="D80" s="2">
        <v>471</v>
      </c>
    </row>
    <row r="81" spans="1:4" x14ac:dyDescent="0.2">
      <c r="A81" s="1" t="s">
        <v>30</v>
      </c>
      <c r="B81" s="1" t="s">
        <v>18</v>
      </c>
      <c r="C81" s="2">
        <v>279084</v>
      </c>
      <c r="D81" s="2">
        <v>318305</v>
      </c>
    </row>
    <row r="82" spans="1:4" s="4" customFormat="1" x14ac:dyDescent="0.2">
      <c r="A82" s="4" t="s">
        <v>30</v>
      </c>
      <c r="B82" s="4" t="s">
        <v>45</v>
      </c>
      <c r="C82" s="5">
        <f>SUM(C77:C80)-C81</f>
        <v>0</v>
      </c>
      <c r="D82" s="5">
        <f>SUM(D77:D80)-D81</f>
        <v>0</v>
      </c>
    </row>
    <row r="83" spans="1:4" x14ac:dyDescent="0.2">
      <c r="A83" s="1" t="s">
        <v>31</v>
      </c>
      <c r="B83" s="1" t="s">
        <v>4</v>
      </c>
      <c r="C83" s="2">
        <v>126364</v>
      </c>
      <c r="D83" s="2">
        <v>172790</v>
      </c>
    </row>
    <row r="84" spans="1:4" x14ac:dyDescent="0.2">
      <c r="A84" s="1" t="s">
        <v>31</v>
      </c>
      <c r="B84" s="1" t="s">
        <v>3</v>
      </c>
      <c r="C84" s="2">
        <v>7811</v>
      </c>
      <c r="D84" s="2">
        <v>1135</v>
      </c>
    </row>
    <row r="85" spans="1:4" x14ac:dyDescent="0.2">
      <c r="A85" s="1" t="s">
        <v>31</v>
      </c>
      <c r="B85" s="1" t="s">
        <v>17</v>
      </c>
      <c r="C85" s="2">
        <v>1466</v>
      </c>
      <c r="D85" s="2">
        <v>629</v>
      </c>
    </row>
    <row r="86" spans="1:4" x14ac:dyDescent="0.2">
      <c r="A86" s="1" t="s">
        <v>31</v>
      </c>
      <c r="B86" s="1" t="s">
        <v>22</v>
      </c>
      <c r="C86" s="2">
        <v>135641</v>
      </c>
      <c r="D86" s="2">
        <v>174554</v>
      </c>
    </row>
    <row r="87" spans="1:4" s="4" customFormat="1" x14ac:dyDescent="0.2">
      <c r="A87" s="4" t="s">
        <v>31</v>
      </c>
      <c r="B87" s="4" t="s">
        <v>45</v>
      </c>
      <c r="C87" s="5">
        <f>SUM(C83:C85)-C86</f>
        <v>0</v>
      </c>
      <c r="D87" s="5">
        <f>SUM(D83:D85)-D86</f>
        <v>0</v>
      </c>
    </row>
    <row r="88" spans="1:4" x14ac:dyDescent="0.2">
      <c r="A88" s="1" t="s">
        <v>7</v>
      </c>
      <c r="B88" s="1" t="s">
        <v>22</v>
      </c>
      <c r="C88" s="2">
        <v>70668353</v>
      </c>
      <c r="D88" s="2">
        <v>825335716</v>
      </c>
    </row>
    <row r="89" spans="1:4" s="4" customFormat="1" x14ac:dyDescent="0.2">
      <c r="C89" s="5"/>
      <c r="D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2021-01-21T23:59:32Z</dcterms:modified>
</cp:coreProperties>
</file>