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E27FF7B0-AA63-2742-8DAA-3E29B30A1293}" xr6:coauthVersionLast="36" xr6:coauthVersionMax="36" xr10:uidLastSave="{00000000-0000-0000-0000-000000000000}"/>
  <bookViews>
    <workbookView xWindow="6320" yWindow="460" windowWidth="1928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4" i="1" l="1"/>
  <c r="C114" i="1"/>
  <c r="D109" i="1"/>
  <c r="C109" i="1"/>
  <c r="D103" i="1"/>
  <c r="C103" i="1"/>
  <c r="D96" i="1"/>
  <c r="C96" i="1"/>
  <c r="D87" i="1"/>
  <c r="C87" i="1"/>
  <c r="D81" i="1"/>
  <c r="C81" i="1"/>
  <c r="D74" i="1"/>
  <c r="C74" i="1"/>
  <c r="D53" i="1"/>
  <c r="C53" i="1"/>
  <c r="D44" i="1"/>
  <c r="C44" i="1"/>
  <c r="D21" i="1"/>
  <c r="C21" i="1"/>
</calcChain>
</file>

<file path=xl/sharedStrings.xml><?xml version="1.0" encoding="utf-8"?>
<sst xmlns="http://schemas.openxmlformats.org/spreadsheetml/2006/main" count="232" uniqueCount="47">
  <si>
    <t>Princeton</t>
  </si>
  <si>
    <t>Oakland</t>
  </si>
  <si>
    <t>Salmon</t>
  </si>
  <si>
    <t>Tomales Bay</t>
  </si>
  <si>
    <t>Berkeley</t>
  </si>
  <si>
    <t>Richmond</t>
  </si>
  <si>
    <t>All other ports</t>
  </si>
  <si>
    <t>Albacore</t>
  </si>
  <si>
    <t>Giant Pacific oyster</t>
  </si>
  <si>
    <t>Perch</t>
  </si>
  <si>
    <t>Point Reyes</t>
  </si>
  <si>
    <t>Sausalito</t>
  </si>
  <si>
    <t>San Francisco</t>
  </si>
  <si>
    <t>Rockfish</t>
  </si>
  <si>
    <t>Shark</t>
  </si>
  <si>
    <t>Sanddab</t>
  </si>
  <si>
    <t xml:space="preserve">Port totals </t>
  </si>
  <si>
    <t xml:space="preserve">Eastern oyster </t>
  </si>
  <si>
    <t>Pacific herring</t>
  </si>
  <si>
    <t>California halibut</t>
  </si>
  <si>
    <t>San Francisco area totals</t>
  </si>
  <si>
    <t>White croaker</t>
  </si>
  <si>
    <t>All other species</t>
  </si>
  <si>
    <t>Bodega Bay</t>
  </si>
  <si>
    <t>Dungeness crab</t>
  </si>
  <si>
    <t>Dover sole</t>
  </si>
  <si>
    <t>English sole</t>
  </si>
  <si>
    <t>Sablefish</t>
  </si>
  <si>
    <t>Rex sole</t>
  </si>
  <si>
    <t>Lingcod</t>
  </si>
  <si>
    <t>Petrale sole</t>
  </si>
  <si>
    <t>Whitebait smelt</t>
  </si>
  <si>
    <t>True smelt</t>
  </si>
  <si>
    <t>Flounder</t>
  </si>
  <si>
    <t>Sand sole</t>
  </si>
  <si>
    <t>Northern anchovy</t>
  </si>
  <si>
    <t>Turbot</t>
  </si>
  <si>
    <t>Red abalone</t>
  </si>
  <si>
    <t>Sea urchin</t>
  </si>
  <si>
    <t>White seabass</t>
  </si>
  <si>
    <t>Swordfish</t>
  </si>
  <si>
    <t>Totals</t>
  </si>
  <si>
    <t>Total check</t>
  </si>
  <si>
    <t>port</t>
  </si>
  <si>
    <t>species</t>
  </si>
  <si>
    <t>pounds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</si>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</sst>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2"/>
      <name val="Calibri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9" fillId="0" borderId="0" xfId="0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pane ySplit="1" topLeftCell="A100" activePane="bottomLeft" state="frozen"/>
      <selection pane="bottomLeft" activeCell="A109" sqref="A109"/>
    </sheetView>
  </sheetViews>
  <sheetFormatPr baseColWidth="10" defaultRowHeight="16" x14ac:dyDescent="0.2"/>
  <cols>
    <col min="1" max="1" width="22" style="11" bestFit="1" customWidth="1"/>
    <col min="2" max="2" width="22" style="7" bestFit="1" customWidth="1"/>
    <col min="3" max="3" width="10.1640625" style="8" bestFit="1" customWidth="1"/>
    <col min="4" max="4" width="9.5" style="8" bestFit="1" customWidth="1"/>
    <col min="5" max="8" width="10.83203125" style="1"/>
  </cols>
  <sheetData>
    <row r="1" spans="1:8" s="2" customFormat="1" x14ac:dyDescent="0.2">
      <c r="A1" s="6" t="s">
        <v>43</v>
      </c>
      <c r="B1" s="6" t="s">
        <v>44</v>
      </c>
      <c r="C1" s="12" t="s">
        <v>45</v>
      </c>
      <c r="D1" s="12" t="s">
        <v>46</v>
      </c>
      <c r="E1" s="3"/>
      <c r="F1" s="3"/>
      <c r="G1" s="3"/>
      <c r="H1" s="3"/>
    </row>
    <row r="2" spans="1:8" x14ac:dyDescent="0.2">
      <c r="A2" s="7" t="s">
        <v>23</v>
      </c>
      <c r="B2" s="7" t="s">
        <v>2</v>
      </c>
      <c r="C2" s="8">
        <v>859474</v>
      </c>
      <c r="D2" s="8">
        <v>1221756</v>
      </c>
    </row>
    <row r="3" spans="1:8" x14ac:dyDescent="0.2">
      <c r="A3" s="7" t="s">
        <v>23</v>
      </c>
      <c r="B3" s="7" t="s">
        <v>7</v>
      </c>
      <c r="C3" s="8">
        <v>522905</v>
      </c>
      <c r="D3" s="8">
        <v>239922</v>
      </c>
    </row>
    <row r="4" spans="1:8" x14ac:dyDescent="0.2">
      <c r="A4" s="7" t="s">
        <v>23</v>
      </c>
      <c r="B4" s="7" t="s">
        <v>24</v>
      </c>
      <c r="C4" s="8">
        <v>233458</v>
      </c>
      <c r="D4" s="8">
        <v>190404</v>
      </c>
    </row>
    <row r="5" spans="1:8" x14ac:dyDescent="0.2">
      <c r="A5" s="7" t="s">
        <v>23</v>
      </c>
      <c r="B5" s="7" t="s">
        <v>25</v>
      </c>
      <c r="C5" s="8">
        <v>1184637</v>
      </c>
      <c r="D5" s="8">
        <v>164709</v>
      </c>
    </row>
    <row r="6" spans="1:8" x14ac:dyDescent="0.2">
      <c r="A6" s="7" t="s">
        <v>23</v>
      </c>
      <c r="B6" s="7" t="s">
        <v>13</v>
      </c>
      <c r="C6" s="8">
        <v>680962</v>
      </c>
      <c r="D6" s="8">
        <v>107870</v>
      </c>
    </row>
    <row r="7" spans="1:8" x14ac:dyDescent="0.2">
      <c r="A7" s="7" t="s">
        <v>23</v>
      </c>
      <c r="B7" s="7" t="s">
        <v>18</v>
      </c>
      <c r="C7" s="8">
        <v>665689</v>
      </c>
      <c r="D7" s="8">
        <v>66367</v>
      </c>
    </row>
    <row r="8" spans="1:8" x14ac:dyDescent="0.2">
      <c r="A8" s="7" t="s">
        <v>23</v>
      </c>
      <c r="B8" s="7" t="s">
        <v>26</v>
      </c>
      <c r="C8" s="8">
        <v>286990</v>
      </c>
      <c r="D8" s="8">
        <v>61532</v>
      </c>
    </row>
    <row r="9" spans="1:8" x14ac:dyDescent="0.2">
      <c r="A9" s="7" t="s">
        <v>23</v>
      </c>
      <c r="B9" s="7" t="s">
        <v>27</v>
      </c>
      <c r="C9" s="8">
        <v>283604</v>
      </c>
      <c r="D9" s="8">
        <v>28653</v>
      </c>
    </row>
    <row r="10" spans="1:8" x14ac:dyDescent="0.2">
      <c r="A10" s="7" t="s">
        <v>23</v>
      </c>
      <c r="B10" s="7" t="s">
        <v>28</v>
      </c>
      <c r="C10" s="8">
        <v>111522</v>
      </c>
      <c r="D10" s="8">
        <v>23830</v>
      </c>
    </row>
    <row r="11" spans="1:8" x14ac:dyDescent="0.2">
      <c r="A11" s="7" t="s">
        <v>23</v>
      </c>
      <c r="B11" s="7" t="s">
        <v>29</v>
      </c>
      <c r="C11" s="8">
        <v>165590</v>
      </c>
      <c r="D11" s="8">
        <v>23758</v>
      </c>
    </row>
    <row r="12" spans="1:8" x14ac:dyDescent="0.2">
      <c r="A12" s="7" t="s">
        <v>23</v>
      </c>
      <c r="B12" s="7" t="s">
        <v>30</v>
      </c>
      <c r="C12" s="8">
        <v>76212</v>
      </c>
      <c r="D12" s="8">
        <v>20908</v>
      </c>
    </row>
    <row r="13" spans="1:8" x14ac:dyDescent="0.2">
      <c r="A13" s="7" t="s">
        <v>23</v>
      </c>
      <c r="B13" s="7" t="s">
        <v>31</v>
      </c>
      <c r="C13" s="8">
        <v>21261</v>
      </c>
      <c r="D13" s="8">
        <v>3551</v>
      </c>
    </row>
    <row r="14" spans="1:8" x14ac:dyDescent="0.2">
      <c r="A14" s="7" t="s">
        <v>23</v>
      </c>
      <c r="B14" s="7" t="s">
        <v>32</v>
      </c>
      <c r="C14" s="8">
        <v>21160</v>
      </c>
      <c r="D14" s="8">
        <v>3138</v>
      </c>
    </row>
    <row r="15" spans="1:8" x14ac:dyDescent="0.2">
      <c r="A15" s="7" t="s">
        <v>23</v>
      </c>
      <c r="B15" s="7" t="s">
        <v>15</v>
      </c>
      <c r="C15" s="8">
        <v>14292</v>
      </c>
      <c r="D15" s="8">
        <v>3026</v>
      </c>
    </row>
    <row r="16" spans="1:8" x14ac:dyDescent="0.2">
      <c r="A16" s="7" t="s">
        <v>23</v>
      </c>
      <c r="B16" s="7" t="s">
        <v>33</v>
      </c>
      <c r="C16" s="8">
        <v>24420</v>
      </c>
      <c r="D16" s="8">
        <v>2991</v>
      </c>
    </row>
    <row r="17" spans="1:8" x14ac:dyDescent="0.2">
      <c r="A17" s="7" t="s">
        <v>23</v>
      </c>
      <c r="B17" s="7" t="s">
        <v>14</v>
      </c>
      <c r="C17" s="8">
        <v>9610</v>
      </c>
      <c r="D17" s="8">
        <v>1299</v>
      </c>
    </row>
    <row r="18" spans="1:8" x14ac:dyDescent="0.2">
      <c r="A18" s="7" t="s">
        <v>23</v>
      </c>
      <c r="B18" s="7" t="s">
        <v>21</v>
      </c>
      <c r="C18" s="8">
        <v>4340</v>
      </c>
      <c r="D18" s="8">
        <v>1162</v>
      </c>
    </row>
    <row r="19" spans="1:8" x14ac:dyDescent="0.2">
      <c r="A19" s="7" t="s">
        <v>23</v>
      </c>
      <c r="B19" s="7" t="s">
        <v>22</v>
      </c>
      <c r="C19" s="8">
        <v>10813</v>
      </c>
      <c r="D19" s="8">
        <v>2065</v>
      </c>
    </row>
    <row r="20" spans="1:8" x14ac:dyDescent="0.2">
      <c r="A20" s="7" t="s">
        <v>23</v>
      </c>
      <c r="B20" s="7" t="s">
        <v>16</v>
      </c>
      <c r="C20" s="8">
        <v>5176939</v>
      </c>
      <c r="D20" s="8">
        <v>2166941</v>
      </c>
    </row>
    <row r="21" spans="1:8" s="4" customFormat="1" x14ac:dyDescent="0.2">
      <c r="A21" s="9" t="s">
        <v>23</v>
      </c>
      <c r="B21" s="9" t="s">
        <v>42</v>
      </c>
      <c r="C21" s="10">
        <f>SUM(C2:C19)-C20</f>
        <v>0</v>
      </c>
      <c r="D21" s="10">
        <f>SUM(D2:D19)-D20</f>
        <v>0</v>
      </c>
      <c r="E21" s="5"/>
      <c r="F21" s="5"/>
      <c r="G21" s="5"/>
      <c r="H21" s="5"/>
    </row>
    <row r="22" spans="1:8" x14ac:dyDescent="0.2">
      <c r="A22" s="7" t="s">
        <v>12</v>
      </c>
      <c r="B22" s="7" t="s">
        <v>13</v>
      </c>
      <c r="C22" s="8">
        <v>1645525</v>
      </c>
      <c r="D22" s="8">
        <v>280909</v>
      </c>
    </row>
    <row r="23" spans="1:8" x14ac:dyDescent="0.2">
      <c r="A23" s="7" t="s">
        <v>12</v>
      </c>
      <c r="B23" s="7" t="s">
        <v>30</v>
      </c>
      <c r="C23" s="8">
        <v>904635</v>
      </c>
      <c r="D23" s="8">
        <v>248181</v>
      </c>
    </row>
    <row r="24" spans="1:8" x14ac:dyDescent="0.2">
      <c r="A24" s="7" t="s">
        <v>12</v>
      </c>
      <c r="B24" s="7" t="s">
        <v>18</v>
      </c>
      <c r="C24" s="8">
        <v>2477209</v>
      </c>
      <c r="D24" s="8">
        <v>246971</v>
      </c>
    </row>
    <row r="25" spans="1:8" x14ac:dyDescent="0.2">
      <c r="A25" s="7" t="s">
        <v>12</v>
      </c>
      <c r="B25" s="7" t="s">
        <v>25</v>
      </c>
      <c r="C25" s="8">
        <v>1530706</v>
      </c>
      <c r="D25" s="8">
        <v>212826</v>
      </c>
    </row>
    <row r="26" spans="1:8" x14ac:dyDescent="0.2">
      <c r="A26" s="7" t="s">
        <v>12</v>
      </c>
      <c r="B26" s="7" t="s">
        <v>26</v>
      </c>
      <c r="C26" s="8">
        <v>970761</v>
      </c>
      <c r="D26" s="8">
        <v>208134</v>
      </c>
    </row>
    <row r="27" spans="1:8" x14ac:dyDescent="0.2">
      <c r="A27" s="7" t="s">
        <v>12</v>
      </c>
      <c r="B27" s="7" t="s">
        <v>24</v>
      </c>
      <c r="C27" s="8">
        <v>205369</v>
      </c>
      <c r="D27" s="8">
        <v>167495</v>
      </c>
    </row>
    <row r="28" spans="1:8" x14ac:dyDescent="0.2">
      <c r="A28" s="7" t="s">
        <v>12</v>
      </c>
      <c r="B28" s="7" t="s">
        <v>2</v>
      </c>
      <c r="C28" s="8">
        <v>113019</v>
      </c>
      <c r="D28" s="8">
        <v>158539</v>
      </c>
    </row>
    <row r="29" spans="1:8" x14ac:dyDescent="0.2">
      <c r="A29" s="7" t="s">
        <v>12</v>
      </c>
      <c r="B29" s="7" t="s">
        <v>15</v>
      </c>
      <c r="C29" s="8">
        <v>582665</v>
      </c>
      <c r="D29" s="8">
        <v>123381</v>
      </c>
    </row>
    <row r="30" spans="1:8" x14ac:dyDescent="0.2">
      <c r="A30" s="7" t="s">
        <v>12</v>
      </c>
      <c r="B30" s="7" t="s">
        <v>29</v>
      </c>
      <c r="C30" s="8">
        <v>722946</v>
      </c>
      <c r="D30" s="8">
        <v>103724</v>
      </c>
    </row>
    <row r="31" spans="1:8" x14ac:dyDescent="0.2">
      <c r="A31" s="7" t="s">
        <v>12</v>
      </c>
      <c r="B31" s="7" t="s">
        <v>7</v>
      </c>
      <c r="C31" s="8">
        <v>202454</v>
      </c>
      <c r="D31" s="8">
        <v>92891</v>
      </c>
    </row>
    <row r="32" spans="1:8" x14ac:dyDescent="0.2">
      <c r="A32" s="7" t="s">
        <v>12</v>
      </c>
      <c r="B32" s="7" t="s">
        <v>28</v>
      </c>
      <c r="C32" s="8">
        <v>252671</v>
      </c>
      <c r="D32" s="8">
        <v>53991</v>
      </c>
    </row>
    <row r="33" spans="1:8" x14ac:dyDescent="0.2">
      <c r="A33" s="7" t="s">
        <v>12</v>
      </c>
      <c r="B33" s="7" t="s">
        <v>27</v>
      </c>
      <c r="C33" s="8">
        <v>452885</v>
      </c>
      <c r="D33" s="8">
        <v>45756</v>
      </c>
    </row>
    <row r="34" spans="1:8" x14ac:dyDescent="0.2">
      <c r="A34" s="7" t="s">
        <v>12</v>
      </c>
      <c r="B34" s="7" t="s">
        <v>33</v>
      </c>
      <c r="C34" s="8">
        <v>325538</v>
      </c>
      <c r="D34" s="8">
        <v>39867</v>
      </c>
    </row>
    <row r="35" spans="1:8" x14ac:dyDescent="0.2">
      <c r="A35" s="7" t="s">
        <v>12</v>
      </c>
      <c r="B35" s="7" t="s">
        <v>34</v>
      </c>
      <c r="C35" s="8">
        <v>127091</v>
      </c>
      <c r="D35" s="8">
        <v>30748</v>
      </c>
    </row>
    <row r="36" spans="1:8" x14ac:dyDescent="0.2">
      <c r="A36" s="7" t="s">
        <v>12</v>
      </c>
      <c r="B36" s="7" t="s">
        <v>19</v>
      </c>
      <c r="C36" s="8">
        <v>12981</v>
      </c>
      <c r="D36" s="8">
        <v>9864</v>
      </c>
    </row>
    <row r="37" spans="1:8" x14ac:dyDescent="0.2">
      <c r="A37" s="7" t="s">
        <v>12</v>
      </c>
      <c r="B37" s="7" t="s">
        <v>14</v>
      </c>
      <c r="C37" s="8">
        <v>45301</v>
      </c>
      <c r="D37" s="8">
        <v>5951</v>
      </c>
    </row>
    <row r="38" spans="1:8" x14ac:dyDescent="0.2">
      <c r="A38" s="7" t="s">
        <v>12</v>
      </c>
      <c r="B38" s="7" t="s">
        <v>35</v>
      </c>
      <c r="C38" s="8">
        <v>69830</v>
      </c>
      <c r="D38" s="8">
        <v>5940</v>
      </c>
    </row>
    <row r="39" spans="1:8" x14ac:dyDescent="0.2">
      <c r="A39" s="7" t="s">
        <v>12</v>
      </c>
      <c r="B39" s="7" t="s">
        <v>21</v>
      </c>
      <c r="C39" s="8">
        <v>21943</v>
      </c>
      <c r="D39" s="8">
        <v>5875</v>
      </c>
    </row>
    <row r="40" spans="1:8" x14ac:dyDescent="0.2">
      <c r="A40" s="7" t="s">
        <v>12</v>
      </c>
      <c r="B40" s="7" t="s">
        <v>9</v>
      </c>
      <c r="C40" s="8">
        <v>5088</v>
      </c>
      <c r="D40" s="8">
        <v>2894</v>
      </c>
    </row>
    <row r="41" spans="1:8" x14ac:dyDescent="0.2">
      <c r="A41" s="7" t="s">
        <v>12</v>
      </c>
      <c r="B41" s="7" t="s">
        <v>36</v>
      </c>
      <c r="C41" s="8">
        <v>6616</v>
      </c>
      <c r="D41" s="8">
        <v>1145</v>
      </c>
    </row>
    <row r="42" spans="1:8" x14ac:dyDescent="0.2">
      <c r="A42" s="7" t="s">
        <v>12</v>
      </c>
      <c r="B42" s="7" t="s">
        <v>22</v>
      </c>
      <c r="C42" s="8">
        <v>16557</v>
      </c>
      <c r="D42" s="8">
        <v>3616</v>
      </c>
    </row>
    <row r="43" spans="1:8" x14ac:dyDescent="0.2">
      <c r="A43" s="7" t="s">
        <v>12</v>
      </c>
      <c r="B43" s="7" t="s">
        <v>16</v>
      </c>
      <c r="C43" s="8">
        <v>10691790</v>
      </c>
      <c r="D43" s="8">
        <v>2048698</v>
      </c>
    </row>
    <row r="44" spans="1:8" s="4" customFormat="1" x14ac:dyDescent="0.2">
      <c r="A44" s="9" t="s">
        <v>12</v>
      </c>
      <c r="B44" s="9" t="s">
        <v>42</v>
      </c>
      <c r="C44" s="10">
        <f>SUM(C22:C42)-C43</f>
        <v>0</v>
      </c>
      <c r="D44" s="10">
        <f>SUM(D22:D42)-D43</f>
        <v>0</v>
      </c>
      <c r="E44" s="5"/>
      <c r="F44" s="5"/>
      <c r="G44" s="5"/>
      <c r="H44" s="5"/>
    </row>
    <row r="45" spans="1:8" x14ac:dyDescent="0.2">
      <c r="A45" s="7" t="s">
        <v>11</v>
      </c>
      <c r="B45" s="7" t="s">
        <v>7</v>
      </c>
      <c r="C45" s="8">
        <v>1289966</v>
      </c>
      <c r="D45" s="8">
        <v>591870</v>
      </c>
    </row>
    <row r="46" spans="1:8" x14ac:dyDescent="0.2">
      <c r="A46" s="7" t="s">
        <v>11</v>
      </c>
      <c r="B46" s="7" t="s">
        <v>2</v>
      </c>
      <c r="C46" s="8">
        <v>327076</v>
      </c>
      <c r="D46" s="8">
        <v>459405</v>
      </c>
    </row>
    <row r="47" spans="1:8" x14ac:dyDescent="0.2">
      <c r="A47" s="7" t="s">
        <v>11</v>
      </c>
      <c r="B47" s="7" t="s">
        <v>18</v>
      </c>
      <c r="C47" s="8">
        <v>1000994</v>
      </c>
      <c r="D47" s="8">
        <v>99796</v>
      </c>
    </row>
    <row r="48" spans="1:8" x14ac:dyDescent="0.2">
      <c r="A48" s="7" t="s">
        <v>11</v>
      </c>
      <c r="B48" s="7" t="s">
        <v>35</v>
      </c>
      <c r="C48" s="8">
        <v>506420</v>
      </c>
      <c r="D48" s="8">
        <v>43081</v>
      </c>
    </row>
    <row r="49" spans="1:8" x14ac:dyDescent="0.2">
      <c r="A49" s="7" t="s">
        <v>11</v>
      </c>
      <c r="B49" s="7" t="s">
        <v>24</v>
      </c>
      <c r="C49" s="8">
        <v>14855</v>
      </c>
      <c r="D49" s="8">
        <v>12115</v>
      </c>
    </row>
    <row r="50" spans="1:8" x14ac:dyDescent="0.2">
      <c r="A50" s="7" t="s">
        <v>11</v>
      </c>
      <c r="B50" s="7" t="s">
        <v>13</v>
      </c>
      <c r="C50" s="8">
        <v>43263</v>
      </c>
      <c r="D50" s="8">
        <v>7134</v>
      </c>
    </row>
    <row r="51" spans="1:8" x14ac:dyDescent="0.2">
      <c r="A51" s="7" t="s">
        <v>11</v>
      </c>
      <c r="B51" s="7" t="s">
        <v>22</v>
      </c>
      <c r="C51" s="8">
        <v>7045</v>
      </c>
      <c r="D51" s="8">
        <v>1266</v>
      </c>
    </row>
    <row r="52" spans="1:8" x14ac:dyDescent="0.2">
      <c r="A52" s="7" t="s">
        <v>11</v>
      </c>
      <c r="B52" s="7" t="s">
        <v>16</v>
      </c>
      <c r="C52" s="8">
        <v>3189619</v>
      </c>
      <c r="D52" s="8">
        <v>1214667</v>
      </c>
    </row>
    <row r="53" spans="1:8" s="4" customFormat="1" x14ac:dyDescent="0.2">
      <c r="A53" s="9" t="s">
        <v>11</v>
      </c>
      <c r="B53" s="9" t="s">
        <v>42</v>
      </c>
      <c r="C53" s="10">
        <f>SUM(C45:C51)-C52</f>
        <v>0</v>
      </c>
      <c r="D53" s="10">
        <f>SUM(D45:D51)-D52</f>
        <v>0</v>
      </c>
      <c r="E53" s="5"/>
      <c r="F53" s="5"/>
      <c r="G53" s="5"/>
      <c r="H53" s="5"/>
    </row>
    <row r="54" spans="1:8" x14ac:dyDescent="0.2">
      <c r="A54" s="7" t="s">
        <v>0</v>
      </c>
      <c r="B54" s="7" t="s">
        <v>2</v>
      </c>
      <c r="C54" s="8">
        <v>185662</v>
      </c>
      <c r="D54" s="8">
        <v>269293</v>
      </c>
    </row>
    <row r="55" spans="1:8" x14ac:dyDescent="0.2">
      <c r="A55" s="7" t="s">
        <v>0</v>
      </c>
      <c r="B55" s="7" t="s">
        <v>7</v>
      </c>
      <c r="C55" s="8">
        <v>274077</v>
      </c>
      <c r="D55" s="8">
        <v>125754</v>
      </c>
    </row>
    <row r="56" spans="1:8" x14ac:dyDescent="0.2">
      <c r="A56" s="7" t="s">
        <v>0</v>
      </c>
      <c r="B56" s="7" t="s">
        <v>24</v>
      </c>
      <c r="C56" s="8">
        <v>150438</v>
      </c>
      <c r="D56" s="8">
        <v>122695</v>
      </c>
    </row>
    <row r="57" spans="1:8" x14ac:dyDescent="0.2">
      <c r="A57" s="7" t="s">
        <v>0</v>
      </c>
      <c r="B57" s="7" t="s">
        <v>37</v>
      </c>
      <c r="C57" s="8">
        <v>62953</v>
      </c>
      <c r="D57" s="8">
        <v>70590</v>
      </c>
    </row>
    <row r="58" spans="1:8" x14ac:dyDescent="0.2">
      <c r="A58" s="7" t="s">
        <v>0</v>
      </c>
      <c r="B58" s="7" t="s">
        <v>19</v>
      </c>
      <c r="C58" s="8">
        <v>22021</v>
      </c>
      <c r="D58" s="8">
        <v>16733</v>
      </c>
    </row>
    <row r="59" spans="1:8" x14ac:dyDescent="0.2">
      <c r="A59" s="7" t="s">
        <v>0</v>
      </c>
      <c r="B59" s="7" t="s">
        <v>13</v>
      </c>
      <c r="C59" s="8">
        <v>54367</v>
      </c>
      <c r="D59" s="8">
        <v>10593</v>
      </c>
    </row>
    <row r="60" spans="1:8" x14ac:dyDescent="0.2">
      <c r="A60" s="7" t="s">
        <v>0</v>
      </c>
      <c r="B60" s="7" t="s">
        <v>26</v>
      </c>
      <c r="C60" s="8">
        <v>48326</v>
      </c>
      <c r="D60" s="8">
        <v>10361</v>
      </c>
    </row>
    <row r="61" spans="1:8" x14ac:dyDescent="0.2">
      <c r="A61" s="7" t="s">
        <v>0</v>
      </c>
      <c r="B61" s="7" t="s">
        <v>14</v>
      </c>
      <c r="C61" s="8">
        <v>43983</v>
      </c>
      <c r="D61" s="8">
        <v>5627</v>
      </c>
    </row>
    <row r="62" spans="1:8" x14ac:dyDescent="0.2">
      <c r="A62" s="7" t="s">
        <v>0</v>
      </c>
      <c r="B62" s="7" t="s">
        <v>35</v>
      </c>
      <c r="C62" s="8">
        <v>57750</v>
      </c>
      <c r="D62" s="8">
        <v>4913</v>
      </c>
    </row>
    <row r="63" spans="1:8" x14ac:dyDescent="0.2">
      <c r="A63" s="7" t="s">
        <v>0</v>
      </c>
      <c r="B63" s="7" t="s">
        <v>15</v>
      </c>
      <c r="C63" s="8">
        <v>22530</v>
      </c>
      <c r="D63" s="8">
        <v>4771</v>
      </c>
    </row>
    <row r="64" spans="1:8" x14ac:dyDescent="0.2">
      <c r="A64" s="7" t="s">
        <v>0</v>
      </c>
      <c r="B64" s="7" t="s">
        <v>38</v>
      </c>
      <c r="C64" s="8">
        <v>19942</v>
      </c>
      <c r="D64" s="8">
        <v>3968</v>
      </c>
    </row>
    <row r="65" spans="1:8" x14ac:dyDescent="0.2">
      <c r="A65" s="7" t="s">
        <v>0</v>
      </c>
      <c r="B65" s="7" t="s">
        <v>30</v>
      </c>
      <c r="C65" s="8">
        <v>14103</v>
      </c>
      <c r="D65" s="8">
        <v>3869</v>
      </c>
    </row>
    <row r="66" spans="1:8" x14ac:dyDescent="0.2">
      <c r="A66" s="7" t="s">
        <v>0</v>
      </c>
      <c r="B66" s="7" t="s">
        <v>29</v>
      </c>
      <c r="C66" s="8">
        <v>23301</v>
      </c>
      <c r="D66" s="8">
        <v>3343</v>
      </c>
    </row>
    <row r="67" spans="1:8" x14ac:dyDescent="0.2">
      <c r="A67" s="7" t="s">
        <v>0</v>
      </c>
      <c r="B67" s="7" t="s">
        <v>25</v>
      </c>
      <c r="C67" s="8">
        <v>21524</v>
      </c>
      <c r="D67" s="8">
        <v>2993</v>
      </c>
    </row>
    <row r="68" spans="1:8" x14ac:dyDescent="0.2">
      <c r="A68" s="7" t="s">
        <v>0</v>
      </c>
      <c r="B68" s="7" t="s">
        <v>33</v>
      </c>
      <c r="C68" s="8">
        <v>18805</v>
      </c>
      <c r="D68" s="8">
        <v>2303</v>
      </c>
    </row>
    <row r="69" spans="1:8" x14ac:dyDescent="0.2">
      <c r="A69" s="7" t="s">
        <v>0</v>
      </c>
      <c r="B69" s="7" t="s">
        <v>34</v>
      </c>
      <c r="C69" s="8">
        <v>6035</v>
      </c>
      <c r="D69" s="8">
        <v>1460</v>
      </c>
    </row>
    <row r="70" spans="1:8" x14ac:dyDescent="0.2">
      <c r="A70" s="7" t="s">
        <v>0</v>
      </c>
      <c r="B70" s="7" t="s">
        <v>28</v>
      </c>
      <c r="C70" s="8">
        <v>5460</v>
      </c>
      <c r="D70" s="8">
        <v>1167</v>
      </c>
    </row>
    <row r="71" spans="1:8" x14ac:dyDescent="0.2">
      <c r="A71" s="7" t="s">
        <v>0</v>
      </c>
      <c r="B71" s="7" t="s">
        <v>39</v>
      </c>
      <c r="C71" s="8">
        <v>991</v>
      </c>
      <c r="D71" s="8">
        <v>1023</v>
      </c>
    </row>
    <row r="72" spans="1:8" x14ac:dyDescent="0.2">
      <c r="A72" s="7" t="s">
        <v>0</v>
      </c>
      <c r="B72" s="7" t="s">
        <v>22</v>
      </c>
      <c r="C72" s="8">
        <v>20188</v>
      </c>
      <c r="D72" s="8">
        <v>2706</v>
      </c>
    </row>
    <row r="73" spans="1:8" x14ac:dyDescent="0.2">
      <c r="A73" s="7" t="s">
        <v>0</v>
      </c>
      <c r="B73" s="7" t="s">
        <v>16</v>
      </c>
      <c r="C73" s="8">
        <v>1052456</v>
      </c>
      <c r="D73" s="8">
        <v>664162</v>
      </c>
    </row>
    <row r="74" spans="1:8" s="4" customFormat="1" x14ac:dyDescent="0.2">
      <c r="A74" s="9" t="s">
        <v>0</v>
      </c>
      <c r="B74" s="9" t="s">
        <v>42</v>
      </c>
      <c r="C74" s="10">
        <f>SUM(C54:C72)-C73</f>
        <v>0</v>
      </c>
      <c r="D74" s="10">
        <f>SUM(D54:D72)-D73</f>
        <v>0</v>
      </c>
      <c r="E74" s="5"/>
      <c r="F74" s="5"/>
      <c r="G74" s="5"/>
      <c r="H74" s="5"/>
    </row>
    <row r="75" spans="1:8" x14ac:dyDescent="0.2">
      <c r="A75" s="7" t="s">
        <v>1</v>
      </c>
      <c r="B75" s="7" t="s">
        <v>7</v>
      </c>
      <c r="C75" s="8">
        <v>982309</v>
      </c>
      <c r="D75" s="8">
        <v>450709</v>
      </c>
    </row>
    <row r="76" spans="1:8" x14ac:dyDescent="0.2">
      <c r="A76" s="7" t="s">
        <v>1</v>
      </c>
      <c r="B76" s="7" t="s">
        <v>2</v>
      </c>
      <c r="C76" s="8">
        <v>110190</v>
      </c>
      <c r="D76" s="8">
        <v>155640</v>
      </c>
    </row>
    <row r="77" spans="1:8" x14ac:dyDescent="0.2">
      <c r="A77" s="7" t="s">
        <v>1</v>
      </c>
      <c r="B77" s="7" t="s">
        <v>24</v>
      </c>
      <c r="C77" s="8">
        <v>6146</v>
      </c>
      <c r="D77" s="8">
        <v>5013</v>
      </c>
    </row>
    <row r="78" spans="1:8" x14ac:dyDescent="0.2">
      <c r="A78" s="7" t="s">
        <v>1</v>
      </c>
      <c r="B78" s="7" t="s">
        <v>40</v>
      </c>
      <c r="C78" s="8">
        <v>489</v>
      </c>
      <c r="D78" s="8">
        <v>1223</v>
      </c>
    </row>
    <row r="79" spans="1:8" x14ac:dyDescent="0.2">
      <c r="A79" s="7" t="s">
        <v>1</v>
      </c>
      <c r="B79" s="7" t="s">
        <v>22</v>
      </c>
      <c r="C79" s="8">
        <v>1653</v>
      </c>
      <c r="D79" s="8">
        <v>525</v>
      </c>
    </row>
    <row r="80" spans="1:8" x14ac:dyDescent="0.2">
      <c r="A80" s="7" t="s">
        <v>1</v>
      </c>
      <c r="B80" s="7" t="s">
        <v>16</v>
      </c>
      <c r="C80" s="8">
        <v>1100787</v>
      </c>
      <c r="D80" s="8">
        <v>613110</v>
      </c>
    </row>
    <row r="81" spans="1:8" s="4" customFormat="1" x14ac:dyDescent="0.2">
      <c r="A81" s="9" t="s">
        <v>1</v>
      </c>
      <c r="B81" s="9" t="s">
        <v>42</v>
      </c>
      <c r="C81" s="10">
        <f>SUM(C75:C79)-C80</f>
        <v>0</v>
      </c>
      <c r="D81" s="10">
        <f>SUM(D75:D79)-D80</f>
        <v>0</v>
      </c>
      <c r="E81" s="5"/>
      <c r="F81" s="5"/>
      <c r="G81" s="5"/>
      <c r="H81" s="5"/>
    </row>
    <row r="82" spans="1:8" x14ac:dyDescent="0.2">
      <c r="A82" s="7" t="s">
        <v>10</v>
      </c>
      <c r="B82" s="7" t="s">
        <v>8</v>
      </c>
      <c r="C82" s="8">
        <v>210544</v>
      </c>
      <c r="D82" s="8">
        <v>294762</v>
      </c>
    </row>
    <row r="83" spans="1:8" x14ac:dyDescent="0.2">
      <c r="A83" s="7" t="s">
        <v>10</v>
      </c>
      <c r="B83" s="7" t="s">
        <v>2</v>
      </c>
      <c r="C83" s="8">
        <v>93533</v>
      </c>
      <c r="D83" s="8">
        <v>135914</v>
      </c>
    </row>
    <row r="84" spans="1:8" x14ac:dyDescent="0.2">
      <c r="A84" s="7" t="s">
        <v>10</v>
      </c>
      <c r="B84" s="7" t="s">
        <v>24</v>
      </c>
      <c r="C84" s="8">
        <v>24289</v>
      </c>
      <c r="D84" s="8">
        <v>19810</v>
      </c>
    </row>
    <row r="85" spans="1:8" x14ac:dyDescent="0.2">
      <c r="A85" s="7" t="s">
        <v>10</v>
      </c>
      <c r="B85" s="7" t="s">
        <v>22</v>
      </c>
      <c r="C85" s="8">
        <v>935</v>
      </c>
      <c r="D85" s="8">
        <v>143</v>
      </c>
    </row>
    <row r="86" spans="1:8" x14ac:dyDescent="0.2">
      <c r="A86" s="7" t="s">
        <v>10</v>
      </c>
      <c r="B86" s="7" t="s">
        <v>16</v>
      </c>
      <c r="C86" s="8">
        <v>329301</v>
      </c>
      <c r="D86" s="8">
        <v>450629</v>
      </c>
    </row>
    <row r="87" spans="1:8" s="4" customFormat="1" x14ac:dyDescent="0.2">
      <c r="A87" s="9" t="s">
        <v>10</v>
      </c>
      <c r="B87" s="9" t="s">
        <v>42</v>
      </c>
      <c r="C87" s="10">
        <f>SUM(C82:C85)-C86</f>
        <v>0</v>
      </c>
      <c r="D87" s="10">
        <f>SUM(D82:D85)-D86</f>
        <v>0</v>
      </c>
      <c r="E87" s="5"/>
      <c r="F87" s="5"/>
      <c r="G87" s="5"/>
      <c r="H87" s="5"/>
    </row>
    <row r="88" spans="1:8" x14ac:dyDescent="0.2">
      <c r="A88" s="7" t="s">
        <v>3</v>
      </c>
      <c r="B88" s="7" t="s">
        <v>8</v>
      </c>
      <c r="C88" s="8">
        <v>30805</v>
      </c>
      <c r="D88" s="8">
        <v>43127</v>
      </c>
    </row>
    <row r="89" spans="1:8" x14ac:dyDescent="0.2">
      <c r="A89" s="7" t="s">
        <v>3</v>
      </c>
      <c r="B89" s="7" t="s">
        <v>17</v>
      </c>
      <c r="C89" s="8">
        <v>5996</v>
      </c>
      <c r="D89" s="8">
        <v>24704</v>
      </c>
    </row>
    <row r="90" spans="1:8" x14ac:dyDescent="0.2">
      <c r="A90" s="7" t="s">
        <v>3</v>
      </c>
      <c r="B90" s="7" t="s">
        <v>18</v>
      </c>
      <c r="C90" s="8">
        <v>212339</v>
      </c>
      <c r="D90" s="8">
        <v>21170</v>
      </c>
    </row>
    <row r="91" spans="1:8" x14ac:dyDescent="0.2">
      <c r="A91" s="7" t="s">
        <v>3</v>
      </c>
      <c r="B91" s="7" t="s">
        <v>14</v>
      </c>
      <c r="C91" s="8">
        <v>26737</v>
      </c>
      <c r="D91" s="8">
        <v>3653</v>
      </c>
    </row>
    <row r="92" spans="1:8" x14ac:dyDescent="0.2">
      <c r="A92" s="7" t="s">
        <v>3</v>
      </c>
      <c r="B92" s="7" t="s">
        <v>9</v>
      </c>
      <c r="C92" s="8">
        <v>4596</v>
      </c>
      <c r="D92" s="8">
        <v>2482</v>
      </c>
    </row>
    <row r="93" spans="1:8" x14ac:dyDescent="0.2">
      <c r="A93" s="7" t="s">
        <v>3</v>
      </c>
      <c r="B93" s="7" t="s">
        <v>19</v>
      </c>
      <c r="C93" s="8">
        <v>1888</v>
      </c>
      <c r="D93" s="8">
        <v>1434</v>
      </c>
    </row>
    <row r="94" spans="1:8" x14ac:dyDescent="0.2">
      <c r="A94" s="7" t="s">
        <v>3</v>
      </c>
      <c r="B94" s="7" t="s">
        <v>22</v>
      </c>
      <c r="C94" s="8">
        <v>7494</v>
      </c>
      <c r="D94" s="8">
        <v>1932</v>
      </c>
    </row>
    <row r="95" spans="1:8" x14ac:dyDescent="0.2">
      <c r="A95" s="7" t="s">
        <v>3</v>
      </c>
      <c r="B95" s="7" t="s">
        <v>16</v>
      </c>
      <c r="C95" s="8">
        <v>289855</v>
      </c>
      <c r="D95" s="8">
        <v>98502</v>
      </c>
    </row>
    <row r="96" spans="1:8" s="4" customFormat="1" x14ac:dyDescent="0.2">
      <c r="A96" s="9" t="s">
        <v>3</v>
      </c>
      <c r="B96" s="9" t="s">
        <v>42</v>
      </c>
      <c r="C96" s="10">
        <f>SUM(C88:C94)-C95</f>
        <v>0</v>
      </c>
      <c r="D96" s="10">
        <f>SUM(D88:D94)-D95</f>
        <v>0</v>
      </c>
      <c r="E96" s="5"/>
      <c r="F96" s="5"/>
      <c r="G96" s="5"/>
      <c r="H96" s="5"/>
    </row>
    <row r="97" spans="1:8" x14ac:dyDescent="0.2">
      <c r="A97" s="7" t="s">
        <v>4</v>
      </c>
      <c r="B97" s="7" t="s">
        <v>2</v>
      </c>
      <c r="C97" s="8">
        <v>30814</v>
      </c>
      <c r="D97" s="8">
        <v>46665</v>
      </c>
    </row>
    <row r="98" spans="1:8" x14ac:dyDescent="0.2">
      <c r="A98" s="7" t="s">
        <v>4</v>
      </c>
      <c r="B98" s="7" t="s">
        <v>24</v>
      </c>
      <c r="C98" s="8">
        <v>49950</v>
      </c>
      <c r="D98" s="8">
        <v>40738</v>
      </c>
    </row>
    <row r="99" spans="1:8" x14ac:dyDescent="0.2">
      <c r="A99" s="7" t="s">
        <v>4</v>
      </c>
      <c r="B99" s="7" t="s">
        <v>9</v>
      </c>
      <c r="C99" s="8">
        <v>3318</v>
      </c>
      <c r="D99" s="8">
        <v>1842</v>
      </c>
    </row>
    <row r="100" spans="1:8" x14ac:dyDescent="0.2">
      <c r="A100" s="7" t="s">
        <v>4</v>
      </c>
      <c r="B100" s="7" t="s">
        <v>13</v>
      </c>
      <c r="C100" s="8">
        <v>6314</v>
      </c>
      <c r="D100" s="8">
        <v>1032</v>
      </c>
    </row>
    <row r="101" spans="1:8" x14ac:dyDescent="0.2">
      <c r="A101" s="7" t="s">
        <v>4</v>
      </c>
      <c r="B101" s="7" t="s">
        <v>22</v>
      </c>
      <c r="C101" s="8">
        <v>6532</v>
      </c>
      <c r="D101" s="8">
        <v>1451</v>
      </c>
    </row>
    <row r="102" spans="1:8" x14ac:dyDescent="0.2">
      <c r="A102" s="7" t="s">
        <v>4</v>
      </c>
      <c r="B102" s="7" t="s">
        <v>16</v>
      </c>
      <c r="C102" s="8">
        <v>96928</v>
      </c>
      <c r="D102" s="8">
        <v>91728</v>
      </c>
    </row>
    <row r="103" spans="1:8" s="4" customFormat="1" x14ac:dyDescent="0.2">
      <c r="A103" s="9" t="s">
        <v>4</v>
      </c>
      <c r="B103" s="9" t="s">
        <v>42</v>
      </c>
      <c r="C103" s="10">
        <f>SUM(C97:C101)-C102</f>
        <v>0</v>
      </c>
      <c r="D103" s="10">
        <f>SUM(D97:D101)-D102</f>
        <v>0</v>
      </c>
      <c r="E103" s="5"/>
      <c r="F103" s="5"/>
      <c r="G103" s="5"/>
      <c r="H103" s="5"/>
    </row>
    <row r="104" spans="1:8" x14ac:dyDescent="0.2">
      <c r="A104" s="7" t="s">
        <v>5</v>
      </c>
      <c r="B104" s="7" t="s">
        <v>9</v>
      </c>
      <c r="C104" s="8">
        <v>22125</v>
      </c>
      <c r="D104" s="8">
        <v>12284</v>
      </c>
    </row>
    <row r="105" spans="1:8" x14ac:dyDescent="0.2">
      <c r="A105" s="7" t="s">
        <v>5</v>
      </c>
      <c r="B105" s="7" t="s">
        <v>2</v>
      </c>
      <c r="C105" s="8">
        <v>3569</v>
      </c>
      <c r="D105" s="8">
        <v>5342</v>
      </c>
    </row>
    <row r="106" spans="1:8" x14ac:dyDescent="0.2">
      <c r="A106" s="7" t="s">
        <v>5</v>
      </c>
      <c r="B106" s="7" t="s">
        <v>21</v>
      </c>
      <c r="C106" s="8">
        <v>16975</v>
      </c>
      <c r="D106" s="8">
        <v>4545</v>
      </c>
    </row>
    <row r="107" spans="1:8" x14ac:dyDescent="0.2">
      <c r="A107" s="7" t="s">
        <v>5</v>
      </c>
      <c r="B107" s="7" t="s">
        <v>22</v>
      </c>
      <c r="C107" s="8">
        <v>862</v>
      </c>
      <c r="D107" s="8">
        <v>152</v>
      </c>
    </row>
    <row r="108" spans="1:8" x14ac:dyDescent="0.2">
      <c r="A108" s="7" t="s">
        <v>5</v>
      </c>
      <c r="B108" s="7" t="s">
        <v>16</v>
      </c>
      <c r="C108" s="8">
        <v>43531</v>
      </c>
      <c r="D108" s="8">
        <v>22323</v>
      </c>
    </row>
    <row r="109" spans="1:8" s="4" customFormat="1" x14ac:dyDescent="0.2">
      <c r="A109" s="9" t="s">
        <v>5</v>
      </c>
      <c r="B109" s="9" t="s">
        <v>42</v>
      </c>
      <c r="C109" s="10">
        <f>SUM(C104:C107)-C108</f>
        <v>0</v>
      </c>
      <c r="D109" s="10">
        <f>SUM(D104:D107)-D108</f>
        <v>0</v>
      </c>
      <c r="E109" s="5"/>
      <c r="F109" s="5"/>
      <c r="G109" s="5"/>
      <c r="H109" s="5"/>
    </row>
    <row r="110" spans="1:8" x14ac:dyDescent="0.2">
      <c r="A110" s="7" t="s">
        <v>6</v>
      </c>
      <c r="B110" s="7" t="s">
        <v>9</v>
      </c>
      <c r="C110" s="8">
        <v>6930</v>
      </c>
      <c r="D110" s="8">
        <v>3814</v>
      </c>
    </row>
    <row r="111" spans="1:8" x14ac:dyDescent="0.2">
      <c r="A111" s="7" t="s">
        <v>6</v>
      </c>
      <c r="B111" s="7" t="s">
        <v>2</v>
      </c>
      <c r="C111" s="8">
        <v>1905</v>
      </c>
      <c r="D111" s="8">
        <v>2816</v>
      </c>
    </row>
    <row r="112" spans="1:8" x14ac:dyDescent="0.2">
      <c r="A112" s="7" t="s">
        <v>6</v>
      </c>
      <c r="B112" s="7" t="s">
        <v>22</v>
      </c>
      <c r="C112" s="8">
        <v>6325</v>
      </c>
      <c r="D112" s="8">
        <v>3116</v>
      </c>
    </row>
    <row r="113" spans="1:8" x14ac:dyDescent="0.2">
      <c r="A113" s="7" t="s">
        <v>6</v>
      </c>
      <c r="B113" s="7" t="s">
        <v>41</v>
      </c>
      <c r="C113" s="8">
        <v>15160</v>
      </c>
      <c r="D113" s="8">
        <v>9746</v>
      </c>
    </row>
    <row r="114" spans="1:8" s="4" customFormat="1" x14ac:dyDescent="0.2">
      <c r="A114" s="9" t="s">
        <v>6</v>
      </c>
      <c r="B114" s="9" t="s">
        <v>42</v>
      </c>
      <c r="C114" s="10">
        <f>SUM(C110:C112)-C113</f>
        <v>0</v>
      </c>
      <c r="D114" s="10">
        <f>SUM(D110:D112)-D113</f>
        <v>0</v>
      </c>
      <c r="E114" s="5"/>
      <c r="F114" s="5"/>
      <c r="G114" s="5"/>
      <c r="H114" s="5"/>
    </row>
    <row r="115" spans="1:8" x14ac:dyDescent="0.2">
      <c r="A115" s="7" t="s">
        <v>20</v>
      </c>
      <c r="B115" s="7" t="s">
        <v>41</v>
      </c>
      <c r="C115" s="8">
        <v>21986366</v>
      </c>
      <c r="D115" s="8">
        <v>7380506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2021-01-21T23:59:57Z</dcterms:modified>
</cp:coreProperties>
</file>