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89/raw/"/>
    </mc:Choice>
  </mc:AlternateContent>
  <xr:revisionPtr revIDLastSave="0" documentId="13_ncr:1_{EB64D44E-50D4-8845-92F7-A3AE489BB20F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<sst xmlns="http://schemas.openxmlformats.org/spreadsheetml/2006/main" count="20" uniqueCount="19">
  <si>
    <t>Region of home port</t>
  </si>
  <si>
    <t>Up to 24 feet</t>
  </si>
  <si>
    <t>25 to 39 feet</t>
  </si>
  <si>
    <t>40 to 64 feet</t>
  </si>
  <si>
    <t>65 to 84</t>
  </si>
  <si>
    <t>85 to 99</t>
  </si>
  <si>
    <t>100 feet and over</t>
  </si>
  <si>
    <t>Eureka</t>
  </si>
  <si>
    <t>Monterey</t>
  </si>
  <si>
    <t>Sacramento</t>
  </si>
  <si>
    <t>Santa Barbara</t>
  </si>
  <si>
    <t>Los Angeles</t>
  </si>
  <si>
    <t>San Diego</t>
  </si>
  <si>
    <t>Alaska Washington and Oregon</t>
  </si>
  <si>
    <t>Other registry</t>
  </si>
  <si>
    <t>Total number of boats</t>
  </si>
  <si>
    <t>San Francisco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</si>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</sst>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left" vertical="top" indent="2"/>
    </xf>
    <xf numFmtId="165" fontId="2" fillId="0" borderId="1" xfId="1" applyNumberFormat="1" applyFont="1" applyBorder="1" applyAlignment="1">
      <alignment horizontal="right" vertical="top"/>
    </xf>
    <xf numFmtId="165" fontId="2" fillId="0" borderId="1" xfId="1" applyNumberFormat="1" applyFont="1" applyBorder="1" applyAlignment="1">
      <alignment horizontal="left" vertical="top" indent="1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0" fontId="2" fillId="0" borderId="1" xfId="0" applyFont="1" applyFill="1" applyBorder="1" applyAlignment="1">
      <alignment horizontal="justify"/>
    </xf>
    <xf numFmtId="0" fontId="3" fillId="0" borderId="0" xfId="0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20" zoomScaleNormal="120" workbookViewId="0">
      <selection activeCell="B14" sqref="B14"/>
    </sheetView>
  </sheetViews>
  <sheetFormatPr baseColWidth="10" defaultRowHeight="16" x14ac:dyDescent="0.15"/>
  <cols>
    <col min="1" max="1" width="26.83203125" bestFit="1" customWidth="1"/>
    <col min="2" max="2" width="12" bestFit="1" customWidth="1"/>
    <col min="3" max="4" width="11.6640625" bestFit="1" customWidth="1"/>
    <col min="5" max="6" width="7.83203125" bestFit="1" customWidth="1"/>
    <col min="7" max="7" width="15.5" bestFit="1" customWidth="1"/>
    <col min="8" max="8" width="32.83203125" bestFit="1" customWidth="1"/>
    <col min="9" max="9" width="27.1640625" customWidth="1"/>
  </cols>
  <sheetData>
    <row r="1" spans="1:9" s="7" customFormat="1" ht="17" x14ac:dyDescent="0.2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18</v>
      </c>
      <c r="I1" s="14" t="s">
        <v>17</v>
      </c>
    </row>
    <row r="2" spans="1:9" ht="17" x14ac:dyDescent="0.2">
      <c r="A2" s="1" t="s">
        <v>7</v>
      </c>
      <c r="B2" s="8">
        <v>54</v>
      </c>
      <c r="C2" s="8">
        <v>289</v>
      </c>
      <c r="D2" s="8">
        <v>98</v>
      </c>
      <c r="E2" s="8">
        <v>7</v>
      </c>
      <c r="F2" s="9"/>
      <c r="G2" s="8">
        <v>2</v>
      </c>
      <c r="H2" s="8">
        <v>450</v>
      </c>
      <c r="I2" s="13">
        <f>SUM(B2:G2)-H2</f>
        <v>0</v>
      </c>
    </row>
    <row r="3" spans="1:9" ht="17" x14ac:dyDescent="0.2">
      <c r="A3" s="1" t="s">
        <v>9</v>
      </c>
      <c r="B3" s="8">
        <v>85</v>
      </c>
      <c r="C3" s="8">
        <v>203</v>
      </c>
      <c r="D3" s="8">
        <v>12</v>
      </c>
      <c r="E3" s="8">
        <v>1</v>
      </c>
      <c r="F3" s="9"/>
      <c r="G3" s="9"/>
      <c r="H3" s="8">
        <v>301</v>
      </c>
      <c r="I3" s="13">
        <f t="shared" ref="I3:I10" si="0">SUM(B3:G3)-H3</f>
        <v>0</v>
      </c>
    </row>
    <row r="4" spans="1:9" x14ac:dyDescent="0.2">
      <c r="A4" s="2" t="s">
        <v>16</v>
      </c>
      <c r="B4" s="8">
        <v>56</v>
      </c>
      <c r="C4" s="8">
        <v>621</v>
      </c>
      <c r="D4" s="8">
        <v>146</v>
      </c>
      <c r="E4" s="8">
        <v>21</v>
      </c>
      <c r="F4" s="9"/>
      <c r="G4" s="8">
        <v>2</v>
      </c>
      <c r="H4" s="8">
        <v>846</v>
      </c>
      <c r="I4" s="13">
        <f t="shared" si="0"/>
        <v>0</v>
      </c>
    </row>
    <row r="5" spans="1:9" ht="34" x14ac:dyDescent="0.2">
      <c r="A5" s="1" t="s">
        <v>8</v>
      </c>
      <c r="B5" s="8">
        <v>107</v>
      </c>
      <c r="C5" s="8">
        <v>256</v>
      </c>
      <c r="D5" s="8">
        <v>60</v>
      </c>
      <c r="E5" s="8">
        <v>43</v>
      </c>
      <c r="F5" s="8">
        <v>4</v>
      </c>
      <c r="G5" s="8">
        <v>1</v>
      </c>
      <c r="H5" s="8">
        <v>471</v>
      </c>
      <c r="I5" s="13">
        <f t="shared" si="0"/>
        <v>0</v>
      </c>
    </row>
    <row r="6" spans="1:9" ht="17" x14ac:dyDescent="0.2">
      <c r="A6" s="1" t="s">
        <v>10</v>
      </c>
      <c r="B6" s="8">
        <v>34</v>
      </c>
      <c r="C6" s="8">
        <v>130</v>
      </c>
      <c r="D6" s="8">
        <v>67</v>
      </c>
      <c r="E6" s="8">
        <v>1</v>
      </c>
      <c r="F6" s="9"/>
      <c r="G6" s="9"/>
      <c r="H6" s="8">
        <v>232</v>
      </c>
      <c r="I6" s="13">
        <f t="shared" si="0"/>
        <v>0</v>
      </c>
    </row>
    <row r="7" spans="1:9" ht="17" x14ac:dyDescent="0.2">
      <c r="A7" s="1" t="s">
        <v>11</v>
      </c>
      <c r="B7" s="8">
        <v>425</v>
      </c>
      <c r="C7" s="8">
        <v>1154</v>
      </c>
      <c r="D7" s="8">
        <v>482</v>
      </c>
      <c r="E7" s="8">
        <v>140</v>
      </c>
      <c r="F7" s="8">
        <v>47</v>
      </c>
      <c r="G7" s="8">
        <v>31</v>
      </c>
      <c r="H7" s="8">
        <v>2279</v>
      </c>
      <c r="I7" s="13">
        <f t="shared" si="0"/>
        <v>0</v>
      </c>
    </row>
    <row r="8" spans="1:9" ht="17" x14ac:dyDescent="0.2">
      <c r="A8" s="3" t="s">
        <v>12</v>
      </c>
      <c r="B8" s="10">
        <v>109</v>
      </c>
      <c r="C8" s="10">
        <v>359</v>
      </c>
      <c r="D8" s="10">
        <v>184</v>
      </c>
      <c r="E8" s="10">
        <v>35</v>
      </c>
      <c r="F8" s="10">
        <v>52</v>
      </c>
      <c r="G8" s="8">
        <v>118</v>
      </c>
      <c r="H8" s="10">
        <v>857</v>
      </c>
      <c r="I8" s="13">
        <f t="shared" si="0"/>
        <v>0</v>
      </c>
    </row>
    <row r="9" spans="1:9" ht="34" x14ac:dyDescent="0.2">
      <c r="A9" s="4" t="s">
        <v>13</v>
      </c>
      <c r="B9" s="9"/>
      <c r="C9" s="8">
        <v>45</v>
      </c>
      <c r="D9" s="8">
        <v>272</v>
      </c>
      <c r="E9" s="8">
        <v>61</v>
      </c>
      <c r="F9" s="8">
        <v>10</v>
      </c>
      <c r="G9" s="8">
        <v>10</v>
      </c>
      <c r="H9" s="8">
        <v>398</v>
      </c>
      <c r="I9" s="13">
        <f t="shared" si="0"/>
        <v>0</v>
      </c>
    </row>
    <row r="10" spans="1:9" ht="17" x14ac:dyDescent="0.15">
      <c r="A10" s="3" t="s">
        <v>14</v>
      </c>
      <c r="B10" s="9"/>
      <c r="C10" s="11"/>
      <c r="D10" s="11"/>
      <c r="E10" s="12">
        <v>1</v>
      </c>
      <c r="F10" s="9"/>
      <c r="G10" s="12">
        <v>2</v>
      </c>
      <c r="H10" s="10">
        <v>3</v>
      </c>
      <c r="I10" s="13">
        <f t="shared" si="0"/>
        <v>0</v>
      </c>
    </row>
    <row r="11" spans="1:9" ht="17" x14ac:dyDescent="0.15">
      <c r="A11" s="5" t="s">
        <v>15</v>
      </c>
      <c r="B11" s="12">
        <v>870</v>
      </c>
      <c r="C11" s="12">
        <v>3057</v>
      </c>
      <c r="D11" s="12">
        <v>1321</v>
      </c>
      <c r="E11" s="12">
        <v>310</v>
      </c>
      <c r="F11" s="12">
        <v>113</v>
      </c>
      <c r="G11" s="12">
        <v>166</v>
      </c>
      <c r="H11" s="12">
        <v>5837</v>
      </c>
    </row>
    <row r="12" spans="1:9" s="15" customFormat="1" ht="13" x14ac:dyDescent="0.15">
      <c r="A12" s="15" t="s">
        <v>17</v>
      </c>
      <c r="B12" s="16">
        <f>SUM(B2:B10)-B11</f>
        <v>0</v>
      </c>
      <c r="C12" s="16">
        <f t="shared" ref="C12:H12" si="1">SUM(C2:C10)-C11</f>
        <v>0</v>
      </c>
      <c r="D12" s="16">
        <f t="shared" si="1"/>
        <v>0</v>
      </c>
      <c r="E12" s="16">
        <f t="shared" si="1"/>
        <v>0</v>
      </c>
      <c r="F12" s="16">
        <f t="shared" si="1"/>
        <v>0</v>
      </c>
      <c r="G12" s="16">
        <f t="shared" si="1"/>
        <v>0</v>
      </c>
      <c r="H12" s="1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89. The Commercial Fish Catch of California For the Year 1951 with An Evaluation of the Existing Anchovy Case Pack Requirements</dc:title>
  <dc:subject/>
  <dc:creator>Staff of the Bureau of Marine Fisheries</dc:creator>
  <cp:keywords/>
  <cp:lastModifiedBy>Camila Vargas Poulsen</cp:lastModifiedBy>
  <dcterms:modified xsi:type="dcterms:W3CDTF">2021-01-18T22:38:08Z</dcterms:modified>
</cp:coreProperties>
</file>