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89/raw/"/>
    </mc:Choice>
  </mc:AlternateContent>
  <xr:revisionPtr revIDLastSave="0" documentId="13_ncr:1_{5A9BF192-CB9D-A242-8631-B72C2B028CFB}" xr6:coauthVersionLast="36" xr6:coauthVersionMax="36" xr10:uidLastSave="{00000000-0000-0000-0000-000000000000}"/>
  <bookViews>
    <workbookView xWindow="23780" yWindow="3340" windowWidth="21120" windowHeight="15540" xr2:uid="{00000000-000D-0000-FFFF-FFFF00000000}"/>
  </bookViews>
  <sheets>
    <sheet name="Sheet1" sheetId="1" r:id="rId1"/>
  </sheets>
  <definedNames>
    <definedName name="_xlnm._FilterDatabase" localSheetId="0" hidden="1">Sheet1!$A$1:$E$425</definedName>
  </definedNames>
  <calcPr calcId="181029"/>
</workbook>
</file>

<file path=xl/calcChain.xml><?xml version="1.0" encoding="utf-8"?>
<calcChain xmlns="http://schemas.openxmlformats.org/spreadsheetml/2006/main">
  <c r="E125" i="1" l="1"/>
  <c r="E414" i="1" l="1"/>
  <c r="D414" i="1"/>
  <c r="E409" i="1"/>
  <c r="D409" i="1"/>
  <c r="E401" i="1"/>
  <c r="D401" i="1"/>
  <c r="E373" i="1"/>
  <c r="D373" i="1"/>
  <c r="E368" i="1"/>
  <c r="D368" i="1"/>
  <c r="E425" i="1"/>
  <c r="D425" i="1"/>
  <c r="E418" i="1"/>
  <c r="D418" i="1"/>
  <c r="E377" i="1"/>
  <c r="D377" i="1"/>
  <c r="E363" i="1"/>
  <c r="D363" i="1"/>
  <c r="E359" i="1"/>
  <c r="D359" i="1"/>
  <c r="E355" i="1"/>
  <c r="D355" i="1"/>
  <c r="E346" i="1"/>
  <c r="D346" i="1"/>
  <c r="E334" i="1"/>
  <c r="D334" i="1"/>
  <c r="E327" i="1"/>
  <c r="D327" i="1"/>
  <c r="E300" i="1"/>
  <c r="D300" i="1"/>
  <c r="E289" i="1"/>
  <c r="D289" i="1"/>
  <c r="E271" i="1"/>
  <c r="D271" i="1"/>
  <c r="E257" i="1"/>
  <c r="D257" i="1"/>
  <c r="E250" i="1"/>
  <c r="D250" i="1"/>
  <c r="E246" i="1"/>
  <c r="D246" i="1"/>
  <c r="E238" i="1"/>
  <c r="D238" i="1"/>
  <c r="E224" i="1"/>
  <c r="D224" i="1"/>
  <c r="E216" i="1"/>
  <c r="D216" i="1"/>
  <c r="E203" i="1"/>
  <c r="D203" i="1"/>
  <c r="E189" i="1"/>
  <c r="D189" i="1"/>
  <c r="E176" i="1"/>
  <c r="D176" i="1"/>
  <c r="E154" i="1"/>
  <c r="D154" i="1"/>
  <c r="E150" i="1"/>
  <c r="D150" i="1"/>
  <c r="E146" i="1"/>
  <c r="D146" i="1"/>
  <c r="E141" i="1"/>
  <c r="D141" i="1"/>
  <c r="E135" i="1"/>
  <c r="D135" i="1"/>
  <c r="E130" i="1"/>
  <c r="D130" i="1"/>
  <c r="D125" i="1"/>
  <c r="E115" i="1"/>
  <c r="D115" i="1"/>
  <c r="E107" i="1"/>
  <c r="D107" i="1"/>
  <c r="E89" i="1"/>
  <c r="D89" i="1"/>
  <c r="E85" i="1"/>
  <c r="D85" i="1"/>
  <c r="E81" i="1"/>
  <c r="D81" i="1"/>
  <c r="E73" i="1"/>
  <c r="D73" i="1"/>
  <c r="E69" i="1"/>
  <c r="D69" i="1"/>
  <c r="E65" i="1"/>
  <c r="D65" i="1"/>
  <c r="E60" i="1"/>
  <c r="D60" i="1"/>
  <c r="E49" i="1"/>
  <c r="D49" i="1"/>
  <c r="E45" i="1"/>
  <c r="D45" i="1"/>
  <c r="E40" i="1"/>
  <c r="D40" i="1"/>
  <c r="E33" i="1"/>
  <c r="D33" i="1"/>
  <c r="E25" i="1"/>
  <c r="D25" i="1"/>
  <c r="E14" i="1"/>
  <c r="D14" i="1"/>
</calcChain>
</file>

<file path=xl/sharedStrings.xml><?xml version="1.0" encoding="utf-8"?>
<sst xmlns="http://schemas.openxmlformats.org/spreadsheetml/2006/main" count="1277" uniqueCount="182">
  <si>
    <t>San Francisco region totals</t>
  </si>
  <si>
    <t>Pacific halibut</t>
  </si>
  <si>
    <t>Tomalea Bay (Marshall)</t>
  </si>
  <si>
    <t>Squid</t>
  </si>
  <si>
    <t>port</t>
  </si>
  <si>
    <t>table</t>
  </si>
  <si>
    <t xml:space="preserve">Crab  </t>
  </si>
  <si>
    <t xml:space="preserve">Salmon </t>
  </si>
  <si>
    <t>Albacore</t>
  </si>
  <si>
    <t>Lingcod</t>
  </si>
  <si>
    <t xml:space="preserve">Sand dab </t>
  </si>
  <si>
    <t>All other</t>
  </si>
  <si>
    <t>Salmon</t>
  </si>
  <si>
    <t>Rockfish</t>
  </si>
  <si>
    <t xml:space="preserve">Smelt </t>
  </si>
  <si>
    <t>Totals</t>
  </si>
  <si>
    <t>Catfish</t>
  </si>
  <si>
    <t>Carp</t>
  </si>
  <si>
    <t>Sole</t>
  </si>
  <si>
    <t xml:space="preserve">Skipjack </t>
  </si>
  <si>
    <t xml:space="preserve">Shrimp  </t>
  </si>
  <si>
    <t xml:space="preserve">Sahlefish </t>
  </si>
  <si>
    <t>Iingcod ,</t>
  </si>
  <si>
    <t>Smelt</t>
  </si>
  <si>
    <t>Sand dab</t>
  </si>
  <si>
    <t xml:space="preserve">Point Reyes </t>
  </si>
  <si>
    <t>Rock fish</t>
  </si>
  <si>
    <t>Crab</t>
  </si>
  <si>
    <t xml:space="preserve">Crab </t>
  </si>
  <si>
    <t xml:space="preserve">Saiisalito </t>
  </si>
  <si>
    <t xml:space="preserve">Totals </t>
  </si>
  <si>
    <t>Princeton (Halfmoon Bay)</t>
  </si>
  <si>
    <t xml:space="preserve">Salmon  </t>
  </si>
  <si>
    <t xml:space="preserve">Pacific herring </t>
  </si>
  <si>
    <t>Richmond</t>
  </si>
  <si>
    <t>Shrimp</t>
  </si>
  <si>
    <t>Pacific oyster</t>
  </si>
  <si>
    <t xml:space="preserve">All other ports </t>
  </si>
  <si>
    <t>Monterey region totals</t>
  </si>
  <si>
    <t>Yellowfin tuna</t>
  </si>
  <si>
    <t>Skipjack</t>
  </si>
  <si>
    <t>Kingfish</t>
  </si>
  <si>
    <t>Pacific mackerel</t>
  </si>
  <si>
    <t>Pacific herring</t>
  </si>
  <si>
    <t xml:space="preserve">Jack mackerel </t>
  </si>
  <si>
    <t>Sardine</t>
  </si>
  <si>
    <t>Jack mackerel</t>
  </si>
  <si>
    <t>White sea bass</t>
  </si>
  <si>
    <t xml:space="preserve">Barracuda   </t>
  </si>
  <si>
    <t xml:space="preserve">Rockfish </t>
  </si>
  <si>
    <t>California halibut</t>
  </si>
  <si>
    <t xml:space="preserve">Shark </t>
  </si>
  <si>
    <t>Abalone</t>
  </si>
  <si>
    <t>Broadbill swordfish</t>
  </si>
  <si>
    <t xml:space="preserve">Abalone   </t>
  </si>
  <si>
    <t xml:space="preserve">Albacore </t>
  </si>
  <si>
    <t>Blucfin tuna</t>
  </si>
  <si>
    <t xml:space="preserve">Yellowtail     </t>
  </si>
  <si>
    <t>Bonito</t>
  </si>
  <si>
    <t xml:space="preserve">Lone Beach </t>
  </si>
  <si>
    <t xml:space="preserve">Pacific mackerel  </t>
  </si>
  <si>
    <t>Pismo clam</t>
  </si>
  <si>
    <t>Yellowtail</t>
  </si>
  <si>
    <t>Grouper</t>
  </si>
  <si>
    <t>Spiny lobster</t>
  </si>
  <si>
    <t xml:space="preserve">Abalone </t>
  </si>
  <si>
    <t>Sculpin</t>
  </si>
  <si>
    <t>Perch</t>
  </si>
  <si>
    <t>Sablefish</t>
  </si>
  <si>
    <t xml:space="preserve">Lingcod  </t>
  </si>
  <si>
    <t xml:space="preserve">All other </t>
  </si>
  <si>
    <t xml:space="preserve">Broadbill swordfish </t>
  </si>
  <si>
    <t xml:space="preserve">Spiny lobster </t>
  </si>
  <si>
    <t>Anchovy</t>
  </si>
  <si>
    <t>Hockfish</t>
  </si>
  <si>
    <t>Barracuda</t>
  </si>
  <si>
    <t xml:space="preserve">Spiny lobster  </t>
  </si>
  <si>
    <t xml:space="preserve">Barracuda </t>
  </si>
  <si>
    <t>Shark</t>
  </si>
  <si>
    <t xml:space="preserve">Cabrilla </t>
  </si>
  <si>
    <t xml:space="preserve">Bluefin tuna  </t>
  </si>
  <si>
    <t>Mission Beach</t>
  </si>
  <si>
    <t>Jacknife clam</t>
  </si>
  <si>
    <t>Mullet</t>
  </si>
  <si>
    <t>Shad</t>
  </si>
  <si>
    <t xml:space="preserve">Flounder   </t>
  </si>
  <si>
    <t xml:space="preserve">Pacific oyster </t>
  </si>
  <si>
    <t>Santa Barbara</t>
  </si>
  <si>
    <t xml:space="preserve">Abalone  </t>
  </si>
  <si>
    <t xml:space="preserve">Smelt  </t>
  </si>
  <si>
    <t xml:space="preserve">Albacore    </t>
  </si>
  <si>
    <t>Albacorc</t>
  </si>
  <si>
    <t>Flounder</t>
  </si>
  <si>
    <t xml:space="preserve">Sole </t>
  </si>
  <si>
    <t>Eastern oyster</t>
  </si>
  <si>
    <t>Oakland</t>
  </si>
  <si>
    <t xml:space="preserve">Salmon    </t>
  </si>
  <si>
    <t xml:space="preserve">Sardine </t>
  </si>
  <si>
    <t>Sable fish</t>
  </si>
  <si>
    <t>Bluefin tuna</t>
  </si>
  <si>
    <t xml:space="preserve">Pacific mackerel </t>
  </si>
  <si>
    <t xml:space="preserve">Sole  </t>
  </si>
  <si>
    <t>California pompano</t>
  </si>
  <si>
    <t xml:space="preserve">Albacore  </t>
  </si>
  <si>
    <t>Santa Barbara region totals</t>
  </si>
  <si>
    <t>Avila</t>
  </si>
  <si>
    <t>Morro Bay</t>
  </si>
  <si>
    <t xml:space="preserve">San Simeon  </t>
  </si>
  <si>
    <t xml:space="preserve">Squid  </t>
  </si>
  <si>
    <t xml:space="preserve">Barracuda  </t>
  </si>
  <si>
    <t xml:space="preserve">White sea bass   </t>
  </si>
  <si>
    <t xml:space="preserve">Cabrilla   </t>
  </si>
  <si>
    <t xml:space="preserve">Rock bass  </t>
  </si>
  <si>
    <t xml:space="preserve">Yellowtail </t>
  </si>
  <si>
    <t xml:space="preserve">Black sea bass  </t>
  </si>
  <si>
    <t xml:space="preserve">Pacific halibut </t>
  </si>
  <si>
    <t xml:space="preserve">Jack mackerel  </t>
  </si>
  <si>
    <t xml:space="preserve">Black sea bass </t>
  </si>
  <si>
    <t xml:space="preserve">Rookfish </t>
  </si>
  <si>
    <t>Clam</t>
  </si>
  <si>
    <t xml:space="preserve">Sablefish </t>
  </si>
  <si>
    <t xml:space="preserve">Salmon   </t>
  </si>
  <si>
    <t xml:space="preserve">Bodega Bay </t>
  </si>
  <si>
    <t xml:space="preserve">Sablcfish </t>
  </si>
  <si>
    <t xml:space="preserve">Port Hueneme </t>
  </si>
  <si>
    <t xml:space="preserve">Spiny lohster </t>
  </si>
  <si>
    <t xml:space="preserve">Hock bass   </t>
  </si>
  <si>
    <t xml:space="preserve">Wilmington  </t>
  </si>
  <si>
    <t xml:space="preserve">Yellowfin tuna  </t>
  </si>
  <si>
    <t xml:space="preserve">White sea bass </t>
  </si>
  <si>
    <t xml:space="preserve">Bonito </t>
  </si>
  <si>
    <t>Table 25</t>
  </si>
  <si>
    <t>Table 26</t>
  </si>
  <si>
    <t>Table 27</t>
  </si>
  <si>
    <t>Table 28</t>
  </si>
  <si>
    <t>Table 29</t>
  </si>
  <si>
    <t>Table 30</t>
  </si>
  <si>
    <t>Table 31</t>
  </si>
  <si>
    <t>Eureka region totals</t>
  </si>
  <si>
    <t>Eureka</t>
  </si>
  <si>
    <t>Fort Bragg</t>
  </si>
  <si>
    <t>Crescent City</t>
  </si>
  <si>
    <t>Fields Landing</t>
  </si>
  <si>
    <t>Trinidad</t>
  </si>
  <si>
    <t>Shelter Cove</t>
  </si>
  <si>
    <t>All other ports</t>
  </si>
  <si>
    <t>Sacramento region totals</t>
  </si>
  <si>
    <t>Pittsburg</t>
  </si>
  <si>
    <t>Benicia</t>
  </si>
  <si>
    <t>Rio Vista</t>
  </si>
  <si>
    <t>Martinez</t>
  </si>
  <si>
    <t>Clear Lake</t>
  </si>
  <si>
    <t>Sacramento</t>
  </si>
  <si>
    <t>Bethel Island</t>
  </si>
  <si>
    <t>San Francisco</t>
  </si>
  <si>
    <t>Drakes Bay</t>
  </si>
  <si>
    <t>Monterey</t>
  </si>
  <si>
    <t>Moss Landing</t>
  </si>
  <si>
    <t>Santa Cruz</t>
  </si>
  <si>
    <t>Channel Islands</t>
  </si>
  <si>
    <t>Terminal Island</t>
  </si>
  <si>
    <t>San Pedro</t>
  </si>
  <si>
    <t>Los Angeles</t>
  </si>
  <si>
    <t>Newport Beach</t>
  </si>
  <si>
    <t>Santa Monica</t>
  </si>
  <si>
    <t>San Clemente Island</t>
  </si>
  <si>
    <t>Dana Point</t>
  </si>
  <si>
    <t>Redondo Beach</t>
  </si>
  <si>
    <t>Santa Catalina Island</t>
  </si>
  <si>
    <t>Los Angeles region totals</t>
  </si>
  <si>
    <t>San Diego</t>
  </si>
  <si>
    <t>San Diego region totals</t>
  </si>
  <si>
    <t>Point Loma</t>
  </si>
  <si>
    <t>Oceanside</t>
  </si>
  <si>
    <t>Salton Sea</t>
  </si>
  <si>
    <t>Lobster</t>
  </si>
  <si>
    <t>Total check</t>
  </si>
  <si>
    <t>species</t>
  </si>
  <si>
    <t>values</t>
  </si>
  <si>
    <t>pounds</t>
  </si>
  <si>
    <t>All species</t>
  </si>
  <si>
    <t>All other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</si>
</sst>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5"/>
  <sheetViews>
    <sheetView tabSelected="1" topLeftCell="A93" workbookViewId="0">
      <selection activeCell="E124" sqref="E124"/>
    </sheetView>
  </sheetViews>
  <sheetFormatPr baseColWidth="10" defaultRowHeight="13" x14ac:dyDescent="0.15"/>
  <cols>
    <col min="1" max="1" width="8" bestFit="1" customWidth="1"/>
    <col min="2" max="2" width="22.83203125" bestFit="1" customWidth="1"/>
    <col min="3" max="3" width="16.33203125" bestFit="1" customWidth="1"/>
    <col min="4" max="4" width="10.1640625" style="2" bestFit="1" customWidth="1"/>
    <col min="5" max="5" width="11.1640625" style="2" bestFit="1" customWidth="1"/>
  </cols>
  <sheetData>
    <row r="1" spans="1:5" x14ac:dyDescent="0.15">
      <c r="A1" s="1" t="s">
        <v>5</v>
      </c>
      <c r="B1" s="1" t="s">
        <v>4</v>
      </c>
      <c r="C1" s="1" t="s">
        <v>177</v>
      </c>
      <c r="D1" s="2" t="s">
        <v>178</v>
      </c>
      <c r="E1" s="2" t="s">
        <v>179</v>
      </c>
    </row>
    <row r="2" spans="1:5" x14ac:dyDescent="0.15">
      <c r="A2" s="1" t="s">
        <v>131</v>
      </c>
      <c r="B2" s="1" t="s">
        <v>138</v>
      </c>
      <c r="C2" t="s">
        <v>15</v>
      </c>
      <c r="D2" s="2">
        <v>3144182</v>
      </c>
      <c r="E2" s="2">
        <v>32094326</v>
      </c>
    </row>
    <row r="3" spans="1:5" x14ac:dyDescent="0.15">
      <c r="A3" s="1" t="s">
        <v>131</v>
      </c>
      <c r="B3" s="1" t="s">
        <v>139</v>
      </c>
      <c r="C3" s="1" t="s">
        <v>18</v>
      </c>
      <c r="D3" s="2">
        <v>648001</v>
      </c>
      <c r="E3" s="2">
        <v>9818196</v>
      </c>
    </row>
    <row r="4" spans="1:5" x14ac:dyDescent="0.15">
      <c r="A4" s="1" t="s">
        <v>131</v>
      </c>
      <c r="B4" s="1" t="s">
        <v>139</v>
      </c>
      <c r="C4" t="s">
        <v>6</v>
      </c>
      <c r="D4" s="2">
        <v>370437</v>
      </c>
      <c r="E4" s="2">
        <v>2774807</v>
      </c>
    </row>
    <row r="5" spans="1:5" x14ac:dyDescent="0.15">
      <c r="A5" s="1" t="s">
        <v>131</v>
      </c>
      <c r="B5" s="1" t="s">
        <v>139</v>
      </c>
      <c r="C5" t="s">
        <v>7</v>
      </c>
      <c r="D5" s="2">
        <v>182752</v>
      </c>
      <c r="E5" s="2">
        <v>703705</v>
      </c>
    </row>
    <row r="6" spans="1:5" x14ac:dyDescent="0.15">
      <c r="A6" s="1" t="s">
        <v>131</v>
      </c>
      <c r="B6" s="1" t="s">
        <v>139</v>
      </c>
      <c r="C6" t="s">
        <v>26</v>
      </c>
      <c r="D6" s="2">
        <v>93639</v>
      </c>
      <c r="E6" s="2">
        <v>1825315</v>
      </c>
    </row>
    <row r="7" spans="1:5" x14ac:dyDescent="0.15">
      <c r="A7" s="1" t="s">
        <v>131</v>
      </c>
      <c r="B7" s="1" t="s">
        <v>139</v>
      </c>
      <c r="C7" t="s">
        <v>68</v>
      </c>
      <c r="D7" s="2">
        <v>69117</v>
      </c>
      <c r="E7" s="2">
        <v>713283</v>
      </c>
    </row>
    <row r="8" spans="1:5" x14ac:dyDescent="0.15">
      <c r="A8" s="1" t="s">
        <v>131</v>
      </c>
      <c r="B8" s="1" t="s">
        <v>139</v>
      </c>
      <c r="C8" t="s">
        <v>8</v>
      </c>
      <c r="D8" s="2">
        <v>46056</v>
      </c>
      <c r="E8" s="2">
        <v>364797</v>
      </c>
    </row>
    <row r="9" spans="1:5" x14ac:dyDescent="0.15">
      <c r="A9" s="1" t="s">
        <v>131</v>
      </c>
      <c r="B9" s="1" t="s">
        <v>139</v>
      </c>
      <c r="C9" t="s">
        <v>9</v>
      </c>
      <c r="D9" s="2">
        <v>29061</v>
      </c>
      <c r="E9" s="2">
        <v>327081</v>
      </c>
    </row>
    <row r="10" spans="1:5" x14ac:dyDescent="0.15">
      <c r="A10" s="1" t="s">
        <v>131</v>
      </c>
      <c r="B10" s="1" t="s">
        <v>139</v>
      </c>
      <c r="C10" t="s">
        <v>92</v>
      </c>
      <c r="D10" s="2">
        <v>20635</v>
      </c>
      <c r="E10" s="2">
        <v>390077</v>
      </c>
    </row>
    <row r="11" spans="1:5" x14ac:dyDescent="0.15">
      <c r="A11" s="1" t="s">
        <v>131</v>
      </c>
      <c r="B11" s="1" t="s">
        <v>139</v>
      </c>
      <c r="C11" t="s">
        <v>10</v>
      </c>
      <c r="D11" s="2">
        <v>6567</v>
      </c>
      <c r="E11" s="2">
        <v>101659</v>
      </c>
    </row>
    <row r="12" spans="1:5" x14ac:dyDescent="0.15">
      <c r="A12" s="1" t="s">
        <v>131</v>
      </c>
      <c r="B12" s="1" t="s">
        <v>139</v>
      </c>
      <c r="C12" t="s">
        <v>11</v>
      </c>
      <c r="D12" s="2">
        <v>19663</v>
      </c>
      <c r="E12" s="2">
        <v>223138</v>
      </c>
    </row>
    <row r="13" spans="1:5" x14ac:dyDescent="0.15">
      <c r="A13" s="1" t="s">
        <v>131</v>
      </c>
      <c r="B13" s="1" t="s">
        <v>139</v>
      </c>
      <c r="C13" t="s">
        <v>15</v>
      </c>
      <c r="D13" s="2">
        <v>1485928</v>
      </c>
      <c r="E13" s="2">
        <v>17242058</v>
      </c>
    </row>
    <row r="14" spans="1:5" x14ac:dyDescent="0.15">
      <c r="A14" s="1" t="s">
        <v>131</v>
      </c>
      <c r="B14" s="1" t="s">
        <v>139</v>
      </c>
      <c r="C14" s="3" t="s">
        <v>176</v>
      </c>
      <c r="D14" s="4">
        <f>SUM(D3:D12)-D13</f>
        <v>0</v>
      </c>
      <c r="E14" s="4">
        <f>SUM(E3:E12)-E13</f>
        <v>0</v>
      </c>
    </row>
    <row r="15" spans="1:5" x14ac:dyDescent="0.15">
      <c r="A15" s="1" t="s">
        <v>131</v>
      </c>
      <c r="B15" s="1" t="s">
        <v>140</v>
      </c>
      <c r="C15" s="1" t="s">
        <v>8</v>
      </c>
      <c r="D15" s="2">
        <v>211129</v>
      </c>
      <c r="E15" s="2">
        <v>1672311</v>
      </c>
    </row>
    <row r="16" spans="1:5" x14ac:dyDescent="0.15">
      <c r="A16" s="1" t="s">
        <v>131</v>
      </c>
      <c r="B16" s="1" t="s">
        <v>140</v>
      </c>
      <c r="C16" t="s">
        <v>12</v>
      </c>
      <c r="D16" s="2">
        <v>183654</v>
      </c>
      <c r="E16" s="2">
        <v>707179</v>
      </c>
    </row>
    <row r="17" spans="1:5" x14ac:dyDescent="0.15">
      <c r="A17" s="1" t="s">
        <v>131</v>
      </c>
      <c r="B17" s="1" t="s">
        <v>140</v>
      </c>
      <c r="C17" t="s">
        <v>13</v>
      </c>
      <c r="D17" s="2">
        <v>125070</v>
      </c>
      <c r="E17" s="2">
        <v>2438021</v>
      </c>
    </row>
    <row r="18" spans="1:5" x14ac:dyDescent="0.15">
      <c r="A18" s="1" t="s">
        <v>131</v>
      </c>
      <c r="B18" s="1" t="s">
        <v>140</v>
      </c>
      <c r="C18" t="s">
        <v>18</v>
      </c>
      <c r="D18" s="2">
        <v>88462</v>
      </c>
      <c r="E18" s="2">
        <v>1340328</v>
      </c>
    </row>
    <row r="19" spans="1:5" x14ac:dyDescent="0.15">
      <c r="A19" s="1" t="s">
        <v>131</v>
      </c>
      <c r="B19" s="1" t="s">
        <v>140</v>
      </c>
      <c r="C19" t="s">
        <v>120</v>
      </c>
      <c r="D19" s="2">
        <v>46392</v>
      </c>
      <c r="E19" s="2">
        <v>478761</v>
      </c>
    </row>
    <row r="20" spans="1:5" x14ac:dyDescent="0.15">
      <c r="A20" s="1" t="s">
        <v>131</v>
      </c>
      <c r="B20" s="1" t="s">
        <v>140</v>
      </c>
      <c r="C20" t="s">
        <v>9</v>
      </c>
      <c r="D20" s="2">
        <v>37014</v>
      </c>
      <c r="E20" s="2">
        <v>416590</v>
      </c>
    </row>
    <row r="21" spans="1:5" x14ac:dyDescent="0.15">
      <c r="A21" s="1" t="s">
        <v>131</v>
      </c>
      <c r="B21" s="1" t="s">
        <v>140</v>
      </c>
      <c r="C21" t="s">
        <v>14</v>
      </c>
      <c r="D21" s="2">
        <v>10363</v>
      </c>
      <c r="E21" s="2">
        <v>164227</v>
      </c>
    </row>
    <row r="22" spans="1:5" x14ac:dyDescent="0.15">
      <c r="A22" s="1" t="s">
        <v>131</v>
      </c>
      <c r="B22" s="1" t="s">
        <v>140</v>
      </c>
      <c r="C22" t="s">
        <v>6</v>
      </c>
      <c r="D22" s="2">
        <v>4028</v>
      </c>
      <c r="E22" s="2">
        <v>30174</v>
      </c>
    </row>
    <row r="23" spans="1:5" x14ac:dyDescent="0.15">
      <c r="A23" s="1" t="s">
        <v>131</v>
      </c>
      <c r="B23" s="1" t="s">
        <v>140</v>
      </c>
      <c r="C23" t="s">
        <v>11</v>
      </c>
      <c r="D23" s="2">
        <v>4387</v>
      </c>
      <c r="E23" s="2">
        <v>60718</v>
      </c>
    </row>
    <row r="24" spans="1:5" x14ac:dyDescent="0.15">
      <c r="A24" s="1" t="s">
        <v>131</v>
      </c>
      <c r="B24" s="1" t="s">
        <v>140</v>
      </c>
      <c r="C24" t="s">
        <v>15</v>
      </c>
      <c r="D24" s="2">
        <v>710499</v>
      </c>
      <c r="E24" s="2">
        <v>7308309</v>
      </c>
    </row>
    <row r="25" spans="1:5" x14ac:dyDescent="0.15">
      <c r="A25" s="1" t="s">
        <v>131</v>
      </c>
      <c r="B25" s="1" t="s">
        <v>140</v>
      </c>
      <c r="C25" s="3" t="s">
        <v>176</v>
      </c>
      <c r="D25" s="4">
        <f>SUM(D15:D23)-D24</f>
        <v>0</v>
      </c>
      <c r="E25" s="4">
        <f>SUM(E15:E23)-E24</f>
        <v>0</v>
      </c>
    </row>
    <row r="26" spans="1:5" x14ac:dyDescent="0.15">
      <c r="A26" s="1" t="s">
        <v>131</v>
      </c>
      <c r="B26" s="1" t="s">
        <v>141</v>
      </c>
      <c r="C26" s="1" t="s">
        <v>6</v>
      </c>
      <c r="D26" s="2">
        <v>384850</v>
      </c>
      <c r="E26" s="2">
        <v>2882773</v>
      </c>
    </row>
    <row r="27" spans="1:5" x14ac:dyDescent="0.15">
      <c r="A27" s="1" t="s">
        <v>131</v>
      </c>
      <c r="B27" s="1" t="s">
        <v>141</v>
      </c>
      <c r="C27" s="1" t="s">
        <v>121</v>
      </c>
      <c r="D27" s="2">
        <v>107125</v>
      </c>
      <c r="E27" s="2">
        <v>412494</v>
      </c>
    </row>
    <row r="28" spans="1:5" x14ac:dyDescent="0.15">
      <c r="A28" s="1" t="s">
        <v>131</v>
      </c>
      <c r="B28" s="1" t="s">
        <v>141</v>
      </c>
      <c r="C28" t="s">
        <v>18</v>
      </c>
      <c r="D28" s="2">
        <v>23825</v>
      </c>
      <c r="E28" s="2">
        <v>360986</v>
      </c>
    </row>
    <row r="29" spans="1:5" x14ac:dyDescent="0.15">
      <c r="A29" s="1" t="s">
        <v>131</v>
      </c>
      <c r="B29" s="1" t="s">
        <v>141</v>
      </c>
      <c r="C29" t="s">
        <v>9</v>
      </c>
      <c r="D29" s="2">
        <v>12804</v>
      </c>
      <c r="E29" s="2">
        <v>144106</v>
      </c>
    </row>
    <row r="30" spans="1:5" x14ac:dyDescent="0.15">
      <c r="A30" s="1" t="s">
        <v>131</v>
      </c>
      <c r="B30" s="1" t="s">
        <v>141</v>
      </c>
      <c r="C30" t="s">
        <v>13</v>
      </c>
      <c r="D30" s="2">
        <v>8403</v>
      </c>
      <c r="E30" s="2">
        <v>163799</v>
      </c>
    </row>
    <row r="31" spans="1:5" x14ac:dyDescent="0.15">
      <c r="A31" s="1" t="s">
        <v>131</v>
      </c>
      <c r="B31" s="1" t="s">
        <v>141</v>
      </c>
      <c r="C31" t="s">
        <v>11</v>
      </c>
      <c r="D31" s="2">
        <v>15142</v>
      </c>
      <c r="E31" s="2">
        <v>216184</v>
      </c>
    </row>
    <row r="32" spans="1:5" x14ac:dyDescent="0.15">
      <c r="A32" s="1" t="s">
        <v>131</v>
      </c>
      <c r="B32" s="1" t="s">
        <v>141</v>
      </c>
      <c r="C32" t="s">
        <v>15</v>
      </c>
      <c r="D32" s="2">
        <v>552149</v>
      </c>
      <c r="E32" s="2">
        <v>4180342</v>
      </c>
    </row>
    <row r="33" spans="1:5" x14ac:dyDescent="0.15">
      <c r="A33" s="1" t="s">
        <v>131</v>
      </c>
      <c r="B33" s="1" t="s">
        <v>141</v>
      </c>
      <c r="C33" s="3" t="s">
        <v>176</v>
      </c>
      <c r="D33" s="4">
        <f>SUM(D26:D31)-D32</f>
        <v>0</v>
      </c>
      <c r="E33" s="4">
        <f>SUM(E26:E31)-E32</f>
        <v>0</v>
      </c>
    </row>
    <row r="34" spans="1:5" x14ac:dyDescent="0.15">
      <c r="A34" s="1" t="s">
        <v>131</v>
      </c>
      <c r="B34" s="1" t="s">
        <v>142</v>
      </c>
      <c r="C34" s="1" t="s">
        <v>6</v>
      </c>
      <c r="D34" s="2">
        <v>162489</v>
      </c>
      <c r="E34" s="2">
        <v>1217144</v>
      </c>
    </row>
    <row r="35" spans="1:5" x14ac:dyDescent="0.15">
      <c r="A35" s="1" t="s">
        <v>131</v>
      </c>
      <c r="B35" s="1" t="s">
        <v>142</v>
      </c>
      <c r="C35" t="s">
        <v>101</v>
      </c>
      <c r="D35" s="2">
        <v>48053</v>
      </c>
      <c r="E35" s="2">
        <v>728082</v>
      </c>
    </row>
    <row r="36" spans="1:5" x14ac:dyDescent="0.15">
      <c r="A36" s="1" t="s">
        <v>131</v>
      </c>
      <c r="B36" s="1" t="s">
        <v>142</v>
      </c>
      <c r="C36" t="s">
        <v>12</v>
      </c>
      <c r="D36" s="2">
        <v>7579</v>
      </c>
      <c r="E36" s="2">
        <v>29184</v>
      </c>
    </row>
    <row r="37" spans="1:5" x14ac:dyDescent="0.15">
      <c r="A37" s="1" t="s">
        <v>131</v>
      </c>
      <c r="B37" s="1" t="s">
        <v>142</v>
      </c>
      <c r="C37" t="s">
        <v>13</v>
      </c>
      <c r="D37" s="2">
        <v>7490</v>
      </c>
      <c r="E37" s="2">
        <v>146011</v>
      </c>
    </row>
    <row r="38" spans="1:5" x14ac:dyDescent="0.15">
      <c r="A38" s="1" t="s">
        <v>131</v>
      </c>
      <c r="B38" s="1" t="s">
        <v>142</v>
      </c>
      <c r="C38" t="s">
        <v>11</v>
      </c>
      <c r="D38" s="2">
        <v>10829</v>
      </c>
      <c r="E38" s="2">
        <v>127775</v>
      </c>
    </row>
    <row r="39" spans="1:5" x14ac:dyDescent="0.15">
      <c r="A39" s="1" t="s">
        <v>131</v>
      </c>
      <c r="B39" s="1" t="s">
        <v>142</v>
      </c>
      <c r="C39" t="s">
        <v>15</v>
      </c>
      <c r="D39" s="2">
        <v>236440</v>
      </c>
      <c r="E39" s="2">
        <v>2248196</v>
      </c>
    </row>
    <row r="40" spans="1:5" x14ac:dyDescent="0.15">
      <c r="A40" s="1" t="s">
        <v>131</v>
      </c>
      <c r="B40" s="1" t="s">
        <v>142</v>
      </c>
      <c r="C40" s="3" t="s">
        <v>176</v>
      </c>
      <c r="D40" s="4">
        <f>SUM(D34:D38)-D39</f>
        <v>0</v>
      </c>
      <c r="E40" s="4">
        <f>SUM(E34:E38)-E39</f>
        <v>0</v>
      </c>
    </row>
    <row r="41" spans="1:5" x14ac:dyDescent="0.15">
      <c r="A41" s="1" t="s">
        <v>131</v>
      </c>
      <c r="B41" s="1" t="s">
        <v>143</v>
      </c>
      <c r="C41" s="1" t="s">
        <v>6</v>
      </c>
      <c r="D41" s="2">
        <v>117935</v>
      </c>
      <c r="E41" s="2">
        <v>883412</v>
      </c>
    </row>
    <row r="42" spans="1:5" x14ac:dyDescent="0.15">
      <c r="A42" s="1" t="s">
        <v>131</v>
      </c>
      <c r="B42" s="1" t="s">
        <v>143</v>
      </c>
      <c r="C42" t="s">
        <v>12</v>
      </c>
      <c r="D42" s="2">
        <v>5918</v>
      </c>
      <c r="E42" s="2">
        <v>22340</v>
      </c>
    </row>
    <row r="43" spans="1:5" x14ac:dyDescent="0.15">
      <c r="A43" s="1" t="s">
        <v>131</v>
      </c>
      <c r="B43" s="1" t="s">
        <v>143</v>
      </c>
      <c r="C43" t="s">
        <v>11</v>
      </c>
      <c r="D43" s="2">
        <v>180</v>
      </c>
      <c r="E43" s="2">
        <v>1710</v>
      </c>
    </row>
    <row r="44" spans="1:5" x14ac:dyDescent="0.15">
      <c r="A44" s="1" t="s">
        <v>131</v>
      </c>
      <c r="B44" s="1" t="s">
        <v>143</v>
      </c>
      <c r="C44" t="s">
        <v>15</v>
      </c>
      <c r="D44" s="2">
        <v>124033</v>
      </c>
      <c r="E44" s="2">
        <v>907462</v>
      </c>
    </row>
    <row r="45" spans="1:5" x14ac:dyDescent="0.15">
      <c r="A45" s="1" t="s">
        <v>131</v>
      </c>
      <c r="B45" s="1" t="s">
        <v>143</v>
      </c>
      <c r="C45" s="3" t="s">
        <v>176</v>
      </c>
      <c r="D45" s="4">
        <f>SUM(D41:D43)-D44</f>
        <v>0</v>
      </c>
      <c r="E45" s="4">
        <f>SUM(E41:E43)-E44</f>
        <v>0</v>
      </c>
    </row>
    <row r="46" spans="1:5" x14ac:dyDescent="0.15">
      <c r="A46" s="1" t="s">
        <v>131</v>
      </c>
      <c r="B46" s="1" t="s">
        <v>144</v>
      </c>
      <c r="C46" s="1" t="s">
        <v>12</v>
      </c>
      <c r="D46" s="2">
        <v>26813</v>
      </c>
      <c r="E46" s="2">
        <v>103247</v>
      </c>
    </row>
    <row r="47" spans="1:5" x14ac:dyDescent="0.15">
      <c r="A47" s="1" t="s">
        <v>131</v>
      </c>
      <c r="B47" s="1" t="s">
        <v>144</v>
      </c>
      <c r="C47" t="s">
        <v>11</v>
      </c>
      <c r="D47" s="2">
        <v>600</v>
      </c>
      <c r="E47" s="2">
        <v>7668</v>
      </c>
    </row>
    <row r="48" spans="1:5" x14ac:dyDescent="0.15">
      <c r="A48" s="1" t="s">
        <v>131</v>
      </c>
      <c r="B48" s="1" t="s">
        <v>144</v>
      </c>
      <c r="C48" t="s">
        <v>15</v>
      </c>
      <c r="D48" s="2">
        <v>27413</v>
      </c>
      <c r="E48" s="2">
        <v>110915</v>
      </c>
    </row>
    <row r="49" spans="1:5" x14ac:dyDescent="0.15">
      <c r="A49" s="1" t="s">
        <v>131</v>
      </c>
      <c r="B49" s="1" t="s">
        <v>144</v>
      </c>
      <c r="C49" s="3" t="s">
        <v>176</v>
      </c>
      <c r="D49" s="4">
        <f>SUM(D46:D47)-D48</f>
        <v>0</v>
      </c>
      <c r="E49" s="4">
        <f>SUM(E46:E47)-E48</f>
        <v>0</v>
      </c>
    </row>
    <row r="50" spans="1:5" x14ac:dyDescent="0.15">
      <c r="A50" s="1" t="s">
        <v>131</v>
      </c>
      <c r="B50" s="1" t="s">
        <v>145</v>
      </c>
      <c r="C50" s="1" t="s">
        <v>180</v>
      </c>
      <c r="D50" s="2">
        <v>7720</v>
      </c>
      <c r="E50" s="2">
        <v>97044</v>
      </c>
    </row>
    <row r="51" spans="1:5" x14ac:dyDescent="0.15">
      <c r="A51" s="1" t="s">
        <v>131</v>
      </c>
      <c r="B51" s="1" t="s">
        <v>145</v>
      </c>
      <c r="C51" t="s">
        <v>15</v>
      </c>
      <c r="D51" s="2">
        <v>7720</v>
      </c>
      <c r="E51" s="2">
        <v>97044</v>
      </c>
    </row>
    <row r="52" spans="1:5" x14ac:dyDescent="0.15">
      <c r="A52" s="1" t="s">
        <v>131</v>
      </c>
      <c r="B52" s="1" t="s">
        <v>145</v>
      </c>
      <c r="C52" s="3" t="s">
        <v>176</v>
      </c>
      <c r="D52" s="4">
        <v>0</v>
      </c>
      <c r="E52" s="4">
        <v>0</v>
      </c>
    </row>
    <row r="53" spans="1:5" x14ac:dyDescent="0.15">
      <c r="A53" s="1" t="s">
        <v>132</v>
      </c>
      <c r="B53" s="1" t="s">
        <v>146</v>
      </c>
      <c r="C53" t="s">
        <v>15</v>
      </c>
      <c r="D53" s="2">
        <v>438812</v>
      </c>
      <c r="E53" s="2">
        <v>3052876</v>
      </c>
    </row>
    <row r="54" spans="1:5" x14ac:dyDescent="0.15">
      <c r="A54" s="1" t="s">
        <v>132</v>
      </c>
      <c r="B54" s="1" t="s">
        <v>147</v>
      </c>
      <c r="C54" s="1" t="s">
        <v>12</v>
      </c>
      <c r="D54" s="2">
        <v>155056</v>
      </c>
      <c r="E54" s="2">
        <v>690364</v>
      </c>
    </row>
    <row r="55" spans="1:5" x14ac:dyDescent="0.15">
      <c r="A55" s="1" t="s">
        <v>132</v>
      </c>
      <c r="B55" s="1" t="s">
        <v>147</v>
      </c>
      <c r="C55" t="s">
        <v>16</v>
      </c>
      <c r="D55" s="2">
        <v>24926</v>
      </c>
      <c r="E55" s="2">
        <v>116858</v>
      </c>
    </row>
    <row r="56" spans="1:5" x14ac:dyDescent="0.15">
      <c r="A56" s="1" t="s">
        <v>132</v>
      </c>
      <c r="B56" s="1" t="s">
        <v>147</v>
      </c>
      <c r="C56" t="s">
        <v>84</v>
      </c>
      <c r="D56" s="2">
        <v>15250</v>
      </c>
      <c r="E56" s="2">
        <v>240918</v>
      </c>
    </row>
    <row r="57" spans="1:5" x14ac:dyDescent="0.15">
      <c r="A57" s="1" t="s">
        <v>132</v>
      </c>
      <c r="B57" s="1" t="s">
        <v>147</v>
      </c>
      <c r="C57" t="s">
        <v>17</v>
      </c>
      <c r="D57" s="2">
        <v>9635</v>
      </c>
      <c r="E57" s="2">
        <v>201994</v>
      </c>
    </row>
    <row r="58" spans="1:5" x14ac:dyDescent="0.15">
      <c r="A58" s="1" t="s">
        <v>132</v>
      </c>
      <c r="B58" s="1" t="s">
        <v>147</v>
      </c>
      <c r="C58" t="s">
        <v>11</v>
      </c>
      <c r="D58" s="2">
        <v>1750</v>
      </c>
      <c r="E58" s="2">
        <v>8021</v>
      </c>
    </row>
    <row r="59" spans="1:5" x14ac:dyDescent="0.15">
      <c r="A59" s="1" t="s">
        <v>132</v>
      </c>
      <c r="B59" s="1" t="s">
        <v>147</v>
      </c>
      <c r="C59" t="s">
        <v>15</v>
      </c>
      <c r="D59" s="2">
        <v>206617</v>
      </c>
      <c r="E59" s="2">
        <v>1258155</v>
      </c>
    </row>
    <row r="60" spans="1:5" x14ac:dyDescent="0.15">
      <c r="A60" s="1" t="s">
        <v>132</v>
      </c>
      <c r="B60" s="1" t="s">
        <v>147</v>
      </c>
      <c r="C60" s="3" t="s">
        <v>176</v>
      </c>
      <c r="D60" s="4">
        <f>SUM(D54:D58)-D59</f>
        <v>0</v>
      </c>
      <c r="E60" s="4">
        <f>SUM(E54:E58)-E59</f>
        <v>0</v>
      </c>
    </row>
    <row r="61" spans="1:5" x14ac:dyDescent="0.15">
      <c r="A61" s="1" t="s">
        <v>132</v>
      </c>
      <c r="B61" s="1" t="s">
        <v>148</v>
      </c>
      <c r="C61" s="1" t="s">
        <v>12</v>
      </c>
      <c r="D61" s="2">
        <v>50674</v>
      </c>
      <c r="E61" s="2">
        <v>225619</v>
      </c>
    </row>
    <row r="62" spans="1:5" x14ac:dyDescent="0.15">
      <c r="A62" s="1" t="s">
        <v>132</v>
      </c>
      <c r="B62" s="1" t="s">
        <v>148</v>
      </c>
      <c r="C62" t="s">
        <v>84</v>
      </c>
      <c r="D62" s="2">
        <v>19615</v>
      </c>
      <c r="E62" s="2">
        <v>309868</v>
      </c>
    </row>
    <row r="63" spans="1:5" x14ac:dyDescent="0.15">
      <c r="A63" s="1" t="s">
        <v>132</v>
      </c>
      <c r="B63" s="1" t="s">
        <v>148</v>
      </c>
      <c r="C63" t="s">
        <v>11</v>
      </c>
      <c r="D63" s="2">
        <v>1223</v>
      </c>
      <c r="E63" s="2">
        <v>8478</v>
      </c>
    </row>
    <row r="64" spans="1:5" x14ac:dyDescent="0.15">
      <c r="A64" s="1" t="s">
        <v>132</v>
      </c>
      <c r="B64" s="1" t="s">
        <v>148</v>
      </c>
      <c r="C64" t="s">
        <v>15</v>
      </c>
      <c r="D64" s="2">
        <v>71512</v>
      </c>
      <c r="E64" s="2">
        <v>543965</v>
      </c>
    </row>
    <row r="65" spans="1:5" x14ac:dyDescent="0.15">
      <c r="A65" s="1" t="s">
        <v>132</v>
      </c>
      <c r="B65" s="1" t="s">
        <v>148</v>
      </c>
      <c r="C65" s="3" t="s">
        <v>176</v>
      </c>
      <c r="D65" s="4">
        <f>SUM(D61:D63)-D64</f>
        <v>0</v>
      </c>
      <c r="E65" s="4">
        <f>SUM(E61:E63)-E64</f>
        <v>0</v>
      </c>
    </row>
    <row r="66" spans="1:5" x14ac:dyDescent="0.15">
      <c r="A66" s="1" t="s">
        <v>132</v>
      </c>
      <c r="B66" s="1" t="s">
        <v>149</v>
      </c>
      <c r="C66" s="1" t="s">
        <v>12</v>
      </c>
      <c r="D66" s="2">
        <v>45559</v>
      </c>
      <c r="E66" s="2">
        <v>202843</v>
      </c>
    </row>
    <row r="67" spans="1:5" x14ac:dyDescent="0.15">
      <c r="A67" s="1" t="s">
        <v>132</v>
      </c>
      <c r="B67" s="1" t="s">
        <v>149</v>
      </c>
      <c r="C67" t="s">
        <v>11</v>
      </c>
      <c r="D67" s="2">
        <v>1829</v>
      </c>
      <c r="E67" s="2">
        <v>8644</v>
      </c>
    </row>
    <row r="68" spans="1:5" x14ac:dyDescent="0.15">
      <c r="A68" s="1" t="s">
        <v>132</v>
      </c>
      <c r="B68" s="1" t="s">
        <v>149</v>
      </c>
      <c r="C68" t="s">
        <v>15</v>
      </c>
      <c r="D68" s="2">
        <v>47388</v>
      </c>
      <c r="E68" s="2">
        <v>211487</v>
      </c>
    </row>
    <row r="69" spans="1:5" x14ac:dyDescent="0.15">
      <c r="A69" s="1" t="s">
        <v>132</v>
      </c>
      <c r="B69" s="1" t="s">
        <v>149</v>
      </c>
      <c r="C69" s="3" t="s">
        <v>176</v>
      </c>
      <c r="D69" s="4">
        <f>SUM(D66:D67)-D68</f>
        <v>0</v>
      </c>
      <c r="E69" s="4">
        <f>SUM(E66:E67)-E68</f>
        <v>0</v>
      </c>
    </row>
    <row r="70" spans="1:5" x14ac:dyDescent="0.15">
      <c r="A70" s="1" t="s">
        <v>132</v>
      </c>
      <c r="B70" s="1" t="s">
        <v>150</v>
      </c>
      <c r="C70" s="1" t="s">
        <v>12</v>
      </c>
      <c r="D70" s="2">
        <v>41413</v>
      </c>
      <c r="E70" s="2">
        <v>184386</v>
      </c>
    </row>
    <row r="71" spans="1:5" x14ac:dyDescent="0.15">
      <c r="A71" s="1" t="s">
        <v>132</v>
      </c>
      <c r="B71" s="1" t="s">
        <v>150</v>
      </c>
      <c r="C71" t="s">
        <v>11</v>
      </c>
      <c r="D71" s="2">
        <v>306</v>
      </c>
      <c r="E71" s="2">
        <v>4369</v>
      </c>
    </row>
    <row r="72" spans="1:5" x14ac:dyDescent="0.15">
      <c r="A72" s="1" t="s">
        <v>132</v>
      </c>
      <c r="B72" s="1" t="s">
        <v>150</v>
      </c>
      <c r="C72" t="s">
        <v>15</v>
      </c>
      <c r="D72" s="2">
        <v>41719</v>
      </c>
      <c r="E72" s="2">
        <v>188755</v>
      </c>
    </row>
    <row r="73" spans="1:5" x14ac:dyDescent="0.15">
      <c r="A73" s="1" t="s">
        <v>132</v>
      </c>
      <c r="B73" s="1" t="s">
        <v>150</v>
      </c>
      <c r="C73" s="3" t="s">
        <v>176</v>
      </c>
      <c r="D73" s="4">
        <f>SUM(D70:D71)-D72</f>
        <v>0</v>
      </c>
      <c r="E73" s="4">
        <f>SUM(E70:E71)-E72</f>
        <v>0</v>
      </c>
    </row>
    <row r="74" spans="1:5" x14ac:dyDescent="0.15">
      <c r="A74" s="1" t="s">
        <v>132</v>
      </c>
      <c r="B74" s="1" t="s">
        <v>151</v>
      </c>
      <c r="C74" s="1" t="s">
        <v>17</v>
      </c>
      <c r="D74" s="2">
        <v>28934</v>
      </c>
      <c r="E74" s="2">
        <v>606578</v>
      </c>
    </row>
    <row r="75" spans="1:5" x14ac:dyDescent="0.15">
      <c r="A75" s="1" t="s">
        <v>132</v>
      </c>
      <c r="B75" s="1" t="s">
        <v>151</v>
      </c>
      <c r="C75" t="s">
        <v>15</v>
      </c>
      <c r="D75" s="2">
        <v>28934</v>
      </c>
      <c r="E75" s="2">
        <v>606578</v>
      </c>
    </row>
    <row r="76" spans="1:5" x14ac:dyDescent="0.15">
      <c r="A76" s="1" t="s">
        <v>132</v>
      </c>
      <c r="B76" s="1" t="s">
        <v>151</v>
      </c>
      <c r="C76" s="3" t="s">
        <v>176</v>
      </c>
      <c r="D76" s="4">
        <v>0</v>
      </c>
      <c r="E76" s="4">
        <v>0</v>
      </c>
    </row>
    <row r="77" spans="1:5" x14ac:dyDescent="0.15">
      <c r="A77" s="1" t="s">
        <v>132</v>
      </c>
      <c r="B77" s="1" t="s">
        <v>152</v>
      </c>
      <c r="C77" s="1" t="s">
        <v>16</v>
      </c>
      <c r="D77" s="2">
        <v>7311</v>
      </c>
      <c r="E77" s="2">
        <v>34276</v>
      </c>
    </row>
    <row r="78" spans="1:5" x14ac:dyDescent="0.15">
      <c r="A78" s="1" t="s">
        <v>132</v>
      </c>
      <c r="B78" s="1" t="s">
        <v>152</v>
      </c>
      <c r="C78" t="s">
        <v>12</v>
      </c>
      <c r="D78" s="2">
        <v>6367</v>
      </c>
      <c r="E78" s="2">
        <v>28347</v>
      </c>
    </row>
    <row r="79" spans="1:5" x14ac:dyDescent="0.15">
      <c r="A79" s="1" t="s">
        <v>132</v>
      </c>
      <c r="B79" s="1" t="s">
        <v>152</v>
      </c>
      <c r="C79" t="s">
        <v>11</v>
      </c>
      <c r="D79" s="2">
        <v>200</v>
      </c>
      <c r="E79" s="2">
        <v>1259</v>
      </c>
    </row>
    <row r="80" spans="1:5" x14ac:dyDescent="0.15">
      <c r="A80" s="1" t="s">
        <v>132</v>
      </c>
      <c r="B80" s="1" t="s">
        <v>152</v>
      </c>
      <c r="C80" t="s">
        <v>15</v>
      </c>
      <c r="D80" s="2">
        <v>13878</v>
      </c>
      <c r="E80" s="2">
        <v>63882</v>
      </c>
    </row>
    <row r="81" spans="1:5" x14ac:dyDescent="0.15">
      <c r="A81" s="1" t="s">
        <v>132</v>
      </c>
      <c r="B81" s="1" t="s">
        <v>152</v>
      </c>
      <c r="C81" s="3" t="s">
        <v>176</v>
      </c>
      <c r="D81" s="4">
        <f>SUM(D77:D79)-D80</f>
        <v>0</v>
      </c>
      <c r="E81" s="4">
        <f>SUM(E77:E79)-E80</f>
        <v>0</v>
      </c>
    </row>
    <row r="82" spans="1:5" x14ac:dyDescent="0.15">
      <c r="A82" s="1" t="s">
        <v>132</v>
      </c>
      <c r="B82" s="1" t="s">
        <v>153</v>
      </c>
      <c r="C82" s="1" t="s">
        <v>16</v>
      </c>
      <c r="D82" s="2">
        <v>11176</v>
      </c>
      <c r="E82" s="2">
        <v>52396</v>
      </c>
    </row>
    <row r="83" spans="1:5" x14ac:dyDescent="0.15">
      <c r="A83" s="1" t="s">
        <v>132</v>
      </c>
      <c r="B83" s="1" t="s">
        <v>153</v>
      </c>
      <c r="C83" t="s">
        <v>17</v>
      </c>
      <c r="D83" s="2">
        <v>42</v>
      </c>
      <c r="E83" s="2">
        <v>885</v>
      </c>
    </row>
    <row r="84" spans="1:5" x14ac:dyDescent="0.15">
      <c r="A84" s="1" t="s">
        <v>132</v>
      </c>
      <c r="B84" s="1" t="s">
        <v>153</v>
      </c>
      <c r="C84" t="s">
        <v>15</v>
      </c>
      <c r="D84" s="2">
        <v>11218</v>
      </c>
      <c r="E84" s="2">
        <v>53281</v>
      </c>
    </row>
    <row r="85" spans="1:5" x14ac:dyDescent="0.15">
      <c r="A85" s="1" t="s">
        <v>132</v>
      </c>
      <c r="B85" s="1" t="s">
        <v>153</v>
      </c>
      <c r="C85" s="3" t="s">
        <v>176</v>
      </c>
      <c r="D85" s="4">
        <f>SUM(D82:D83)-D84</f>
        <v>0</v>
      </c>
      <c r="E85" s="4">
        <f>SUM(E82:E83)-E84</f>
        <v>0</v>
      </c>
    </row>
    <row r="86" spans="1:5" x14ac:dyDescent="0.15">
      <c r="A86" s="1" t="s">
        <v>132</v>
      </c>
      <c r="B86" s="1" t="s">
        <v>145</v>
      </c>
      <c r="C86" s="1" t="s">
        <v>16</v>
      </c>
      <c r="D86" s="2">
        <v>7525</v>
      </c>
      <c r="E86" s="2">
        <v>35280</v>
      </c>
    </row>
    <row r="87" spans="1:5" x14ac:dyDescent="0.15">
      <c r="A87" s="1" t="s">
        <v>132</v>
      </c>
      <c r="B87" s="1" t="s">
        <v>145</v>
      </c>
      <c r="C87" t="s">
        <v>181</v>
      </c>
      <c r="D87" s="2">
        <v>10021</v>
      </c>
      <c r="E87" s="2">
        <v>91493</v>
      </c>
    </row>
    <row r="88" spans="1:5" x14ac:dyDescent="0.15">
      <c r="A88" s="1" t="s">
        <v>132</v>
      </c>
      <c r="B88" s="1" t="s">
        <v>145</v>
      </c>
      <c r="C88" t="s">
        <v>15</v>
      </c>
      <c r="D88" s="2">
        <v>17546</v>
      </c>
      <c r="E88" s="2">
        <v>126773</v>
      </c>
    </row>
    <row r="89" spans="1:5" x14ac:dyDescent="0.15">
      <c r="A89" s="1" t="s">
        <v>132</v>
      </c>
      <c r="B89" s="1" t="s">
        <v>145</v>
      </c>
      <c r="C89" s="3" t="s">
        <v>176</v>
      </c>
      <c r="D89" s="4">
        <f>SUM(D86:D87)-D88</f>
        <v>0</v>
      </c>
      <c r="E89" s="4">
        <f>SUM(E86:E87)-E88</f>
        <v>0</v>
      </c>
    </row>
    <row r="90" spans="1:5" x14ac:dyDescent="0.15">
      <c r="A90" s="1" t="s">
        <v>133</v>
      </c>
      <c r="B90" s="1" t="s">
        <v>0</v>
      </c>
      <c r="C90" t="s">
        <v>15</v>
      </c>
      <c r="D90" s="2">
        <v>3808210</v>
      </c>
      <c r="E90" s="2">
        <v>31615362</v>
      </c>
    </row>
    <row r="91" spans="1:5" x14ac:dyDescent="0.15">
      <c r="A91" s="1" t="s">
        <v>133</v>
      </c>
      <c r="B91" s="1" t="s">
        <v>154</v>
      </c>
      <c r="C91" s="1" t="s">
        <v>8</v>
      </c>
      <c r="D91" s="2">
        <v>1127806</v>
      </c>
      <c r="E91" s="2">
        <v>7044383</v>
      </c>
    </row>
    <row r="92" spans="1:5" x14ac:dyDescent="0.15">
      <c r="A92" s="1" t="s">
        <v>133</v>
      </c>
      <c r="B92" s="1" t="s">
        <v>154</v>
      </c>
      <c r="C92" t="s">
        <v>27</v>
      </c>
      <c r="D92" s="2">
        <v>372098</v>
      </c>
      <c r="E92" s="2">
        <v>2419364</v>
      </c>
    </row>
    <row r="93" spans="1:5" x14ac:dyDescent="0.15">
      <c r="A93" s="1" t="s">
        <v>133</v>
      </c>
      <c r="B93" s="1" t="s">
        <v>154</v>
      </c>
      <c r="C93" t="s">
        <v>12</v>
      </c>
      <c r="D93" s="2">
        <v>253180</v>
      </c>
      <c r="E93" s="2">
        <v>865869</v>
      </c>
    </row>
    <row r="94" spans="1:5" x14ac:dyDescent="0.15">
      <c r="A94" s="1" t="s">
        <v>133</v>
      </c>
      <c r="B94" s="1" t="s">
        <v>154</v>
      </c>
      <c r="C94" t="s">
        <v>18</v>
      </c>
      <c r="D94" s="2">
        <v>179241</v>
      </c>
      <c r="E94" s="2">
        <v>2438662</v>
      </c>
    </row>
    <row r="95" spans="1:5" x14ac:dyDescent="0.15">
      <c r="A95" s="1" t="s">
        <v>133</v>
      </c>
      <c r="B95" s="1" t="s">
        <v>154</v>
      </c>
      <c r="C95" t="s">
        <v>39</v>
      </c>
      <c r="D95" s="2">
        <v>167490</v>
      </c>
      <c r="E95" s="2">
        <v>1131309</v>
      </c>
    </row>
    <row r="96" spans="1:5" x14ac:dyDescent="0.15">
      <c r="A96" s="1" t="s">
        <v>133</v>
      </c>
      <c r="B96" s="1" t="s">
        <v>154</v>
      </c>
      <c r="C96" t="s">
        <v>19</v>
      </c>
      <c r="D96" s="2">
        <v>38187</v>
      </c>
      <c r="E96" s="2">
        <v>265190</v>
      </c>
    </row>
    <row r="97" spans="1:5" x14ac:dyDescent="0.15">
      <c r="A97" s="1" t="s">
        <v>133</v>
      </c>
      <c r="B97" s="1" t="s">
        <v>154</v>
      </c>
      <c r="C97" t="s">
        <v>20</v>
      </c>
      <c r="D97" s="2">
        <v>38064</v>
      </c>
      <c r="E97" s="2">
        <v>555678</v>
      </c>
    </row>
    <row r="98" spans="1:5" x14ac:dyDescent="0.15">
      <c r="A98" s="1" t="s">
        <v>133</v>
      </c>
      <c r="B98" s="1" t="s">
        <v>154</v>
      </c>
      <c r="C98" t="s">
        <v>26</v>
      </c>
      <c r="D98" s="2">
        <v>26625</v>
      </c>
      <c r="E98" s="2">
        <v>554687</v>
      </c>
    </row>
    <row r="99" spans="1:5" x14ac:dyDescent="0.15">
      <c r="A99" s="1" t="s">
        <v>133</v>
      </c>
      <c r="B99" s="1" t="s">
        <v>154</v>
      </c>
      <c r="C99" t="s">
        <v>21</v>
      </c>
      <c r="D99" s="2">
        <v>22015</v>
      </c>
      <c r="E99" s="2">
        <v>319526</v>
      </c>
    </row>
    <row r="100" spans="1:5" x14ac:dyDescent="0.15">
      <c r="A100" s="1" t="s">
        <v>133</v>
      </c>
      <c r="B100" s="1" t="s">
        <v>154</v>
      </c>
      <c r="C100" t="s">
        <v>22</v>
      </c>
      <c r="D100" s="2">
        <v>21832</v>
      </c>
      <c r="E100" s="2">
        <v>274614</v>
      </c>
    </row>
    <row r="101" spans="1:5" x14ac:dyDescent="0.15">
      <c r="A101" s="1" t="s">
        <v>133</v>
      </c>
      <c r="B101" s="1" t="s">
        <v>154</v>
      </c>
      <c r="C101" t="s">
        <v>85</v>
      </c>
      <c r="D101" s="2">
        <v>18262</v>
      </c>
      <c r="E101" s="2">
        <v>407637</v>
      </c>
    </row>
    <row r="102" spans="1:5" x14ac:dyDescent="0.15">
      <c r="A102" s="1" t="s">
        <v>133</v>
      </c>
      <c r="B102" s="1" t="s">
        <v>154</v>
      </c>
      <c r="C102" t="s">
        <v>1</v>
      </c>
      <c r="D102" s="2">
        <v>16012</v>
      </c>
      <c r="E102" s="2">
        <v>80082</v>
      </c>
    </row>
    <row r="103" spans="1:5" x14ac:dyDescent="0.15">
      <c r="A103" s="1" t="s">
        <v>133</v>
      </c>
      <c r="B103" s="1" t="s">
        <v>154</v>
      </c>
      <c r="C103" t="s">
        <v>23</v>
      </c>
      <c r="D103" s="2">
        <v>11228</v>
      </c>
      <c r="E103" s="2">
        <v>159262</v>
      </c>
    </row>
    <row r="104" spans="1:5" x14ac:dyDescent="0.15">
      <c r="A104" s="1" t="s">
        <v>133</v>
      </c>
      <c r="B104" s="1" t="s">
        <v>154</v>
      </c>
      <c r="C104" t="s">
        <v>24</v>
      </c>
      <c r="D104" s="2">
        <v>10117</v>
      </c>
      <c r="E104" s="2">
        <v>176864</v>
      </c>
    </row>
    <row r="105" spans="1:5" x14ac:dyDescent="0.15">
      <c r="A105" s="1" t="s">
        <v>133</v>
      </c>
      <c r="B105" s="1" t="s">
        <v>154</v>
      </c>
      <c r="C105" t="s">
        <v>11</v>
      </c>
      <c r="D105" s="2">
        <v>40319</v>
      </c>
      <c r="E105" s="2">
        <v>991011</v>
      </c>
    </row>
    <row r="106" spans="1:5" x14ac:dyDescent="0.15">
      <c r="A106" s="1" t="s">
        <v>133</v>
      </c>
      <c r="B106" s="1" t="s">
        <v>154</v>
      </c>
      <c r="C106" t="s">
        <v>30</v>
      </c>
      <c r="D106" s="2">
        <v>2342476</v>
      </c>
      <c r="E106" s="2">
        <v>17684138</v>
      </c>
    </row>
    <row r="107" spans="1:5" x14ac:dyDescent="0.15">
      <c r="A107" s="1" t="s">
        <v>133</v>
      </c>
      <c r="B107" s="1" t="s">
        <v>154</v>
      </c>
      <c r="C107" s="3" t="s">
        <v>176</v>
      </c>
      <c r="D107" s="4">
        <f>SUM(D91:D105)-D106</f>
        <v>0</v>
      </c>
      <c r="E107" s="4">
        <f>SUM(E91:E105)-E106</f>
        <v>0</v>
      </c>
    </row>
    <row r="108" spans="1:5" x14ac:dyDescent="0.15">
      <c r="A108" s="1" t="s">
        <v>133</v>
      </c>
      <c r="B108" t="s">
        <v>25</v>
      </c>
      <c r="C108" t="s">
        <v>12</v>
      </c>
      <c r="D108" s="2">
        <v>433960</v>
      </c>
      <c r="E108" s="2">
        <v>1484131</v>
      </c>
    </row>
    <row r="109" spans="1:5" x14ac:dyDescent="0.15">
      <c r="A109" s="1" t="s">
        <v>133</v>
      </c>
      <c r="B109" t="s">
        <v>25</v>
      </c>
      <c r="C109" t="s">
        <v>93</v>
      </c>
      <c r="D109" s="2">
        <v>77952</v>
      </c>
      <c r="E109" s="2">
        <v>1060574</v>
      </c>
    </row>
    <row r="110" spans="1:5" x14ac:dyDescent="0.15">
      <c r="A110" s="1" t="s">
        <v>133</v>
      </c>
      <c r="B110" t="s">
        <v>25</v>
      </c>
      <c r="C110" t="s">
        <v>26</v>
      </c>
      <c r="D110" s="2">
        <v>49805</v>
      </c>
      <c r="E110" s="2">
        <v>1037601</v>
      </c>
    </row>
    <row r="111" spans="1:5" x14ac:dyDescent="0.15">
      <c r="A111" s="1" t="s">
        <v>133</v>
      </c>
      <c r="B111" t="s">
        <v>25</v>
      </c>
      <c r="C111" t="s">
        <v>27</v>
      </c>
      <c r="D111" s="2">
        <v>49035</v>
      </c>
      <c r="E111" s="2">
        <v>318825</v>
      </c>
    </row>
    <row r="112" spans="1:5" x14ac:dyDescent="0.15">
      <c r="A112" s="1" t="s">
        <v>133</v>
      </c>
      <c r="B112" t="s">
        <v>25</v>
      </c>
      <c r="C112" t="s">
        <v>9</v>
      </c>
      <c r="D112" s="2">
        <v>12128</v>
      </c>
      <c r="E112" s="2">
        <v>152555</v>
      </c>
    </row>
    <row r="113" spans="1:5" x14ac:dyDescent="0.15">
      <c r="A113" s="1" t="s">
        <v>133</v>
      </c>
      <c r="B113" t="s">
        <v>25</v>
      </c>
      <c r="C113" t="s">
        <v>11</v>
      </c>
      <c r="D113" s="2">
        <v>25171</v>
      </c>
      <c r="E113" s="2">
        <v>418346</v>
      </c>
    </row>
    <row r="114" spans="1:5" x14ac:dyDescent="0.15">
      <c r="A114" s="1" t="s">
        <v>133</v>
      </c>
      <c r="B114" t="s">
        <v>25</v>
      </c>
      <c r="C114" t="s">
        <v>15</v>
      </c>
      <c r="D114" s="2">
        <v>648051</v>
      </c>
      <c r="E114" s="2">
        <v>4472032</v>
      </c>
    </row>
    <row r="115" spans="1:5" x14ac:dyDescent="0.15">
      <c r="A115" s="1" t="s">
        <v>133</v>
      </c>
      <c r="B115" t="s">
        <v>25</v>
      </c>
      <c r="C115" s="3" t="s">
        <v>176</v>
      </c>
      <c r="D115" s="4">
        <f>SUM(D108:D113)-D114</f>
        <v>0</v>
      </c>
      <c r="E115" s="4">
        <f>SUM(E108:E113)-E114</f>
        <v>0</v>
      </c>
    </row>
    <row r="116" spans="1:5" x14ac:dyDescent="0.15">
      <c r="A116" s="1" t="s">
        <v>133</v>
      </c>
      <c r="B116" t="s">
        <v>122</v>
      </c>
      <c r="C116" t="s">
        <v>12</v>
      </c>
      <c r="D116" s="2">
        <v>92556</v>
      </c>
      <c r="E116" s="2">
        <v>316589</v>
      </c>
    </row>
    <row r="117" spans="1:5" x14ac:dyDescent="0.15">
      <c r="A117" s="1" t="s">
        <v>133</v>
      </c>
      <c r="B117" t="s">
        <v>122</v>
      </c>
      <c r="C117" t="s">
        <v>28</v>
      </c>
      <c r="D117" s="2">
        <v>87531</v>
      </c>
      <c r="E117" s="2">
        <v>569124</v>
      </c>
    </row>
    <row r="118" spans="1:5" x14ac:dyDescent="0.15">
      <c r="A118" s="1" t="s">
        <v>133</v>
      </c>
      <c r="B118" t="s">
        <v>122</v>
      </c>
      <c r="C118" t="s">
        <v>18</v>
      </c>
      <c r="D118" s="2">
        <v>87047</v>
      </c>
      <c r="E118" s="2">
        <v>1184314</v>
      </c>
    </row>
    <row r="119" spans="1:5" x14ac:dyDescent="0.15">
      <c r="A119" s="1" t="s">
        <v>133</v>
      </c>
      <c r="B119" t="s">
        <v>122</v>
      </c>
      <c r="C119" t="s">
        <v>13</v>
      </c>
      <c r="D119" s="2">
        <v>29257</v>
      </c>
      <c r="E119" s="2">
        <v>609523</v>
      </c>
    </row>
    <row r="120" spans="1:5" x14ac:dyDescent="0.15">
      <c r="A120" s="1" t="s">
        <v>133</v>
      </c>
      <c r="B120" t="s">
        <v>122</v>
      </c>
      <c r="C120" t="s">
        <v>8</v>
      </c>
      <c r="D120" s="2">
        <v>17179</v>
      </c>
      <c r="E120" s="2">
        <v>107302</v>
      </c>
    </row>
    <row r="121" spans="1:5" x14ac:dyDescent="0.15">
      <c r="A121" s="1" t="s">
        <v>133</v>
      </c>
      <c r="B121" t="s">
        <v>122</v>
      </c>
      <c r="C121" t="s">
        <v>23</v>
      </c>
      <c r="D121" s="2">
        <v>16651</v>
      </c>
      <c r="E121" s="2">
        <v>236189</v>
      </c>
    </row>
    <row r="122" spans="1:5" x14ac:dyDescent="0.15">
      <c r="A122" s="1" t="s">
        <v>133</v>
      </c>
      <c r="B122" t="s">
        <v>122</v>
      </c>
      <c r="C122" t="s">
        <v>69</v>
      </c>
      <c r="D122" s="2">
        <v>12706</v>
      </c>
      <c r="E122" s="2">
        <v>159823</v>
      </c>
    </row>
    <row r="123" spans="1:5" x14ac:dyDescent="0.15">
      <c r="A123" s="1" t="s">
        <v>133</v>
      </c>
      <c r="B123" t="s">
        <v>122</v>
      </c>
      <c r="C123" t="s">
        <v>11</v>
      </c>
      <c r="D123" s="2">
        <v>12608</v>
      </c>
      <c r="E123" s="2">
        <v>197649</v>
      </c>
    </row>
    <row r="124" spans="1:5" x14ac:dyDescent="0.15">
      <c r="A124" s="1" t="s">
        <v>133</v>
      </c>
      <c r="B124" t="s">
        <v>122</v>
      </c>
      <c r="C124" t="s">
        <v>15</v>
      </c>
      <c r="D124" s="2">
        <v>355535</v>
      </c>
      <c r="E124" s="2">
        <v>3380463</v>
      </c>
    </row>
    <row r="125" spans="1:5" x14ac:dyDescent="0.15">
      <c r="A125" s="1" t="s">
        <v>133</v>
      </c>
      <c r="B125" t="s">
        <v>122</v>
      </c>
      <c r="C125" s="3" t="s">
        <v>176</v>
      </c>
      <c r="D125" s="4">
        <f>SUM(D116:D123)-D124</f>
        <v>0</v>
      </c>
      <c r="E125" s="4">
        <f>SUM(E116:E123)-E124</f>
        <v>50</v>
      </c>
    </row>
    <row r="126" spans="1:5" x14ac:dyDescent="0.15">
      <c r="A126" s="1" t="s">
        <v>133</v>
      </c>
      <c r="B126" t="s">
        <v>29</v>
      </c>
      <c r="C126" t="s">
        <v>8</v>
      </c>
      <c r="D126" s="2">
        <v>160625</v>
      </c>
      <c r="E126" s="2">
        <v>1003280</v>
      </c>
    </row>
    <row r="127" spans="1:5" x14ac:dyDescent="0.15">
      <c r="A127" s="1" t="s">
        <v>133</v>
      </c>
      <c r="B127" t="s">
        <v>29</v>
      </c>
      <c r="C127" t="s">
        <v>12</v>
      </c>
      <c r="D127" s="2">
        <v>54279</v>
      </c>
      <c r="E127" s="2">
        <v>185634</v>
      </c>
    </row>
    <row r="128" spans="1:5" x14ac:dyDescent="0.15">
      <c r="A128" s="1" t="s">
        <v>133</v>
      </c>
      <c r="B128" t="s">
        <v>29</v>
      </c>
      <c r="C128" t="s">
        <v>28</v>
      </c>
      <c r="D128" s="2">
        <v>13829</v>
      </c>
      <c r="E128" s="2">
        <v>89915</v>
      </c>
    </row>
    <row r="129" spans="1:5" x14ac:dyDescent="0.15">
      <c r="A129" s="1" t="s">
        <v>133</v>
      </c>
      <c r="B129" t="s">
        <v>29</v>
      </c>
      <c r="C129" t="s">
        <v>30</v>
      </c>
      <c r="D129" s="2">
        <v>228733</v>
      </c>
      <c r="E129" s="2">
        <v>1278829</v>
      </c>
    </row>
    <row r="130" spans="1:5" x14ac:dyDescent="0.15">
      <c r="A130" s="1" t="s">
        <v>133</v>
      </c>
      <c r="B130" t="s">
        <v>29</v>
      </c>
      <c r="C130" s="3" t="s">
        <v>176</v>
      </c>
      <c r="D130" s="4">
        <f>SUM(D126:D128)-D129</f>
        <v>0</v>
      </c>
      <c r="E130" s="4">
        <f>SUM(E126:E128)-E129</f>
        <v>0</v>
      </c>
    </row>
    <row r="131" spans="1:5" x14ac:dyDescent="0.15">
      <c r="A131" s="1" t="s">
        <v>133</v>
      </c>
      <c r="B131" t="s">
        <v>31</v>
      </c>
      <c r="C131" t="s">
        <v>32</v>
      </c>
      <c r="D131" s="2">
        <v>92388</v>
      </c>
      <c r="E131" s="2">
        <v>315966</v>
      </c>
    </row>
    <row r="132" spans="1:5" x14ac:dyDescent="0.15">
      <c r="A132" s="1" t="s">
        <v>133</v>
      </c>
      <c r="B132" t="s">
        <v>31</v>
      </c>
      <c r="C132" t="s">
        <v>27</v>
      </c>
      <c r="D132" s="2">
        <v>8302</v>
      </c>
      <c r="E132" s="2">
        <v>53973</v>
      </c>
    </row>
    <row r="133" spans="1:5" x14ac:dyDescent="0.15">
      <c r="A133" s="1" t="s">
        <v>133</v>
      </c>
      <c r="B133" t="s">
        <v>31</v>
      </c>
      <c r="C133" t="s">
        <v>11</v>
      </c>
      <c r="D133" s="2">
        <v>4416</v>
      </c>
      <c r="E133" s="2">
        <v>52036</v>
      </c>
    </row>
    <row r="134" spans="1:5" x14ac:dyDescent="0.15">
      <c r="A134" s="1" t="s">
        <v>133</v>
      </c>
      <c r="B134" t="s">
        <v>31</v>
      </c>
      <c r="C134" t="s">
        <v>15</v>
      </c>
      <c r="D134" s="2">
        <v>105106</v>
      </c>
      <c r="E134" s="2">
        <v>421975</v>
      </c>
    </row>
    <row r="135" spans="1:5" x14ac:dyDescent="0.15">
      <c r="A135" s="1" t="s">
        <v>133</v>
      </c>
      <c r="B135" t="s">
        <v>31</v>
      </c>
      <c r="C135" s="3" t="s">
        <v>176</v>
      </c>
      <c r="D135" s="4">
        <f>SUM(D131:D133)-D134</f>
        <v>0</v>
      </c>
      <c r="E135" s="4">
        <f>SUM(E131:E133)-E134</f>
        <v>0</v>
      </c>
    </row>
    <row r="136" spans="1:5" x14ac:dyDescent="0.15">
      <c r="A136" s="1" t="s">
        <v>133</v>
      </c>
      <c r="B136" t="s">
        <v>2</v>
      </c>
      <c r="C136" t="s">
        <v>33</v>
      </c>
      <c r="D136" s="2">
        <v>27737</v>
      </c>
      <c r="E136" s="2">
        <v>3488933</v>
      </c>
    </row>
    <row r="137" spans="1:5" x14ac:dyDescent="0.15">
      <c r="A137" s="1" t="s">
        <v>133</v>
      </c>
      <c r="B137" t="s">
        <v>2</v>
      </c>
      <c r="C137" t="s">
        <v>94</v>
      </c>
      <c r="D137" s="2">
        <v>15569</v>
      </c>
      <c r="E137" s="2">
        <v>97766</v>
      </c>
    </row>
    <row r="138" spans="1:5" x14ac:dyDescent="0.15">
      <c r="A138" s="1" t="s">
        <v>133</v>
      </c>
      <c r="B138" t="s">
        <v>2</v>
      </c>
      <c r="C138" t="s">
        <v>86</v>
      </c>
      <c r="D138" s="2">
        <v>8865</v>
      </c>
      <c r="E138" s="2">
        <v>81627</v>
      </c>
    </row>
    <row r="139" spans="1:5" x14ac:dyDescent="0.15">
      <c r="A139" s="1" t="s">
        <v>133</v>
      </c>
      <c r="B139" t="s">
        <v>2</v>
      </c>
      <c r="C139" t="s">
        <v>11</v>
      </c>
      <c r="D139" s="2">
        <v>8184</v>
      </c>
      <c r="E139" s="2">
        <v>57438</v>
      </c>
    </row>
    <row r="140" spans="1:5" x14ac:dyDescent="0.15">
      <c r="A140" s="1" t="s">
        <v>133</v>
      </c>
      <c r="B140" t="s">
        <v>2</v>
      </c>
      <c r="C140" t="s">
        <v>15</v>
      </c>
      <c r="D140" s="2">
        <v>60355</v>
      </c>
      <c r="E140" s="2">
        <v>3725764</v>
      </c>
    </row>
    <row r="141" spans="1:5" x14ac:dyDescent="0.15">
      <c r="A141" s="1" t="s">
        <v>133</v>
      </c>
      <c r="B141" t="s">
        <v>2</v>
      </c>
      <c r="C141" s="3" t="s">
        <v>176</v>
      </c>
      <c r="D141" s="4">
        <f>SUM(D136:D139)-D140</f>
        <v>0</v>
      </c>
      <c r="E141" s="4">
        <f>SUM(E136:E139)-E140</f>
        <v>0</v>
      </c>
    </row>
    <row r="142" spans="1:5" x14ac:dyDescent="0.15">
      <c r="A142" s="1" t="s">
        <v>133</v>
      </c>
      <c r="B142" t="s">
        <v>95</v>
      </c>
      <c r="C142" t="s">
        <v>27</v>
      </c>
      <c r="D142" s="2">
        <v>14164</v>
      </c>
      <c r="E142" s="2">
        <v>92095</v>
      </c>
    </row>
    <row r="143" spans="1:5" x14ac:dyDescent="0.15">
      <c r="A143" s="1" t="s">
        <v>133</v>
      </c>
      <c r="B143" t="s">
        <v>95</v>
      </c>
      <c r="C143" t="s">
        <v>96</v>
      </c>
      <c r="D143" s="2">
        <v>3827</v>
      </c>
      <c r="E143" s="2">
        <v>13088</v>
      </c>
    </row>
    <row r="144" spans="1:5" x14ac:dyDescent="0.15">
      <c r="A144" s="1" t="s">
        <v>133</v>
      </c>
      <c r="B144" t="s">
        <v>95</v>
      </c>
      <c r="C144" t="s">
        <v>11</v>
      </c>
      <c r="D144" s="2">
        <v>3744</v>
      </c>
      <c r="E144" s="2">
        <v>32196</v>
      </c>
    </row>
    <row r="145" spans="1:5" x14ac:dyDescent="0.15">
      <c r="A145" s="1" t="s">
        <v>133</v>
      </c>
      <c r="B145" t="s">
        <v>95</v>
      </c>
      <c r="C145" t="s">
        <v>15</v>
      </c>
      <c r="D145" s="2">
        <v>21735</v>
      </c>
      <c r="E145" s="2">
        <v>137379</v>
      </c>
    </row>
    <row r="146" spans="1:5" x14ac:dyDescent="0.15">
      <c r="A146" s="1" t="s">
        <v>133</v>
      </c>
      <c r="B146" t="s">
        <v>95</v>
      </c>
      <c r="C146" s="3" t="s">
        <v>176</v>
      </c>
      <c r="D146" s="4">
        <f>SUM(D142:D144)-D145</f>
        <v>0</v>
      </c>
      <c r="E146" s="4">
        <f>SUM(E142:E144)-E145</f>
        <v>0</v>
      </c>
    </row>
    <row r="147" spans="1:5" x14ac:dyDescent="0.15">
      <c r="A147" s="1" t="s">
        <v>133</v>
      </c>
      <c r="B147" t="s">
        <v>34</v>
      </c>
      <c r="C147" t="s">
        <v>35</v>
      </c>
      <c r="D147" s="2">
        <v>19083</v>
      </c>
      <c r="E147" s="2">
        <v>278580</v>
      </c>
    </row>
    <row r="148" spans="1:5" x14ac:dyDescent="0.15">
      <c r="A148" s="1" t="s">
        <v>133</v>
      </c>
      <c r="B148" t="s">
        <v>34</v>
      </c>
      <c r="C148" t="s">
        <v>11</v>
      </c>
      <c r="D148" s="2">
        <v>86</v>
      </c>
      <c r="E148" s="2">
        <v>387</v>
      </c>
    </row>
    <row r="149" spans="1:5" x14ac:dyDescent="0.15">
      <c r="A149" s="1" t="s">
        <v>133</v>
      </c>
      <c r="B149" t="s">
        <v>34</v>
      </c>
      <c r="C149" t="s">
        <v>15</v>
      </c>
      <c r="D149" s="2">
        <v>19169</v>
      </c>
      <c r="E149" s="2">
        <v>278967</v>
      </c>
    </row>
    <row r="150" spans="1:5" x14ac:dyDescent="0.15">
      <c r="A150" s="1" t="s">
        <v>133</v>
      </c>
      <c r="B150" t="s">
        <v>34</v>
      </c>
      <c r="C150" s="3" t="s">
        <v>176</v>
      </c>
      <c r="D150" s="4">
        <f>SUM(D147:D148)-D149</f>
        <v>0</v>
      </c>
      <c r="E150" s="4">
        <f>SUM(E147:E148)-E149</f>
        <v>0</v>
      </c>
    </row>
    <row r="151" spans="1:5" x14ac:dyDescent="0.15">
      <c r="A151" s="1" t="s">
        <v>133</v>
      </c>
      <c r="B151" s="1" t="s">
        <v>155</v>
      </c>
      <c r="C151" s="1" t="s">
        <v>94</v>
      </c>
      <c r="D151" s="2">
        <v>12891</v>
      </c>
      <c r="E151" s="2">
        <v>80950</v>
      </c>
    </row>
    <row r="152" spans="1:5" x14ac:dyDescent="0.15">
      <c r="A152" s="1" t="s">
        <v>133</v>
      </c>
      <c r="B152" s="1" t="s">
        <v>155</v>
      </c>
      <c r="C152" t="s">
        <v>36</v>
      </c>
      <c r="D152" s="2">
        <v>5520</v>
      </c>
      <c r="E152" s="2">
        <v>50825</v>
      </c>
    </row>
    <row r="153" spans="1:5" x14ac:dyDescent="0.15">
      <c r="A153" s="1" t="s">
        <v>133</v>
      </c>
      <c r="B153" s="1" t="s">
        <v>155</v>
      </c>
      <c r="C153" t="s">
        <v>15</v>
      </c>
      <c r="D153" s="2">
        <v>18411</v>
      </c>
      <c r="E153" s="2">
        <v>131775</v>
      </c>
    </row>
    <row r="154" spans="1:5" x14ac:dyDescent="0.15">
      <c r="A154" s="1" t="s">
        <v>133</v>
      </c>
      <c r="B154" s="1" t="s">
        <v>155</v>
      </c>
      <c r="C154" s="3" t="s">
        <v>176</v>
      </c>
      <c r="D154" s="4">
        <f>SUM(D151:D152)-D153</f>
        <v>0</v>
      </c>
      <c r="E154" s="4">
        <f>SUM(E151:E152)-E153</f>
        <v>0</v>
      </c>
    </row>
    <row r="155" spans="1:5" x14ac:dyDescent="0.15">
      <c r="A155" s="1" t="s">
        <v>133</v>
      </c>
      <c r="B155" t="s">
        <v>37</v>
      </c>
      <c r="C155" s="1" t="s">
        <v>180</v>
      </c>
      <c r="D155" s="2">
        <v>8649</v>
      </c>
      <c r="E155" s="2">
        <v>104040</v>
      </c>
    </row>
    <row r="156" spans="1:5" x14ac:dyDescent="0.15">
      <c r="A156" s="1" t="s">
        <v>133</v>
      </c>
      <c r="B156" s="1" t="s">
        <v>37</v>
      </c>
      <c r="C156" t="s">
        <v>15</v>
      </c>
      <c r="D156" s="2">
        <v>8649</v>
      </c>
      <c r="E156" s="2">
        <v>104040</v>
      </c>
    </row>
    <row r="157" spans="1:5" x14ac:dyDescent="0.15">
      <c r="A157" s="1" t="s">
        <v>133</v>
      </c>
      <c r="B157" s="1" t="s">
        <v>37</v>
      </c>
      <c r="C157" s="3" t="s">
        <v>176</v>
      </c>
      <c r="D157" s="4">
        <v>0</v>
      </c>
      <c r="E157" s="4">
        <v>0</v>
      </c>
    </row>
    <row r="158" spans="1:5" x14ac:dyDescent="0.15">
      <c r="A158" s="1" t="s">
        <v>134</v>
      </c>
      <c r="B158" t="s">
        <v>38</v>
      </c>
      <c r="C158" t="s">
        <v>15</v>
      </c>
      <c r="D158" s="2">
        <v>1837021</v>
      </c>
      <c r="E158" s="2">
        <v>32091802</v>
      </c>
    </row>
    <row r="159" spans="1:5" x14ac:dyDescent="0.15">
      <c r="A159" s="1" t="s">
        <v>134</v>
      </c>
      <c r="B159" s="1" t="s">
        <v>156</v>
      </c>
      <c r="C159" t="s">
        <v>3</v>
      </c>
      <c r="D159" s="2">
        <v>313626</v>
      </c>
      <c r="E159" s="2">
        <v>11446190</v>
      </c>
    </row>
    <row r="160" spans="1:5" x14ac:dyDescent="0.15">
      <c r="A160" s="1" t="s">
        <v>134</v>
      </c>
      <c r="B160" s="1" t="s">
        <v>156</v>
      </c>
      <c r="C160" t="s">
        <v>39</v>
      </c>
      <c r="D160" s="2">
        <v>188850</v>
      </c>
      <c r="E160" s="2">
        <v>1227032</v>
      </c>
    </row>
    <row r="161" spans="1:5" x14ac:dyDescent="0.15">
      <c r="A161" s="1" t="s">
        <v>134</v>
      </c>
      <c r="B161" s="1" t="s">
        <v>156</v>
      </c>
      <c r="C161" t="s">
        <v>13</v>
      </c>
      <c r="D161" s="2">
        <v>184683</v>
      </c>
      <c r="E161" s="2">
        <v>2781373</v>
      </c>
    </row>
    <row r="162" spans="1:5" x14ac:dyDescent="0.15">
      <c r="A162" s="1" t="s">
        <v>134</v>
      </c>
      <c r="B162" s="1" t="s">
        <v>156</v>
      </c>
      <c r="C162" t="s">
        <v>8</v>
      </c>
      <c r="D162" s="2">
        <v>112919</v>
      </c>
      <c r="E162" s="2">
        <v>858697</v>
      </c>
    </row>
    <row r="163" spans="1:5" x14ac:dyDescent="0.15">
      <c r="A163" s="1" t="s">
        <v>134</v>
      </c>
      <c r="B163" s="1" t="s">
        <v>156</v>
      </c>
      <c r="C163" t="s">
        <v>73</v>
      </c>
      <c r="D163" s="2">
        <v>98885</v>
      </c>
      <c r="E163" s="2">
        <v>4994188</v>
      </c>
    </row>
    <row r="164" spans="1:5" x14ac:dyDescent="0.15">
      <c r="A164" s="1" t="s">
        <v>134</v>
      </c>
      <c r="B164" s="1" t="s">
        <v>156</v>
      </c>
      <c r="C164" t="s">
        <v>12</v>
      </c>
      <c r="D164" s="2">
        <v>89792</v>
      </c>
      <c r="E164" s="2">
        <v>271768</v>
      </c>
    </row>
    <row r="165" spans="1:5" x14ac:dyDescent="0.15">
      <c r="A165" s="1" t="s">
        <v>134</v>
      </c>
      <c r="B165" s="1" t="s">
        <v>156</v>
      </c>
      <c r="C165" t="s">
        <v>40</v>
      </c>
      <c r="D165" s="2">
        <v>59908</v>
      </c>
      <c r="E165" s="2">
        <v>416896</v>
      </c>
    </row>
    <row r="166" spans="1:5" x14ac:dyDescent="0.15">
      <c r="A166" s="1" t="s">
        <v>134</v>
      </c>
      <c r="B166" s="1" t="s">
        <v>156</v>
      </c>
      <c r="C166" t="s">
        <v>97</v>
      </c>
      <c r="D166" s="2">
        <v>39983</v>
      </c>
      <c r="E166" s="2">
        <v>1328341</v>
      </c>
    </row>
    <row r="167" spans="1:5" x14ac:dyDescent="0.15">
      <c r="A167" s="1" t="s">
        <v>134</v>
      </c>
      <c r="B167" s="1" t="s">
        <v>156</v>
      </c>
      <c r="C167" t="s">
        <v>46</v>
      </c>
      <c r="D167" s="2">
        <v>23175</v>
      </c>
      <c r="E167" s="2">
        <v>624667</v>
      </c>
    </row>
    <row r="168" spans="1:5" x14ac:dyDescent="0.15">
      <c r="A168" s="1" t="s">
        <v>134</v>
      </c>
      <c r="B168" s="1" t="s">
        <v>156</v>
      </c>
      <c r="C168" t="s">
        <v>98</v>
      </c>
      <c r="D168" s="2">
        <v>14801</v>
      </c>
      <c r="E168" s="2">
        <v>292513</v>
      </c>
    </row>
    <row r="169" spans="1:5" x14ac:dyDescent="0.15">
      <c r="A169" s="1" t="s">
        <v>134</v>
      </c>
      <c r="B169" s="1" t="s">
        <v>156</v>
      </c>
      <c r="C169" t="s">
        <v>18</v>
      </c>
      <c r="D169" s="2">
        <v>13227</v>
      </c>
      <c r="E169" s="2">
        <v>173131</v>
      </c>
    </row>
    <row r="170" spans="1:5" x14ac:dyDescent="0.15">
      <c r="A170" s="1" t="s">
        <v>134</v>
      </c>
      <c r="B170" s="1" t="s">
        <v>156</v>
      </c>
      <c r="C170" t="s">
        <v>99</v>
      </c>
      <c r="D170" s="2">
        <v>10061</v>
      </c>
      <c r="E170" s="2">
        <v>67095</v>
      </c>
    </row>
    <row r="171" spans="1:5" x14ac:dyDescent="0.15">
      <c r="A171" s="1" t="s">
        <v>134</v>
      </c>
      <c r="B171" s="1" t="s">
        <v>156</v>
      </c>
      <c r="C171" t="s">
        <v>9</v>
      </c>
      <c r="D171" s="2">
        <v>8376</v>
      </c>
      <c r="E171" s="2">
        <v>90358</v>
      </c>
    </row>
    <row r="172" spans="1:5" x14ac:dyDescent="0.15">
      <c r="A172" s="1" t="s">
        <v>134</v>
      </c>
      <c r="B172" s="1" t="s">
        <v>156</v>
      </c>
      <c r="C172" t="s">
        <v>41</v>
      </c>
      <c r="D172" s="2">
        <v>8126</v>
      </c>
      <c r="E172" s="2">
        <v>108489</v>
      </c>
    </row>
    <row r="173" spans="1:5" x14ac:dyDescent="0.15">
      <c r="A173" s="1" t="s">
        <v>134</v>
      </c>
      <c r="B173" s="1" t="s">
        <v>156</v>
      </c>
      <c r="C173" t="s">
        <v>42</v>
      </c>
      <c r="D173" s="2">
        <v>5269</v>
      </c>
      <c r="E173" s="2">
        <v>111872</v>
      </c>
    </row>
    <row r="174" spans="1:5" x14ac:dyDescent="0.15">
      <c r="A174" s="1" t="s">
        <v>134</v>
      </c>
      <c r="B174" s="1" t="s">
        <v>156</v>
      </c>
      <c r="C174" t="s">
        <v>11</v>
      </c>
      <c r="D174" s="2">
        <v>22446</v>
      </c>
      <c r="E174" s="2">
        <v>287932</v>
      </c>
    </row>
    <row r="175" spans="1:5" x14ac:dyDescent="0.15">
      <c r="A175" s="1" t="s">
        <v>134</v>
      </c>
      <c r="B175" s="1" t="s">
        <v>156</v>
      </c>
      <c r="C175" t="s">
        <v>30</v>
      </c>
      <c r="D175" s="2">
        <v>1194127</v>
      </c>
      <c r="E175" s="2">
        <v>25080542</v>
      </c>
    </row>
    <row r="176" spans="1:5" x14ac:dyDescent="0.15">
      <c r="A176" s="1" t="s">
        <v>134</v>
      </c>
      <c r="B176" s="1" t="s">
        <v>156</v>
      </c>
      <c r="C176" s="3" t="s">
        <v>176</v>
      </c>
      <c r="D176" s="4">
        <f>SUM(D159:D174)-D175</f>
        <v>0</v>
      </c>
      <c r="E176" s="4">
        <f>SUM(E159:E174)-E175</f>
        <v>0</v>
      </c>
    </row>
    <row r="177" spans="1:5" x14ac:dyDescent="0.15">
      <c r="A177" s="1" t="s">
        <v>134</v>
      </c>
      <c r="B177" s="1" t="s">
        <v>157</v>
      </c>
      <c r="C177" s="1" t="s">
        <v>8</v>
      </c>
      <c r="D177" s="2">
        <v>266021</v>
      </c>
      <c r="E177" s="2">
        <v>2022972</v>
      </c>
    </row>
    <row r="178" spans="1:5" x14ac:dyDescent="0.15">
      <c r="A178" s="1" t="s">
        <v>134</v>
      </c>
      <c r="B178" s="1" t="s">
        <v>157</v>
      </c>
      <c r="C178" t="s">
        <v>12</v>
      </c>
      <c r="D178" s="2">
        <v>71035</v>
      </c>
      <c r="E178" s="2">
        <v>214998</v>
      </c>
    </row>
    <row r="179" spans="1:5" x14ac:dyDescent="0.15">
      <c r="A179" s="1" t="s">
        <v>134</v>
      </c>
      <c r="B179" s="1" t="s">
        <v>157</v>
      </c>
      <c r="C179" t="s">
        <v>43</v>
      </c>
      <c r="D179" s="2">
        <v>18429</v>
      </c>
      <c r="E179" s="2">
        <v>964865</v>
      </c>
    </row>
    <row r="180" spans="1:5" x14ac:dyDescent="0.15">
      <c r="A180" s="1" t="s">
        <v>134</v>
      </c>
      <c r="B180" s="1" t="s">
        <v>157</v>
      </c>
      <c r="C180" t="s">
        <v>18</v>
      </c>
      <c r="D180" s="2">
        <v>8642</v>
      </c>
      <c r="E180" s="2">
        <v>113121</v>
      </c>
    </row>
    <row r="181" spans="1:5" x14ac:dyDescent="0.15">
      <c r="A181" s="1" t="s">
        <v>134</v>
      </c>
      <c r="B181" s="1" t="s">
        <v>157</v>
      </c>
      <c r="C181" t="s">
        <v>47</v>
      </c>
      <c r="D181" s="2">
        <v>7900</v>
      </c>
      <c r="E181" s="2">
        <v>37837</v>
      </c>
    </row>
    <row r="182" spans="1:5" x14ac:dyDescent="0.15">
      <c r="A182" s="1" t="s">
        <v>134</v>
      </c>
      <c r="B182" s="1" t="s">
        <v>157</v>
      </c>
      <c r="C182" t="s">
        <v>100</v>
      </c>
      <c r="D182" s="2">
        <v>4837</v>
      </c>
      <c r="E182" s="2">
        <v>102693</v>
      </c>
    </row>
    <row r="183" spans="1:5" x14ac:dyDescent="0.15">
      <c r="A183" s="1" t="s">
        <v>134</v>
      </c>
      <c r="B183" s="1" t="s">
        <v>157</v>
      </c>
      <c r="C183" t="s">
        <v>44</v>
      </c>
      <c r="D183" s="2">
        <v>4777</v>
      </c>
      <c r="E183" s="2">
        <v>128749</v>
      </c>
    </row>
    <row r="184" spans="1:5" x14ac:dyDescent="0.15">
      <c r="A184" s="1" t="s">
        <v>134</v>
      </c>
      <c r="B184" s="1" t="s">
        <v>157</v>
      </c>
      <c r="C184" t="s">
        <v>50</v>
      </c>
      <c r="D184" s="2">
        <v>4236</v>
      </c>
      <c r="E184" s="2">
        <v>19323</v>
      </c>
    </row>
    <row r="185" spans="1:5" x14ac:dyDescent="0.15">
      <c r="A185" s="1" t="s">
        <v>134</v>
      </c>
      <c r="B185" s="1" t="s">
        <v>157</v>
      </c>
      <c r="C185" t="s">
        <v>3</v>
      </c>
      <c r="D185" s="2">
        <v>4172</v>
      </c>
      <c r="E185" s="2">
        <v>152260</v>
      </c>
    </row>
    <row r="186" spans="1:5" x14ac:dyDescent="0.15">
      <c r="A186" s="1" t="s">
        <v>134</v>
      </c>
      <c r="B186" s="1" t="s">
        <v>157</v>
      </c>
      <c r="C186" t="s">
        <v>97</v>
      </c>
      <c r="D186" s="2">
        <v>3477</v>
      </c>
      <c r="E186" s="2">
        <v>115525</v>
      </c>
    </row>
    <row r="187" spans="1:5" x14ac:dyDescent="0.15">
      <c r="A187" s="1" t="s">
        <v>134</v>
      </c>
      <c r="B187" s="1" t="s">
        <v>157</v>
      </c>
      <c r="C187" t="s">
        <v>11</v>
      </c>
      <c r="D187" s="2">
        <v>6600</v>
      </c>
      <c r="E187" s="2">
        <v>75484</v>
      </c>
    </row>
    <row r="188" spans="1:5" x14ac:dyDescent="0.15">
      <c r="A188" s="1" t="s">
        <v>134</v>
      </c>
      <c r="B188" s="1" t="s">
        <v>157</v>
      </c>
      <c r="C188" t="s">
        <v>15</v>
      </c>
      <c r="D188" s="2">
        <v>400126</v>
      </c>
      <c r="E188" s="2">
        <v>3947827</v>
      </c>
    </row>
    <row r="189" spans="1:5" x14ac:dyDescent="0.15">
      <c r="A189" s="1" t="s">
        <v>134</v>
      </c>
      <c r="B189" s="1" t="s">
        <v>157</v>
      </c>
      <c r="C189" s="3" t="s">
        <v>176</v>
      </c>
      <c r="D189" s="4">
        <f>SUM(D177:D187)-D188</f>
        <v>0</v>
      </c>
      <c r="E189" s="4">
        <f>SUM(E177:E187)-E188</f>
        <v>0</v>
      </c>
    </row>
    <row r="190" spans="1:5" x14ac:dyDescent="0.15">
      <c r="A190" s="1" t="s">
        <v>134</v>
      </c>
      <c r="B190" s="1" t="s">
        <v>158</v>
      </c>
      <c r="C190" t="s">
        <v>12</v>
      </c>
      <c r="D190" s="2">
        <v>63556</v>
      </c>
      <c r="E190" s="2">
        <v>192362</v>
      </c>
    </row>
    <row r="191" spans="1:5" x14ac:dyDescent="0.15">
      <c r="A191" s="1" t="s">
        <v>134</v>
      </c>
      <c r="B191" s="1" t="s">
        <v>158</v>
      </c>
      <c r="C191" t="s">
        <v>101</v>
      </c>
      <c r="D191" s="2">
        <v>39090</v>
      </c>
      <c r="E191" s="2">
        <v>511655</v>
      </c>
    </row>
    <row r="192" spans="1:5" x14ac:dyDescent="0.15">
      <c r="A192" s="1" t="s">
        <v>134</v>
      </c>
      <c r="B192" s="1" t="s">
        <v>158</v>
      </c>
      <c r="C192" t="s">
        <v>123</v>
      </c>
      <c r="D192" s="2">
        <v>37694</v>
      </c>
      <c r="E192" s="2">
        <v>744945</v>
      </c>
    </row>
    <row r="193" spans="1:5" x14ac:dyDescent="0.15">
      <c r="A193" s="1" t="s">
        <v>134</v>
      </c>
      <c r="B193" s="1" t="s">
        <v>158</v>
      </c>
      <c r="C193" t="s">
        <v>13</v>
      </c>
      <c r="D193" s="2">
        <v>25542</v>
      </c>
      <c r="E193" s="2">
        <v>384672</v>
      </c>
    </row>
    <row r="194" spans="1:5" x14ac:dyDescent="0.15">
      <c r="A194" s="1" t="s">
        <v>134</v>
      </c>
      <c r="B194" s="1" t="s">
        <v>158</v>
      </c>
      <c r="C194" t="s">
        <v>102</v>
      </c>
      <c r="D194" s="2">
        <v>12926</v>
      </c>
      <c r="E194" s="2">
        <v>27513</v>
      </c>
    </row>
    <row r="195" spans="1:5" x14ac:dyDescent="0.15">
      <c r="A195" s="1" t="s">
        <v>134</v>
      </c>
      <c r="B195" s="1" t="s">
        <v>158</v>
      </c>
      <c r="C195" t="s">
        <v>103</v>
      </c>
      <c r="D195" s="2">
        <v>11187</v>
      </c>
      <c r="E195" s="2">
        <v>85073</v>
      </c>
    </row>
    <row r="196" spans="1:5" x14ac:dyDescent="0.15">
      <c r="A196" s="1" t="s">
        <v>134</v>
      </c>
      <c r="B196" s="1" t="s">
        <v>158</v>
      </c>
      <c r="C196" t="s">
        <v>45</v>
      </c>
      <c r="D196" s="2">
        <v>9427</v>
      </c>
      <c r="E196" s="2">
        <v>313204</v>
      </c>
    </row>
    <row r="197" spans="1:5" x14ac:dyDescent="0.15">
      <c r="A197" s="1" t="s">
        <v>134</v>
      </c>
      <c r="B197" s="1" t="s">
        <v>158</v>
      </c>
      <c r="C197" t="s">
        <v>41</v>
      </c>
      <c r="D197" s="2">
        <v>6995</v>
      </c>
      <c r="E197" s="2">
        <v>93395</v>
      </c>
    </row>
    <row r="198" spans="1:5" x14ac:dyDescent="0.15">
      <c r="A198" s="1" t="s">
        <v>134</v>
      </c>
      <c r="B198" s="1" t="s">
        <v>158</v>
      </c>
      <c r="C198" t="s">
        <v>42</v>
      </c>
      <c r="D198" s="2">
        <v>6752</v>
      </c>
      <c r="E198" s="2">
        <v>143353</v>
      </c>
    </row>
    <row r="199" spans="1:5" x14ac:dyDescent="0.15">
      <c r="A199" s="1" t="s">
        <v>134</v>
      </c>
      <c r="B199" s="1" t="s">
        <v>158</v>
      </c>
      <c r="C199" t="s">
        <v>14</v>
      </c>
      <c r="D199" s="2">
        <v>6448</v>
      </c>
      <c r="E199" s="2">
        <v>118098</v>
      </c>
    </row>
    <row r="200" spans="1:5" x14ac:dyDescent="0.15">
      <c r="A200" s="1" t="s">
        <v>134</v>
      </c>
      <c r="B200" s="1" t="s">
        <v>158</v>
      </c>
      <c r="C200" t="s">
        <v>50</v>
      </c>
      <c r="D200" s="2">
        <v>5910</v>
      </c>
      <c r="E200" s="2">
        <v>26962</v>
      </c>
    </row>
    <row r="201" spans="1:5" x14ac:dyDescent="0.15">
      <c r="A201" s="1" t="s">
        <v>134</v>
      </c>
      <c r="B201" s="1" t="s">
        <v>158</v>
      </c>
      <c r="C201" t="s">
        <v>11</v>
      </c>
      <c r="D201" s="2">
        <v>16501</v>
      </c>
      <c r="E201" s="2">
        <v>408836</v>
      </c>
    </row>
    <row r="202" spans="1:5" x14ac:dyDescent="0.15">
      <c r="A202" s="1" t="s">
        <v>134</v>
      </c>
      <c r="B202" s="1" t="s">
        <v>158</v>
      </c>
      <c r="C202" t="s">
        <v>15</v>
      </c>
      <c r="D202" s="2">
        <v>242028</v>
      </c>
      <c r="E202" s="2">
        <v>3050068</v>
      </c>
    </row>
    <row r="203" spans="1:5" x14ac:dyDescent="0.15">
      <c r="A203" s="1" t="s">
        <v>134</v>
      </c>
      <c r="B203" s="1" t="s">
        <v>158</v>
      </c>
      <c r="C203" s="3" t="s">
        <v>176</v>
      </c>
      <c r="D203" s="4">
        <f>SUM(D190:D201)-D202</f>
        <v>0</v>
      </c>
      <c r="E203" s="4">
        <f>SUM(E190:E201)-E202</f>
        <v>0</v>
      </c>
    </row>
    <row r="204" spans="1:5" x14ac:dyDescent="0.15">
      <c r="A204" s="1" t="s">
        <v>134</v>
      </c>
      <c r="B204" s="1" t="s">
        <v>145</v>
      </c>
      <c r="C204" s="1" t="s">
        <v>180</v>
      </c>
      <c r="D204" s="2">
        <v>740</v>
      </c>
      <c r="E204" s="2">
        <v>13365</v>
      </c>
    </row>
    <row r="205" spans="1:5" x14ac:dyDescent="0.15">
      <c r="A205" s="1" t="s">
        <v>134</v>
      </c>
      <c r="B205" s="1" t="s">
        <v>145</v>
      </c>
      <c r="C205" t="s">
        <v>15</v>
      </c>
      <c r="D205" s="2">
        <v>740</v>
      </c>
      <c r="E205" s="2">
        <v>13365</v>
      </c>
    </row>
    <row r="206" spans="1:5" x14ac:dyDescent="0.15">
      <c r="A206" s="1" t="s">
        <v>134</v>
      </c>
      <c r="B206" s="1" t="s">
        <v>145</v>
      </c>
      <c r="C206" s="3" t="s">
        <v>176</v>
      </c>
      <c r="D206" s="4">
        <v>0</v>
      </c>
      <c r="E206" s="4">
        <v>0</v>
      </c>
    </row>
    <row r="207" spans="1:5" x14ac:dyDescent="0.15">
      <c r="A207" s="1" t="s">
        <v>135</v>
      </c>
      <c r="B207" t="s">
        <v>104</v>
      </c>
      <c r="C207" t="s">
        <v>15</v>
      </c>
      <c r="D207" s="2">
        <v>2243358</v>
      </c>
      <c r="E207" s="2">
        <v>85162409</v>
      </c>
    </row>
    <row r="208" spans="1:5" x14ac:dyDescent="0.15">
      <c r="A208" s="1" t="s">
        <v>135</v>
      </c>
      <c r="B208" t="s">
        <v>124</v>
      </c>
      <c r="C208" t="s">
        <v>45</v>
      </c>
      <c r="D208" s="2">
        <v>575871</v>
      </c>
      <c r="E208" s="2">
        <v>27553623</v>
      </c>
    </row>
    <row r="209" spans="1:5" x14ac:dyDescent="0.15">
      <c r="A209" s="1" t="s">
        <v>135</v>
      </c>
      <c r="B209" t="s">
        <v>124</v>
      </c>
      <c r="C209" t="s">
        <v>46</v>
      </c>
      <c r="D209" s="2">
        <v>69933</v>
      </c>
      <c r="E209" s="2">
        <v>3928846</v>
      </c>
    </row>
    <row r="210" spans="1:5" x14ac:dyDescent="0.15">
      <c r="A210" s="1" t="s">
        <v>135</v>
      </c>
      <c r="B210" t="s">
        <v>124</v>
      </c>
      <c r="C210" t="s">
        <v>47</v>
      </c>
      <c r="D210" s="2">
        <v>16685</v>
      </c>
      <c r="E210" s="2">
        <v>71272</v>
      </c>
    </row>
    <row r="211" spans="1:5" x14ac:dyDescent="0.15">
      <c r="A211" s="1" t="s">
        <v>135</v>
      </c>
      <c r="B211" t="s">
        <v>124</v>
      </c>
      <c r="C211" t="s">
        <v>42</v>
      </c>
      <c r="D211" s="2">
        <v>12010</v>
      </c>
      <c r="E211" s="2">
        <v>490213</v>
      </c>
    </row>
    <row r="212" spans="1:5" x14ac:dyDescent="0.15">
      <c r="A212" s="1" t="s">
        <v>135</v>
      </c>
      <c r="B212" t="s">
        <v>124</v>
      </c>
      <c r="C212" t="s">
        <v>48</v>
      </c>
      <c r="D212" s="2">
        <v>5781</v>
      </c>
      <c r="E212" s="2">
        <v>53035</v>
      </c>
    </row>
    <row r="213" spans="1:5" x14ac:dyDescent="0.15">
      <c r="A213" s="1" t="s">
        <v>135</v>
      </c>
      <c r="B213" t="s">
        <v>124</v>
      </c>
      <c r="C213" t="s">
        <v>26</v>
      </c>
      <c r="D213" s="2">
        <v>5099</v>
      </c>
      <c r="E213" s="2">
        <v>57943</v>
      </c>
    </row>
    <row r="214" spans="1:5" x14ac:dyDescent="0.15">
      <c r="A214" s="1" t="s">
        <v>135</v>
      </c>
      <c r="B214" t="s">
        <v>124</v>
      </c>
      <c r="C214" t="s">
        <v>11</v>
      </c>
      <c r="D214" s="2">
        <v>18461</v>
      </c>
      <c r="E214" s="2">
        <v>300569</v>
      </c>
    </row>
    <row r="215" spans="1:5" x14ac:dyDescent="0.15">
      <c r="A215" s="1" t="s">
        <v>135</v>
      </c>
      <c r="B215" t="s">
        <v>124</v>
      </c>
      <c r="C215" t="s">
        <v>15</v>
      </c>
      <c r="D215" s="2">
        <v>703840</v>
      </c>
      <c r="E215" s="2">
        <v>32455501</v>
      </c>
    </row>
    <row r="216" spans="1:5" x14ac:dyDescent="0.15">
      <c r="A216" s="1" t="s">
        <v>135</v>
      </c>
      <c r="B216" t="s">
        <v>124</v>
      </c>
      <c r="C216" s="3" t="s">
        <v>176</v>
      </c>
      <c r="D216" s="4">
        <f>SUM(D208:D214)-D215</f>
        <v>0</v>
      </c>
      <c r="E216" s="4">
        <f>SUM(E208:E214)-E215</f>
        <v>0</v>
      </c>
    </row>
    <row r="217" spans="1:5" x14ac:dyDescent="0.15">
      <c r="A217" s="1" t="s">
        <v>135</v>
      </c>
      <c r="B217" t="s">
        <v>105</v>
      </c>
      <c r="C217" t="s">
        <v>45</v>
      </c>
      <c r="D217" s="2">
        <v>571080</v>
      </c>
      <c r="E217" s="2">
        <v>27324365</v>
      </c>
    </row>
    <row r="218" spans="1:5" x14ac:dyDescent="0.15">
      <c r="A218" s="1" t="s">
        <v>135</v>
      </c>
      <c r="B218" t="s">
        <v>105</v>
      </c>
      <c r="C218" t="s">
        <v>52</v>
      </c>
      <c r="D218" s="2">
        <v>10881</v>
      </c>
      <c r="E218" s="2">
        <v>92093</v>
      </c>
    </row>
    <row r="219" spans="1:5" x14ac:dyDescent="0.15">
      <c r="A219" s="1" t="s">
        <v>135</v>
      </c>
      <c r="B219" t="s">
        <v>105</v>
      </c>
      <c r="C219" t="s">
        <v>46</v>
      </c>
      <c r="D219" s="2">
        <v>5767</v>
      </c>
      <c r="E219" s="2">
        <v>324000</v>
      </c>
    </row>
    <row r="220" spans="1:5" x14ac:dyDescent="0.15">
      <c r="A220" s="1" t="s">
        <v>135</v>
      </c>
      <c r="B220" t="s">
        <v>105</v>
      </c>
      <c r="C220" t="s">
        <v>49</v>
      </c>
      <c r="D220" s="2">
        <v>5555</v>
      </c>
      <c r="E220" s="2">
        <v>63130</v>
      </c>
    </row>
    <row r="221" spans="1:5" x14ac:dyDescent="0.15">
      <c r="A221" s="1" t="s">
        <v>135</v>
      </c>
      <c r="B221" t="s">
        <v>105</v>
      </c>
      <c r="C221" t="s">
        <v>27</v>
      </c>
      <c r="D221" s="2">
        <v>5341</v>
      </c>
      <c r="E221" s="2">
        <v>34818</v>
      </c>
    </row>
    <row r="222" spans="1:5" x14ac:dyDescent="0.15">
      <c r="A222" s="1" t="s">
        <v>135</v>
      </c>
      <c r="B222" t="s">
        <v>105</v>
      </c>
      <c r="C222" t="s">
        <v>11</v>
      </c>
      <c r="D222" s="2">
        <v>17898</v>
      </c>
      <c r="E222" s="2">
        <v>149049</v>
      </c>
    </row>
    <row r="223" spans="1:5" x14ac:dyDescent="0.15">
      <c r="A223" s="1" t="s">
        <v>135</v>
      </c>
      <c r="B223" t="s">
        <v>105</v>
      </c>
      <c r="C223" t="s">
        <v>15</v>
      </c>
      <c r="D223" s="2">
        <v>616522</v>
      </c>
      <c r="E223" s="2">
        <v>27987455</v>
      </c>
    </row>
    <row r="224" spans="1:5" x14ac:dyDescent="0.15">
      <c r="A224" s="1" t="s">
        <v>135</v>
      </c>
      <c r="B224" t="s">
        <v>105</v>
      </c>
      <c r="C224" s="3" t="s">
        <v>176</v>
      </c>
      <c r="D224" s="4">
        <f>SUM(D217:D222)-D223</f>
        <v>0</v>
      </c>
      <c r="E224" s="4">
        <f>SUM(E217:E222)-E223</f>
        <v>0</v>
      </c>
    </row>
    <row r="225" spans="1:5" x14ac:dyDescent="0.15">
      <c r="A225" s="1" t="s">
        <v>135</v>
      </c>
      <c r="B225" t="s">
        <v>87</v>
      </c>
      <c r="C225" t="s">
        <v>45</v>
      </c>
      <c r="D225" s="2">
        <v>289939</v>
      </c>
      <c r="E225" s="2">
        <v>13872665</v>
      </c>
    </row>
    <row r="226" spans="1:5" x14ac:dyDescent="0.15">
      <c r="A226" s="1" t="s">
        <v>135</v>
      </c>
      <c r="B226" t="s">
        <v>87</v>
      </c>
      <c r="C226" t="s">
        <v>125</v>
      </c>
      <c r="D226" s="2">
        <v>94295</v>
      </c>
      <c r="E226" s="2">
        <v>315369</v>
      </c>
    </row>
    <row r="227" spans="1:5" x14ac:dyDescent="0.15">
      <c r="A227" s="1" t="s">
        <v>135</v>
      </c>
      <c r="B227" t="s">
        <v>87</v>
      </c>
      <c r="C227" t="s">
        <v>47</v>
      </c>
      <c r="D227" s="2">
        <v>51226</v>
      </c>
      <c r="E227" s="2">
        <v>218823</v>
      </c>
    </row>
    <row r="228" spans="1:5" x14ac:dyDescent="0.15">
      <c r="A228" s="1" t="s">
        <v>135</v>
      </c>
      <c r="B228" t="s">
        <v>87</v>
      </c>
      <c r="C228" t="s">
        <v>50</v>
      </c>
      <c r="D228" s="2">
        <v>40959</v>
      </c>
      <c r="E228" s="2">
        <v>176777</v>
      </c>
    </row>
    <row r="229" spans="1:5" x14ac:dyDescent="0.15">
      <c r="A229" s="1" t="s">
        <v>135</v>
      </c>
      <c r="B229" t="s">
        <v>87</v>
      </c>
      <c r="C229" t="s">
        <v>18</v>
      </c>
      <c r="D229" s="2">
        <v>34812</v>
      </c>
      <c r="E229" s="2">
        <v>431376</v>
      </c>
    </row>
    <row r="230" spans="1:5" x14ac:dyDescent="0.15">
      <c r="A230" s="1" t="s">
        <v>135</v>
      </c>
      <c r="B230" t="s">
        <v>87</v>
      </c>
      <c r="C230" t="s">
        <v>51</v>
      </c>
      <c r="D230" s="2">
        <v>24231</v>
      </c>
      <c r="E230" s="2">
        <v>364381</v>
      </c>
    </row>
    <row r="231" spans="1:5" x14ac:dyDescent="0.15">
      <c r="A231" s="1" t="s">
        <v>135</v>
      </c>
      <c r="B231" t="s">
        <v>87</v>
      </c>
      <c r="C231" t="s">
        <v>52</v>
      </c>
      <c r="D231" s="2">
        <v>17107</v>
      </c>
      <c r="E231" s="2">
        <v>144794</v>
      </c>
    </row>
    <row r="232" spans="1:5" x14ac:dyDescent="0.15">
      <c r="A232" s="1" t="s">
        <v>135</v>
      </c>
      <c r="B232" t="s">
        <v>87</v>
      </c>
      <c r="C232" t="s">
        <v>46</v>
      </c>
      <c r="D232" s="2">
        <v>16989</v>
      </c>
      <c r="E232" s="2">
        <v>954436</v>
      </c>
    </row>
    <row r="233" spans="1:5" x14ac:dyDescent="0.15">
      <c r="A233" s="1" t="s">
        <v>135</v>
      </c>
      <c r="B233" t="s">
        <v>87</v>
      </c>
      <c r="C233" t="s">
        <v>53</v>
      </c>
      <c r="D233" s="2">
        <v>10721</v>
      </c>
      <c r="E233" s="2">
        <v>26710</v>
      </c>
    </row>
    <row r="234" spans="1:5" x14ac:dyDescent="0.15">
      <c r="A234" s="1" t="s">
        <v>135</v>
      </c>
      <c r="B234" t="s">
        <v>87</v>
      </c>
      <c r="C234" t="s">
        <v>27</v>
      </c>
      <c r="D234" s="2">
        <v>10169</v>
      </c>
      <c r="E234" s="2">
        <v>66290</v>
      </c>
    </row>
    <row r="235" spans="1:5" x14ac:dyDescent="0.15">
      <c r="A235" s="1" t="s">
        <v>135</v>
      </c>
      <c r="B235" t="s">
        <v>87</v>
      </c>
      <c r="C235" t="s">
        <v>42</v>
      </c>
      <c r="D235" s="2">
        <v>6649</v>
      </c>
      <c r="E235" s="2">
        <v>271389</v>
      </c>
    </row>
    <row r="236" spans="1:5" x14ac:dyDescent="0.15">
      <c r="A236" s="1" t="s">
        <v>135</v>
      </c>
      <c r="B236" t="s">
        <v>87</v>
      </c>
      <c r="C236" t="s">
        <v>70</v>
      </c>
      <c r="D236" s="2">
        <v>16273</v>
      </c>
      <c r="E236" s="2">
        <v>158818</v>
      </c>
    </row>
    <row r="237" spans="1:5" x14ac:dyDescent="0.15">
      <c r="A237" s="1" t="s">
        <v>135</v>
      </c>
      <c r="B237" t="s">
        <v>87</v>
      </c>
      <c r="C237" t="s">
        <v>15</v>
      </c>
      <c r="D237" s="2">
        <v>613370</v>
      </c>
      <c r="E237" s="2">
        <v>17001828</v>
      </c>
    </row>
    <row r="238" spans="1:5" x14ac:dyDescent="0.15">
      <c r="A238" s="1" t="s">
        <v>135</v>
      </c>
      <c r="B238" t="s">
        <v>87</v>
      </c>
      <c r="C238" s="3" t="s">
        <v>176</v>
      </c>
      <c r="D238" s="4">
        <f>SUM(D225:D236)-D237</f>
        <v>0</v>
      </c>
      <c r="E238" s="4">
        <f>SUM(E225:E236)-E237</f>
        <v>0</v>
      </c>
    </row>
    <row r="239" spans="1:5" x14ac:dyDescent="0.15">
      <c r="A239" s="1" t="s">
        <v>135</v>
      </c>
      <c r="B239" t="s">
        <v>106</v>
      </c>
      <c r="C239" t="s">
        <v>45</v>
      </c>
      <c r="D239" s="2">
        <v>130044</v>
      </c>
      <c r="E239" s="2">
        <v>6222200</v>
      </c>
    </row>
    <row r="240" spans="1:5" x14ac:dyDescent="0.15">
      <c r="A240" s="1" t="s">
        <v>135</v>
      </c>
      <c r="B240" t="s">
        <v>106</v>
      </c>
      <c r="C240" t="s">
        <v>54</v>
      </c>
      <c r="D240" s="2">
        <v>32357</v>
      </c>
      <c r="E240" s="2">
        <v>273864</v>
      </c>
    </row>
    <row r="241" spans="1:5" x14ac:dyDescent="0.15">
      <c r="A241" s="1" t="s">
        <v>135</v>
      </c>
      <c r="B241" t="s">
        <v>106</v>
      </c>
      <c r="C241" t="s">
        <v>55</v>
      </c>
      <c r="D241" s="2">
        <v>17035</v>
      </c>
      <c r="E241" s="2">
        <v>126657</v>
      </c>
    </row>
    <row r="242" spans="1:5" x14ac:dyDescent="0.15">
      <c r="A242" s="1" t="s">
        <v>135</v>
      </c>
      <c r="B242" t="s">
        <v>106</v>
      </c>
      <c r="C242" t="s">
        <v>27</v>
      </c>
      <c r="D242" s="2">
        <v>16752</v>
      </c>
      <c r="E242" s="2">
        <v>109205</v>
      </c>
    </row>
    <row r="243" spans="1:5" x14ac:dyDescent="0.15">
      <c r="A243" s="1" t="s">
        <v>135</v>
      </c>
      <c r="B243" t="s">
        <v>106</v>
      </c>
      <c r="C243" s="1" t="s">
        <v>49</v>
      </c>
      <c r="D243" s="2">
        <v>7551</v>
      </c>
      <c r="E243" s="2">
        <v>85807</v>
      </c>
    </row>
    <row r="244" spans="1:5" x14ac:dyDescent="0.15">
      <c r="A244" s="1" t="s">
        <v>135</v>
      </c>
      <c r="B244" t="s">
        <v>106</v>
      </c>
      <c r="C244" s="1" t="s">
        <v>11</v>
      </c>
      <c r="D244" s="2">
        <v>5570</v>
      </c>
      <c r="E244" s="2">
        <v>52420</v>
      </c>
    </row>
    <row r="245" spans="1:5" x14ac:dyDescent="0.15">
      <c r="A245" s="1" t="s">
        <v>135</v>
      </c>
      <c r="B245" t="s">
        <v>106</v>
      </c>
      <c r="C245" t="s">
        <v>15</v>
      </c>
      <c r="D245" s="2">
        <v>209309</v>
      </c>
      <c r="E245" s="2">
        <v>6870153</v>
      </c>
    </row>
    <row r="246" spans="1:5" x14ac:dyDescent="0.15">
      <c r="A246" s="1" t="s">
        <v>135</v>
      </c>
      <c r="B246" t="s">
        <v>106</v>
      </c>
      <c r="C246" s="3" t="s">
        <v>176</v>
      </c>
      <c r="D246" s="4">
        <f>SUM(D239:D244)-D245</f>
        <v>0</v>
      </c>
      <c r="E246" s="4">
        <f>SUM(E239:E244)-E245</f>
        <v>0</v>
      </c>
    </row>
    <row r="247" spans="1:5" x14ac:dyDescent="0.15">
      <c r="A247" s="1" t="s">
        <v>135</v>
      </c>
      <c r="B247" t="s">
        <v>107</v>
      </c>
      <c r="C247" t="s">
        <v>88</v>
      </c>
      <c r="D247" s="2">
        <v>48495</v>
      </c>
      <c r="E247" s="2">
        <v>410450</v>
      </c>
    </row>
    <row r="248" spans="1:5" x14ac:dyDescent="0.15">
      <c r="A248" s="1" t="s">
        <v>135</v>
      </c>
      <c r="B248" t="s">
        <v>107</v>
      </c>
      <c r="C248" t="s">
        <v>9</v>
      </c>
      <c r="D248" s="2">
        <v>15</v>
      </c>
      <c r="E248" s="2">
        <v>147</v>
      </c>
    </row>
    <row r="249" spans="1:5" x14ac:dyDescent="0.15">
      <c r="A249" s="1" t="s">
        <v>135</v>
      </c>
      <c r="B249" t="s">
        <v>107</v>
      </c>
      <c r="C249" t="s">
        <v>15</v>
      </c>
      <c r="D249" s="2">
        <v>48510</v>
      </c>
      <c r="E249" s="2">
        <v>410597</v>
      </c>
    </row>
    <row r="250" spans="1:5" x14ac:dyDescent="0.15">
      <c r="A250" s="1" t="s">
        <v>135</v>
      </c>
      <c r="B250" t="s">
        <v>107</v>
      </c>
      <c r="C250" s="3" t="s">
        <v>176</v>
      </c>
      <c r="D250" s="4">
        <f>SUM(D247:D248)-D249</f>
        <v>0</v>
      </c>
      <c r="E250" s="4">
        <f>SUM(E247:E248)-E249</f>
        <v>0</v>
      </c>
    </row>
    <row r="251" spans="1:5" x14ac:dyDescent="0.15">
      <c r="A251" s="1" t="s">
        <v>135</v>
      </c>
      <c r="B251" s="1" t="s">
        <v>159</v>
      </c>
      <c r="C251" t="s">
        <v>52</v>
      </c>
      <c r="D251" s="2">
        <v>43840</v>
      </c>
      <c r="E251" s="2">
        <v>371048</v>
      </c>
    </row>
    <row r="252" spans="1:5" x14ac:dyDescent="0.15">
      <c r="A252" s="1" t="s">
        <v>135</v>
      </c>
      <c r="B252" s="1" t="s">
        <v>159</v>
      </c>
      <c r="C252" t="s">
        <v>15</v>
      </c>
      <c r="D252" s="2">
        <v>43840</v>
      </c>
      <c r="E252" s="2">
        <v>371048</v>
      </c>
    </row>
    <row r="253" spans="1:5" x14ac:dyDescent="0.15">
      <c r="A253" s="1" t="s">
        <v>135</v>
      </c>
      <c r="B253" s="1" t="s">
        <v>159</v>
      </c>
      <c r="C253" s="3" t="s">
        <v>176</v>
      </c>
      <c r="D253" s="4">
        <v>0</v>
      </c>
      <c r="E253" s="4">
        <v>0</v>
      </c>
    </row>
    <row r="254" spans="1:5" x14ac:dyDescent="0.15">
      <c r="A254" s="1" t="s">
        <v>135</v>
      </c>
      <c r="B254" t="s">
        <v>37</v>
      </c>
      <c r="C254" t="s">
        <v>52</v>
      </c>
      <c r="D254" s="2">
        <v>5892</v>
      </c>
      <c r="E254" s="2">
        <v>49865</v>
      </c>
    </row>
    <row r="255" spans="1:5" x14ac:dyDescent="0.15">
      <c r="A255" s="1" t="s">
        <v>135</v>
      </c>
      <c r="B255" t="s">
        <v>37</v>
      </c>
      <c r="C255" t="s">
        <v>181</v>
      </c>
      <c r="D255" s="2">
        <v>2075</v>
      </c>
      <c r="E255" s="2">
        <v>15962</v>
      </c>
    </row>
    <row r="256" spans="1:5" x14ac:dyDescent="0.15">
      <c r="A256" s="1" t="s">
        <v>135</v>
      </c>
      <c r="B256" t="s">
        <v>37</v>
      </c>
      <c r="C256" t="s">
        <v>15</v>
      </c>
      <c r="D256" s="2">
        <v>7967</v>
      </c>
      <c r="E256" s="2">
        <v>65827</v>
      </c>
    </row>
    <row r="257" spans="1:5" x14ac:dyDescent="0.15">
      <c r="A257" s="1" t="s">
        <v>135</v>
      </c>
      <c r="B257" t="s">
        <v>37</v>
      </c>
      <c r="C257" s="3" t="s">
        <v>176</v>
      </c>
      <c r="D257" s="4">
        <f>SUM(D254:D255)-D256</f>
        <v>0</v>
      </c>
      <c r="E257" s="4">
        <f>SUM(E254:E255)-E256</f>
        <v>0</v>
      </c>
    </row>
    <row r="258" spans="1:5" x14ac:dyDescent="0.15">
      <c r="A258" s="1" t="s">
        <v>136</v>
      </c>
      <c r="B258" s="1" t="s">
        <v>169</v>
      </c>
      <c r="C258" t="s">
        <v>15</v>
      </c>
      <c r="D258" s="2">
        <v>35134387</v>
      </c>
      <c r="E258" s="2">
        <v>542492566</v>
      </c>
    </row>
    <row r="259" spans="1:5" x14ac:dyDescent="0.15">
      <c r="A259" s="1" t="s">
        <v>136</v>
      </c>
      <c r="B259" s="1" t="s">
        <v>160</v>
      </c>
      <c r="C259" s="1" t="s">
        <v>39</v>
      </c>
      <c r="D259" s="2">
        <v>11478630</v>
      </c>
      <c r="E259" s="2">
        <v>74439881</v>
      </c>
    </row>
    <row r="260" spans="1:5" x14ac:dyDescent="0.15">
      <c r="A260" s="1" t="s">
        <v>136</v>
      </c>
      <c r="B260" s="1" t="s">
        <v>160</v>
      </c>
      <c r="C260" t="s">
        <v>19</v>
      </c>
      <c r="D260" s="2">
        <v>6704188</v>
      </c>
      <c r="E260" s="2">
        <v>47547431</v>
      </c>
    </row>
    <row r="261" spans="1:5" x14ac:dyDescent="0.15">
      <c r="A261" s="1" t="s">
        <v>136</v>
      </c>
      <c r="B261" s="1" t="s">
        <v>160</v>
      </c>
      <c r="C261" t="s">
        <v>97</v>
      </c>
      <c r="D261" s="2">
        <v>4074823</v>
      </c>
      <c r="E261" s="2">
        <v>181103255</v>
      </c>
    </row>
    <row r="262" spans="1:5" x14ac:dyDescent="0.15">
      <c r="A262" s="1" t="s">
        <v>136</v>
      </c>
      <c r="B262" s="1" t="s">
        <v>160</v>
      </c>
      <c r="C262" t="s">
        <v>8</v>
      </c>
      <c r="D262" s="2">
        <v>2824456</v>
      </c>
      <c r="E262" s="2">
        <v>17575957</v>
      </c>
    </row>
    <row r="263" spans="1:5" x14ac:dyDescent="0.15">
      <c r="A263" s="1" t="s">
        <v>136</v>
      </c>
      <c r="B263" s="1" t="s">
        <v>160</v>
      </c>
      <c r="C263" t="s">
        <v>46</v>
      </c>
      <c r="D263" s="2">
        <v>1220535</v>
      </c>
      <c r="E263" s="2">
        <v>54005958</v>
      </c>
    </row>
    <row r="264" spans="1:5" x14ac:dyDescent="0.15">
      <c r="A264" s="1" t="s">
        <v>136</v>
      </c>
      <c r="B264" s="1" t="s">
        <v>160</v>
      </c>
      <c r="C264" t="s">
        <v>100</v>
      </c>
      <c r="D264" s="2">
        <v>547820</v>
      </c>
      <c r="E264" s="2">
        <v>19884585</v>
      </c>
    </row>
    <row r="265" spans="1:5" x14ac:dyDescent="0.15">
      <c r="A265" s="1" t="s">
        <v>136</v>
      </c>
      <c r="B265" s="1" t="s">
        <v>160</v>
      </c>
      <c r="C265" t="s">
        <v>56</v>
      </c>
      <c r="D265" s="2">
        <v>404492</v>
      </c>
      <c r="E265" s="2">
        <v>2579666</v>
      </c>
    </row>
    <row r="266" spans="1:5" x14ac:dyDescent="0.15">
      <c r="A266" s="1" t="s">
        <v>136</v>
      </c>
      <c r="B266" s="1" t="s">
        <v>160</v>
      </c>
      <c r="C266" t="s">
        <v>57</v>
      </c>
      <c r="D266" s="2">
        <v>205947</v>
      </c>
      <c r="E266" s="2">
        <v>2163310</v>
      </c>
    </row>
    <row r="267" spans="1:5" x14ac:dyDescent="0.15">
      <c r="A267" s="1" t="s">
        <v>136</v>
      </c>
      <c r="B267" s="1" t="s">
        <v>160</v>
      </c>
      <c r="C267" t="s">
        <v>58</v>
      </c>
      <c r="D267" s="2">
        <v>57386</v>
      </c>
      <c r="E267" s="2">
        <v>592834</v>
      </c>
    </row>
    <row r="268" spans="1:5" x14ac:dyDescent="0.15">
      <c r="A268" s="1" t="s">
        <v>136</v>
      </c>
      <c r="B268" s="1" t="s">
        <v>160</v>
      </c>
      <c r="C268" t="s">
        <v>108</v>
      </c>
      <c r="D268" s="2">
        <v>14518</v>
      </c>
      <c r="E268" s="2">
        <v>628500</v>
      </c>
    </row>
    <row r="269" spans="1:5" x14ac:dyDescent="0.15">
      <c r="A269" s="1" t="s">
        <v>136</v>
      </c>
      <c r="B269" s="1" t="s">
        <v>160</v>
      </c>
      <c r="C269" t="s">
        <v>70</v>
      </c>
      <c r="D269" s="2">
        <v>1570</v>
      </c>
      <c r="E269" s="2">
        <v>24741</v>
      </c>
    </row>
    <row r="270" spans="1:5" x14ac:dyDescent="0.15">
      <c r="A270" s="1" t="s">
        <v>136</v>
      </c>
      <c r="B270" s="1" t="s">
        <v>160</v>
      </c>
      <c r="C270" t="s">
        <v>15</v>
      </c>
      <c r="D270" s="2">
        <v>27534365</v>
      </c>
      <c r="E270" s="2">
        <v>400546118</v>
      </c>
    </row>
    <row r="271" spans="1:5" x14ac:dyDescent="0.15">
      <c r="A271" s="1" t="s">
        <v>136</v>
      </c>
      <c r="B271" s="1" t="s">
        <v>160</v>
      </c>
      <c r="C271" s="3" t="s">
        <v>176</v>
      </c>
      <c r="D271" s="4">
        <f>SUM(D259:D269)-D270</f>
        <v>0</v>
      </c>
      <c r="E271" s="4">
        <f>SUM(E259:E269)-E270</f>
        <v>0</v>
      </c>
    </row>
    <row r="272" spans="1:5" x14ac:dyDescent="0.15">
      <c r="A272" s="1" t="s">
        <v>136</v>
      </c>
      <c r="B272" t="s">
        <v>59</v>
      </c>
      <c r="C272" t="s">
        <v>45</v>
      </c>
      <c r="D272" s="2">
        <v>788153</v>
      </c>
      <c r="E272" s="2">
        <v>35029026</v>
      </c>
    </row>
    <row r="273" spans="1:5" x14ac:dyDescent="0.15">
      <c r="A273" s="1" t="s">
        <v>136</v>
      </c>
      <c r="B273" t="s">
        <v>59</v>
      </c>
      <c r="C273" t="s">
        <v>39</v>
      </c>
      <c r="D273" s="2">
        <v>772627</v>
      </c>
      <c r="E273" s="2">
        <v>5010548</v>
      </c>
    </row>
    <row r="274" spans="1:5" x14ac:dyDescent="0.15">
      <c r="A274" s="1" t="s">
        <v>136</v>
      </c>
      <c r="B274" t="s">
        <v>59</v>
      </c>
      <c r="C274" t="s">
        <v>40</v>
      </c>
      <c r="D274" s="2">
        <v>638951</v>
      </c>
      <c r="E274" s="2">
        <v>4531570</v>
      </c>
    </row>
    <row r="275" spans="1:5" x14ac:dyDescent="0.15">
      <c r="A275" s="1" t="s">
        <v>136</v>
      </c>
      <c r="B275" t="s">
        <v>59</v>
      </c>
      <c r="C275" t="s">
        <v>46</v>
      </c>
      <c r="D275" s="2">
        <v>211674</v>
      </c>
      <c r="E275" s="2">
        <v>9366124</v>
      </c>
    </row>
    <row r="276" spans="1:5" x14ac:dyDescent="0.15">
      <c r="A276" s="1" t="s">
        <v>136</v>
      </c>
      <c r="B276" t="s">
        <v>59</v>
      </c>
      <c r="C276" t="s">
        <v>60</v>
      </c>
      <c r="D276" s="2">
        <v>137061</v>
      </c>
      <c r="E276" s="2">
        <v>4974999</v>
      </c>
    </row>
    <row r="277" spans="1:5" x14ac:dyDescent="0.15">
      <c r="A277" s="1" t="s">
        <v>136</v>
      </c>
      <c r="B277" t="s">
        <v>59</v>
      </c>
      <c r="C277" t="s">
        <v>62</v>
      </c>
      <c r="D277" s="2">
        <v>117175</v>
      </c>
      <c r="E277" s="2">
        <v>1230828</v>
      </c>
    </row>
    <row r="278" spans="1:5" x14ac:dyDescent="0.15">
      <c r="A278" s="1" t="s">
        <v>136</v>
      </c>
      <c r="B278" t="s">
        <v>59</v>
      </c>
      <c r="C278" t="s">
        <v>55</v>
      </c>
      <c r="D278" s="2">
        <v>78752</v>
      </c>
      <c r="E278" s="2">
        <v>490053</v>
      </c>
    </row>
    <row r="279" spans="1:5" x14ac:dyDescent="0.15">
      <c r="A279" s="1" t="s">
        <v>136</v>
      </c>
      <c r="B279" t="s">
        <v>59</v>
      </c>
      <c r="C279" t="s">
        <v>61</v>
      </c>
      <c r="D279" s="2">
        <v>22020</v>
      </c>
      <c r="E279" s="2">
        <v>1287724</v>
      </c>
    </row>
    <row r="280" spans="1:5" x14ac:dyDescent="0.15">
      <c r="A280" s="1" t="s">
        <v>136</v>
      </c>
      <c r="B280" t="s">
        <v>59</v>
      </c>
      <c r="C280" t="s">
        <v>56</v>
      </c>
      <c r="D280" s="2">
        <v>17699</v>
      </c>
      <c r="E280" s="2">
        <v>112876</v>
      </c>
    </row>
    <row r="281" spans="1:5" x14ac:dyDescent="0.15">
      <c r="A281" s="1" t="s">
        <v>136</v>
      </c>
      <c r="B281" t="s">
        <v>59</v>
      </c>
      <c r="C281" t="s">
        <v>72</v>
      </c>
      <c r="D281" s="2">
        <v>16552</v>
      </c>
      <c r="E281" s="2">
        <v>39952</v>
      </c>
    </row>
    <row r="282" spans="1:5" x14ac:dyDescent="0.15">
      <c r="A282" s="1" t="s">
        <v>136</v>
      </c>
      <c r="B282" t="s">
        <v>59</v>
      </c>
      <c r="C282" t="s">
        <v>126</v>
      </c>
      <c r="D282" s="2">
        <v>9471</v>
      </c>
      <c r="E282" s="2">
        <v>55813</v>
      </c>
    </row>
    <row r="283" spans="1:5" x14ac:dyDescent="0.15">
      <c r="A283" s="1" t="s">
        <v>136</v>
      </c>
      <c r="B283" t="s">
        <v>59</v>
      </c>
      <c r="C283" t="s">
        <v>54</v>
      </c>
      <c r="D283" s="2">
        <v>6451</v>
      </c>
      <c r="E283" s="2">
        <v>85000</v>
      </c>
    </row>
    <row r="284" spans="1:5" x14ac:dyDescent="0.15">
      <c r="A284" s="1" t="s">
        <v>136</v>
      </c>
      <c r="B284" t="s">
        <v>59</v>
      </c>
      <c r="C284" t="s">
        <v>49</v>
      </c>
      <c r="D284" s="2">
        <v>6083</v>
      </c>
      <c r="E284" s="2">
        <v>59872</v>
      </c>
    </row>
    <row r="285" spans="1:5" x14ac:dyDescent="0.15">
      <c r="A285" s="1" t="s">
        <v>136</v>
      </c>
      <c r="B285" t="s">
        <v>59</v>
      </c>
      <c r="C285" t="s">
        <v>63</v>
      </c>
      <c r="D285" s="2">
        <v>5876</v>
      </c>
      <c r="E285" s="2">
        <v>28761</v>
      </c>
    </row>
    <row r="286" spans="1:5" x14ac:dyDescent="0.15">
      <c r="A286" s="1" t="s">
        <v>136</v>
      </c>
      <c r="B286" t="s">
        <v>59</v>
      </c>
      <c r="C286" t="s">
        <v>109</v>
      </c>
      <c r="D286" s="2">
        <v>5617</v>
      </c>
      <c r="E286" s="2">
        <v>31791</v>
      </c>
    </row>
    <row r="287" spans="1:5" x14ac:dyDescent="0.15">
      <c r="A287" s="1" t="s">
        <v>136</v>
      </c>
      <c r="B287" t="s">
        <v>59</v>
      </c>
      <c r="C287" t="s">
        <v>11</v>
      </c>
      <c r="D287" s="2">
        <v>18619</v>
      </c>
      <c r="E287" s="2">
        <v>261544</v>
      </c>
    </row>
    <row r="288" spans="1:5" x14ac:dyDescent="0.15">
      <c r="A288" s="1" t="s">
        <v>136</v>
      </c>
      <c r="B288" t="s">
        <v>59</v>
      </c>
      <c r="C288" t="s">
        <v>15</v>
      </c>
      <c r="D288" s="2">
        <v>2852781</v>
      </c>
      <c r="E288" s="2">
        <v>62596481</v>
      </c>
    </row>
    <row r="289" spans="1:5" x14ac:dyDescent="0.15">
      <c r="A289" s="1" t="s">
        <v>136</v>
      </c>
      <c r="B289" t="s">
        <v>59</v>
      </c>
      <c r="C289" s="3" t="s">
        <v>176</v>
      </c>
      <c r="D289" s="4">
        <f>SUM(D272:D287)-D288</f>
        <v>0</v>
      </c>
      <c r="E289" s="4">
        <f>SUM(E272:E287)-E288</f>
        <v>0</v>
      </c>
    </row>
    <row r="290" spans="1:5" x14ac:dyDescent="0.15">
      <c r="A290" s="1" t="s">
        <v>136</v>
      </c>
      <c r="B290" t="s">
        <v>127</v>
      </c>
      <c r="C290" t="s">
        <v>39</v>
      </c>
      <c r="D290" s="2">
        <v>568378</v>
      </c>
      <c r="E290" s="2">
        <v>3685982</v>
      </c>
    </row>
    <row r="291" spans="1:5" x14ac:dyDescent="0.15">
      <c r="A291" s="1" t="s">
        <v>136</v>
      </c>
      <c r="B291" t="s">
        <v>127</v>
      </c>
      <c r="C291" t="s">
        <v>40</v>
      </c>
      <c r="D291" s="2">
        <v>504841</v>
      </c>
      <c r="E291" s="2">
        <v>3580436</v>
      </c>
    </row>
    <row r="292" spans="1:5" x14ac:dyDescent="0.15">
      <c r="A292" s="1" t="s">
        <v>136</v>
      </c>
      <c r="B292" t="s">
        <v>127</v>
      </c>
      <c r="C292" t="s">
        <v>44</v>
      </c>
      <c r="D292" s="2">
        <v>408736</v>
      </c>
      <c r="E292" s="2">
        <v>18085666</v>
      </c>
    </row>
    <row r="293" spans="1:5" x14ac:dyDescent="0.15">
      <c r="A293" s="1" t="s">
        <v>136</v>
      </c>
      <c r="B293" t="s">
        <v>127</v>
      </c>
      <c r="C293" t="s">
        <v>45</v>
      </c>
      <c r="D293" s="2">
        <v>373721</v>
      </c>
      <c r="E293" s="2">
        <v>16609814</v>
      </c>
    </row>
    <row r="294" spans="1:5" x14ac:dyDescent="0.15">
      <c r="A294" s="1" t="s">
        <v>136</v>
      </c>
      <c r="B294" t="s">
        <v>127</v>
      </c>
      <c r="C294" t="s">
        <v>42</v>
      </c>
      <c r="D294" s="2">
        <v>82913</v>
      </c>
      <c r="E294" s="2">
        <v>3009540</v>
      </c>
    </row>
    <row r="295" spans="1:5" x14ac:dyDescent="0.15">
      <c r="A295" s="1" t="s">
        <v>136</v>
      </c>
      <c r="B295" t="s">
        <v>127</v>
      </c>
      <c r="C295" t="s">
        <v>56</v>
      </c>
      <c r="D295" s="2">
        <v>45715</v>
      </c>
      <c r="E295" s="2">
        <v>291551</v>
      </c>
    </row>
    <row r="296" spans="1:5" x14ac:dyDescent="0.15">
      <c r="A296" s="1" t="s">
        <v>136</v>
      </c>
      <c r="B296" t="s">
        <v>127</v>
      </c>
      <c r="C296" t="s">
        <v>8</v>
      </c>
      <c r="D296" s="2">
        <v>40710</v>
      </c>
      <c r="E296" s="2">
        <v>253330</v>
      </c>
    </row>
    <row r="297" spans="1:5" x14ac:dyDescent="0.15">
      <c r="A297" s="1" t="s">
        <v>136</v>
      </c>
      <c r="B297" t="s">
        <v>127</v>
      </c>
      <c r="C297" t="s">
        <v>62</v>
      </c>
      <c r="D297" s="2">
        <v>12679</v>
      </c>
      <c r="E297" s="2">
        <v>133185</v>
      </c>
    </row>
    <row r="298" spans="1:5" x14ac:dyDescent="0.15">
      <c r="A298" s="1" t="s">
        <v>136</v>
      </c>
      <c r="B298" t="s">
        <v>127</v>
      </c>
      <c r="C298" t="s">
        <v>11</v>
      </c>
      <c r="D298" s="2">
        <v>745</v>
      </c>
      <c r="E298" s="2">
        <v>8765</v>
      </c>
    </row>
    <row r="299" spans="1:5" x14ac:dyDescent="0.15">
      <c r="A299" s="1" t="s">
        <v>136</v>
      </c>
      <c r="B299" t="s">
        <v>127</v>
      </c>
      <c r="C299" t="s">
        <v>30</v>
      </c>
      <c r="D299" s="2">
        <v>2038438</v>
      </c>
      <c r="E299" s="2">
        <v>45658269</v>
      </c>
    </row>
    <row r="300" spans="1:5" x14ac:dyDescent="0.15">
      <c r="A300" s="1" t="s">
        <v>136</v>
      </c>
      <c r="B300" t="s">
        <v>127</v>
      </c>
      <c r="C300" s="3" t="s">
        <v>176</v>
      </c>
      <c r="D300" s="4">
        <f>SUM(D290:D298)-D299</f>
        <v>0</v>
      </c>
      <c r="E300" s="4">
        <f>SUM(E290:E298)-E299</f>
        <v>0</v>
      </c>
    </row>
    <row r="301" spans="1:5" x14ac:dyDescent="0.15">
      <c r="A301" s="1" t="s">
        <v>136</v>
      </c>
      <c r="B301" s="1" t="s">
        <v>161</v>
      </c>
      <c r="C301" t="s">
        <v>77</v>
      </c>
      <c r="D301" s="2">
        <v>226749</v>
      </c>
      <c r="E301" s="2">
        <v>1283241</v>
      </c>
    </row>
    <row r="302" spans="1:5" x14ac:dyDescent="0.15">
      <c r="A302" s="1" t="s">
        <v>136</v>
      </c>
      <c r="B302" s="1" t="s">
        <v>161</v>
      </c>
      <c r="C302" t="s">
        <v>110</v>
      </c>
      <c r="D302" s="2">
        <v>200024</v>
      </c>
      <c r="E302" s="2">
        <v>794220</v>
      </c>
    </row>
    <row r="303" spans="1:5" x14ac:dyDescent="0.15">
      <c r="A303" s="1" t="s">
        <v>136</v>
      </c>
      <c r="B303" s="1" t="s">
        <v>161</v>
      </c>
      <c r="C303" t="s">
        <v>63</v>
      </c>
      <c r="D303" s="2">
        <v>99235</v>
      </c>
      <c r="E303" s="2">
        <v>485730</v>
      </c>
    </row>
    <row r="304" spans="1:5" x14ac:dyDescent="0.15">
      <c r="A304" s="1" t="s">
        <v>136</v>
      </c>
      <c r="B304" s="1" t="s">
        <v>161</v>
      </c>
      <c r="C304" t="s">
        <v>56</v>
      </c>
      <c r="D304" s="2">
        <v>65737</v>
      </c>
      <c r="E304" s="2">
        <v>419239</v>
      </c>
    </row>
    <row r="305" spans="1:5" x14ac:dyDescent="0.15">
      <c r="A305" s="1" t="s">
        <v>136</v>
      </c>
      <c r="B305" s="1" t="s">
        <v>161</v>
      </c>
      <c r="C305" t="s">
        <v>50</v>
      </c>
      <c r="D305" s="2">
        <v>61975</v>
      </c>
      <c r="E305" s="2">
        <v>247011</v>
      </c>
    </row>
    <row r="306" spans="1:5" x14ac:dyDescent="0.15">
      <c r="A306" s="1" t="s">
        <v>136</v>
      </c>
      <c r="B306" s="1" t="s">
        <v>161</v>
      </c>
      <c r="C306" t="s">
        <v>64</v>
      </c>
      <c r="D306" s="2">
        <v>61371</v>
      </c>
      <c r="E306" s="2">
        <v>148132</v>
      </c>
    </row>
    <row r="307" spans="1:5" x14ac:dyDescent="0.15">
      <c r="A307" s="1" t="s">
        <v>136</v>
      </c>
      <c r="B307" s="1" t="s">
        <v>161</v>
      </c>
      <c r="C307" t="s">
        <v>65</v>
      </c>
      <c r="D307" s="2">
        <v>53908</v>
      </c>
      <c r="E307" s="2">
        <v>710251</v>
      </c>
    </row>
    <row r="308" spans="1:5" x14ac:dyDescent="0.15">
      <c r="A308" s="1" t="s">
        <v>136</v>
      </c>
      <c r="B308" s="1" t="s">
        <v>161</v>
      </c>
      <c r="C308" t="s">
        <v>111</v>
      </c>
      <c r="D308" s="2">
        <v>48240</v>
      </c>
      <c r="E308" s="2">
        <v>312640</v>
      </c>
    </row>
    <row r="309" spans="1:5" x14ac:dyDescent="0.15">
      <c r="A309" s="1" t="s">
        <v>136</v>
      </c>
      <c r="B309" s="1" t="s">
        <v>161</v>
      </c>
      <c r="C309" t="s">
        <v>13</v>
      </c>
      <c r="D309" s="2">
        <v>38833</v>
      </c>
      <c r="E309" s="2">
        <v>382214</v>
      </c>
    </row>
    <row r="310" spans="1:5" x14ac:dyDescent="0.15">
      <c r="A310" s="1" t="s">
        <v>136</v>
      </c>
      <c r="B310" s="1" t="s">
        <v>161</v>
      </c>
      <c r="C310" t="s">
        <v>45</v>
      </c>
      <c r="D310" s="2">
        <v>33007</v>
      </c>
      <c r="E310" s="2">
        <v>1466970</v>
      </c>
    </row>
    <row r="311" spans="1:5" x14ac:dyDescent="0.15">
      <c r="A311" s="1" t="s">
        <v>136</v>
      </c>
      <c r="B311" s="1" t="s">
        <v>161</v>
      </c>
      <c r="C311" t="s">
        <v>8</v>
      </c>
      <c r="D311" s="2">
        <v>31744</v>
      </c>
      <c r="E311" s="2">
        <v>197538</v>
      </c>
    </row>
    <row r="312" spans="1:5" x14ac:dyDescent="0.15">
      <c r="A312" s="1" t="s">
        <v>136</v>
      </c>
      <c r="B312" s="1" t="s">
        <v>161</v>
      </c>
      <c r="C312" t="s">
        <v>112</v>
      </c>
      <c r="D312" s="2">
        <v>28608</v>
      </c>
      <c r="E312" s="2">
        <v>168582</v>
      </c>
    </row>
    <row r="313" spans="1:5" x14ac:dyDescent="0.15">
      <c r="A313" s="1" t="s">
        <v>136</v>
      </c>
      <c r="B313" s="1" t="s">
        <v>161</v>
      </c>
      <c r="C313" t="s">
        <v>113</v>
      </c>
      <c r="D313" s="2">
        <v>28500</v>
      </c>
      <c r="E313" s="2">
        <v>299370</v>
      </c>
    </row>
    <row r="314" spans="1:5" x14ac:dyDescent="0.15">
      <c r="A314" s="1" t="s">
        <v>136</v>
      </c>
      <c r="B314" s="1" t="s">
        <v>161</v>
      </c>
      <c r="C314" t="s">
        <v>114</v>
      </c>
      <c r="D314" s="2">
        <v>24320</v>
      </c>
      <c r="E314" s="2">
        <v>146950</v>
      </c>
    </row>
    <row r="315" spans="1:5" x14ac:dyDescent="0.15">
      <c r="A315" s="1" t="s">
        <v>136</v>
      </c>
      <c r="B315" s="1" t="s">
        <v>161</v>
      </c>
      <c r="C315" t="s">
        <v>46</v>
      </c>
      <c r="D315" s="2">
        <v>20388</v>
      </c>
      <c r="E315" s="2">
        <v>902123</v>
      </c>
    </row>
    <row r="316" spans="1:5" x14ac:dyDescent="0.15">
      <c r="A316" s="1" t="s">
        <v>136</v>
      </c>
      <c r="B316" s="1" t="s">
        <v>161</v>
      </c>
      <c r="C316" t="s">
        <v>100</v>
      </c>
      <c r="D316" s="2">
        <v>19456</v>
      </c>
      <c r="E316" s="2">
        <v>706214</v>
      </c>
    </row>
    <row r="317" spans="1:5" x14ac:dyDescent="0.15">
      <c r="A317" s="1" t="s">
        <v>136</v>
      </c>
      <c r="B317" s="1" t="s">
        <v>161</v>
      </c>
      <c r="C317" t="s">
        <v>41</v>
      </c>
      <c r="D317" s="2">
        <v>19350</v>
      </c>
      <c r="E317" s="2">
        <v>337617</v>
      </c>
    </row>
    <row r="318" spans="1:5" x14ac:dyDescent="0.15">
      <c r="A318" s="1" t="s">
        <v>136</v>
      </c>
      <c r="B318" s="1" t="s">
        <v>161</v>
      </c>
      <c r="C318" t="s">
        <v>66</v>
      </c>
      <c r="D318" s="2">
        <v>14013</v>
      </c>
      <c r="E318" s="2">
        <v>73519</v>
      </c>
    </row>
    <row r="319" spans="1:5" x14ac:dyDescent="0.15">
      <c r="A319" s="1" t="s">
        <v>136</v>
      </c>
      <c r="B319" s="1" t="s">
        <v>161</v>
      </c>
      <c r="C319" t="s">
        <v>128</v>
      </c>
      <c r="D319" s="2">
        <v>13667</v>
      </c>
      <c r="E319" s="2">
        <v>88630</v>
      </c>
    </row>
    <row r="320" spans="1:5" x14ac:dyDescent="0.15">
      <c r="A320" s="1" t="s">
        <v>136</v>
      </c>
      <c r="B320" s="1" t="s">
        <v>161</v>
      </c>
      <c r="C320" t="s">
        <v>67</v>
      </c>
      <c r="D320" s="2">
        <v>10865</v>
      </c>
      <c r="E320" s="2">
        <v>53520</v>
      </c>
    </row>
    <row r="321" spans="1:5" x14ac:dyDescent="0.15">
      <c r="A321" s="1" t="s">
        <v>136</v>
      </c>
      <c r="B321" s="1" t="s">
        <v>161</v>
      </c>
      <c r="C321" s="1" t="s">
        <v>78</v>
      </c>
      <c r="D321" s="2">
        <v>10151</v>
      </c>
      <c r="E321" s="2">
        <v>84035</v>
      </c>
    </row>
    <row r="322" spans="1:5" x14ac:dyDescent="0.15">
      <c r="A322" s="1" t="s">
        <v>136</v>
      </c>
      <c r="B322" s="1" t="s">
        <v>161</v>
      </c>
      <c r="C322" t="s">
        <v>89</v>
      </c>
      <c r="D322" s="2">
        <v>10125</v>
      </c>
      <c r="E322" s="2">
        <v>197298</v>
      </c>
    </row>
    <row r="323" spans="1:5" x14ac:dyDescent="0.15">
      <c r="A323" s="1" t="s">
        <v>136</v>
      </c>
      <c r="B323" s="1" t="s">
        <v>161</v>
      </c>
      <c r="C323" t="s">
        <v>53</v>
      </c>
      <c r="D323" s="2">
        <v>9908</v>
      </c>
      <c r="E323" s="2">
        <v>22166</v>
      </c>
    </row>
    <row r="324" spans="1:5" x14ac:dyDescent="0.15">
      <c r="A324" s="1" t="s">
        <v>136</v>
      </c>
      <c r="B324" s="1" t="s">
        <v>161</v>
      </c>
      <c r="C324" t="s">
        <v>68</v>
      </c>
      <c r="D324" s="2">
        <v>9311</v>
      </c>
      <c r="E324" s="2">
        <v>54289</v>
      </c>
    </row>
    <row r="325" spans="1:5" x14ac:dyDescent="0.15">
      <c r="A325" s="1" t="s">
        <v>136</v>
      </c>
      <c r="B325" s="1" t="s">
        <v>161</v>
      </c>
      <c r="C325" t="s">
        <v>70</v>
      </c>
      <c r="D325" s="2">
        <v>29952</v>
      </c>
      <c r="E325" s="2">
        <v>520941</v>
      </c>
    </row>
    <row r="326" spans="1:5" x14ac:dyDescent="0.15">
      <c r="A326" s="1" t="s">
        <v>136</v>
      </c>
      <c r="B326" s="1" t="s">
        <v>161</v>
      </c>
      <c r="C326" t="s">
        <v>15</v>
      </c>
      <c r="D326" s="2">
        <v>1169437</v>
      </c>
      <c r="E326" s="2">
        <v>10102440</v>
      </c>
    </row>
    <row r="327" spans="1:5" x14ac:dyDescent="0.15">
      <c r="A327" s="1" t="s">
        <v>136</v>
      </c>
      <c r="B327" s="1" t="s">
        <v>161</v>
      </c>
      <c r="C327" s="3" t="s">
        <v>176</v>
      </c>
      <c r="D327" s="4">
        <f>SUM(D301:D325)-D326</f>
        <v>0</v>
      </c>
      <c r="E327" s="4">
        <f>SUM(E301:E325)-E326</f>
        <v>0</v>
      </c>
    </row>
    <row r="328" spans="1:5" x14ac:dyDescent="0.15">
      <c r="A328" s="1" t="s">
        <v>136</v>
      </c>
      <c r="B328" s="1" t="s">
        <v>162</v>
      </c>
      <c r="C328" s="1" t="s">
        <v>12</v>
      </c>
      <c r="D328" s="2">
        <v>496169</v>
      </c>
      <c r="E328" s="2">
        <v>1385560</v>
      </c>
    </row>
    <row r="329" spans="1:5" x14ac:dyDescent="0.15">
      <c r="A329" s="1" t="s">
        <v>136</v>
      </c>
      <c r="B329" s="1" t="s">
        <v>162</v>
      </c>
      <c r="C329" t="s">
        <v>115</v>
      </c>
      <c r="D329" s="2">
        <v>124626</v>
      </c>
      <c r="E329" s="2">
        <v>473504</v>
      </c>
    </row>
    <row r="330" spans="1:5" x14ac:dyDescent="0.15">
      <c r="A330" s="1" t="s">
        <v>136</v>
      </c>
      <c r="B330" s="1" t="s">
        <v>162</v>
      </c>
      <c r="C330" t="s">
        <v>68</v>
      </c>
      <c r="D330" s="2">
        <v>16472</v>
      </c>
      <c r="E330" s="2">
        <v>96049</v>
      </c>
    </row>
    <row r="331" spans="1:5" x14ac:dyDescent="0.15">
      <c r="A331" s="1" t="s">
        <v>136</v>
      </c>
      <c r="B331" s="1" t="s">
        <v>162</v>
      </c>
      <c r="C331" t="s">
        <v>69</v>
      </c>
      <c r="D331" s="2">
        <v>7810</v>
      </c>
      <c r="E331" s="2">
        <v>50449</v>
      </c>
    </row>
    <row r="332" spans="1:5" x14ac:dyDescent="0.15">
      <c r="A332" s="1" t="s">
        <v>136</v>
      </c>
      <c r="B332" s="1" t="s">
        <v>162</v>
      </c>
      <c r="C332" t="s">
        <v>70</v>
      </c>
      <c r="D332" s="2">
        <v>33748</v>
      </c>
      <c r="E332" s="2">
        <v>190688</v>
      </c>
    </row>
    <row r="333" spans="1:5" x14ac:dyDescent="0.15">
      <c r="A333" s="1" t="s">
        <v>136</v>
      </c>
      <c r="B333" s="1" t="s">
        <v>162</v>
      </c>
      <c r="C333" t="s">
        <v>15</v>
      </c>
      <c r="D333" s="2">
        <v>678825</v>
      </c>
      <c r="E333" s="2">
        <v>2196250</v>
      </c>
    </row>
    <row r="334" spans="1:5" x14ac:dyDescent="0.15">
      <c r="A334" s="1" t="s">
        <v>136</v>
      </c>
      <c r="B334" s="1" t="s">
        <v>162</v>
      </c>
      <c r="C334" s="3" t="s">
        <v>176</v>
      </c>
      <c r="D334" s="4">
        <f>SUM(D328:D332)-D333</f>
        <v>0</v>
      </c>
      <c r="E334" s="4">
        <f>SUM(E328:E332)-E333</f>
        <v>0</v>
      </c>
    </row>
    <row r="335" spans="1:5" x14ac:dyDescent="0.15">
      <c r="A335" s="1" t="s">
        <v>136</v>
      </c>
      <c r="B335" s="1" t="s">
        <v>163</v>
      </c>
      <c r="C335" s="1" t="s">
        <v>45</v>
      </c>
      <c r="D335" s="2">
        <v>139195</v>
      </c>
      <c r="E335" s="2">
        <v>6186466</v>
      </c>
    </row>
    <row r="336" spans="1:5" x14ac:dyDescent="0.15">
      <c r="A336" s="1" t="s">
        <v>136</v>
      </c>
      <c r="B336" s="1" t="s">
        <v>163</v>
      </c>
      <c r="C336" t="s">
        <v>42</v>
      </c>
      <c r="D336" s="2">
        <v>94181</v>
      </c>
      <c r="E336" s="2">
        <v>3418547</v>
      </c>
    </row>
    <row r="337" spans="1:5" x14ac:dyDescent="0.15">
      <c r="A337" s="1" t="s">
        <v>136</v>
      </c>
      <c r="B337" s="1" t="s">
        <v>163</v>
      </c>
      <c r="C337" t="s">
        <v>88</v>
      </c>
      <c r="D337" s="2">
        <v>93841</v>
      </c>
      <c r="E337" s="2">
        <v>1236373</v>
      </c>
    </row>
    <row r="338" spans="1:5" x14ac:dyDescent="0.15">
      <c r="A338" s="1" t="s">
        <v>136</v>
      </c>
      <c r="B338" s="1" t="s">
        <v>163</v>
      </c>
      <c r="C338" t="s">
        <v>90</v>
      </c>
      <c r="D338" s="2">
        <v>81542</v>
      </c>
      <c r="E338" s="2">
        <v>507420</v>
      </c>
    </row>
    <row r="339" spans="1:5" x14ac:dyDescent="0.15">
      <c r="A339" s="1" t="s">
        <v>136</v>
      </c>
      <c r="B339" s="1" t="s">
        <v>163</v>
      </c>
      <c r="C339" t="s">
        <v>71</v>
      </c>
      <c r="D339" s="2">
        <v>49826</v>
      </c>
      <c r="E339" s="2">
        <v>111467</v>
      </c>
    </row>
    <row r="340" spans="1:5" x14ac:dyDescent="0.15">
      <c r="A340" s="1" t="s">
        <v>136</v>
      </c>
      <c r="B340" s="1" t="s">
        <v>163</v>
      </c>
      <c r="C340" t="s">
        <v>116</v>
      </c>
      <c r="D340" s="2">
        <v>32780</v>
      </c>
      <c r="E340" s="2">
        <v>1450426</v>
      </c>
    </row>
    <row r="341" spans="1:5" x14ac:dyDescent="0.15">
      <c r="A341" s="1" t="s">
        <v>136</v>
      </c>
      <c r="B341" s="1" t="s">
        <v>163</v>
      </c>
      <c r="C341" t="s">
        <v>64</v>
      </c>
      <c r="D341" s="2">
        <v>18017</v>
      </c>
      <c r="E341" s="2">
        <v>43488</v>
      </c>
    </row>
    <row r="342" spans="1:5" x14ac:dyDescent="0.15">
      <c r="A342" s="1" t="s">
        <v>136</v>
      </c>
      <c r="B342" s="1" t="s">
        <v>163</v>
      </c>
      <c r="C342" t="s">
        <v>47</v>
      </c>
      <c r="D342" s="2">
        <v>8307</v>
      </c>
      <c r="E342" s="2">
        <v>32983</v>
      </c>
    </row>
    <row r="343" spans="1:5" x14ac:dyDescent="0.15">
      <c r="A343" s="1" t="s">
        <v>136</v>
      </c>
      <c r="B343" s="1" t="s">
        <v>163</v>
      </c>
      <c r="C343" t="s">
        <v>50</v>
      </c>
      <c r="D343" s="2">
        <v>7430</v>
      </c>
      <c r="E343" s="2">
        <v>29612</v>
      </c>
    </row>
    <row r="344" spans="1:5" x14ac:dyDescent="0.15">
      <c r="A344" s="1" t="s">
        <v>136</v>
      </c>
      <c r="B344" s="1" t="s">
        <v>163</v>
      </c>
      <c r="C344" t="s">
        <v>11</v>
      </c>
      <c r="D344" s="2">
        <v>25580</v>
      </c>
      <c r="E344" s="2">
        <v>245387</v>
      </c>
    </row>
    <row r="345" spans="1:5" x14ac:dyDescent="0.15">
      <c r="A345" s="1" t="s">
        <v>136</v>
      </c>
      <c r="B345" s="1" t="s">
        <v>163</v>
      </c>
      <c r="C345" t="s">
        <v>15</v>
      </c>
      <c r="D345" s="2">
        <v>550699</v>
      </c>
      <c r="E345" s="2">
        <v>13262169</v>
      </c>
    </row>
    <row r="346" spans="1:5" x14ac:dyDescent="0.15">
      <c r="A346" s="1" t="s">
        <v>136</v>
      </c>
      <c r="B346" s="1" t="s">
        <v>163</v>
      </c>
      <c r="C346" s="3" t="s">
        <v>176</v>
      </c>
      <c r="D346" s="4">
        <f>SUM(D335:D344)-D345</f>
        <v>0</v>
      </c>
      <c r="E346" s="4">
        <f>SUM(E335:E344)-E345</f>
        <v>0</v>
      </c>
    </row>
    <row r="347" spans="1:5" x14ac:dyDescent="0.15">
      <c r="A347" s="1" t="s">
        <v>136</v>
      </c>
      <c r="B347" s="1" t="s">
        <v>164</v>
      </c>
      <c r="C347" s="1" t="s">
        <v>45</v>
      </c>
      <c r="D347" s="2">
        <v>138984</v>
      </c>
      <c r="E347" s="2">
        <v>6177089</v>
      </c>
    </row>
    <row r="348" spans="1:5" x14ac:dyDescent="0.15">
      <c r="A348" s="1" t="s">
        <v>136</v>
      </c>
      <c r="B348" s="1" t="s">
        <v>164</v>
      </c>
      <c r="C348" t="s">
        <v>72</v>
      </c>
      <c r="D348" s="2">
        <v>30213</v>
      </c>
      <c r="E348" s="2">
        <v>72926</v>
      </c>
    </row>
    <row r="349" spans="1:5" x14ac:dyDescent="0.15">
      <c r="A349" s="1" t="s">
        <v>136</v>
      </c>
      <c r="B349" s="1" t="s">
        <v>164</v>
      </c>
      <c r="C349" t="s">
        <v>73</v>
      </c>
      <c r="D349" s="2">
        <v>20037</v>
      </c>
      <c r="E349" s="2">
        <v>910790</v>
      </c>
    </row>
    <row r="350" spans="1:5" x14ac:dyDescent="0.15">
      <c r="A350" s="1" t="s">
        <v>136</v>
      </c>
      <c r="B350" s="1" t="s">
        <v>164</v>
      </c>
      <c r="C350" t="s">
        <v>74</v>
      </c>
      <c r="D350" s="2">
        <v>17594</v>
      </c>
      <c r="E350" s="2">
        <v>173174</v>
      </c>
    </row>
    <row r="351" spans="1:5" x14ac:dyDescent="0.15">
      <c r="A351" s="1" t="s">
        <v>136</v>
      </c>
      <c r="B351" s="1" t="s">
        <v>164</v>
      </c>
      <c r="C351" t="s">
        <v>75</v>
      </c>
      <c r="D351" s="2">
        <v>8022</v>
      </c>
      <c r="E351" s="2">
        <v>45401</v>
      </c>
    </row>
    <row r="352" spans="1:5" x14ac:dyDescent="0.15">
      <c r="A352" s="1" t="s">
        <v>136</v>
      </c>
      <c r="B352" s="1" t="s">
        <v>164</v>
      </c>
      <c r="C352" t="s">
        <v>50</v>
      </c>
      <c r="D352" s="2">
        <v>6098</v>
      </c>
      <c r="E352" s="2">
        <v>24303</v>
      </c>
    </row>
    <row r="353" spans="1:5" x14ac:dyDescent="0.15">
      <c r="A353" s="1" t="s">
        <v>136</v>
      </c>
      <c r="B353" s="1" t="s">
        <v>164</v>
      </c>
      <c r="C353" t="s">
        <v>11</v>
      </c>
      <c r="D353" s="2">
        <v>15793</v>
      </c>
      <c r="E353" s="2">
        <v>123200</v>
      </c>
    </row>
    <row r="354" spans="1:5" x14ac:dyDescent="0.15">
      <c r="A354" s="1" t="s">
        <v>136</v>
      </c>
      <c r="B354" s="1" t="s">
        <v>164</v>
      </c>
      <c r="C354" t="s">
        <v>15</v>
      </c>
      <c r="D354" s="2">
        <v>236741</v>
      </c>
      <c r="E354" s="2">
        <v>7526883</v>
      </c>
    </row>
    <row r="355" spans="1:5" x14ac:dyDescent="0.15">
      <c r="A355" s="1" t="s">
        <v>136</v>
      </c>
      <c r="B355" s="1" t="s">
        <v>164</v>
      </c>
      <c r="C355" s="3" t="s">
        <v>176</v>
      </c>
      <c r="D355" s="4">
        <f>SUM(D347:D353)-D354</f>
        <v>0</v>
      </c>
      <c r="E355" s="4">
        <f>SUM(E347:E353)-E354</f>
        <v>0</v>
      </c>
    </row>
    <row r="356" spans="1:5" x14ac:dyDescent="0.15">
      <c r="A356" s="1" t="s">
        <v>136</v>
      </c>
      <c r="B356" s="1" t="s">
        <v>165</v>
      </c>
      <c r="C356" s="1" t="s">
        <v>65</v>
      </c>
      <c r="D356" s="2">
        <v>19116</v>
      </c>
      <c r="E356" s="2">
        <v>251858</v>
      </c>
    </row>
    <row r="357" spans="1:5" x14ac:dyDescent="0.15">
      <c r="A357" s="1" t="s">
        <v>136</v>
      </c>
      <c r="B357" s="1" t="s">
        <v>165</v>
      </c>
      <c r="C357" t="s">
        <v>64</v>
      </c>
      <c r="D357" s="2">
        <v>96</v>
      </c>
      <c r="E357" s="2">
        <v>232</v>
      </c>
    </row>
    <row r="358" spans="1:5" x14ac:dyDescent="0.15">
      <c r="A358" s="1" t="s">
        <v>136</v>
      </c>
      <c r="B358" s="1" t="s">
        <v>165</v>
      </c>
      <c r="C358" t="s">
        <v>15</v>
      </c>
      <c r="D358" s="2">
        <v>19212</v>
      </c>
      <c r="E358" s="2">
        <v>252090</v>
      </c>
    </row>
    <row r="359" spans="1:5" x14ac:dyDescent="0.15">
      <c r="A359" s="1" t="s">
        <v>136</v>
      </c>
      <c r="B359" s="1" t="s">
        <v>165</v>
      </c>
      <c r="C359" s="3" t="s">
        <v>176</v>
      </c>
      <c r="D359" s="4">
        <f>SUM(D356:D357)-D358</f>
        <v>0</v>
      </c>
      <c r="E359" s="4">
        <f>SUM(E356:E357)-E358</f>
        <v>0</v>
      </c>
    </row>
    <row r="360" spans="1:5" x14ac:dyDescent="0.15">
      <c r="A360" s="1" t="s">
        <v>136</v>
      </c>
      <c r="B360" s="1" t="s">
        <v>166</v>
      </c>
      <c r="C360" s="1" t="s">
        <v>64</v>
      </c>
      <c r="D360" s="2">
        <v>16189</v>
      </c>
      <c r="E360" s="2">
        <v>39075</v>
      </c>
    </row>
    <row r="361" spans="1:5" x14ac:dyDescent="0.15">
      <c r="A361" s="1" t="s">
        <v>136</v>
      </c>
      <c r="B361" s="1" t="s">
        <v>166</v>
      </c>
      <c r="C361" t="s">
        <v>11</v>
      </c>
      <c r="D361" s="2">
        <v>1674</v>
      </c>
      <c r="E361" s="2">
        <v>17624</v>
      </c>
    </row>
    <row r="362" spans="1:5" x14ac:dyDescent="0.15">
      <c r="A362" s="1" t="s">
        <v>136</v>
      </c>
      <c r="B362" s="1" t="s">
        <v>166</v>
      </c>
      <c r="C362" t="s">
        <v>15</v>
      </c>
      <c r="D362" s="2">
        <v>17863</v>
      </c>
      <c r="E362" s="2">
        <v>56699</v>
      </c>
    </row>
    <row r="363" spans="1:5" x14ac:dyDescent="0.15">
      <c r="A363" s="1" t="s">
        <v>136</v>
      </c>
      <c r="B363" s="1" t="s">
        <v>166</v>
      </c>
      <c r="C363" s="3" t="s">
        <v>176</v>
      </c>
      <c r="D363" s="4">
        <f>SUM(D360:D361)-D362</f>
        <v>0</v>
      </c>
      <c r="E363" s="4">
        <f>SUM(E360:E361)-E362</f>
        <v>0</v>
      </c>
    </row>
    <row r="364" spans="1:5" x14ac:dyDescent="0.15">
      <c r="A364" s="1" t="s">
        <v>136</v>
      </c>
      <c r="B364" s="1" t="s">
        <v>167</v>
      </c>
      <c r="C364" s="1" t="s">
        <v>13</v>
      </c>
      <c r="D364" s="2">
        <v>6007</v>
      </c>
      <c r="E364" s="2">
        <v>59128</v>
      </c>
    </row>
    <row r="365" spans="1:5" x14ac:dyDescent="0.15">
      <c r="A365" s="1" t="s">
        <v>136</v>
      </c>
      <c r="B365" s="1" t="s">
        <v>167</v>
      </c>
      <c r="C365" t="s">
        <v>76</v>
      </c>
      <c r="D365" s="2">
        <v>3867</v>
      </c>
      <c r="E365" s="2">
        <v>9335</v>
      </c>
    </row>
    <row r="366" spans="1:5" x14ac:dyDescent="0.15">
      <c r="A366" s="1" t="s">
        <v>136</v>
      </c>
      <c r="B366" s="1" t="s">
        <v>167</v>
      </c>
      <c r="C366" t="s">
        <v>11</v>
      </c>
      <c r="D366" s="2">
        <v>6586</v>
      </c>
      <c r="E366" s="2">
        <v>59216</v>
      </c>
    </row>
    <row r="367" spans="1:5" x14ac:dyDescent="0.15">
      <c r="A367" s="1" t="s">
        <v>136</v>
      </c>
      <c r="B367" s="1" t="s">
        <v>167</v>
      </c>
      <c r="C367" t="s">
        <v>15</v>
      </c>
      <c r="D367" s="2">
        <v>16460</v>
      </c>
      <c r="E367" s="2">
        <v>127679</v>
      </c>
    </row>
    <row r="368" spans="1:5" x14ac:dyDescent="0.15">
      <c r="A368" s="1" t="s">
        <v>136</v>
      </c>
      <c r="B368" s="1" t="s">
        <v>167</v>
      </c>
      <c r="C368" s="3" t="s">
        <v>176</v>
      </c>
      <c r="D368" s="4">
        <f>SUM(D364:D366)-D367</f>
        <v>0</v>
      </c>
      <c r="E368" s="4">
        <f>SUM(E364:E366)-E367</f>
        <v>0</v>
      </c>
    </row>
    <row r="369" spans="1:5" x14ac:dyDescent="0.15">
      <c r="A369" s="1" t="s">
        <v>136</v>
      </c>
      <c r="B369" s="1" t="s">
        <v>168</v>
      </c>
      <c r="C369" s="1" t="s">
        <v>52</v>
      </c>
      <c r="D369" s="2">
        <v>3069</v>
      </c>
      <c r="E369" s="2">
        <v>40440</v>
      </c>
    </row>
    <row r="370" spans="1:5" x14ac:dyDescent="0.15">
      <c r="A370" s="1" t="s">
        <v>136</v>
      </c>
      <c r="B370" s="1" t="s">
        <v>168</v>
      </c>
      <c r="C370" t="s">
        <v>53</v>
      </c>
      <c r="D370" s="2">
        <v>2825</v>
      </c>
      <c r="E370" s="2">
        <v>6321</v>
      </c>
    </row>
    <row r="371" spans="1:5" x14ac:dyDescent="0.15">
      <c r="A371" s="1" t="s">
        <v>136</v>
      </c>
      <c r="B371" s="1" t="s">
        <v>168</v>
      </c>
      <c r="C371" t="s">
        <v>11</v>
      </c>
      <c r="D371" s="2">
        <v>5548</v>
      </c>
      <c r="E371" s="2">
        <v>36514</v>
      </c>
    </row>
    <row r="372" spans="1:5" x14ac:dyDescent="0.15">
      <c r="A372" s="1" t="s">
        <v>136</v>
      </c>
      <c r="B372" s="1" t="s">
        <v>168</v>
      </c>
      <c r="C372" t="s">
        <v>30</v>
      </c>
      <c r="D372" s="2">
        <v>11442</v>
      </c>
      <c r="E372" s="2">
        <v>83275</v>
      </c>
    </row>
    <row r="373" spans="1:5" x14ac:dyDescent="0.15">
      <c r="A373" s="1" t="s">
        <v>136</v>
      </c>
      <c r="B373" s="1" t="s">
        <v>168</v>
      </c>
      <c r="C373" s="3" t="s">
        <v>176</v>
      </c>
      <c r="D373" s="4">
        <f>SUM(D369:D371)-D372</f>
        <v>0</v>
      </c>
      <c r="E373" s="4">
        <f>SUM(E369:E371)-E372</f>
        <v>0</v>
      </c>
    </row>
    <row r="374" spans="1:5" x14ac:dyDescent="0.15">
      <c r="A374" s="1" t="s">
        <v>136</v>
      </c>
      <c r="B374" s="1" t="s">
        <v>145</v>
      </c>
      <c r="C374" s="1" t="s">
        <v>52</v>
      </c>
      <c r="D374" s="2">
        <v>5670</v>
      </c>
      <c r="E374" s="2">
        <v>74703</v>
      </c>
    </row>
    <row r="375" spans="1:5" x14ac:dyDescent="0.15">
      <c r="A375" s="1" t="s">
        <v>136</v>
      </c>
      <c r="B375" s="1" t="s">
        <v>145</v>
      </c>
      <c r="C375" t="s">
        <v>181</v>
      </c>
      <c r="D375" s="2">
        <v>2454</v>
      </c>
      <c r="E375" s="2">
        <v>9510</v>
      </c>
    </row>
    <row r="376" spans="1:5" x14ac:dyDescent="0.15">
      <c r="A376" s="1" t="s">
        <v>136</v>
      </c>
      <c r="B376" s="1" t="s">
        <v>145</v>
      </c>
      <c r="C376" t="s">
        <v>15</v>
      </c>
      <c r="D376" s="2">
        <v>8124</v>
      </c>
      <c r="E376" s="2">
        <v>84213</v>
      </c>
    </row>
    <row r="377" spans="1:5" x14ac:dyDescent="0.15">
      <c r="A377" s="1" t="s">
        <v>136</v>
      </c>
      <c r="B377" s="1" t="s">
        <v>145</v>
      </c>
      <c r="C377" s="3" t="s">
        <v>176</v>
      </c>
      <c r="D377" s="4">
        <f>SUM(D374:D375)-D376</f>
        <v>0</v>
      </c>
      <c r="E377" s="4">
        <f>SUM(E374:E375)-E376</f>
        <v>0</v>
      </c>
    </row>
    <row r="378" spans="1:5" x14ac:dyDescent="0.15">
      <c r="A378" s="1" t="s">
        <v>137</v>
      </c>
      <c r="B378" s="1" t="s">
        <v>171</v>
      </c>
      <c r="C378" t="s">
        <v>15</v>
      </c>
      <c r="D378" s="2">
        <v>26214835</v>
      </c>
      <c r="E378" s="2">
        <v>177578837</v>
      </c>
    </row>
    <row r="379" spans="1:5" x14ac:dyDescent="0.15">
      <c r="A379" s="1" t="s">
        <v>137</v>
      </c>
      <c r="B379" s="1" t="s">
        <v>170</v>
      </c>
      <c r="C379" s="1" t="s">
        <v>39</v>
      </c>
      <c r="D379" s="2">
        <v>12273456</v>
      </c>
      <c r="E379" s="2">
        <v>79234708</v>
      </c>
    </row>
    <row r="380" spans="1:5" x14ac:dyDescent="0.15">
      <c r="A380" s="1" t="s">
        <v>137</v>
      </c>
      <c r="B380" s="1" t="s">
        <v>170</v>
      </c>
      <c r="C380" t="s">
        <v>40</v>
      </c>
      <c r="D380" s="2">
        <v>7758307</v>
      </c>
      <c r="E380" s="2">
        <v>53727886</v>
      </c>
    </row>
    <row r="381" spans="1:5" x14ac:dyDescent="0.15">
      <c r="A381" s="1" t="s">
        <v>137</v>
      </c>
      <c r="B381" s="1" t="s">
        <v>170</v>
      </c>
      <c r="C381" t="s">
        <v>91</v>
      </c>
      <c r="D381" s="2">
        <v>1751249</v>
      </c>
      <c r="E381" s="2">
        <v>10645891</v>
      </c>
    </row>
    <row r="382" spans="1:5" x14ac:dyDescent="0.15">
      <c r="A382" s="1" t="s">
        <v>137</v>
      </c>
      <c r="B382" s="1" t="s">
        <v>170</v>
      </c>
      <c r="C382" t="s">
        <v>64</v>
      </c>
      <c r="D382" s="2">
        <v>304704</v>
      </c>
      <c r="E382" s="2">
        <v>757029</v>
      </c>
    </row>
    <row r="383" spans="1:5" x14ac:dyDescent="0.15">
      <c r="A383" s="1" t="s">
        <v>137</v>
      </c>
      <c r="B383" s="1" t="s">
        <v>170</v>
      </c>
      <c r="C383" t="s">
        <v>77</v>
      </c>
      <c r="D383" s="2">
        <v>103681</v>
      </c>
      <c r="E383" s="2">
        <v>640402</v>
      </c>
    </row>
    <row r="384" spans="1:5" x14ac:dyDescent="0.15">
      <c r="A384" s="1" t="s">
        <v>137</v>
      </c>
      <c r="B384" s="1" t="s">
        <v>170</v>
      </c>
      <c r="C384" t="s">
        <v>45</v>
      </c>
      <c r="D384" s="2">
        <v>75951</v>
      </c>
      <c r="E384" s="2">
        <v>5425044</v>
      </c>
    </row>
    <row r="385" spans="1:5" x14ac:dyDescent="0.15">
      <c r="A385" s="1" t="s">
        <v>137</v>
      </c>
      <c r="B385" s="1" t="s">
        <v>170</v>
      </c>
      <c r="C385" t="s">
        <v>62</v>
      </c>
      <c r="D385" s="2">
        <v>68857</v>
      </c>
      <c r="E385" s="2">
        <v>734867</v>
      </c>
    </row>
    <row r="386" spans="1:5" x14ac:dyDescent="0.15">
      <c r="A386" s="1" t="s">
        <v>137</v>
      </c>
      <c r="B386" s="1" t="s">
        <v>170</v>
      </c>
      <c r="C386" t="s">
        <v>129</v>
      </c>
      <c r="D386" s="2">
        <v>67937</v>
      </c>
      <c r="E386" s="2">
        <v>323509</v>
      </c>
    </row>
    <row r="387" spans="1:5" x14ac:dyDescent="0.15">
      <c r="A387" s="1" t="s">
        <v>137</v>
      </c>
      <c r="B387" s="1" t="s">
        <v>170</v>
      </c>
      <c r="C387" t="s">
        <v>50</v>
      </c>
      <c r="D387" s="2">
        <v>53612</v>
      </c>
      <c r="E387" s="2">
        <v>258997</v>
      </c>
    </row>
    <row r="388" spans="1:5" x14ac:dyDescent="0.15">
      <c r="A388" s="1" t="s">
        <v>137</v>
      </c>
      <c r="B388" s="1" t="s">
        <v>170</v>
      </c>
      <c r="C388" t="s">
        <v>80</v>
      </c>
      <c r="D388" s="2">
        <v>51064</v>
      </c>
      <c r="E388" s="2">
        <v>331800</v>
      </c>
    </row>
    <row r="389" spans="1:5" x14ac:dyDescent="0.15">
      <c r="A389" s="1" t="s">
        <v>137</v>
      </c>
      <c r="B389" s="1" t="s">
        <v>170</v>
      </c>
      <c r="C389" t="s">
        <v>117</v>
      </c>
      <c r="D389" s="2">
        <v>20869</v>
      </c>
      <c r="E389" s="2">
        <v>128505</v>
      </c>
    </row>
    <row r="390" spans="1:5" x14ac:dyDescent="0.15">
      <c r="A390" s="1" t="s">
        <v>137</v>
      </c>
      <c r="B390" s="1" t="s">
        <v>170</v>
      </c>
      <c r="C390" t="s">
        <v>88</v>
      </c>
      <c r="D390" s="2">
        <v>20439</v>
      </c>
      <c r="E390" s="2">
        <v>303705</v>
      </c>
    </row>
    <row r="391" spans="1:5" x14ac:dyDescent="0.15">
      <c r="A391" s="1" t="s">
        <v>137</v>
      </c>
      <c r="B391" s="1" t="s">
        <v>170</v>
      </c>
      <c r="C391" t="s">
        <v>53</v>
      </c>
      <c r="D391" s="2">
        <v>19896</v>
      </c>
      <c r="E391" s="2">
        <v>44650</v>
      </c>
    </row>
    <row r="392" spans="1:5" x14ac:dyDescent="0.15">
      <c r="A392" s="1" t="s">
        <v>137</v>
      </c>
      <c r="B392" s="1" t="s">
        <v>170</v>
      </c>
      <c r="C392" t="s">
        <v>78</v>
      </c>
      <c r="D392" s="2">
        <v>18349</v>
      </c>
      <c r="E392" s="2">
        <v>176094</v>
      </c>
    </row>
    <row r="393" spans="1:5" x14ac:dyDescent="0.15">
      <c r="A393" s="1" t="s">
        <v>137</v>
      </c>
      <c r="B393" s="1" t="s">
        <v>170</v>
      </c>
      <c r="C393" t="s">
        <v>42</v>
      </c>
      <c r="D393" s="2">
        <v>14649</v>
      </c>
      <c r="E393" s="2">
        <v>383484</v>
      </c>
    </row>
    <row r="394" spans="1:5" x14ac:dyDescent="0.15">
      <c r="A394" s="1" t="s">
        <v>137</v>
      </c>
      <c r="B394" s="1" t="s">
        <v>170</v>
      </c>
      <c r="C394" t="s">
        <v>63</v>
      </c>
      <c r="D394" s="2">
        <v>10127</v>
      </c>
      <c r="E394" s="2">
        <v>54186</v>
      </c>
    </row>
    <row r="395" spans="1:5" x14ac:dyDescent="0.15">
      <c r="A395" s="1" t="s">
        <v>137</v>
      </c>
      <c r="B395" s="1" t="s">
        <v>170</v>
      </c>
      <c r="C395" t="s">
        <v>58</v>
      </c>
      <c r="D395" s="2">
        <v>9764</v>
      </c>
      <c r="E395" s="2">
        <v>108615</v>
      </c>
    </row>
    <row r="396" spans="1:5" x14ac:dyDescent="0.15">
      <c r="A396" s="1" t="s">
        <v>137</v>
      </c>
      <c r="B396" s="1" t="s">
        <v>170</v>
      </c>
      <c r="C396" t="s">
        <v>79</v>
      </c>
      <c r="D396" s="2">
        <v>7052</v>
      </c>
      <c r="E396" s="2">
        <v>53063</v>
      </c>
    </row>
    <row r="397" spans="1:5" x14ac:dyDescent="0.15">
      <c r="A397" s="1" t="s">
        <v>137</v>
      </c>
      <c r="B397" s="1" t="s">
        <v>170</v>
      </c>
      <c r="C397" t="s">
        <v>118</v>
      </c>
      <c r="D397" s="2">
        <v>5738</v>
      </c>
      <c r="E397" s="2">
        <v>42219</v>
      </c>
    </row>
    <row r="398" spans="1:5" x14ac:dyDescent="0.15">
      <c r="A398" s="1" t="s">
        <v>137</v>
      </c>
      <c r="B398" s="1" t="s">
        <v>170</v>
      </c>
      <c r="C398" t="s">
        <v>61</v>
      </c>
      <c r="D398" s="2">
        <v>5440</v>
      </c>
      <c r="E398" s="2">
        <v>777200</v>
      </c>
    </row>
    <row r="399" spans="1:5" x14ac:dyDescent="0.15">
      <c r="A399" s="1" t="s">
        <v>137</v>
      </c>
      <c r="B399" s="1" t="s">
        <v>170</v>
      </c>
      <c r="C399" t="s">
        <v>11</v>
      </c>
      <c r="D399" s="2">
        <v>22235</v>
      </c>
      <c r="E399" s="2">
        <v>205048</v>
      </c>
    </row>
    <row r="400" spans="1:5" x14ac:dyDescent="0.15">
      <c r="A400" s="1" t="s">
        <v>137</v>
      </c>
      <c r="B400" s="1" t="s">
        <v>170</v>
      </c>
      <c r="C400" t="s">
        <v>15</v>
      </c>
      <c r="D400" s="2">
        <v>22663376</v>
      </c>
      <c r="E400" s="2">
        <v>154356902</v>
      </c>
    </row>
    <row r="401" spans="1:5" x14ac:dyDescent="0.15">
      <c r="A401" s="1" t="s">
        <v>137</v>
      </c>
      <c r="B401" s="1" t="s">
        <v>170</v>
      </c>
      <c r="C401" s="3" t="s">
        <v>176</v>
      </c>
      <c r="D401" s="4">
        <f>SUM(D379:D399)-D400</f>
        <v>0</v>
      </c>
      <c r="E401" s="4">
        <f>SUM(E379:E399)-E400</f>
        <v>0</v>
      </c>
    </row>
    <row r="402" spans="1:5" x14ac:dyDescent="0.15">
      <c r="A402" s="1" t="s">
        <v>137</v>
      </c>
      <c r="B402" s="1" t="s">
        <v>172</v>
      </c>
      <c r="C402" s="1" t="s">
        <v>39</v>
      </c>
      <c r="D402" s="2">
        <v>1370630</v>
      </c>
      <c r="E402" s="2">
        <v>8848484</v>
      </c>
    </row>
    <row r="403" spans="1:5" x14ac:dyDescent="0.15">
      <c r="A403" s="1" t="s">
        <v>137</v>
      </c>
      <c r="B403" s="1" t="s">
        <v>172</v>
      </c>
      <c r="C403" t="s">
        <v>40</v>
      </c>
      <c r="D403" s="2">
        <v>1236958</v>
      </c>
      <c r="E403" s="2">
        <v>8566193</v>
      </c>
    </row>
    <row r="404" spans="1:5" x14ac:dyDescent="0.15">
      <c r="A404" s="1" t="s">
        <v>137</v>
      </c>
      <c r="B404" s="1" t="s">
        <v>172</v>
      </c>
      <c r="C404" t="s">
        <v>8</v>
      </c>
      <c r="D404" s="2">
        <v>883045</v>
      </c>
      <c r="E404" s="2">
        <v>5368055</v>
      </c>
    </row>
    <row r="405" spans="1:5" x14ac:dyDescent="0.15">
      <c r="A405" s="1" t="s">
        <v>137</v>
      </c>
      <c r="B405" s="1" t="s">
        <v>172</v>
      </c>
      <c r="C405" t="s">
        <v>62</v>
      </c>
      <c r="D405" s="2">
        <v>10743</v>
      </c>
      <c r="E405" s="2">
        <v>114657</v>
      </c>
    </row>
    <row r="406" spans="1:5" x14ac:dyDescent="0.15">
      <c r="A406" s="1" t="s">
        <v>137</v>
      </c>
      <c r="B406" s="1" t="s">
        <v>172</v>
      </c>
      <c r="C406" t="s">
        <v>80</v>
      </c>
      <c r="D406" s="2">
        <v>9431</v>
      </c>
      <c r="E406" s="2">
        <v>61283</v>
      </c>
    </row>
    <row r="407" spans="1:5" x14ac:dyDescent="0.15">
      <c r="A407" s="1" t="s">
        <v>137</v>
      </c>
      <c r="B407" s="1" t="s">
        <v>172</v>
      </c>
      <c r="C407" t="s">
        <v>130</v>
      </c>
      <c r="D407" s="2">
        <v>1324</v>
      </c>
      <c r="E407" s="2">
        <v>14730</v>
      </c>
    </row>
    <row r="408" spans="1:5" x14ac:dyDescent="0.15">
      <c r="A408" s="1" t="s">
        <v>137</v>
      </c>
      <c r="B408" s="1" t="s">
        <v>172</v>
      </c>
      <c r="C408" t="s">
        <v>15</v>
      </c>
      <c r="D408" s="2">
        <v>3512131</v>
      </c>
      <c r="E408" s="2">
        <v>22973402</v>
      </c>
    </row>
    <row r="409" spans="1:5" x14ac:dyDescent="0.15">
      <c r="A409" s="1" t="s">
        <v>137</v>
      </c>
      <c r="B409" s="1" t="s">
        <v>172</v>
      </c>
      <c r="C409" s="3" t="s">
        <v>176</v>
      </c>
      <c r="D409" s="4">
        <f>SUM(D402:D407)-D408</f>
        <v>0</v>
      </c>
      <c r="E409" s="4">
        <f>SUM(E402:E407)-E408</f>
        <v>0</v>
      </c>
    </row>
    <row r="410" spans="1:5" x14ac:dyDescent="0.15">
      <c r="A410" s="1" t="s">
        <v>137</v>
      </c>
      <c r="B410" s="1" t="s">
        <v>173</v>
      </c>
      <c r="C410" s="1" t="s">
        <v>129</v>
      </c>
      <c r="D410" s="2">
        <v>4792</v>
      </c>
      <c r="E410" s="2">
        <v>22818</v>
      </c>
    </row>
    <row r="411" spans="1:5" x14ac:dyDescent="0.15">
      <c r="A411" s="1" t="s">
        <v>137</v>
      </c>
      <c r="B411" s="1" t="s">
        <v>173</v>
      </c>
      <c r="C411" t="s">
        <v>50</v>
      </c>
      <c r="D411" s="2">
        <v>3160</v>
      </c>
      <c r="E411" s="2">
        <v>15266</v>
      </c>
    </row>
    <row r="412" spans="1:5" x14ac:dyDescent="0.15">
      <c r="A412" s="1" t="s">
        <v>137</v>
      </c>
      <c r="B412" s="1" t="s">
        <v>173</v>
      </c>
      <c r="C412" t="s">
        <v>70</v>
      </c>
      <c r="D412" s="2">
        <v>3462</v>
      </c>
      <c r="E412" s="2">
        <v>18987</v>
      </c>
    </row>
    <row r="413" spans="1:5" x14ac:dyDescent="0.15">
      <c r="A413" s="1" t="s">
        <v>137</v>
      </c>
      <c r="B413" s="1" t="s">
        <v>173</v>
      </c>
      <c r="C413" t="s">
        <v>15</v>
      </c>
      <c r="D413" s="2">
        <v>11414</v>
      </c>
      <c r="E413" s="2">
        <v>57071</v>
      </c>
    </row>
    <row r="414" spans="1:5" x14ac:dyDescent="0.15">
      <c r="A414" s="1" t="s">
        <v>137</v>
      </c>
      <c r="B414" s="1" t="s">
        <v>173</v>
      </c>
      <c r="C414" s="3" t="s">
        <v>176</v>
      </c>
      <c r="D414" s="4">
        <f>SUM(D410:D412)-D413</f>
        <v>0</v>
      </c>
      <c r="E414" s="4">
        <f>SUM(E410:E412)-E413</f>
        <v>0</v>
      </c>
    </row>
    <row r="415" spans="1:5" x14ac:dyDescent="0.15">
      <c r="A415" s="1" t="s">
        <v>137</v>
      </c>
      <c r="B415" t="s">
        <v>81</v>
      </c>
      <c r="C415" t="s">
        <v>119</v>
      </c>
      <c r="D415" s="2">
        <v>5289</v>
      </c>
      <c r="E415" s="2">
        <v>19497</v>
      </c>
    </row>
    <row r="416" spans="1:5" x14ac:dyDescent="0.15">
      <c r="A416" s="1" t="s">
        <v>137</v>
      </c>
      <c r="B416" t="s">
        <v>81</v>
      </c>
      <c r="C416" t="s">
        <v>82</v>
      </c>
      <c r="D416" s="2">
        <v>2862</v>
      </c>
      <c r="E416" s="2">
        <v>10455</v>
      </c>
    </row>
    <row r="417" spans="1:5" x14ac:dyDescent="0.15">
      <c r="A417" s="1" t="s">
        <v>137</v>
      </c>
      <c r="B417" t="s">
        <v>81</v>
      </c>
      <c r="C417" t="s">
        <v>15</v>
      </c>
      <c r="D417" s="2">
        <v>8151</v>
      </c>
      <c r="E417" s="2">
        <v>29952</v>
      </c>
    </row>
    <row r="418" spans="1:5" x14ac:dyDescent="0.15">
      <c r="A418" s="1" t="s">
        <v>137</v>
      </c>
      <c r="B418" t="s">
        <v>81</v>
      </c>
      <c r="C418" s="3" t="s">
        <v>176</v>
      </c>
      <c r="D418" s="4">
        <f>SUM(D415:D416)-D417</f>
        <v>0</v>
      </c>
      <c r="E418" s="4">
        <f>SUM(E415:E416)-E417</f>
        <v>0</v>
      </c>
    </row>
    <row r="419" spans="1:5" x14ac:dyDescent="0.15">
      <c r="A419" s="1" t="s">
        <v>137</v>
      </c>
      <c r="B419" s="1" t="s">
        <v>174</v>
      </c>
      <c r="C419" t="s">
        <v>83</v>
      </c>
      <c r="D419" s="2">
        <v>6787</v>
      </c>
      <c r="E419" s="2">
        <v>104407</v>
      </c>
    </row>
    <row r="420" spans="1:5" x14ac:dyDescent="0.15">
      <c r="A420" s="1" t="s">
        <v>137</v>
      </c>
      <c r="B420" s="1" t="s">
        <v>174</v>
      </c>
      <c r="C420" t="s">
        <v>15</v>
      </c>
      <c r="D420" s="2">
        <v>6787</v>
      </c>
      <c r="E420" s="2">
        <v>104407</v>
      </c>
    </row>
    <row r="421" spans="1:5" x14ac:dyDescent="0.15">
      <c r="A421" s="1" t="s">
        <v>137</v>
      </c>
      <c r="B421" s="1" t="s">
        <v>174</v>
      </c>
      <c r="C421" s="3" t="s">
        <v>176</v>
      </c>
      <c r="D421" s="4">
        <v>0</v>
      </c>
      <c r="E421" s="4">
        <v>0</v>
      </c>
    </row>
    <row r="422" spans="1:5" x14ac:dyDescent="0.15">
      <c r="A422" s="1" t="s">
        <v>137</v>
      </c>
      <c r="B422" s="1" t="s">
        <v>145</v>
      </c>
      <c r="C422" s="1" t="s">
        <v>175</v>
      </c>
      <c r="D422" s="2">
        <v>7699</v>
      </c>
      <c r="E422" s="2">
        <v>19128</v>
      </c>
    </row>
    <row r="423" spans="1:5" x14ac:dyDescent="0.15">
      <c r="A423" s="1" t="s">
        <v>137</v>
      </c>
      <c r="B423" s="1" t="s">
        <v>145</v>
      </c>
      <c r="C423" t="s">
        <v>181</v>
      </c>
      <c r="D423" s="2">
        <v>5277</v>
      </c>
      <c r="E423" s="2">
        <v>37975</v>
      </c>
    </row>
    <row r="424" spans="1:5" x14ac:dyDescent="0.15">
      <c r="A424" s="1" t="s">
        <v>137</v>
      </c>
      <c r="B424" s="1" t="s">
        <v>145</v>
      </c>
      <c r="C424" t="s">
        <v>30</v>
      </c>
      <c r="D424" s="2">
        <v>12976</v>
      </c>
      <c r="E424" s="2">
        <v>57103</v>
      </c>
    </row>
    <row r="425" spans="1:5" x14ac:dyDescent="0.15">
      <c r="A425" s="1" t="s">
        <v>137</v>
      </c>
      <c r="B425" s="1" t="s">
        <v>145</v>
      </c>
      <c r="C425" s="3" t="s">
        <v>176</v>
      </c>
      <c r="D425" s="4">
        <f>SUM(D422:D423)-D424</f>
        <v>0</v>
      </c>
      <c r="E425" s="4">
        <f>SUM(E422:E423)-E424</f>
        <v>0</v>
      </c>
    </row>
  </sheetData>
  <autoFilter ref="A1:E425" xr:uid="{6E365D05-EB97-724F-B68F-84DFFF97DE4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89. The Commercial Fish Catch of California For the Year 1951 with An Evaluation of the Existing Anchovy Case Pack Requirements</dc:title>
  <dc:subject/>
  <dc:creator>Staff of the Bureau of Marine Fisheries</dc:creator>
  <cp:keywords/>
  <cp:lastModifiedBy>Chris Free</cp:lastModifiedBy>
  <dcterms:modified xsi:type="dcterms:W3CDTF">2021-02-25T20:37:54Z</dcterms:modified>
</cp:coreProperties>
</file>