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95/raw/"/>
    </mc:Choice>
  </mc:AlternateContent>
  <xr:revisionPtr revIDLastSave="0" documentId="13_ncr:1_{05B11B2D-41BB-5D4F-9026-5CAC80A63A4B}" xr6:coauthVersionLast="36" xr6:coauthVersionMax="36" xr10:uidLastSave="{00000000-0000-0000-0000-000000000000}"/>
  <bookViews>
    <workbookView xWindow="24180" yWindow="460" windowWidth="23560" windowHeight="262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2" i="1"/>
  <c r="C78" i="1"/>
  <c r="D78" i="1"/>
  <c r="E78" i="1"/>
  <c r="F78" i="1"/>
  <c r="G78" i="1"/>
  <c r="H78" i="1"/>
  <c r="B7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2" i="1"/>
  <c r="I78" i="1" l="1"/>
</calcChain>
</file>

<file path=xl/sharedStrings.xml><?xml version="1.0" encoding="utf-8"?>
<sst xmlns="http://schemas.openxmlformats.org/spreadsheetml/2006/main" count="88" uniqueCount="87">
  <si>
    <t>Species</t>
  </si>
  <si>
    <t>Anchovy</t>
  </si>
  <si>
    <t>Catfish</t>
  </si>
  <si>
    <t>Crustacean:</t>
  </si>
  <si>
    <t>Mollusk:</t>
  </si>
  <si>
    <t>—</t>
  </si>
  <si>
    <t>Eel</t>
  </si>
  <si>
    <t>Flounder</t>
  </si>
  <si>
    <t xml:space="preserve">Grouper </t>
  </si>
  <si>
    <t>Sculpin</t>
  </si>
  <si>
    <t>Tuna, albacore</t>
  </si>
  <si>
    <t>Tuna, bluefin</t>
  </si>
  <si>
    <t>Tuna, skipjack</t>
  </si>
  <si>
    <t>Turbot</t>
  </si>
  <si>
    <t>Wahoo</t>
  </si>
  <si>
    <t>Crab</t>
  </si>
  <si>
    <t>Crab, rock</t>
  </si>
  <si>
    <t>Prawn</t>
  </si>
  <si>
    <t>Shrimp, bay</t>
  </si>
  <si>
    <t>Shrimp, ocean</t>
  </si>
  <si>
    <t>Clam, Jtaper</t>
  </si>
  <si>
    <t>Clam, Japanese1</t>
  </si>
  <si>
    <t>Octopus</t>
  </si>
  <si>
    <t xml:space="preserve"> </t>
  </si>
  <si>
    <t>Oyster, eastern</t>
  </si>
  <si>
    <t>Clam, jackknife</t>
  </si>
  <si>
    <t>California</t>
  </si>
  <si>
    <t>North</t>
  </si>
  <si>
    <t>South</t>
  </si>
  <si>
    <t>Total</t>
  </si>
  <si>
    <t>Shipments</t>
  </si>
  <si>
    <t>Grand Total</t>
  </si>
  <si>
    <t>Total check 1</t>
  </si>
  <si>
    <t>Total check 2</t>
  </si>
  <si>
    <t>Barracuda</t>
  </si>
  <si>
    <t>Bonito</t>
  </si>
  <si>
    <t>Cabezon</t>
  </si>
  <si>
    <t>Cabrilla</t>
  </si>
  <si>
    <t>Carp</t>
  </si>
  <si>
    <t>Hake</t>
  </si>
  <si>
    <t>Halibut, California</t>
  </si>
  <si>
    <t>Halibut, Pacific</t>
  </si>
  <si>
    <t>Hardhead</t>
  </si>
  <si>
    <t>Herring, Pacific</t>
  </si>
  <si>
    <t>Kingfish</t>
  </si>
  <si>
    <t>Lingcod</t>
  </si>
  <si>
    <t>Mackerel, jack</t>
  </si>
  <si>
    <t>Mackerel, Pacific</t>
  </si>
  <si>
    <t>Mullet</t>
  </si>
  <si>
    <t>Perch</t>
  </si>
  <si>
    <t>Pompano, California</t>
  </si>
  <si>
    <t>Rock bass</t>
  </si>
  <si>
    <t>Rockfish</t>
  </si>
  <si>
    <t>Sablefish</t>
  </si>
  <si>
    <t>Salmon</t>
  </si>
  <si>
    <t>Sanddab</t>
  </si>
  <si>
    <t>Sardine</t>
  </si>
  <si>
    <t>Sea bass, black</t>
  </si>
  <si>
    <t>Seabass, white</t>
  </si>
  <si>
    <t>Seatrout, greenling</t>
  </si>
  <si>
    <t>Shad</t>
  </si>
  <si>
    <t>Shark</t>
  </si>
  <si>
    <t>Sheep-head</t>
  </si>
  <si>
    <t>Sierra</t>
  </si>
  <si>
    <t>Skate</t>
  </si>
  <si>
    <t>Smelt</t>
  </si>
  <si>
    <t>Sole</t>
  </si>
  <si>
    <t>Splittail</t>
  </si>
  <si>
    <t>Sucker</t>
  </si>
  <si>
    <t>Swordfish</t>
  </si>
  <si>
    <t>Tomcod</t>
  </si>
  <si>
    <t>Tuna, yellofin</t>
  </si>
  <si>
    <t>Whitebait</t>
  </si>
  <si>
    <t>Whitefish, ocean</t>
  </si>
  <si>
    <t>Yellowtail</t>
  </si>
  <si>
    <t>Miscellaneous fish</t>
  </si>
  <si>
    <t>Lobster, spiny</t>
  </si>
  <si>
    <t>Abalone</t>
  </si>
  <si>
    <t>Clam, Pismo</t>
  </si>
  <si>
    <t>Clam, Washington</t>
  </si>
  <si>
    <t>Mussel</t>
  </si>
  <si>
    <t>Oyster, Pacific</t>
  </si>
  <si>
    <t>Squid</t>
  </si>
  <si>
    <t>Total pounds</t>
  </si>
  <si>
    <t>Flyingfish</t>
  </si>
  <si>
    <t>Corvina, Mexican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</si>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</sst>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abSelected="1" zoomScale="95" zoomScaleNormal="95" workbookViewId="0">
      <selection activeCell="F3" sqref="F3"/>
    </sheetView>
  </sheetViews>
  <sheetFormatPr baseColWidth="10" defaultRowHeight="13" x14ac:dyDescent="0.15"/>
  <cols>
    <col min="1" max="1" width="17.83203125" bestFit="1" customWidth="1"/>
    <col min="2" max="2" width="11.6640625" style="1" bestFit="1" customWidth="1"/>
    <col min="3" max="3" width="9.6640625" style="1" bestFit="1" customWidth="1"/>
    <col min="4" max="5" width="11.6640625" style="1" bestFit="1" customWidth="1"/>
    <col min="6" max="6" width="12.1640625" style="5" bestFit="1" customWidth="1"/>
    <col min="7" max="7" width="10.6640625" style="1" bestFit="1" customWidth="1"/>
    <col min="8" max="8" width="11.6640625" style="1" bestFit="1" customWidth="1"/>
    <col min="9" max="9" width="12.1640625" style="5" bestFit="1" customWidth="1"/>
  </cols>
  <sheetData>
    <row r="1" spans="1:9" x14ac:dyDescent="0.15">
      <c r="A1" t="s">
        <v>0</v>
      </c>
      <c r="B1" s="4" t="s">
        <v>26</v>
      </c>
      <c r="C1" s="4" t="s">
        <v>27</v>
      </c>
      <c r="D1" s="4" t="s">
        <v>28</v>
      </c>
      <c r="E1" s="4" t="s">
        <v>29</v>
      </c>
      <c r="F1" s="5" t="s">
        <v>32</v>
      </c>
      <c r="G1" s="4" t="s">
        <v>30</v>
      </c>
      <c r="H1" s="4" t="s">
        <v>31</v>
      </c>
      <c r="I1" s="5" t="s">
        <v>33</v>
      </c>
    </row>
    <row r="2" spans="1:9" x14ac:dyDescent="0.15">
      <c r="A2" t="s">
        <v>1</v>
      </c>
      <c r="B2" s="1">
        <v>55782870</v>
      </c>
      <c r="E2" s="1">
        <v>55782870</v>
      </c>
      <c r="F2" s="5">
        <f>E2-SUM(B2:D2)</f>
        <v>0</v>
      </c>
      <c r="H2" s="1">
        <v>55782870</v>
      </c>
      <c r="I2" s="5">
        <f>H2-SUM(B2:D2,G2)</f>
        <v>0</v>
      </c>
    </row>
    <row r="3" spans="1:9" x14ac:dyDescent="0.15">
      <c r="A3" s="2" t="s">
        <v>34</v>
      </c>
      <c r="B3" s="1">
        <v>747667</v>
      </c>
      <c r="D3" s="1">
        <v>1346539</v>
      </c>
      <c r="E3" s="1">
        <v>2094206</v>
      </c>
      <c r="F3" s="5">
        <f t="shared" ref="F3:F66" si="0">E3-SUM(B3:D3)</f>
        <v>0</v>
      </c>
      <c r="G3" s="1">
        <v>587</v>
      </c>
      <c r="H3" s="1">
        <v>2094793</v>
      </c>
      <c r="I3" s="5">
        <f t="shared" ref="I3:I66" si="1">H3-SUM(B3:D3,G3)</f>
        <v>0</v>
      </c>
    </row>
    <row r="4" spans="1:9" x14ac:dyDescent="0.15">
      <c r="A4" s="2" t="s">
        <v>35</v>
      </c>
      <c r="B4" s="1">
        <v>7504</v>
      </c>
      <c r="D4" s="1">
        <v>2135013</v>
      </c>
      <c r="E4" s="1">
        <v>2142517</v>
      </c>
      <c r="F4" s="5">
        <f t="shared" si="0"/>
        <v>0</v>
      </c>
      <c r="G4" s="1">
        <v>2306</v>
      </c>
      <c r="H4" s="1">
        <v>2144823</v>
      </c>
      <c r="I4" s="5">
        <f t="shared" si="1"/>
        <v>0</v>
      </c>
    </row>
    <row r="5" spans="1:9" x14ac:dyDescent="0.15">
      <c r="A5" s="2" t="s">
        <v>36</v>
      </c>
      <c r="B5" s="1">
        <v>34494</v>
      </c>
      <c r="E5" s="1">
        <v>34494</v>
      </c>
      <c r="F5" s="5">
        <f t="shared" si="0"/>
        <v>0</v>
      </c>
      <c r="H5" s="1">
        <v>34494</v>
      </c>
      <c r="I5" s="5">
        <f t="shared" si="1"/>
        <v>0</v>
      </c>
    </row>
    <row r="6" spans="1:9" x14ac:dyDescent="0.15">
      <c r="A6" s="2" t="s">
        <v>37</v>
      </c>
      <c r="D6" s="1">
        <v>574333</v>
      </c>
      <c r="E6" s="1">
        <v>574333</v>
      </c>
      <c r="F6" s="5">
        <f t="shared" si="0"/>
        <v>0</v>
      </c>
      <c r="H6" s="1">
        <v>574333</v>
      </c>
      <c r="I6" s="5">
        <f t="shared" si="1"/>
        <v>0</v>
      </c>
    </row>
    <row r="7" spans="1:9" x14ac:dyDescent="0.15">
      <c r="A7" s="2" t="s">
        <v>38</v>
      </c>
      <c r="B7" s="1">
        <v>809735</v>
      </c>
      <c r="E7" s="1">
        <v>809735</v>
      </c>
      <c r="F7" s="5">
        <f t="shared" si="0"/>
        <v>0</v>
      </c>
      <c r="G7" s="1">
        <v>2784</v>
      </c>
      <c r="H7" s="1">
        <v>812519</v>
      </c>
      <c r="I7" s="5">
        <f t="shared" si="1"/>
        <v>0</v>
      </c>
    </row>
    <row r="8" spans="1:9" x14ac:dyDescent="0.15">
      <c r="A8" t="s">
        <v>2</v>
      </c>
      <c r="B8" s="1">
        <v>178630</v>
      </c>
      <c r="E8" s="1">
        <v>178630</v>
      </c>
      <c r="F8" s="5">
        <f t="shared" si="0"/>
        <v>0</v>
      </c>
      <c r="G8" s="1">
        <v>1670</v>
      </c>
      <c r="H8" s="1">
        <v>180300</v>
      </c>
      <c r="I8" s="5">
        <f t="shared" si="1"/>
        <v>0</v>
      </c>
    </row>
    <row r="9" spans="1:9" x14ac:dyDescent="0.15">
      <c r="A9" s="2" t="s">
        <v>85</v>
      </c>
      <c r="F9" s="5">
        <f t="shared" si="0"/>
        <v>0</v>
      </c>
      <c r="G9" s="1">
        <v>4233</v>
      </c>
      <c r="H9" s="1">
        <v>4233</v>
      </c>
      <c r="I9" s="5">
        <f t="shared" si="1"/>
        <v>0</v>
      </c>
    </row>
    <row r="10" spans="1:9" x14ac:dyDescent="0.15">
      <c r="A10" t="s">
        <v>6</v>
      </c>
      <c r="F10" s="5">
        <f t="shared" si="0"/>
        <v>0</v>
      </c>
      <c r="G10" s="1">
        <v>2350</v>
      </c>
      <c r="H10" s="1">
        <v>2350</v>
      </c>
      <c r="I10" s="5">
        <f t="shared" si="1"/>
        <v>0</v>
      </c>
    </row>
    <row r="11" spans="1:9" x14ac:dyDescent="0.15">
      <c r="A11" t="s">
        <v>7</v>
      </c>
      <c r="B11" s="1">
        <v>595470</v>
      </c>
      <c r="C11" s="1">
        <v>1719</v>
      </c>
      <c r="E11" s="1">
        <v>597189</v>
      </c>
      <c r="F11" s="5">
        <f t="shared" si="0"/>
        <v>0</v>
      </c>
      <c r="H11" s="1">
        <v>597189</v>
      </c>
      <c r="I11" s="5">
        <f t="shared" si="1"/>
        <v>0</v>
      </c>
    </row>
    <row r="12" spans="1:9" x14ac:dyDescent="0.15">
      <c r="A12" s="2" t="s">
        <v>84</v>
      </c>
      <c r="B12" s="1">
        <v>50736</v>
      </c>
      <c r="E12" s="1">
        <v>50736</v>
      </c>
      <c r="F12" s="5">
        <f t="shared" si="0"/>
        <v>0</v>
      </c>
      <c r="H12" s="1">
        <v>50736</v>
      </c>
      <c r="I12" s="5">
        <f t="shared" si="1"/>
        <v>0</v>
      </c>
    </row>
    <row r="13" spans="1:9" x14ac:dyDescent="0.15">
      <c r="A13" t="s">
        <v>8</v>
      </c>
      <c r="D13" s="1">
        <v>829807</v>
      </c>
      <c r="E13" s="1">
        <v>829807</v>
      </c>
      <c r="F13" s="5">
        <f t="shared" si="0"/>
        <v>0</v>
      </c>
      <c r="H13" s="1">
        <v>829807</v>
      </c>
      <c r="I13" s="5">
        <f t="shared" si="1"/>
        <v>0</v>
      </c>
    </row>
    <row r="14" spans="1:9" x14ac:dyDescent="0.15">
      <c r="A14" s="2" t="s">
        <v>39</v>
      </c>
      <c r="B14" s="1">
        <v>6145</v>
      </c>
      <c r="E14" s="1">
        <v>6145</v>
      </c>
      <c r="F14" s="5">
        <f t="shared" si="0"/>
        <v>0</v>
      </c>
      <c r="H14" s="1">
        <v>6145</v>
      </c>
      <c r="I14" s="5">
        <f t="shared" si="1"/>
        <v>0</v>
      </c>
    </row>
    <row r="15" spans="1:9" x14ac:dyDescent="0.15">
      <c r="A15" s="2" t="s">
        <v>40</v>
      </c>
      <c r="B15" s="1">
        <v>473620</v>
      </c>
      <c r="D15" s="1">
        <v>51691</v>
      </c>
      <c r="E15" s="1">
        <v>525311</v>
      </c>
      <c r="F15" s="5">
        <f t="shared" si="0"/>
        <v>0</v>
      </c>
      <c r="G15" s="1">
        <v>219</v>
      </c>
      <c r="H15" s="1">
        <v>525530</v>
      </c>
      <c r="I15" s="5">
        <f t="shared" si="1"/>
        <v>0</v>
      </c>
    </row>
    <row r="16" spans="1:9" x14ac:dyDescent="0.15">
      <c r="A16" s="2" t="s">
        <v>41</v>
      </c>
      <c r="B16" s="1">
        <v>242123</v>
      </c>
      <c r="E16" s="1">
        <v>242123</v>
      </c>
      <c r="F16" s="5">
        <f t="shared" si="0"/>
        <v>0</v>
      </c>
      <c r="G16" s="1">
        <v>259538</v>
      </c>
      <c r="H16" s="1">
        <v>501661</v>
      </c>
      <c r="I16" s="5">
        <f t="shared" si="1"/>
        <v>0</v>
      </c>
    </row>
    <row r="17" spans="1:9" x14ac:dyDescent="0.15">
      <c r="A17" s="2" t="s">
        <v>42</v>
      </c>
      <c r="B17" s="1">
        <v>15550</v>
      </c>
      <c r="E17" s="1">
        <v>15550</v>
      </c>
      <c r="F17" s="5">
        <f t="shared" si="0"/>
        <v>0</v>
      </c>
      <c r="H17" s="1">
        <v>15550</v>
      </c>
      <c r="I17" s="5">
        <f t="shared" si="1"/>
        <v>0</v>
      </c>
    </row>
    <row r="18" spans="1:9" x14ac:dyDescent="0.15">
      <c r="A18" s="2" t="s">
        <v>43</v>
      </c>
      <c r="B18" s="1">
        <v>9209386</v>
      </c>
      <c r="C18" s="1">
        <v>286000</v>
      </c>
      <c r="E18" s="1">
        <v>9495386</v>
      </c>
      <c r="F18" s="5">
        <f t="shared" si="0"/>
        <v>0</v>
      </c>
      <c r="H18" s="1">
        <v>9495386</v>
      </c>
      <c r="I18" s="5">
        <f t="shared" si="1"/>
        <v>0</v>
      </c>
    </row>
    <row r="19" spans="1:9" x14ac:dyDescent="0.15">
      <c r="A19" s="2" t="s">
        <v>44</v>
      </c>
      <c r="B19" s="1">
        <v>3273384</v>
      </c>
      <c r="D19" s="1">
        <v>140</v>
      </c>
      <c r="E19" s="1">
        <v>3273524</v>
      </c>
      <c r="F19" s="5">
        <f t="shared" si="0"/>
        <v>0</v>
      </c>
      <c r="H19" s="1">
        <v>3273524</v>
      </c>
      <c r="I19" s="5">
        <f t="shared" si="1"/>
        <v>0</v>
      </c>
    </row>
    <row r="20" spans="1:9" x14ac:dyDescent="0.15">
      <c r="A20" s="2" t="s">
        <v>45</v>
      </c>
      <c r="B20" s="1">
        <v>1350931</v>
      </c>
      <c r="C20" s="1">
        <v>12603</v>
      </c>
      <c r="D20" s="1">
        <v>2067</v>
      </c>
      <c r="E20" s="1">
        <v>1365601</v>
      </c>
      <c r="F20" s="5">
        <f t="shared" si="0"/>
        <v>0</v>
      </c>
      <c r="H20" s="1">
        <v>1365601</v>
      </c>
      <c r="I20" s="5">
        <f t="shared" si="1"/>
        <v>0</v>
      </c>
    </row>
    <row r="21" spans="1:9" x14ac:dyDescent="0.15">
      <c r="A21" s="2" t="s">
        <v>46</v>
      </c>
      <c r="B21" s="1">
        <v>146385362</v>
      </c>
      <c r="D21" s="1">
        <v>136311</v>
      </c>
      <c r="E21" s="1">
        <v>146521673</v>
      </c>
      <c r="F21" s="5">
        <f t="shared" si="0"/>
        <v>0</v>
      </c>
      <c r="H21" s="1">
        <v>146521673</v>
      </c>
      <c r="I21" s="5">
        <f t="shared" si="1"/>
        <v>0</v>
      </c>
    </row>
    <row r="22" spans="1:9" x14ac:dyDescent="0.15">
      <c r="A22" s="2" t="s">
        <v>47</v>
      </c>
      <c r="B22" s="1">
        <v>20264451</v>
      </c>
      <c r="D22" s="1">
        <v>340220</v>
      </c>
      <c r="E22" s="1">
        <v>20604671</v>
      </c>
      <c r="F22" s="5">
        <f t="shared" si="0"/>
        <v>0</v>
      </c>
      <c r="H22" s="1">
        <v>20604671</v>
      </c>
      <c r="I22" s="5">
        <f t="shared" si="1"/>
        <v>0</v>
      </c>
    </row>
    <row r="23" spans="1:9" x14ac:dyDescent="0.15">
      <c r="A23" s="2" t="s">
        <v>48</v>
      </c>
      <c r="B23" s="1">
        <v>90212</v>
      </c>
      <c r="E23" s="1">
        <v>90212</v>
      </c>
      <c r="F23" s="5">
        <f t="shared" si="0"/>
        <v>0</v>
      </c>
      <c r="H23" s="1">
        <v>90212</v>
      </c>
      <c r="I23" s="5">
        <f t="shared" si="1"/>
        <v>0</v>
      </c>
    </row>
    <row r="24" spans="1:9" x14ac:dyDescent="0.15">
      <c r="A24" s="2" t="s">
        <v>49</v>
      </c>
      <c r="B24" s="1">
        <v>297227</v>
      </c>
      <c r="E24" s="1">
        <v>297227</v>
      </c>
      <c r="F24" s="5">
        <f t="shared" si="0"/>
        <v>0</v>
      </c>
      <c r="H24" s="1">
        <v>297227</v>
      </c>
      <c r="I24" s="5">
        <f t="shared" si="1"/>
        <v>0</v>
      </c>
    </row>
    <row r="25" spans="1:9" x14ac:dyDescent="0.15">
      <c r="A25" s="2" t="s">
        <v>50</v>
      </c>
      <c r="B25" s="1">
        <v>32124</v>
      </c>
      <c r="E25" s="1">
        <v>32124</v>
      </c>
      <c r="F25" s="5">
        <f t="shared" si="0"/>
        <v>0</v>
      </c>
      <c r="H25" s="1">
        <v>32124</v>
      </c>
      <c r="I25" s="5">
        <f t="shared" si="1"/>
        <v>0</v>
      </c>
    </row>
    <row r="26" spans="1:9" x14ac:dyDescent="0.15">
      <c r="A26" s="2" t="s">
        <v>51</v>
      </c>
      <c r="B26" s="1">
        <v>39165</v>
      </c>
      <c r="D26" s="1">
        <v>47580</v>
      </c>
      <c r="E26" s="1">
        <v>86745</v>
      </c>
      <c r="F26" s="5">
        <f t="shared" si="0"/>
        <v>0</v>
      </c>
      <c r="H26" s="1">
        <v>86745</v>
      </c>
      <c r="I26" s="5">
        <f t="shared" si="1"/>
        <v>0</v>
      </c>
    </row>
    <row r="27" spans="1:9" x14ac:dyDescent="0.15">
      <c r="A27" s="2" t="s">
        <v>52</v>
      </c>
      <c r="B27" s="1">
        <v>10420723</v>
      </c>
      <c r="C27" s="1">
        <v>233227</v>
      </c>
      <c r="D27" s="1">
        <v>66235</v>
      </c>
      <c r="E27" s="1">
        <v>10720185</v>
      </c>
      <c r="F27" s="5">
        <f t="shared" si="0"/>
        <v>0</v>
      </c>
      <c r="G27" s="1">
        <v>2695</v>
      </c>
      <c r="H27" s="1">
        <v>10722880</v>
      </c>
      <c r="I27" s="5">
        <f t="shared" si="1"/>
        <v>0</v>
      </c>
    </row>
    <row r="28" spans="1:9" x14ac:dyDescent="0.15">
      <c r="A28" s="2" t="s">
        <v>53</v>
      </c>
      <c r="B28" s="1">
        <v>1322451</v>
      </c>
      <c r="C28" s="1">
        <v>21416</v>
      </c>
      <c r="E28" s="1">
        <v>1343867</v>
      </c>
      <c r="F28" s="5">
        <f t="shared" si="0"/>
        <v>0</v>
      </c>
      <c r="G28" s="1">
        <v>545722</v>
      </c>
      <c r="H28" s="1">
        <v>1889589</v>
      </c>
      <c r="I28" s="5">
        <f t="shared" si="1"/>
        <v>0</v>
      </c>
    </row>
    <row r="29" spans="1:9" x14ac:dyDescent="0.15">
      <c r="A29" s="2" t="s">
        <v>54</v>
      </c>
      <c r="B29" s="1">
        <v>7259499</v>
      </c>
      <c r="C29" s="1">
        <v>15527</v>
      </c>
      <c r="E29" s="1">
        <v>7275026</v>
      </c>
      <c r="F29" s="5">
        <f t="shared" si="0"/>
        <v>0</v>
      </c>
      <c r="G29" s="1">
        <v>852125</v>
      </c>
      <c r="H29" s="1">
        <v>8127151</v>
      </c>
      <c r="I29" s="5">
        <f t="shared" si="1"/>
        <v>0</v>
      </c>
    </row>
    <row r="30" spans="1:9" x14ac:dyDescent="0.15">
      <c r="A30" s="2" t="s">
        <v>55</v>
      </c>
      <c r="B30" s="1">
        <v>658742</v>
      </c>
      <c r="C30" s="1">
        <v>1132</v>
      </c>
      <c r="E30" s="1">
        <v>659874</v>
      </c>
      <c r="F30" s="5">
        <f t="shared" si="0"/>
        <v>0</v>
      </c>
      <c r="H30" s="1">
        <v>659874</v>
      </c>
      <c r="I30" s="5">
        <f t="shared" si="1"/>
        <v>0</v>
      </c>
    </row>
    <row r="31" spans="1:9" x14ac:dyDescent="0.15">
      <c r="A31" s="2" t="s">
        <v>56</v>
      </c>
      <c r="B31" s="1">
        <v>14189420</v>
      </c>
      <c r="D31" s="1">
        <v>141000</v>
      </c>
      <c r="E31" s="1">
        <v>14330420</v>
      </c>
      <c r="F31" s="5">
        <f t="shared" si="0"/>
        <v>0</v>
      </c>
      <c r="H31" s="1">
        <v>14330420</v>
      </c>
      <c r="I31" s="5">
        <f t="shared" si="1"/>
        <v>0</v>
      </c>
    </row>
    <row r="32" spans="1:9" x14ac:dyDescent="0.15">
      <c r="A32" t="s">
        <v>9</v>
      </c>
      <c r="B32" s="1">
        <v>83610</v>
      </c>
      <c r="E32" s="1">
        <v>83610</v>
      </c>
      <c r="F32" s="5">
        <f t="shared" si="0"/>
        <v>0</v>
      </c>
      <c r="H32" s="1">
        <v>83610</v>
      </c>
      <c r="I32" s="5">
        <f t="shared" si="1"/>
        <v>0</v>
      </c>
    </row>
    <row r="33" spans="1:9" x14ac:dyDescent="0.15">
      <c r="A33" s="2" t="s">
        <v>57</v>
      </c>
      <c r="B33" s="1">
        <v>5272</v>
      </c>
      <c r="D33" s="1">
        <v>308222</v>
      </c>
      <c r="E33" s="1">
        <v>313494</v>
      </c>
      <c r="F33" s="5">
        <f t="shared" si="0"/>
        <v>0</v>
      </c>
      <c r="G33" s="1">
        <v>4556</v>
      </c>
      <c r="H33" s="1">
        <v>318050</v>
      </c>
      <c r="I33" s="5">
        <f t="shared" si="1"/>
        <v>0</v>
      </c>
    </row>
    <row r="34" spans="1:9" x14ac:dyDescent="0.15">
      <c r="A34" s="2" t="s">
        <v>58</v>
      </c>
      <c r="B34" s="1">
        <v>692232</v>
      </c>
      <c r="D34" s="1">
        <v>454811</v>
      </c>
      <c r="E34" s="1">
        <v>1147043</v>
      </c>
      <c r="F34" s="5">
        <f t="shared" si="0"/>
        <v>0</v>
      </c>
      <c r="G34" s="1">
        <v>1663</v>
      </c>
      <c r="H34" s="1">
        <v>1148706</v>
      </c>
      <c r="I34" s="5">
        <f t="shared" si="1"/>
        <v>0</v>
      </c>
    </row>
    <row r="35" spans="1:9" x14ac:dyDescent="0.15">
      <c r="A35" s="2" t="s">
        <v>59</v>
      </c>
      <c r="B35" s="1">
        <v>483</v>
      </c>
      <c r="E35" s="1">
        <v>483</v>
      </c>
      <c r="F35" s="5">
        <f t="shared" si="0"/>
        <v>0</v>
      </c>
      <c r="H35" s="1">
        <v>483</v>
      </c>
      <c r="I35" s="5">
        <f t="shared" si="1"/>
        <v>0</v>
      </c>
    </row>
    <row r="36" spans="1:9" x14ac:dyDescent="0.15">
      <c r="F36" s="5">
        <f t="shared" si="0"/>
        <v>0</v>
      </c>
      <c r="I36" s="5">
        <f t="shared" si="1"/>
        <v>0</v>
      </c>
    </row>
    <row r="37" spans="1:9" x14ac:dyDescent="0.15">
      <c r="A37" s="2" t="s">
        <v>60</v>
      </c>
      <c r="B37" s="1">
        <v>640277</v>
      </c>
      <c r="E37" s="1">
        <v>640277</v>
      </c>
      <c r="F37" s="5">
        <f t="shared" si="0"/>
        <v>0</v>
      </c>
      <c r="H37" s="1">
        <v>640277</v>
      </c>
      <c r="I37" s="5">
        <f t="shared" si="1"/>
        <v>0</v>
      </c>
    </row>
    <row r="38" spans="1:9" x14ac:dyDescent="0.15">
      <c r="A38" s="2" t="s">
        <v>61</v>
      </c>
      <c r="B38" s="1">
        <v>611831</v>
      </c>
      <c r="D38" s="1">
        <v>11407</v>
      </c>
      <c r="E38" s="1">
        <v>623238</v>
      </c>
      <c r="F38" s="5">
        <f t="shared" si="0"/>
        <v>0</v>
      </c>
      <c r="H38" s="1">
        <v>623238</v>
      </c>
      <c r="I38" s="5">
        <f t="shared" si="1"/>
        <v>0</v>
      </c>
    </row>
    <row r="39" spans="1:9" x14ac:dyDescent="0.15">
      <c r="A39" s="2" t="s">
        <v>62</v>
      </c>
      <c r="B39" s="1">
        <v>32676</v>
      </c>
      <c r="D39" s="1">
        <v>3555</v>
      </c>
      <c r="E39" s="1">
        <v>36231</v>
      </c>
      <c r="F39" s="5">
        <f t="shared" si="0"/>
        <v>0</v>
      </c>
      <c r="H39" s="1">
        <v>36231</v>
      </c>
      <c r="I39" s="5">
        <f t="shared" si="1"/>
        <v>0</v>
      </c>
    </row>
    <row r="40" spans="1:9" x14ac:dyDescent="0.15">
      <c r="A40" s="2" t="s">
        <v>63</v>
      </c>
      <c r="D40" s="1">
        <v>2549</v>
      </c>
      <c r="E40" s="1">
        <v>2549</v>
      </c>
      <c r="F40" s="5">
        <f t="shared" si="0"/>
        <v>0</v>
      </c>
      <c r="H40" s="1">
        <v>2549</v>
      </c>
      <c r="I40" s="5">
        <f t="shared" si="1"/>
        <v>0</v>
      </c>
    </row>
    <row r="41" spans="1:9" x14ac:dyDescent="0.15">
      <c r="A41" s="2" t="s">
        <v>64</v>
      </c>
      <c r="B41" s="1">
        <v>138624</v>
      </c>
      <c r="D41" s="1">
        <v>92</v>
      </c>
      <c r="E41" s="1">
        <v>138716</v>
      </c>
      <c r="F41" s="5">
        <f t="shared" si="0"/>
        <v>0</v>
      </c>
      <c r="H41" s="1">
        <v>138716</v>
      </c>
      <c r="I41" s="5">
        <f t="shared" si="1"/>
        <v>0</v>
      </c>
    </row>
    <row r="42" spans="1:9" x14ac:dyDescent="0.15">
      <c r="A42" s="2" t="s">
        <v>65</v>
      </c>
      <c r="B42" s="1">
        <v>646116</v>
      </c>
      <c r="E42" s="1">
        <v>646116</v>
      </c>
      <c r="F42" s="5">
        <f t="shared" si="0"/>
        <v>0</v>
      </c>
      <c r="G42" s="1">
        <v>563</v>
      </c>
      <c r="H42" s="1">
        <v>646679</v>
      </c>
      <c r="I42" s="5">
        <f t="shared" si="1"/>
        <v>0</v>
      </c>
    </row>
    <row r="43" spans="1:9" x14ac:dyDescent="0.15">
      <c r="A43" s="2" t="s">
        <v>66</v>
      </c>
      <c r="B43" s="1">
        <v>19581827</v>
      </c>
      <c r="C43" s="1">
        <v>1337966</v>
      </c>
      <c r="E43" s="1">
        <v>20919793</v>
      </c>
      <c r="F43" s="5">
        <f t="shared" si="0"/>
        <v>0</v>
      </c>
      <c r="G43" s="1">
        <v>240</v>
      </c>
      <c r="H43" s="1">
        <v>20920033</v>
      </c>
      <c r="I43" s="5">
        <f t="shared" si="1"/>
        <v>0</v>
      </c>
    </row>
    <row r="44" spans="1:9" x14ac:dyDescent="0.15">
      <c r="A44" s="2" t="s">
        <v>67</v>
      </c>
      <c r="B44" s="1">
        <v>1450</v>
      </c>
      <c r="E44" s="1">
        <v>1450</v>
      </c>
      <c r="F44" s="5">
        <f t="shared" si="0"/>
        <v>0</v>
      </c>
      <c r="H44" s="1">
        <v>1450</v>
      </c>
      <c r="I44" s="5">
        <f t="shared" si="1"/>
        <v>0</v>
      </c>
    </row>
    <row r="45" spans="1:9" x14ac:dyDescent="0.15">
      <c r="A45" s="2" t="s">
        <v>68</v>
      </c>
      <c r="B45" s="1">
        <v>6674</v>
      </c>
      <c r="E45" s="1">
        <v>6674</v>
      </c>
      <c r="F45" s="5">
        <f t="shared" si="0"/>
        <v>0</v>
      </c>
      <c r="H45" s="1">
        <v>6674</v>
      </c>
      <c r="I45" s="5">
        <f t="shared" si="1"/>
        <v>0</v>
      </c>
    </row>
    <row r="46" spans="1:9" x14ac:dyDescent="0.15">
      <c r="A46" s="2" t="s">
        <v>69</v>
      </c>
      <c r="B46" s="1">
        <v>262474</v>
      </c>
      <c r="D46" s="1">
        <v>3216</v>
      </c>
      <c r="E46" s="1">
        <v>265690</v>
      </c>
      <c r="F46" s="5">
        <f t="shared" si="0"/>
        <v>0</v>
      </c>
      <c r="G46" s="1">
        <v>47540</v>
      </c>
      <c r="H46" s="1">
        <v>313230</v>
      </c>
      <c r="I46" s="5">
        <f t="shared" si="1"/>
        <v>0</v>
      </c>
    </row>
    <row r="47" spans="1:9" x14ac:dyDescent="0.15">
      <c r="A47" s="2" t="s">
        <v>70</v>
      </c>
      <c r="B47" s="1">
        <v>976</v>
      </c>
      <c r="E47" s="1">
        <v>976</v>
      </c>
      <c r="F47" s="5">
        <f t="shared" si="0"/>
        <v>0</v>
      </c>
      <c r="H47" s="1">
        <v>976</v>
      </c>
      <c r="I47" s="5">
        <f t="shared" si="1"/>
        <v>0</v>
      </c>
    </row>
    <row r="48" spans="1:9" x14ac:dyDescent="0.15">
      <c r="A48" t="s">
        <v>10</v>
      </c>
      <c r="B48" s="1">
        <v>23102341</v>
      </c>
      <c r="C48" s="1">
        <v>3389</v>
      </c>
      <c r="D48" s="1">
        <v>26697061</v>
      </c>
      <c r="E48" s="1">
        <v>49802791</v>
      </c>
      <c r="F48" s="5">
        <f t="shared" si="0"/>
        <v>0</v>
      </c>
      <c r="G48" s="1">
        <v>22525248</v>
      </c>
      <c r="H48" s="1">
        <v>72328039</v>
      </c>
      <c r="I48" s="5">
        <f t="shared" si="1"/>
        <v>0</v>
      </c>
    </row>
    <row r="49" spans="1:9" x14ac:dyDescent="0.15">
      <c r="A49" t="s">
        <v>11</v>
      </c>
      <c r="B49" s="1">
        <v>907215</v>
      </c>
      <c r="D49" s="1">
        <v>3669470</v>
      </c>
      <c r="E49" s="1">
        <v>4576685</v>
      </c>
      <c r="F49" s="5">
        <f t="shared" si="0"/>
        <v>0</v>
      </c>
      <c r="H49" s="1">
        <v>4576685</v>
      </c>
      <c r="I49" s="5">
        <f t="shared" si="1"/>
        <v>0</v>
      </c>
    </row>
    <row r="50" spans="1:9" x14ac:dyDescent="0.15">
      <c r="A50" t="s">
        <v>12</v>
      </c>
      <c r="B50" s="1">
        <v>534</v>
      </c>
      <c r="D50" s="1">
        <v>84735592</v>
      </c>
      <c r="E50" s="1">
        <v>84736126</v>
      </c>
      <c r="F50" s="5">
        <f t="shared" si="0"/>
        <v>0</v>
      </c>
      <c r="G50" s="1">
        <v>4155541</v>
      </c>
      <c r="H50" s="1">
        <v>88891667</v>
      </c>
      <c r="I50" s="5">
        <f t="shared" si="1"/>
        <v>0</v>
      </c>
    </row>
    <row r="51" spans="1:9" x14ac:dyDescent="0.15">
      <c r="A51" s="2" t="s">
        <v>71</v>
      </c>
      <c r="D51" s="1">
        <v>178437493</v>
      </c>
      <c r="E51" s="1">
        <v>178437493</v>
      </c>
      <c r="F51" s="5">
        <f t="shared" si="0"/>
        <v>0</v>
      </c>
      <c r="G51" s="1">
        <v>7080197</v>
      </c>
      <c r="H51" s="1">
        <v>185517690</v>
      </c>
      <c r="I51" s="5">
        <f t="shared" si="1"/>
        <v>0</v>
      </c>
    </row>
    <row r="52" spans="1:9" x14ac:dyDescent="0.15">
      <c r="A52" t="s">
        <v>13</v>
      </c>
      <c r="B52" s="1">
        <v>81884</v>
      </c>
      <c r="E52" s="1">
        <v>81884</v>
      </c>
      <c r="F52" s="5">
        <f t="shared" si="0"/>
        <v>0</v>
      </c>
      <c r="H52" s="1">
        <v>81884</v>
      </c>
      <c r="I52" s="5">
        <f t="shared" si="1"/>
        <v>0</v>
      </c>
    </row>
    <row r="53" spans="1:9" x14ac:dyDescent="0.15">
      <c r="A53" t="s">
        <v>14</v>
      </c>
      <c r="D53" s="1">
        <v>5383</v>
      </c>
      <c r="E53" s="1">
        <v>5383</v>
      </c>
      <c r="F53" s="5">
        <f t="shared" si="0"/>
        <v>0</v>
      </c>
      <c r="H53" s="1">
        <v>5383</v>
      </c>
      <c r="I53" s="5">
        <f t="shared" si="1"/>
        <v>0</v>
      </c>
    </row>
    <row r="54" spans="1:9" x14ac:dyDescent="0.15">
      <c r="A54" s="2" t="s">
        <v>72</v>
      </c>
      <c r="B54" s="1">
        <v>152115</v>
      </c>
      <c r="E54" s="1">
        <v>152115</v>
      </c>
      <c r="F54" s="5">
        <f t="shared" si="0"/>
        <v>0</v>
      </c>
      <c r="H54" s="1">
        <v>152115</v>
      </c>
      <c r="I54" s="5">
        <f t="shared" si="1"/>
        <v>0</v>
      </c>
    </row>
    <row r="55" spans="1:9" x14ac:dyDescent="0.15">
      <c r="A55" s="2" t="s">
        <v>73</v>
      </c>
      <c r="B55" s="1">
        <v>2083</v>
      </c>
      <c r="D55" s="1">
        <v>6725</v>
      </c>
      <c r="E55" s="1">
        <v>8808</v>
      </c>
      <c r="F55" s="5">
        <f t="shared" si="0"/>
        <v>0</v>
      </c>
      <c r="H55" s="1">
        <v>8808</v>
      </c>
      <c r="I55" s="5">
        <f t="shared" si="1"/>
        <v>0</v>
      </c>
    </row>
    <row r="56" spans="1:9" x14ac:dyDescent="0.15">
      <c r="A56" s="2" t="s">
        <v>74</v>
      </c>
      <c r="B56" s="1">
        <v>51116</v>
      </c>
      <c r="D56" s="1">
        <v>9395863</v>
      </c>
      <c r="E56" s="1">
        <v>9446979</v>
      </c>
      <c r="F56" s="5">
        <f t="shared" si="0"/>
        <v>0</v>
      </c>
      <c r="H56" s="1">
        <v>9446979</v>
      </c>
      <c r="I56" s="5">
        <f t="shared" si="1"/>
        <v>0</v>
      </c>
    </row>
    <row r="57" spans="1:9" x14ac:dyDescent="0.15">
      <c r="A57" s="2" t="s">
        <v>75</v>
      </c>
      <c r="B57" s="1">
        <v>137231</v>
      </c>
      <c r="C57" s="1">
        <v>4366</v>
      </c>
      <c r="D57" s="1">
        <v>299</v>
      </c>
      <c r="E57" s="1">
        <v>141896</v>
      </c>
      <c r="F57" s="5">
        <f t="shared" si="0"/>
        <v>0</v>
      </c>
      <c r="G57" s="1">
        <v>194703</v>
      </c>
      <c r="H57" s="1">
        <v>336599</v>
      </c>
      <c r="I57" s="5">
        <f t="shared" si="1"/>
        <v>0</v>
      </c>
    </row>
    <row r="58" spans="1:9" x14ac:dyDescent="0.15">
      <c r="A58" t="s">
        <v>3</v>
      </c>
      <c r="F58" s="5">
        <f t="shared" si="0"/>
        <v>0</v>
      </c>
      <c r="I58" s="5">
        <f t="shared" si="1"/>
        <v>0</v>
      </c>
    </row>
    <row r="59" spans="1:9" x14ac:dyDescent="0.15">
      <c r="A59" t="s">
        <v>15</v>
      </c>
      <c r="B59" s="1">
        <v>12958654</v>
      </c>
      <c r="C59" s="1">
        <v>38757</v>
      </c>
      <c r="E59" s="1">
        <v>12997411</v>
      </c>
      <c r="F59" s="5">
        <f t="shared" si="0"/>
        <v>0</v>
      </c>
      <c r="H59" s="1">
        <v>12997411</v>
      </c>
      <c r="I59" s="5">
        <f t="shared" si="1"/>
        <v>0</v>
      </c>
    </row>
    <row r="60" spans="1:9" x14ac:dyDescent="0.15">
      <c r="A60" t="s">
        <v>16</v>
      </c>
      <c r="B60" s="1">
        <v>16977</v>
      </c>
      <c r="E60" s="1">
        <v>16977</v>
      </c>
      <c r="F60" s="5">
        <f t="shared" si="0"/>
        <v>0</v>
      </c>
      <c r="H60" s="1">
        <v>16977</v>
      </c>
      <c r="I60" s="5">
        <f t="shared" si="1"/>
        <v>0</v>
      </c>
    </row>
    <row r="61" spans="1:9" x14ac:dyDescent="0.15">
      <c r="A61" s="2" t="s">
        <v>76</v>
      </c>
      <c r="B61" s="1">
        <v>807070</v>
      </c>
      <c r="D61" s="1">
        <v>167</v>
      </c>
      <c r="E61" s="1">
        <v>807237</v>
      </c>
      <c r="F61" s="5">
        <f t="shared" si="0"/>
        <v>0</v>
      </c>
      <c r="H61" s="1">
        <v>807237</v>
      </c>
      <c r="I61" s="5">
        <f t="shared" si="1"/>
        <v>0</v>
      </c>
    </row>
    <row r="62" spans="1:9" x14ac:dyDescent="0.15">
      <c r="A62" t="s">
        <v>17</v>
      </c>
      <c r="B62" s="1">
        <v>3016</v>
      </c>
      <c r="E62" s="1">
        <v>3016</v>
      </c>
      <c r="F62" s="5">
        <f t="shared" si="0"/>
        <v>0</v>
      </c>
      <c r="H62" s="1">
        <v>3016</v>
      </c>
      <c r="I62" s="5">
        <f t="shared" si="1"/>
        <v>0</v>
      </c>
    </row>
    <row r="63" spans="1:9" x14ac:dyDescent="0.15">
      <c r="A63" t="s">
        <v>18</v>
      </c>
      <c r="B63" s="1">
        <v>912558</v>
      </c>
      <c r="E63" s="1">
        <v>912558</v>
      </c>
      <c r="F63" s="5">
        <f t="shared" si="0"/>
        <v>0</v>
      </c>
      <c r="H63" s="1">
        <v>912558</v>
      </c>
      <c r="I63" s="5">
        <f t="shared" si="1"/>
        <v>0</v>
      </c>
    </row>
    <row r="64" spans="1:9" x14ac:dyDescent="0.15">
      <c r="A64" t="s">
        <v>19</v>
      </c>
      <c r="B64" s="1">
        <v>205485</v>
      </c>
      <c r="E64" s="1">
        <v>205485</v>
      </c>
      <c r="F64" s="5">
        <f t="shared" si="0"/>
        <v>0</v>
      </c>
      <c r="H64" s="1">
        <v>205485</v>
      </c>
      <c r="I64" s="5">
        <f t="shared" si="1"/>
        <v>0</v>
      </c>
    </row>
    <row r="65" spans="1:9" x14ac:dyDescent="0.15">
      <c r="A65" t="s">
        <v>4</v>
      </c>
      <c r="F65" s="5">
        <f t="shared" si="0"/>
        <v>0</v>
      </c>
      <c r="I65" s="5">
        <f t="shared" si="1"/>
        <v>0</v>
      </c>
    </row>
    <row r="66" spans="1:9" x14ac:dyDescent="0.15">
      <c r="A66" s="2" t="s">
        <v>77</v>
      </c>
      <c r="B66" s="1">
        <v>4784033</v>
      </c>
      <c r="C66" s="1" t="s">
        <v>5</v>
      </c>
      <c r="E66" s="1">
        <v>4784033</v>
      </c>
      <c r="F66" s="5">
        <f t="shared" si="0"/>
        <v>0</v>
      </c>
      <c r="H66" s="1">
        <v>4784033</v>
      </c>
      <c r="I66" s="5">
        <f t="shared" si="1"/>
        <v>0</v>
      </c>
    </row>
    <row r="67" spans="1:9" x14ac:dyDescent="0.15">
      <c r="A67" t="s">
        <v>20</v>
      </c>
      <c r="B67" s="1">
        <v>1202</v>
      </c>
      <c r="E67" s="1">
        <v>1202</v>
      </c>
      <c r="F67" s="5">
        <f t="shared" ref="F67:F77" si="2">E67-SUM(B67:D67)</f>
        <v>0</v>
      </c>
      <c r="H67" s="1">
        <v>1202</v>
      </c>
      <c r="I67" s="5">
        <f t="shared" ref="I67:I77" si="3">H67-SUM(B67:D67,G67)</f>
        <v>0</v>
      </c>
    </row>
    <row r="68" spans="1:9" x14ac:dyDescent="0.15">
      <c r="A68" t="s">
        <v>25</v>
      </c>
      <c r="B68" s="1">
        <v>50096</v>
      </c>
      <c r="C68" s="1" t="s">
        <v>23</v>
      </c>
      <c r="E68" s="1">
        <v>50096</v>
      </c>
      <c r="F68" s="5">
        <f t="shared" si="2"/>
        <v>0</v>
      </c>
      <c r="H68" s="1">
        <v>50096</v>
      </c>
      <c r="I68" s="5">
        <f t="shared" si="3"/>
        <v>0</v>
      </c>
    </row>
    <row r="69" spans="1:9" x14ac:dyDescent="0.15">
      <c r="A69" t="s">
        <v>21</v>
      </c>
      <c r="F69" s="5">
        <f t="shared" si="2"/>
        <v>0</v>
      </c>
      <c r="G69" s="1">
        <v>76825</v>
      </c>
      <c r="H69" s="1">
        <v>76825</v>
      </c>
      <c r="I69" s="5">
        <f t="shared" si="3"/>
        <v>0</v>
      </c>
    </row>
    <row r="70" spans="1:9" x14ac:dyDescent="0.15">
      <c r="A70" s="2" t="s">
        <v>78</v>
      </c>
      <c r="F70" s="5">
        <f t="shared" si="2"/>
        <v>0</v>
      </c>
      <c r="G70" s="1">
        <v>3192254</v>
      </c>
      <c r="H70" s="1">
        <v>3192254</v>
      </c>
      <c r="I70" s="5">
        <f t="shared" si="3"/>
        <v>0</v>
      </c>
    </row>
    <row r="71" spans="1:9" x14ac:dyDescent="0.15">
      <c r="A71" s="2" t="s">
        <v>79</v>
      </c>
      <c r="B71" s="1">
        <v>9256</v>
      </c>
      <c r="E71" s="1">
        <v>9256</v>
      </c>
      <c r="F71" s="5">
        <f t="shared" si="2"/>
        <v>0</v>
      </c>
      <c r="H71" s="1">
        <v>9256</v>
      </c>
      <c r="I71" s="5">
        <f t="shared" si="3"/>
        <v>0</v>
      </c>
    </row>
    <row r="72" spans="1:9" x14ac:dyDescent="0.15">
      <c r="A72" s="2" t="s">
        <v>80</v>
      </c>
      <c r="B72" s="1">
        <v>552</v>
      </c>
      <c r="E72" s="1">
        <v>552</v>
      </c>
      <c r="F72" s="5">
        <f t="shared" si="2"/>
        <v>0</v>
      </c>
      <c r="H72" s="1">
        <v>552</v>
      </c>
      <c r="I72" s="5">
        <f t="shared" si="3"/>
        <v>0</v>
      </c>
    </row>
    <row r="73" spans="1:9" x14ac:dyDescent="0.15">
      <c r="A73" t="s">
        <v>22</v>
      </c>
      <c r="B73" s="1">
        <v>18592</v>
      </c>
      <c r="E73" s="1">
        <v>18592</v>
      </c>
      <c r="F73" s="5">
        <f t="shared" si="2"/>
        <v>0</v>
      </c>
      <c r="H73" s="1">
        <v>18592</v>
      </c>
      <c r="I73" s="5">
        <f t="shared" si="3"/>
        <v>0</v>
      </c>
    </row>
    <row r="74" spans="1:9" x14ac:dyDescent="0.15">
      <c r="A74" t="s">
        <v>24</v>
      </c>
      <c r="B74" s="1">
        <v>160757</v>
      </c>
      <c r="E74" s="1">
        <v>160757</v>
      </c>
      <c r="F74" s="5">
        <f t="shared" si="2"/>
        <v>0</v>
      </c>
      <c r="H74" s="1">
        <v>160757</v>
      </c>
      <c r="I74" s="5">
        <f t="shared" si="3"/>
        <v>0</v>
      </c>
    </row>
    <row r="75" spans="1:9" x14ac:dyDescent="0.15">
      <c r="A75" s="2" t="s">
        <v>81</v>
      </c>
      <c r="B75" s="1">
        <v>188655</v>
      </c>
      <c r="E75" s="1">
        <v>188655</v>
      </c>
      <c r="F75" s="5">
        <f t="shared" si="2"/>
        <v>0</v>
      </c>
      <c r="H75" s="1">
        <v>188655</v>
      </c>
      <c r="I75" s="5">
        <f t="shared" si="3"/>
        <v>0</v>
      </c>
    </row>
    <row r="76" spans="1:9" x14ac:dyDescent="0.15">
      <c r="A76" s="2" t="s">
        <v>82</v>
      </c>
      <c r="B76" s="1">
        <v>3670923</v>
      </c>
      <c r="D76" s="1" t="s">
        <v>5</v>
      </c>
      <c r="E76" s="1">
        <v>3670923</v>
      </c>
      <c r="F76" s="5">
        <f t="shared" si="2"/>
        <v>0</v>
      </c>
      <c r="H76" s="1">
        <v>3670923</v>
      </c>
      <c r="I76" s="5">
        <f t="shared" si="3"/>
        <v>0</v>
      </c>
    </row>
    <row r="77" spans="1:9" x14ac:dyDescent="0.15">
      <c r="A77" s="2" t="s">
        <v>83</v>
      </c>
      <c r="B77" s="1">
        <v>344664488</v>
      </c>
      <c r="C77" s="1">
        <v>1956102</v>
      </c>
      <c r="D77" s="1">
        <v>309402841</v>
      </c>
      <c r="E77" s="1">
        <v>656023431</v>
      </c>
      <c r="F77" s="5">
        <f t="shared" si="2"/>
        <v>0</v>
      </c>
      <c r="G77" s="1">
        <v>38953559</v>
      </c>
      <c r="H77" s="1">
        <v>694976990</v>
      </c>
      <c r="I77" s="5">
        <f t="shared" si="3"/>
        <v>0</v>
      </c>
    </row>
    <row r="78" spans="1:9" s="3" customFormat="1" x14ac:dyDescent="0.15">
      <c r="A78" s="3" t="s">
        <v>86</v>
      </c>
      <c r="B78" s="5">
        <f>B77-SUM(B2:B76)</f>
        <v>0</v>
      </c>
      <c r="C78" s="5">
        <f t="shared" ref="C78:I78" si="4">C77-SUM(C2:C76)</f>
        <v>0</v>
      </c>
      <c r="D78" s="5">
        <f t="shared" si="4"/>
        <v>0</v>
      </c>
      <c r="E78" s="5">
        <f t="shared" si="4"/>
        <v>0</v>
      </c>
      <c r="F78" s="5">
        <f t="shared" si="4"/>
        <v>0</v>
      </c>
      <c r="G78" s="5">
        <f t="shared" si="4"/>
        <v>0</v>
      </c>
      <c r="H78" s="5">
        <f t="shared" si="4"/>
        <v>0</v>
      </c>
      <c r="I78" s="5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2021-02-12T21:45:17Z</dcterms:modified>
</cp:coreProperties>
</file>