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all.bellquist\Box\Climate Ready Fisheries\New Papers\Federal Fisheries Disasters - Extreme event normalization\"/>
    </mc:Choice>
  </mc:AlternateContent>
  <xr:revisionPtr revIDLastSave="0" documentId="13_ncr:1_{840DCD90-D228-49FA-8946-1CA6F3B84B1F}" xr6:coauthVersionLast="47" xr6:coauthVersionMax="47" xr10:uidLastSave="{00000000-0000-0000-0000-000000000000}"/>
  <bookViews>
    <workbookView xWindow="-110" yWindow="-110" windowWidth="19420" windowHeight="10420" activeTab="2" xr2:uid="{C520AA54-9FE7-4105-A43D-868476AD8C23}"/>
  </bookViews>
  <sheets>
    <sheet name="Declarations" sheetId="1" r:id="rId1"/>
    <sheet name="State-year-fishery-community" sheetId="2" r:id="rId2"/>
    <sheet name="MasterDataS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22" i="3" l="1"/>
  <c r="AG122" i="3"/>
  <c r="S122" i="3"/>
  <c r="AJ121" i="3"/>
  <c r="AG121" i="3"/>
  <c r="S121" i="3"/>
  <c r="AJ120" i="3"/>
  <c r="AG120" i="3"/>
  <c r="S120" i="3"/>
  <c r="AJ119" i="3"/>
  <c r="AG119" i="3"/>
  <c r="S119" i="3"/>
  <c r="AJ118" i="3"/>
  <c r="AG118" i="3"/>
  <c r="S118" i="3"/>
  <c r="AJ117" i="3"/>
  <c r="AG117" i="3"/>
  <c r="S117" i="3"/>
  <c r="N117" i="3"/>
  <c r="AJ116" i="3"/>
  <c r="AG116" i="3"/>
  <c r="S116" i="3"/>
  <c r="N116" i="3"/>
  <c r="S115" i="3"/>
  <c r="AJ114" i="3"/>
  <c r="AG114" i="3"/>
  <c r="N114" i="3"/>
  <c r="AJ113" i="3"/>
  <c r="AG113" i="3"/>
  <c r="S113" i="3"/>
  <c r="N113" i="3"/>
  <c r="AJ112" i="3"/>
  <c r="AG112" i="3"/>
  <c r="S112" i="3"/>
  <c r="N112" i="3"/>
  <c r="AJ111" i="3"/>
  <c r="AG111" i="3"/>
  <c r="S111" i="3"/>
  <c r="N111" i="3"/>
  <c r="AJ110" i="3"/>
  <c r="AG110" i="3"/>
  <c r="S110" i="3"/>
  <c r="N110" i="3"/>
  <c r="AJ109" i="3"/>
  <c r="AG109" i="3"/>
  <c r="S109" i="3"/>
  <c r="N109" i="3"/>
  <c r="AJ108" i="3"/>
  <c r="AG108" i="3"/>
  <c r="S108" i="3"/>
  <c r="S107" i="3"/>
  <c r="AJ106" i="3"/>
  <c r="AG106" i="3"/>
  <c r="S106" i="3"/>
  <c r="N106" i="3"/>
  <c r="AJ105" i="3"/>
  <c r="AG105" i="3"/>
  <c r="S105" i="3"/>
  <c r="N105" i="3"/>
  <c r="S104" i="3"/>
  <c r="N104" i="3"/>
  <c r="S103" i="3"/>
  <c r="AJ102" i="3"/>
  <c r="AG102" i="3"/>
  <c r="S102" i="3"/>
  <c r="N102" i="3"/>
  <c r="AJ101" i="3"/>
  <c r="AG101" i="3"/>
  <c r="S101" i="3"/>
  <c r="N101" i="3"/>
  <c r="AJ100" i="3"/>
  <c r="AG100" i="3"/>
  <c r="S100" i="3"/>
  <c r="N100" i="3"/>
  <c r="S99" i="3"/>
  <c r="AJ98" i="3"/>
  <c r="AG98" i="3"/>
  <c r="S98" i="3"/>
  <c r="N98" i="3"/>
  <c r="AJ97" i="3"/>
  <c r="AG97" i="3"/>
  <c r="S97" i="3"/>
  <c r="N97" i="3"/>
  <c r="AJ96" i="3"/>
  <c r="AG96" i="3"/>
  <c r="S96" i="3"/>
  <c r="N96" i="3"/>
  <c r="S95" i="3"/>
  <c r="AJ94" i="3"/>
  <c r="AG94" i="3"/>
  <c r="S94" i="3"/>
  <c r="N94" i="3"/>
  <c r="AJ93" i="3"/>
  <c r="AG93" i="3"/>
  <c r="S93" i="3"/>
  <c r="N93" i="3"/>
  <c r="AJ92" i="3"/>
  <c r="AG92" i="3"/>
  <c r="S92" i="3"/>
  <c r="N92" i="3"/>
  <c r="S91" i="3"/>
  <c r="AJ90" i="3"/>
  <c r="AG90" i="3"/>
  <c r="N90" i="3"/>
  <c r="S89" i="3"/>
  <c r="S88" i="3"/>
  <c r="AJ87" i="3"/>
  <c r="AG87" i="3"/>
  <c r="S87" i="3"/>
  <c r="N87" i="3"/>
  <c r="AJ86" i="3"/>
  <c r="AG86" i="3"/>
  <c r="S86" i="3"/>
  <c r="N86" i="3"/>
  <c r="AJ85" i="3"/>
  <c r="AG85" i="3"/>
  <c r="S85" i="3"/>
  <c r="N85" i="3"/>
  <c r="AJ84" i="3"/>
  <c r="AG84" i="3"/>
  <c r="S84" i="3"/>
  <c r="N84" i="3"/>
  <c r="AJ83" i="3"/>
  <c r="AG83" i="3"/>
  <c r="S83" i="3"/>
  <c r="N83" i="3"/>
  <c r="S82" i="3"/>
  <c r="S81" i="3"/>
  <c r="S80" i="3"/>
  <c r="N80" i="3"/>
  <c r="S79" i="3"/>
  <c r="AJ78" i="3"/>
  <c r="AG78" i="3"/>
  <c r="S78" i="3"/>
  <c r="N78" i="3"/>
  <c r="S77" i="3"/>
  <c r="N77" i="3"/>
  <c r="AJ76" i="3"/>
  <c r="AG76" i="3"/>
  <c r="S76" i="3"/>
  <c r="N76" i="3"/>
  <c r="S75" i="3"/>
  <c r="AJ74" i="3"/>
  <c r="AG74" i="3"/>
  <c r="S74" i="3"/>
  <c r="N74" i="3"/>
  <c r="S73" i="3"/>
  <c r="N73" i="3"/>
  <c r="AJ72" i="3"/>
  <c r="AG72" i="3"/>
  <c r="S72" i="3"/>
  <c r="N72" i="3"/>
  <c r="S71" i="3"/>
  <c r="S70" i="3"/>
  <c r="N70" i="3"/>
  <c r="S69" i="3"/>
  <c r="AJ68" i="3"/>
  <c r="AG68" i="3"/>
  <c r="S68" i="3"/>
  <c r="N68" i="3"/>
  <c r="AJ67" i="3"/>
  <c r="AG67" i="3"/>
  <c r="S67" i="3"/>
  <c r="N67" i="3"/>
  <c r="S66" i="3"/>
  <c r="AJ65" i="3"/>
  <c r="AG65" i="3"/>
  <c r="S65" i="3"/>
  <c r="N65" i="3"/>
  <c r="AJ64" i="3"/>
  <c r="AG64" i="3"/>
  <c r="N64" i="3"/>
  <c r="S63" i="3"/>
  <c r="AJ62" i="3"/>
  <c r="AG62" i="3"/>
  <c r="S62" i="3"/>
  <c r="N62" i="3"/>
  <c r="S61" i="3"/>
  <c r="AJ60" i="3"/>
  <c r="AG60" i="3"/>
  <c r="S60" i="3"/>
  <c r="N60" i="3"/>
  <c r="AJ59" i="3"/>
  <c r="AG59" i="3"/>
  <c r="S59" i="3"/>
  <c r="N59" i="3"/>
  <c r="AJ58" i="3"/>
  <c r="AG58" i="3"/>
  <c r="N58" i="3"/>
  <c r="AJ57" i="3"/>
  <c r="AG57" i="3"/>
  <c r="S57" i="3"/>
  <c r="N57" i="3"/>
  <c r="AJ56" i="3"/>
  <c r="AG56" i="3"/>
  <c r="S56" i="3"/>
  <c r="N56" i="3"/>
  <c r="AJ55" i="3"/>
  <c r="AG55" i="3"/>
  <c r="S55" i="3"/>
  <c r="N55" i="3"/>
  <c r="AJ54" i="3"/>
  <c r="AG54" i="3"/>
  <c r="S54" i="3"/>
  <c r="N54" i="3"/>
  <c r="AJ53" i="3"/>
  <c r="AG53" i="3"/>
  <c r="S53" i="3"/>
  <c r="N53" i="3"/>
  <c r="AJ52" i="3"/>
  <c r="AG52" i="3"/>
  <c r="S52" i="3"/>
  <c r="N52" i="3"/>
  <c r="AJ51" i="3"/>
  <c r="AG51" i="3"/>
  <c r="S51" i="3"/>
  <c r="N51" i="3"/>
  <c r="AJ50" i="3"/>
  <c r="AG50" i="3"/>
  <c r="S50" i="3"/>
  <c r="N50" i="3"/>
  <c r="AJ49" i="3"/>
  <c r="AG49" i="3"/>
  <c r="S49" i="3"/>
  <c r="N49" i="3"/>
  <c r="AJ48" i="3"/>
  <c r="AG48" i="3"/>
  <c r="S48" i="3"/>
  <c r="N48" i="3"/>
  <c r="S47" i="3"/>
  <c r="AJ46" i="3"/>
  <c r="AG46" i="3"/>
  <c r="S46" i="3"/>
  <c r="N46" i="3"/>
  <c r="AJ45" i="3"/>
  <c r="AG45" i="3"/>
  <c r="S45" i="3"/>
  <c r="N45" i="3"/>
  <c r="AJ44" i="3"/>
  <c r="AG44" i="3"/>
  <c r="S44" i="3"/>
  <c r="N44" i="3"/>
  <c r="AJ43" i="3"/>
  <c r="AG43" i="3"/>
  <c r="S43" i="3"/>
  <c r="N43" i="3"/>
  <c r="AJ42" i="3"/>
  <c r="AG42" i="3"/>
  <c r="S42" i="3"/>
  <c r="N42" i="3"/>
  <c r="AJ41" i="3"/>
  <c r="AG41" i="3"/>
  <c r="AJ40" i="3"/>
  <c r="AG40" i="3"/>
  <c r="S40" i="3"/>
  <c r="N40" i="3"/>
  <c r="AJ39" i="3"/>
  <c r="AG39" i="3"/>
  <c r="S39" i="3"/>
  <c r="N39" i="3"/>
  <c r="AJ38" i="3"/>
  <c r="AG38" i="3"/>
  <c r="S38" i="3"/>
  <c r="N38" i="3"/>
  <c r="AJ37" i="3"/>
  <c r="AG37" i="3"/>
  <c r="S37" i="3"/>
  <c r="N37" i="3"/>
  <c r="AJ36" i="3"/>
  <c r="AG36" i="3"/>
  <c r="S36" i="3"/>
  <c r="N36" i="3"/>
  <c r="AJ34" i="3"/>
  <c r="N34" i="3"/>
  <c r="AJ33" i="3"/>
  <c r="AG33" i="3"/>
  <c r="S33" i="3"/>
  <c r="N33" i="3"/>
  <c r="AJ32" i="3"/>
  <c r="S32" i="3"/>
  <c r="AJ31" i="3"/>
  <c r="S31" i="3"/>
  <c r="AJ30" i="3"/>
  <c r="S30" i="3"/>
  <c r="AJ27" i="3"/>
  <c r="S27" i="3"/>
  <c r="AJ26" i="3"/>
  <c r="AJ17" i="3"/>
  <c r="AJ16" i="3"/>
  <c r="AJ15" i="3"/>
  <c r="AJ14" i="3"/>
  <c r="AJ13" i="3"/>
</calcChain>
</file>

<file path=xl/sharedStrings.xml><?xml version="1.0" encoding="utf-8"?>
<sst xmlns="http://schemas.openxmlformats.org/spreadsheetml/2006/main" count="7972" uniqueCount="790">
  <si>
    <t>Disaster Number</t>
  </si>
  <si>
    <t>Management Zone</t>
  </si>
  <si>
    <t>Comm/Rec/Tribal</t>
  </si>
  <si>
    <t>Secretary of Commerce Determination</t>
  </si>
  <si>
    <t>Determination Year</t>
  </si>
  <si>
    <t>Formal Federally-stated Cause</t>
  </si>
  <si>
    <t>Federally-stated cause (in determination/request letters)</t>
  </si>
  <si>
    <t>Federally-stated cause (in determination/request letters) - standardized</t>
  </si>
  <si>
    <t>Federally-stated (Anth/Env/Comb)</t>
  </si>
  <si>
    <t>Alaska Region</t>
  </si>
  <si>
    <t>Commercial, Tribal</t>
  </si>
  <si>
    <t>Pending</t>
  </si>
  <si>
    <t>West Coast Region</t>
  </si>
  <si>
    <t>Commercial</t>
  </si>
  <si>
    <t>Southeast Region</t>
  </si>
  <si>
    <t>Tribal</t>
  </si>
  <si>
    <t>Commercial, Tribal, Recreational</t>
  </si>
  <si>
    <t>Approved</t>
  </si>
  <si>
    <t>Natural causes</t>
  </si>
  <si>
    <t>Natural causes (marine heatwave)</t>
  </si>
  <si>
    <t>Environmental</t>
  </si>
  <si>
    <t>Commercial, Recreational</t>
  </si>
  <si>
    <t>Greater Atlantic Region</t>
  </si>
  <si>
    <t>Natural causes (poor recruitment, low SSB)</t>
  </si>
  <si>
    <t>Natural causes (low SSB)</t>
  </si>
  <si>
    <t>Natural causes (marine heatwave, poor sea ice conditions)</t>
  </si>
  <si>
    <t>Natural causes (warming, low O2, parasite outbreak)</t>
  </si>
  <si>
    <t>Natural and Human Causes led to low salmon returns</t>
  </si>
  <si>
    <t>Combination (low returns)</t>
  </si>
  <si>
    <t>Combination</t>
  </si>
  <si>
    <t>Natural Causes (Harmful Algal Blooms)</t>
  </si>
  <si>
    <t>Natural causes (HAB)</t>
  </si>
  <si>
    <t>Natural Causes (Warm Blob and El Nino)</t>
  </si>
  <si>
    <t>Natural Causes (flooding)</t>
  </si>
  <si>
    <t>Natural causes (flooding)</t>
  </si>
  <si>
    <t>Denied</t>
  </si>
  <si>
    <t>Natural Causes (warm ocean conditions led to kelp forest die off, urchin food source)</t>
  </si>
  <si>
    <t>Natural Causes</t>
  </si>
  <si>
    <t>Natural causes (hurricane)</t>
  </si>
  <si>
    <t>Natural Causes (Hurricane Florence)</t>
  </si>
  <si>
    <t>Natural Causes (Hurricane Michael)</t>
  </si>
  <si>
    <t>Natural causes (extreme cold event)</t>
  </si>
  <si>
    <t>Natural and Human Causes (poor ocean conditions, reduced ACL)</t>
  </si>
  <si>
    <t>Combination (poor ocean conditions, overfishing)</t>
  </si>
  <si>
    <t>Natural Causes (Hurricane Harvey)</t>
  </si>
  <si>
    <t>Natural Causes (Poor ocean conditions)</t>
  </si>
  <si>
    <t>Natural Cause (Hurricanes Irma and Maria)</t>
  </si>
  <si>
    <t>Natural Causes (warm ocean conditions)</t>
  </si>
  <si>
    <t>Natural Causes (prolonged drought, and poor ocean conditions)</t>
  </si>
  <si>
    <t>Natural causes (drought)</t>
  </si>
  <si>
    <t>Natural Causes (extreme drought, marine heatwave)</t>
  </si>
  <si>
    <t>Natural causes (warm anomaly)</t>
  </si>
  <si>
    <t>Partially Approved</t>
  </si>
  <si>
    <t>Natural causes (flooding, disease)</t>
  </si>
  <si>
    <t>Natural Causes (Excessive Rainfall, Disease)</t>
  </si>
  <si>
    <t>Natural causes (unknown)</t>
  </si>
  <si>
    <t>Natural Causes (warming, low returns)</t>
  </si>
  <si>
    <t>Withdrawn</t>
  </si>
  <si>
    <t>Natural Causes (Hurricane Isaac)</t>
  </si>
  <si>
    <t>Natural Causes (Hurricane Sandy)</t>
  </si>
  <si>
    <t>Natural Causes (Drought)</t>
  </si>
  <si>
    <t>Natural Causes (poor ocean conditions, low returns)</t>
  </si>
  <si>
    <t>Natural causes (poor ocean conditions)</t>
  </si>
  <si>
    <t>Natural Causes (Red Tide)</t>
  </si>
  <si>
    <t>Natural Causes (unknown, stock declines)</t>
  </si>
  <si>
    <t>Natural Cause (Flooding)</t>
  </si>
  <si>
    <t>Natural Causes (Drought, poor ocean conditions, low returns)</t>
  </si>
  <si>
    <t>Human causes (oil spill)</t>
  </si>
  <si>
    <t>Human Cause (Deepwater Horizon Oil Spill)</t>
  </si>
  <si>
    <t>Pacific Island Region</t>
  </si>
  <si>
    <t>Natural causes (tsunami)</t>
  </si>
  <si>
    <t>Natural Cause (Tsunami)</t>
  </si>
  <si>
    <t>Anthropogenic</t>
  </si>
  <si>
    <t>Bycatch Reduction (Effects of May 2009 emergency rule to close the fishery to reduce incidental sea turtle take)</t>
  </si>
  <si>
    <t>Overfishing and subsequent strict regulations impacting fishery</t>
  </si>
  <si>
    <t>Natural Cause (Harmful algae bloom)</t>
  </si>
  <si>
    <t>Natural Cause (Hurricanes Gustav and Ike)</t>
  </si>
  <si>
    <t>Natural Causes (low SSB, subsequent restrictions)</t>
  </si>
  <si>
    <t>Natural causes (drought, poor ocean conditions)</t>
  </si>
  <si>
    <t>Natural Cause (Hurricanes Katrina and Rita)</t>
  </si>
  <si>
    <t>Undetermined</t>
  </si>
  <si>
    <t>Pollution: Record rainfall led to fishery closure due to polluted sewage discharge, wastewater treatment bypasses, and stormwater runoff</t>
  </si>
  <si>
    <t>Natural Causes (Super Typhoon Pongsona)</t>
  </si>
  <si>
    <t>Natural Causes (drought, parasite, disease)</t>
  </si>
  <si>
    <t>?</t>
  </si>
  <si>
    <t>Natural Causes (Low returns, El Niño)</t>
  </si>
  <si>
    <t>Bycatch Reduction (Effects of emergency rule reduce incidental sea turtle take)</t>
  </si>
  <si>
    <t>Natural Causes (Hurricanes Dennis, Floyd, and Irene)</t>
  </si>
  <si>
    <t>Natural causes (Extensive lobster mortality)</t>
  </si>
  <si>
    <t>Natural Causes (Extensive lobster mortality)</t>
  </si>
  <si>
    <t>Natural causes (parasite)</t>
  </si>
  <si>
    <t>Natural causes (unknown recruitment declines)</t>
  </si>
  <si>
    <t>Natural Disaster of Unknown Causes; Sustained decline in recruitment</t>
  </si>
  <si>
    <t>Natural Causes (1998 Hurricanes Mitch and Georges)</t>
  </si>
  <si>
    <t>Natural causes (several environmental and human causes)</t>
  </si>
  <si>
    <t>Natural Disaster (Environmental fluctuations including flooding, man-made causes, hydropower, agriculture, logging and urban development)</t>
  </si>
  <si>
    <t>Combination (flooding, development)</t>
  </si>
  <si>
    <t>Natural Causes (1997 Flooding)</t>
  </si>
  <si>
    <t>Natural Disaster (Environmental factors: drought, less than normal snow pack, flooding, poor ocean upwelling compounded by continuing effects of El Niño and years of drought)</t>
  </si>
  <si>
    <t>Human causes (overfishing)</t>
  </si>
  <si>
    <t>Natural Disaster of Unknown Causes - exacerbated by overfishing</t>
  </si>
  <si>
    <t>Natural Cause (Hurricane, Flooding, and Hypoxic Dead Zones: 1992 Hurricane Andrew; 1994 Tropical Storms Alberto and Beryl; 1996 Hurricanes Allison, Erin, Opal)</t>
  </si>
  <si>
    <t>Natural Causes (El Niño, Drought, Flooding, Poor Ocean Conditions)</t>
  </si>
  <si>
    <t>Natural Disaster of Unknown Causes</t>
  </si>
  <si>
    <t>Natural Causes (Hurricanes Hugo &amp; Andrew)</t>
  </si>
  <si>
    <t>State</t>
  </si>
  <si>
    <t>Disaster Year</t>
  </si>
  <si>
    <t>Fishery</t>
  </si>
  <si>
    <t>Area/Season Affected</t>
  </si>
  <si>
    <t>State/Federal/Tribal</t>
  </si>
  <si>
    <t>Requester(s)</t>
  </si>
  <si>
    <t>Status (as of 8-4-2022)</t>
  </si>
  <si>
    <t>Formal Federally-Stated Cause</t>
  </si>
  <si>
    <t>Cause of Disaster (in Determination/Request letters)</t>
  </si>
  <si>
    <t>Cause simplified (using additional sources - toward 2021 paper)</t>
  </si>
  <si>
    <t>Cause more simplified (2021 paper)</t>
  </si>
  <si>
    <t>Alaska</t>
  </si>
  <si>
    <t>Chum salmon</t>
  </si>
  <si>
    <t>Kuskokwim River</t>
  </si>
  <si>
    <t>State/Federal</t>
  </si>
  <si>
    <t>Governor Mike Dunleavy</t>
  </si>
  <si>
    <t>Chinook salmon</t>
  </si>
  <si>
    <t>California</t>
  </si>
  <si>
    <t>Red urchin</t>
  </si>
  <si>
    <t>Statewide</t>
  </si>
  <si>
    <t>Governor Gavin Newsom</t>
  </si>
  <si>
    <t>Red king crab</t>
  </si>
  <si>
    <t>Norton Sound</t>
  </si>
  <si>
    <t>Coho salmon</t>
  </si>
  <si>
    <t>Mississippi</t>
  </si>
  <si>
    <t>Oyster</t>
  </si>
  <si>
    <t>Mississippi Sound</t>
  </si>
  <si>
    <t>Governor Tate Reeves</t>
  </si>
  <si>
    <t>Brown shrimp</t>
  </si>
  <si>
    <t>Bering Sea Snow crab</t>
  </si>
  <si>
    <t>Bering Sea</t>
  </si>
  <si>
    <t>Bering Sea Tanner crab</t>
  </si>
  <si>
    <t>Bristol Bay Red King crab</t>
  </si>
  <si>
    <t>Bristol Bay</t>
  </si>
  <si>
    <t>Salmon (Sockeye?)</t>
  </si>
  <si>
    <t>Chignik salmon fishery</t>
  </si>
  <si>
    <t xml:space="preserve">Tribal (Chignik Intertribal Coalition) </t>
  </si>
  <si>
    <t>Oregon</t>
  </si>
  <si>
    <t>Salmon (Chinook?)</t>
  </si>
  <si>
    <t>South of Cape Falcon</t>
  </si>
  <si>
    <t>Governor Kate Brown</t>
  </si>
  <si>
    <t>Louisiana</t>
  </si>
  <si>
    <t>All Fisheries</t>
  </si>
  <si>
    <t>All</t>
  </si>
  <si>
    <t>Lieutenant Governor Billy Nungesser</t>
  </si>
  <si>
    <t>Washington</t>
  </si>
  <si>
    <t>Puget Sound (fall)</t>
  </si>
  <si>
    <t xml:space="preserve">Tribal (Squaxin Island) </t>
  </si>
  <si>
    <t>Chairman Kristopher K. Peters</t>
  </si>
  <si>
    <t>Sockeye salmon</t>
  </si>
  <si>
    <t>Fraser River</t>
  </si>
  <si>
    <t xml:space="preserve">Tribal (Port Gamble S'Klallam) </t>
  </si>
  <si>
    <t>Chairman Jeromy Sullivan</t>
  </si>
  <si>
    <t>Salmon</t>
  </si>
  <si>
    <t>Upper Cook Inlet east side set net</t>
  </si>
  <si>
    <t>Environmental Anomalies</t>
  </si>
  <si>
    <t>Tanner Crab</t>
  </si>
  <si>
    <t>Eastern Bering Sea</t>
  </si>
  <si>
    <t>Copper River</t>
  </si>
  <si>
    <t>Upper Cook Inlet</t>
  </si>
  <si>
    <t>Prince William Sound</t>
  </si>
  <si>
    <t>Pacific Cod</t>
  </si>
  <si>
    <t>Gulf of Alaska</t>
  </si>
  <si>
    <t>Federal</t>
  </si>
  <si>
    <t>Yukon River</t>
  </si>
  <si>
    <t>Chignik</t>
  </si>
  <si>
    <t>Southeast Alaska</t>
  </si>
  <si>
    <t>Upper Cook Inlet east side setnet</t>
  </si>
  <si>
    <t>Offshore ocean</t>
  </si>
  <si>
    <t>Governor Jay Inslee</t>
  </si>
  <si>
    <t>Columbia River</t>
  </si>
  <si>
    <t>Wallipa Bay</t>
  </si>
  <si>
    <t>Puget Sound</t>
  </si>
  <si>
    <t>Florida</t>
  </si>
  <si>
    <t>Northwest Florida</t>
  </si>
  <si>
    <t>Governor Ron DeSantis</t>
  </si>
  <si>
    <t>Recreational</t>
  </si>
  <si>
    <t>Chinook</t>
  </si>
  <si>
    <t>Klamath River Fall</t>
  </si>
  <si>
    <t>Joseph L. James, Chairman, Yurok Tribe</t>
  </si>
  <si>
    <t>Both</t>
  </si>
  <si>
    <t>Gov. John Bel Edwards</t>
  </si>
  <si>
    <t>Natural Causes (Hurricane Laura)</t>
  </si>
  <si>
    <t>Tribal (Port Gamble S'Klallam)</t>
  </si>
  <si>
    <t>Jeromy Sullivan, Chairman, Port Gamble S’Klallam Tribe</t>
  </si>
  <si>
    <t>Chum</t>
  </si>
  <si>
    <t>Puget Sound Fall</t>
  </si>
  <si>
    <t>Arnold Cooper, Chairman, Squaxin Island Tribe</t>
  </si>
  <si>
    <t>Green River</t>
  </si>
  <si>
    <t>Tribal (Muckleshoot)</t>
  </si>
  <si>
    <t>Jaison Elkins, Chairperson, Muckleshoot Indian Tribe</t>
  </si>
  <si>
    <t>Pink salmon</t>
  </si>
  <si>
    <t>Maine</t>
  </si>
  <si>
    <t>Atlantic Herring</t>
  </si>
  <si>
    <t>Governor Janet Mills (ME); Governor Charles Baker (MA); Governor Christopher Sununu (NH); Governor Gina Raimondo (RI); Philip D. Murphy (NJ)</t>
  </si>
  <si>
    <t>Natural causes (poor recruitment, overfishing, and subsequent regulations)</t>
  </si>
  <si>
    <t>Human Causes and Environmental Anomalies</t>
  </si>
  <si>
    <t>Massachusetts</t>
  </si>
  <si>
    <t>New Hampshire</t>
  </si>
  <si>
    <t>Rhode Island</t>
  </si>
  <si>
    <t>New Jersey</t>
  </si>
  <si>
    <t>Red King Crab</t>
  </si>
  <si>
    <t>Michael Dunleavy, Governor, State of Alaska</t>
  </si>
  <si>
    <t>Tribal (Lummi)</t>
  </si>
  <si>
    <t>Lawrence Solomon, Chairman, Lummi Nation</t>
  </si>
  <si>
    <t>Tribal (Swinomish)</t>
  </si>
  <si>
    <t>Brian Cladoosby, Chairman, Swinomish Indian Community; Lawrence Solomon, Chairman, Lummi Business Council; Jennifer Washington, Chair, UpperSkagit Indian Tribe</t>
  </si>
  <si>
    <t>Skagit River</t>
  </si>
  <si>
    <t>Tribal (Tulalip)</t>
  </si>
  <si>
    <t>Snohomish</t>
  </si>
  <si>
    <t>Stillaguamish</t>
  </si>
  <si>
    <t>Tulalip Hatchery</t>
  </si>
  <si>
    <t>Upper Skagit (Sprine Run)</t>
  </si>
  <si>
    <t>Tribal (Upper Skagit)</t>
  </si>
  <si>
    <t>Upper Skagit</t>
  </si>
  <si>
    <t>New York</t>
  </si>
  <si>
    <t>Scallop</t>
  </si>
  <si>
    <t>New York Bay</t>
  </si>
  <si>
    <t>Gov. Andrew Cuomo</t>
  </si>
  <si>
    <t>Chehalis River (Spring Run)</t>
  </si>
  <si>
    <t>Tribal (Confederate Tribes of the Chehalis River)</t>
  </si>
  <si>
    <t>Harry Pickernell, Sr., Chairman, Confederate Tribes of the Chehalis Reservation</t>
  </si>
  <si>
    <t>Natural and Human Causes</t>
  </si>
  <si>
    <t>Jeremy Sullivan, Chairman, Port Gamble S’Klallam Tribe </t>
  </si>
  <si>
    <t>Natural Causes (HAB event)</t>
  </si>
  <si>
    <t>Pacific Sardine</t>
  </si>
  <si>
    <t>Gov. Gavin Newsom (CA)</t>
  </si>
  <si>
    <t>Lake Borgne, St. Bernard Parish</t>
  </si>
  <si>
    <t>Gov. Phil Bryant (MS), Gov. John Bel Edwards (LA), Gov. Kay Ivey (AL)</t>
  </si>
  <si>
    <t>Crab</t>
  </si>
  <si>
    <t>Shrimp</t>
  </si>
  <si>
    <t>Finfish</t>
  </si>
  <si>
    <t>Missississippi Sound</t>
  </si>
  <si>
    <t>Alabama</t>
  </si>
  <si>
    <t>Cedar Point Oyster Reef, Mobile Bay</t>
  </si>
  <si>
    <t>Mullet</t>
  </si>
  <si>
    <t>Southwest Florida</t>
  </si>
  <si>
    <t>Gov. Ron DeSantis (FL)</t>
  </si>
  <si>
    <t>N/A</t>
  </si>
  <si>
    <t>Red grouper</t>
  </si>
  <si>
    <t>Stone crab</t>
  </si>
  <si>
    <t>Red Sea Urchin</t>
  </si>
  <si>
    <t>Northern California</t>
  </si>
  <si>
    <t>Chinook Salmon</t>
  </si>
  <si>
    <t>Tribal (Yurok)</t>
  </si>
  <si>
    <t>Sockeye Salmon</t>
  </si>
  <si>
    <t>Chignik Management Area</t>
  </si>
  <si>
    <t>Tribal (Chignik)</t>
  </si>
  <si>
    <t>Gov. Bill Walker (AK)</t>
  </si>
  <si>
    <t>Natural Causes (low SSB)</t>
  </si>
  <si>
    <t>North Carolina</t>
  </si>
  <si>
    <t>Gov. Roy Cooper (NC)</t>
  </si>
  <si>
    <t>Natural Causes (Hurricane)</t>
  </si>
  <si>
    <t>Shellfish</t>
  </si>
  <si>
    <t>Gov. Rick Scott (FL)</t>
  </si>
  <si>
    <t>Georgia</t>
  </si>
  <si>
    <t>Penaeid shrimp (brown)</t>
  </si>
  <si>
    <t>Steve L. Howard, County Administrator, Camden County; Albert J. Scott, Chairman, Chatham County Board of Commissioners, Mark. R. Stambaugh, Glynn County Commissioner (GA); Governor Henry McMaster (SC)</t>
  </si>
  <si>
    <t>Natural Causes (cold anomaly)</t>
  </si>
  <si>
    <t>Penaeid shrimp (pink)</t>
  </si>
  <si>
    <t>Penaeid shrimp (white)</t>
  </si>
  <si>
    <t>South Carolina</t>
  </si>
  <si>
    <t>Gov. Bill Walker (AK)</t>
  </si>
  <si>
    <t>Combination (poor ocean conditions, reduced ACL)</t>
  </si>
  <si>
    <t>Natural and Human Causes (Overfishing, warm anomaly)</t>
  </si>
  <si>
    <t>Tribal (Makah)</t>
  </si>
  <si>
    <t>Nate Tyler, Chairman, Makah Tribal Council</t>
  </si>
  <si>
    <t>Offshore ocean (troll)</t>
  </si>
  <si>
    <t>Texas</t>
  </si>
  <si>
    <t>Gov. Greg Abbott (TX)</t>
  </si>
  <si>
    <t>Coho Salmon</t>
  </si>
  <si>
    <t>La Push Village</t>
  </si>
  <si>
    <t>Tribal (Quileute)</t>
  </si>
  <si>
    <t>Charles Woodruff, Chairman, Quileute Tribal Council</t>
  </si>
  <si>
    <t>Govs. Rick Scott (FL), Kenneth E. Mapp (USVI), Ricardo Rossello Nevares (PR)</t>
  </si>
  <si>
    <t>US Virgin Islands</t>
  </si>
  <si>
    <t>Regionwide</t>
  </si>
  <si>
    <t>Puerto Rico</t>
  </si>
  <si>
    <t>Acting Gov. Gavin Newsom (CA)</t>
  </si>
  <si>
    <t>Acting Gov. Gavin Newsom (CA)</t>
  </si>
  <si>
    <t>Ryan Jackson, Chairman, Hoopa Valley Tribe; Thomas P. O’Rourke, Chairperson, Yurok Tribal Council; Govs. Edmund G. Brown Jr. (CA) and Kate Brown (OR)</t>
  </si>
  <si>
    <t>Tribal (Hoopa)</t>
  </si>
  <si>
    <t>Tribal (Hoh)</t>
  </si>
  <si>
    <t>Maria Lopez, Chairwoman, Hoh Tribal Council; Shawn Yanity, Chairman, Stillaguamish Indian Tribe; Katherine Canete, General Manager, Nooksack Indian Tribe; Virginia Cross, Chairperson, Muckleshoot Indian Tribe; Charles Woodruff, Chairman, Quileute Tribal Council; Doreen Maloney, Director of Treaty Entitlements, Upper Skagit Indian Tribe; Leonard Forsman, Chairman, Suquamish Tribal Council</t>
  </si>
  <si>
    <t>Tribal (Stillaguamish)</t>
  </si>
  <si>
    <t>Tribal (Nooksak)</t>
  </si>
  <si>
    <t>Tribal (Suquamish)</t>
  </si>
  <si>
    <t>Pink Salmon</t>
  </si>
  <si>
    <t>Gov. Bill Walker and Lt. Gov. Byron Mallott (AK)</t>
  </si>
  <si>
    <t>Kodiak Management Area</t>
  </si>
  <si>
    <t>Lower Cook Inlet Management Area</t>
  </si>
  <si>
    <t>South Alaska Peninsula</t>
  </si>
  <si>
    <t>Yakutat</t>
  </si>
  <si>
    <t>Gov. Jay Inslee (WA)</t>
  </si>
  <si>
    <t>Klamath River</t>
  </si>
  <si>
    <t>Thomas P. O'Rourke, Sr., Chairperson, Yurok Tribe</t>
  </si>
  <si>
    <t>Dungeness Crab</t>
  </si>
  <si>
    <t>Quileute Tribe Treaty Area</t>
  </si>
  <si>
    <t xml:space="preserve">South Puget Sound </t>
  </si>
  <si>
    <t>Tribal (Nisqually)</t>
  </si>
  <si>
    <t>Joseph C. Peters, Natural Resources Policy Representative, Squaxin Island Tribe; Mr. Jeremy Sullivan, Chairman, Port Gamble S'Klallam Tribe; Mr. W. Ron Allen, Chairman/ CEO Jamestown S’Klallam Tribe; Farron McCloud, Chairman, Nisqually Indian Tribe</t>
  </si>
  <si>
    <t>Tribal (Jamestown S'Klallam)</t>
  </si>
  <si>
    <t>Santa Barbara to Oregon border</t>
  </si>
  <si>
    <t>Gov. Edmund G. Brown Jr., (CA)</t>
  </si>
  <si>
    <t>Rock Crab</t>
  </si>
  <si>
    <t>Coastal Salmon</t>
  </si>
  <si>
    <t>Willapa Bay</t>
  </si>
  <si>
    <t>Gov. Jay Inslee (WA); Fawn R. Sharp, President, Quinault Indian Nation</t>
  </si>
  <si>
    <t>Grays Harbor</t>
  </si>
  <si>
    <t>Tribal (Quinault)</t>
  </si>
  <si>
    <t>Queets River</t>
  </si>
  <si>
    <t>Tribal (Elwha)</t>
  </si>
  <si>
    <t>Brian Cladoosby, Chairman, Swinomish Indian Tribal Community; Timothy J. Greene Sr., Chairman, Makah Tribal Council; Frances G. Charles, Chairwoman, Lower Elwha Klallam Tribe</t>
  </si>
  <si>
    <t>Gov. Nathan Deal (GA)</t>
  </si>
  <si>
    <t>Human Causes (Pollution after heavy rains)</t>
  </si>
  <si>
    <t>Chairman Tim Ballew II, Lummi Nation</t>
  </si>
  <si>
    <t>Tribal (Nooksack)</t>
  </si>
  <si>
    <t>Tribal (Lower Elwha)</t>
  </si>
  <si>
    <t xml:space="preserve">Tribal (Lummi) </t>
  </si>
  <si>
    <t>Gov. Bobby Jindal (LA)</t>
  </si>
  <si>
    <t>Gov. Chris Christie (NJ)</t>
  </si>
  <si>
    <t>Nelson Lagoon</t>
  </si>
  <si>
    <t>Mayor Stanley Mack, Aleutians East Borough (AK)</t>
  </si>
  <si>
    <t>Apalachicola Bay</t>
  </si>
  <si>
    <t>Tribal (Alaska Fed of Natives)</t>
  </si>
  <si>
    <t>Gov. Sean Parnell (AK); Julie Kitka, President of the Alaska Federation of Natives</t>
  </si>
  <si>
    <t>Natural causes (poor ocean conditions, low returns)</t>
  </si>
  <si>
    <t>Natural Causes (Unknown)</t>
  </si>
  <si>
    <t>Cook Inlet</t>
  </si>
  <si>
    <t>Gov. Rick Perry (TX)</t>
  </si>
  <si>
    <t>Groundfish (multispecies)</t>
  </si>
  <si>
    <t>Govs. Deval L. Patrick (MA), Paul R. LePage (ME), John H. Lynch (NH), Dannel P. Malloy (CT), and Lincoln D. Chafee (RI)</t>
  </si>
  <si>
    <t>Human Causes (Overfishing and subsequent regulations)</t>
  </si>
  <si>
    <t>Human Causes</t>
  </si>
  <si>
    <t>Connecticut</t>
  </si>
  <si>
    <t>Mississippi River</t>
  </si>
  <si>
    <t>Gov. Haley Barbour (MS) (Dewey Phillip Bryant)</t>
  </si>
  <si>
    <t>Natural Causes (Flooding)</t>
  </si>
  <si>
    <t>Blue crab</t>
  </si>
  <si>
    <t>All commercial fisheries</t>
  </si>
  <si>
    <t>Gov. Theodore R. Kulongoski (OR)</t>
  </si>
  <si>
    <t>Natural and Human Causes (Low returns)</t>
  </si>
  <si>
    <t>Virginia</t>
  </si>
  <si>
    <t>Louisiana?</t>
  </si>
  <si>
    <t>Gov. Robert F. McDonnell (VA)</t>
  </si>
  <si>
    <t>American Samoa</t>
  </si>
  <si>
    <t>Bottomfish</t>
  </si>
  <si>
    <t>Gov. Togolia T.A. Tulafono (American Samoa) (Lt. Gov. Faoa A. Sunia)</t>
  </si>
  <si>
    <t>Natural Causes (Tsunami)</t>
  </si>
  <si>
    <t>Pelagic longline</t>
  </si>
  <si>
    <t>Sacramento River (Fall Run)</t>
  </si>
  <si>
    <t>Gov. Arnold Schwarzenegger (CA)</t>
  </si>
  <si>
    <t>Natural Disaster of Unknown Causes (low numbers of Fall Chinook returning to Sacramento River)</t>
  </si>
  <si>
    <t>Gulf of Mexico</t>
  </si>
  <si>
    <t>Govs. Bobby Jindal (LA) and Haley Barbour (MS)</t>
  </si>
  <si>
    <t>Human cause (oil spill)</t>
  </si>
  <si>
    <t>Human Causes (Deepwater Horizon Oil Spill)</t>
  </si>
  <si>
    <t>Loretta Bullard, President Kawerak Inc. (on behalf of Bering Strait Region tribes); Art Ivanoff, Chairman, Southern Norton Sound Fish and Game Advisory Committee; and Nelson Angapak, Senior VP, AK Federation of Natives</t>
  </si>
  <si>
    <t>Port Clarence</t>
  </si>
  <si>
    <t>Tribal (Bering Strait Region Tribes)</t>
  </si>
  <si>
    <t>Henry Cagey, Chairman, Lummi Nation (Chris Colte)</t>
  </si>
  <si>
    <t>Natural Disaster of Unknown Causes (low numbers of Sockeye returns)</t>
  </si>
  <si>
    <t>Gov. John Baldacci (ME)</t>
  </si>
  <si>
    <t>Gov. Sean Parnell (AK)</t>
  </si>
  <si>
    <t>Natural Causes (unfavorable temp/food led to low Chinook returns)</t>
  </si>
  <si>
    <t>Reef Fish Longline</t>
  </si>
  <si>
    <t>Gov. Charlie Crist (FL) (Rick Scott)</t>
  </si>
  <si>
    <t>Govs. Arnold Schwarzenegger (CA) and Theodore R. Kulongoski (OR)</t>
  </si>
  <si>
    <t>Hard Clams</t>
  </si>
  <si>
    <t>Long Island - Great South Bay</t>
  </si>
  <si>
    <t>Gov. David A. Paterson (NY) (Andrew M. Cuomo)</t>
  </si>
  <si>
    <t>Gov. John E. Baldacci (ME) (Paul LaPage)</t>
  </si>
  <si>
    <t>New England</t>
  </si>
  <si>
    <t>Govs. Deval L. Patrick (MA), John E. Baldacci (ME), and John H. Lynch (NH)</t>
  </si>
  <si>
    <t>north-central Gulf of Mexico</t>
  </si>
  <si>
    <t>Gov. Christine O. Gregoire (WA); Evelyn D. Jefferson, Chairwoman, Lummi Nation;  Micah McCarty, Chairman, Makah Tribal Council; M. Brian Cladoosby, Chairman, Swinomish Tribal Community;  Frances G. Charles, Chairwoman, Lower Elwha Klallam Tribe; Mel Sheldon, Chairman, The Tulalip Tribe</t>
  </si>
  <si>
    <t>Blue Crab</t>
  </si>
  <si>
    <t>Chesapeake Bay</t>
  </si>
  <si>
    <t>Govs. Martin O'Malley (MD) and Timothy M. Kaine (VA)</t>
  </si>
  <si>
    <t>Human Causes (Overfishing, poor water quality, habitat loss)</t>
  </si>
  <si>
    <t>Maryland</t>
  </si>
  <si>
    <t>Govs. Arnold Schwarzenegger (CA), Theodore R. Kulongoski (OR), and Christine O. Gregoire (WA); Micah McCarty, Chairman, Makah Tribal Council</t>
  </si>
  <si>
    <t>Neah Bay</t>
  </si>
  <si>
    <t>Shark</t>
  </si>
  <si>
    <t>Gov. John Lynch (NH)</t>
  </si>
  <si>
    <t>Snow Crab</t>
  </si>
  <si>
    <t>Simeon Swetzof, Mayor, St. Paul (AK); Linda Snow, City Manager, St. Paul (AK)</t>
  </si>
  <si>
    <t>Govs. Devel Patrick (MA),  John E. Baldacci (ME), and Donald Carcieri (RI)</t>
  </si>
  <si>
    <t>Govs. Arnold Schwarzenegger (CA), and Theodore Kulongoski (OR); Michael Delbar, Chairman, Mendocino Co. (CA)</t>
  </si>
  <si>
    <t>Govs. Kathleen Babineaux Blanco (LA), Bob Riley (AL), Haley Barbour (MS), and Jeb Bush (FL)</t>
  </si>
  <si>
    <t>Florida Keys</t>
  </si>
  <si>
    <t>Atlantic surf clam</t>
  </si>
  <si>
    <t>Gov. Donald L. Carcieri (RI)</t>
  </si>
  <si>
    <t>Ocean quahog</t>
  </si>
  <si>
    <t>Gov. Mitt Romney (MA)</t>
  </si>
  <si>
    <t>Gov. Tony Knowles (AK); Simeon Swetzof, Mayor, St. Paul (AK); John R. Merulief, City Manager, St. Paul (AK)</t>
  </si>
  <si>
    <t>Guam</t>
  </si>
  <si>
    <t>Multispecies</t>
  </si>
  <si>
    <t>Govs. Felix P. Carnacho (Guam), and Juan N. Babauta (N. Mariana Islands)</t>
  </si>
  <si>
    <t>Subsistence</t>
  </si>
  <si>
    <t>Northern Mariana Islands</t>
  </si>
  <si>
    <t>Gov. Roy Barnes (GA)</t>
  </si>
  <si>
    <t>Natural and Human Causes (Drought, Parasite, &amp; Overfishing)</t>
  </si>
  <si>
    <t>Spiny Dogfish</t>
  </si>
  <si>
    <t>Gov. James S. Gilmore (VA)</t>
  </si>
  <si>
    <t>Gov. Gary Locke (WA); Gordon Adams, Vice Chair, Lummi Nation</t>
  </si>
  <si>
    <t>Norton Sound (New)</t>
  </si>
  <si>
    <t>Gov. Tony Knowles (AK)</t>
  </si>
  <si>
    <t>Hawaii</t>
  </si>
  <si>
    <t>Pelagic Longline</t>
  </si>
  <si>
    <t>Gov. Benjamin J. Cayetano (HI)</t>
  </si>
  <si>
    <t>Gov. Jim Hunt (NC)</t>
  </si>
  <si>
    <t>White shrimp</t>
  </si>
  <si>
    <t>Flounder</t>
  </si>
  <si>
    <t>Snapper</t>
  </si>
  <si>
    <t>Grouper</t>
  </si>
  <si>
    <t>American Lobster</t>
  </si>
  <si>
    <t>Govs. John G. Rowland (CT) and George E. Pataki (NY)</t>
  </si>
  <si>
    <t>Natural causes (extensive lobster mortality)</t>
  </si>
  <si>
    <t>Natural Cause (Extensive lobster mortality)</t>
  </si>
  <si>
    <t>Natural Causes (Warm anomaly, parasite infection)</t>
  </si>
  <si>
    <t>Govs. Gray Davis (CA); John A. Kitzhaber (OR); and Gary Locke (WA)</t>
  </si>
  <si>
    <t>Spiny Lobster</t>
  </si>
  <si>
    <t>Gov. Jeb Bush (FL)</t>
  </si>
  <si>
    <t>Natural Causes and Human Causes (Low returns, El Niño)</t>
  </si>
  <si>
    <t>Gov. Gary Locke (WA)</t>
  </si>
  <si>
    <t>Natural and Human Causes (Multiple)</t>
  </si>
  <si>
    <t>Gov. M.J. Mike Foster, Jr. (LA);  Larry B. Simpson (Executive Director, Gulf States Marine Fisheries Commission)</t>
  </si>
  <si>
    <t>Natural and Human Causes (Heavy rains, spillway opened)</t>
  </si>
  <si>
    <t>Govs. Kirk Fordice (MS) and M.J. Mike Foster, Jr. (LA);  Larry B. Simpson, Executive Director, Gulf States Marine Fisheries Commission</t>
  </si>
  <si>
    <t>Govs. John A. Kitzhaber (OR) and Mike Lowry (WA)</t>
  </si>
  <si>
    <t>unreported</t>
  </si>
  <si>
    <t>Combination (poor recruitment, low SSB, overfishing)</t>
  </si>
  <si>
    <t>Unreported</t>
  </si>
  <si>
    <t>Natural and Human Causes (Hurricane, Flooding, Dead zones)</t>
  </si>
  <si>
    <t>Gov. William Weld (MA)</t>
  </si>
  <si>
    <t>Freq</t>
  </si>
  <si>
    <t>Year</t>
  </si>
  <si>
    <t>Year 1</t>
  </si>
  <si>
    <t>Request Date</t>
  </si>
  <si>
    <t>Request Year</t>
  </si>
  <si>
    <t>Request Year - Disaster Year</t>
  </si>
  <si>
    <t>Request letter</t>
  </si>
  <si>
    <t>State-years</t>
  </si>
  <si>
    <t>Determination Date</t>
  </si>
  <si>
    <t>Determination Lag (d)</t>
  </si>
  <si>
    <t>Press Release:</t>
  </si>
  <si>
    <t>Determination Authority:</t>
  </si>
  <si>
    <t>Determination Letter:</t>
  </si>
  <si>
    <t>Funding Authority</t>
  </si>
  <si>
    <t>Appropriation Amount</t>
  </si>
  <si>
    <t>US BLS correction factor (Jan - Oct 2019)</t>
  </si>
  <si>
    <t>Appropriation amount (2019 USD)</t>
  </si>
  <si>
    <t>Ex-vessel revenue loss (2019 USD)</t>
  </si>
  <si>
    <t>Determination Date Correction Factor to June 2022</t>
  </si>
  <si>
    <t>Appropriation amount (June 2022 USD)</t>
  </si>
  <si>
    <t>Notes</t>
  </si>
  <si>
    <t>Total est. damages</t>
  </si>
  <si>
    <t>2021 pending</t>
  </si>
  <si>
    <t>Commercial and Tribal</t>
  </si>
  <si>
    <t>Federal, Tribal</t>
  </si>
  <si>
    <t>Request Letter (PDF, 1 page)</t>
  </si>
  <si>
    <t>TBD</t>
  </si>
  <si>
    <t>2018-2019 pending</t>
  </si>
  <si>
    <t>statewide</t>
  </si>
  <si>
    <t>Request Letter (PDF, 2 pages)</t>
  </si>
  <si>
    <t>2020-2021 pending</t>
  </si>
  <si>
    <t>Chum, Coho</t>
  </si>
  <si>
    <t>Commercial and 'subsistence'</t>
  </si>
  <si>
    <t>2020 pending</t>
  </si>
  <si>
    <t>Shrimp and oyster</t>
  </si>
  <si>
    <t>Oyster: $7,952,151 (100% revenue loss in 2020); Brown shrimp: $3,809,288 (50.92% loss in 2020 relative to previous 5-year average)</t>
  </si>
  <si>
    <t>2021-2022 pending</t>
  </si>
  <si>
    <t>Bering Sea Snow Crab, Bering Sea Tanner crab, and Bristol Bay Red King crab</t>
  </si>
  <si>
    <t>Bering Sea, Bristol Bay</t>
  </si>
  <si>
    <t xml:space="preserve">Tribal (Chignik) </t>
  </si>
  <si>
    <t>2018-2020 pending</t>
  </si>
  <si>
    <t>3, 2, 1</t>
  </si>
  <si>
    <t>2018 loss of $4M, 2019 loss of $4.3M, 2020 loss of $4.9M relative to 2017 average of $6.3M</t>
  </si>
  <si>
    <t>https://www.wlf.louisiana.gov/assets/Fishing/Commercial_Fishing/Files/2020-2021-Hurricane-report----FINAL-01.13.22.pdf</t>
  </si>
  <si>
    <t>$229,844,608 in fisheries infrastructure damages; $99,665,122 in estimated fisheries resource loss (finfish and oysters combined)</t>
  </si>
  <si>
    <t>Puget Sound (fall chum)</t>
  </si>
  <si>
    <t>Sockeye, Chum</t>
  </si>
  <si>
    <t>Fraser River (sockeye), Puget Sound (fall chum)</t>
  </si>
  <si>
    <t>2018-2021</t>
  </si>
  <si>
    <t>Upper Cook Inlet East Side Set Net (2018) and Upper Cook Inlet salmon fisheries (2020); Copper River Chinook and sockeye salmon fisheries (2018); Prince William Sound salmon fisheries (2020); Copper River Chinook, sockeye, and chum salmon fisheries (2020);  Eastern Bering Sea Tanner crab (2019/2020); Pacific cod in the Gulf of Alaska (2020); Alaska Norton Sound, Yukon River, Chignik, Kuskokwim River, and Southeast Alaska salmon fisheries (2020); Yukon River salmon fishery (2021) </t>
  </si>
  <si>
    <t>2020: Norton Sound, Yukon River, Kuskokwim River, Chignik(sockeye), Prince William Sound, Southeast Alaska</t>
  </si>
  <si>
    <t>All (including Chignik)</t>
  </si>
  <si>
    <t>Press Release</t>
  </si>
  <si>
    <t>Natural causes (unspecified)</t>
  </si>
  <si>
    <t>MSA 312(a), IFA 308 (b)</t>
  </si>
  <si>
    <t>2019-2020</t>
  </si>
  <si>
    <t>2018, 2020</t>
  </si>
  <si>
    <t>Copper River and Prince William Sound</t>
  </si>
  <si>
    <t>3, 1</t>
  </si>
  <si>
    <t>2018: Upper Cook Inlet east side setnet; 2020 Upper Cook Inlet</t>
  </si>
  <si>
    <t>Chinook, Coho, Chum, Sockeye (all ocean-specific)</t>
  </si>
  <si>
    <t>Ocean</t>
  </si>
  <si>
    <t>2019 pending</t>
  </si>
  <si>
    <t>Columbia River, Wallipa Bay, Puget Sound</t>
  </si>
  <si>
    <t>Commercial and Recreational</t>
  </si>
  <si>
    <t>Federal, State</t>
  </si>
  <si>
    <t>Request Letter (PDF, 7 pages)</t>
  </si>
  <si>
    <t>Request Letter (PDF, 3 pages)</t>
  </si>
  <si>
    <t>2014, 2019 pending</t>
  </si>
  <si>
    <t>2014, 2019</t>
  </si>
  <si>
    <t>Sockeye, Chum, Coho</t>
  </si>
  <si>
    <t>Washington Fraser River, Puget Sound, Port Gamble</t>
  </si>
  <si>
    <t>1/28/2020; 9/15/2020</t>
  </si>
  <si>
    <t>6, 1</t>
  </si>
  <si>
    <t>Request Letter: Port Gamble (PDF, 5 pages)</t>
  </si>
  <si>
    <t>Puget Sound Fall Run (Squaxin Island Tribe)</t>
  </si>
  <si>
    <t>Request Letter: Squaxin Island (PDF, 2 pages)</t>
  </si>
  <si>
    <t>2017, 2019 pending</t>
  </si>
  <si>
    <t>Chinook, Chum, Coho, Pink</t>
  </si>
  <si>
    <t>Request Letter: Muckleshoot (PDF, 4 pages)</t>
  </si>
  <si>
    <t>ME, MA, NH, RI, NJ</t>
  </si>
  <si>
    <t>Maine, Massachussetts, New Hampsire, Rhode Island, New Jersey</t>
  </si>
  <si>
    <t>7/6/20; 8/18/20; 9/10/20; 10/14/20; 3/23/20</t>
  </si>
  <si>
    <r>
      <t>Request Letters: </t>
    </r>
    <r>
      <rPr>
        <u/>
        <sz val="12"/>
        <color rgb="FF337AB7"/>
        <rFont val="Open Sans"/>
        <family val="2"/>
      </rPr>
      <t>Maine</t>
    </r>
    <r>
      <rPr>
        <sz val="12"/>
        <color rgb="FF000000"/>
        <rFont val="Open Sans"/>
        <family val="2"/>
      </rPr>
      <t> (PDF, 4 pages); </t>
    </r>
    <r>
      <rPr>
        <u/>
        <sz val="12"/>
        <color rgb="FF337AB7"/>
        <rFont val="Open Sans"/>
        <family val="2"/>
      </rPr>
      <t>Massachusetts</t>
    </r>
    <r>
      <rPr>
        <sz val="12"/>
        <color rgb="FF000000"/>
        <rFont val="Open Sans"/>
        <family val="2"/>
      </rPr>
      <t> (PDF; 2 pages); </t>
    </r>
    <r>
      <rPr>
        <u/>
        <sz val="12"/>
        <color rgb="FF337AB7"/>
        <rFont val="Open Sans"/>
        <family val="2"/>
      </rPr>
      <t>New Hampshire</t>
    </r>
    <r>
      <rPr>
        <sz val="12"/>
        <color rgb="FF000000"/>
        <rFont val="Open Sans"/>
        <family val="2"/>
      </rPr>
      <t> (PDF; 2 pages); </t>
    </r>
    <r>
      <rPr>
        <u/>
        <sz val="12"/>
        <color rgb="FF337AB7"/>
        <rFont val="Open Sans"/>
        <family val="2"/>
      </rPr>
      <t>Rhode Island</t>
    </r>
    <r>
      <rPr>
        <sz val="12"/>
        <color rgb="FF000000"/>
        <rFont val="Open Sans"/>
        <family val="2"/>
      </rPr>
      <t> (PDF, 2 pages); </t>
    </r>
    <r>
      <rPr>
        <u/>
        <sz val="12"/>
        <color rgb="FF337AB7"/>
        <rFont val="Open Sans"/>
        <family val="2"/>
      </rPr>
      <t>New Jersey</t>
    </r>
    <r>
      <rPr>
        <sz val="12"/>
        <color rgb="FF000000"/>
        <rFont val="Open Sans"/>
        <family val="2"/>
      </rPr>
      <t> (PDF, 2 pages)</t>
    </r>
  </si>
  <si>
    <t>https://www.noaa.gov/news-release/secretary-of-commerce-issues-fishery-disaster-determination-for-2019-atlantic-herring-fishery</t>
  </si>
  <si>
    <t>MSA 312(a)</t>
  </si>
  <si>
    <t>(Total) $11,259,151; (Maine) $7,198,987; (Massachusetts) $3,215,045; (New Hampshire) $603,820; (Rhode Island) $241,299</t>
  </si>
  <si>
    <t>https://www.noaa.gov/news-release/secretary-of-commerce-approves-disaster-declarations-in-4-us-commercial-fisheries</t>
  </si>
  <si>
    <t>Natural Causes (Warm anomaly)</t>
  </si>
  <si>
    <t>Determination Letter: (PDF, 1 page)</t>
  </si>
  <si>
    <t>Sockey, Chum, Coho, Pink</t>
  </si>
  <si>
    <t>Washington Fraser River</t>
  </si>
  <si>
    <t>Request Letter: Tulalip (PDF, 6 pages)</t>
  </si>
  <si>
    <t>Chinook, Sockeye, Coho, Pink, Chum</t>
  </si>
  <si>
    <t>Washington Upper Skagit; Fraser River (Catch Reporting Area 7/7A)</t>
  </si>
  <si>
    <t>Swinomish, Lummi, Upper Skagit</t>
  </si>
  <si>
    <t>10/31/19; 3/5/19; 12/31/19</t>
  </si>
  <si>
    <r>
      <rPr>
        <sz val="11"/>
        <color rgb="FF337AB7"/>
        <rFont val="Calibri"/>
        <family val="2"/>
        <scheme val="minor"/>
      </rPr>
      <t>Swinomish</t>
    </r>
    <r>
      <rPr>
        <sz val="11"/>
        <color rgb="FF000000"/>
        <rFont val="Calibri"/>
        <family val="2"/>
        <scheme val="minor"/>
      </rPr>
      <t> (PDF, 3 pages); </t>
    </r>
    <r>
      <rPr>
        <sz val="11"/>
        <color rgb="FF337AB7"/>
        <rFont val="Calibri"/>
        <family val="2"/>
        <scheme val="minor"/>
      </rPr>
      <t>Lummi</t>
    </r>
    <r>
      <rPr>
        <sz val="11"/>
        <color rgb="FF000000"/>
        <rFont val="Calibri"/>
        <family val="2"/>
        <scheme val="minor"/>
      </rPr>
      <t> (PDF, 1 page); </t>
    </r>
    <r>
      <rPr>
        <sz val="11"/>
        <color rgb="FF337AB7"/>
        <rFont val="Calibri"/>
        <family val="2"/>
        <scheme val="minor"/>
      </rPr>
      <t>Upper Skagit</t>
    </r>
    <r>
      <rPr>
        <sz val="11"/>
        <color rgb="FF000000"/>
        <rFont val="Calibri"/>
        <family val="2"/>
        <scheme val="minor"/>
      </rPr>
      <t> (PDF, 1 page)</t>
    </r>
  </si>
  <si>
    <t>Request Letter (PDF, 2 pages) </t>
  </si>
  <si>
    <t>MSA 312(a), IFA 308 (d)</t>
  </si>
  <si>
    <t>Determination Letter: (PDF, 1 page)</t>
  </si>
  <si>
    <t>Spring Chinook</t>
  </si>
  <si>
    <t>Chehalis River</t>
  </si>
  <si>
    <t>Request Letter (PDF, 4 pages)</t>
  </si>
  <si>
    <t>Determination Letter: (PDF 1 page)</t>
  </si>
  <si>
    <t>Puget Sound Coho Salmon</t>
  </si>
  <si>
    <t>2017-2019</t>
  </si>
  <si>
    <t>Mexico to Canada</t>
  </si>
  <si>
    <t>file:///C:/Users/LYALL.BELLQUIST/Downloads/Pacific%20Sardine%20Request%2013-067253_508%20Compliant.pdf</t>
  </si>
  <si>
    <t>https://www.commerce.gov/news/press-releases/2019/09/secretary-commerce-approves-disaster-declarations-american-fishing</t>
  </si>
  <si>
    <t>Determination Letter (PDF, 1 page)</t>
  </si>
  <si>
    <t>Louisiana, Mississippi, Alabama</t>
  </si>
  <si>
    <t>Oyster, crab, shrimp, finfish</t>
  </si>
  <si>
    <t>Missississippi Sound, Cedar Point Oyster Reef, Mobile Bay, Lake Borgne, St. Bernard Parish</t>
  </si>
  <si>
    <t>5/31/19, 6/13/19, 7/10/19</t>
  </si>
  <si>
    <t>Mississippi Request Letter (2 pages),  Louisiana Request Letter (2 pages), Alabama Request Letter (3 pages)</t>
  </si>
  <si>
    <t>MSA 312(a) and MSA 315</t>
  </si>
  <si>
    <r>
      <t>Mississippi Determination Letter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Louisiana Determination Letter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Alabama Determination Letter</t>
    </r>
    <r>
      <rPr>
        <sz val="11"/>
        <color rgb="FF000000"/>
        <rFont val="Calibri"/>
        <family val="2"/>
        <scheme val="minor"/>
      </rPr>
      <t> (PDF, 1 page)</t>
    </r>
  </si>
  <si>
    <t>2018-2019</t>
  </si>
  <si>
    <t>Multiple fisheries</t>
  </si>
  <si>
    <t>$55M requested</t>
  </si>
  <si>
    <t>2016-2017</t>
  </si>
  <si>
    <t>Natural Causes (warm anomaly)</t>
  </si>
  <si>
    <r>
      <t>Request Letter </t>
    </r>
    <r>
      <rPr>
        <sz val="11"/>
        <color rgb="FF000000"/>
        <rFont val="Calibri"/>
        <family val="2"/>
        <scheme val="minor"/>
      </rPr>
      <t>(PDF, 2 pages)</t>
    </r>
  </si>
  <si>
    <t>Request Letter (PDF, 3 pages) </t>
  </si>
  <si>
    <t>MSA 312(a); IFA 308(b)</t>
  </si>
  <si>
    <t>$12M requested</t>
  </si>
  <si>
    <t>Georgia and South Carolina</t>
  </si>
  <si>
    <t>Penaeid Shrimp (brown, pink, and white penaeid shrimp fisheries)</t>
  </si>
  <si>
    <t>5/18/2018, 5/29/18, 7/13/18, 11/16/18</t>
  </si>
  <si>
    <r>
      <t>Camden County Request Letter</t>
    </r>
    <r>
      <rPr>
        <sz val="11"/>
        <color rgb="FF000000"/>
        <rFont val="Calibri"/>
        <family val="2"/>
        <scheme val="minor"/>
      </rPr>
      <t> (PDF, 1 pages), </t>
    </r>
    <r>
      <rPr>
        <sz val="11"/>
        <color rgb="FF337AB7"/>
        <rFont val="Calibri"/>
        <family val="2"/>
        <scheme val="minor"/>
      </rPr>
      <t>Chatham County Request Letter</t>
    </r>
    <r>
      <rPr>
        <sz val="11"/>
        <color rgb="FF000000"/>
        <rFont val="Calibri"/>
        <family val="2"/>
        <scheme val="minor"/>
      </rPr>
      <t> (PDF 2 pages), </t>
    </r>
    <r>
      <rPr>
        <sz val="11"/>
        <color rgb="FF337AB7"/>
        <rFont val="Calibri"/>
        <family val="2"/>
        <scheme val="minor"/>
      </rPr>
      <t>Glynn County Request Letter</t>
    </r>
    <r>
      <rPr>
        <sz val="11"/>
        <color rgb="FF000000"/>
        <rFont val="Calibri"/>
        <family val="2"/>
        <scheme val="minor"/>
      </rPr>
      <t> (PDF, 1 page) </t>
    </r>
    <r>
      <rPr>
        <sz val="11"/>
        <color rgb="FF337AB7"/>
        <rFont val="Calibri"/>
        <family val="2"/>
        <scheme val="minor"/>
      </rPr>
      <t>South Carolina Request Letter</t>
    </r>
    <r>
      <rPr>
        <sz val="11"/>
        <color rgb="FF000000"/>
        <rFont val="Calibri"/>
        <family val="2"/>
        <scheme val="minor"/>
      </rPr>
      <t> (PDF, 2 pages)</t>
    </r>
  </si>
  <si>
    <t>MSA 312(a), IFA 308(b), IFA 308(d)</t>
  </si>
  <si>
    <r>
      <t>Camden County Determination Letter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Chatham County Determination Letter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Glynn County Determination Letter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South Carolina Determination Letter</t>
    </r>
    <r>
      <rPr>
        <sz val="11"/>
        <color rgb="FF000000"/>
        <rFont val="Calibri"/>
        <family val="2"/>
        <scheme val="minor"/>
      </rPr>
      <t> (PDF, 1 page)</t>
    </r>
  </si>
  <si>
    <t>Georgia appropriation: $3,442,913 ; South Carolina appropriation: $3,938,245</t>
  </si>
  <si>
    <t>Request Letter (PDF, 1 pages) </t>
  </si>
  <si>
    <t>Coho and Chinook (Ocean Troll)</t>
  </si>
  <si>
    <t>Request Letter (PDF, 6 pages) </t>
  </si>
  <si>
    <t>Press Release (PDF, 1 page)</t>
  </si>
  <si>
    <t>P.L 115-141</t>
  </si>
  <si>
    <t>Year was 2016 but request date was 2018?</t>
  </si>
  <si>
    <t>Request Letter (PDF, 2 pages)</t>
  </si>
  <si>
    <t>Funding Authority: P.L. 115-123</t>
  </si>
  <si>
    <t>Florida, USVI, Puerto Rico</t>
  </si>
  <si>
    <t>10/2/2017, 10/6/2017, 11/7/2017</t>
  </si>
  <si>
    <r>
      <t>Request Letter: </t>
    </r>
    <r>
      <rPr>
        <sz val="11"/>
        <color rgb="FF337AB7"/>
        <rFont val="Calibri"/>
        <family val="2"/>
        <scheme val="minor"/>
      </rPr>
      <t>Florida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Virgin Islands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Puerto Rico</t>
    </r>
    <r>
      <rPr>
        <sz val="11"/>
        <color rgb="FF000000"/>
        <rFont val="Calibri"/>
        <family val="2"/>
        <scheme val="minor"/>
      </rPr>
      <t> (PDF, 2 pages)</t>
    </r>
  </si>
  <si>
    <t>MSA 312(a); MSA 315; IFA 308(b)</t>
  </si>
  <si>
    <r>
      <t>Determination Letter: </t>
    </r>
    <r>
      <rPr>
        <sz val="11"/>
        <color rgb="FF337AB7"/>
        <rFont val="Calibri"/>
        <family val="2"/>
        <scheme val="minor"/>
      </rPr>
      <t>Florida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Virgin Islands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Puerto Rico</t>
    </r>
    <r>
      <rPr>
        <sz val="11"/>
        <color rgb="FF000000"/>
        <rFont val="Calibri"/>
        <family val="2"/>
        <scheme val="minor"/>
      </rPr>
      <t> (PDF, 1 page)</t>
    </r>
  </si>
  <si>
    <t>$5M requested in USVI, $29M requested in Puerto Rico</t>
  </si>
  <si>
    <t>https://www.fisheries.noaa.gov/feature-story/noaa-releases-economic-impact-evaluations-hurricanes-irma-and-maria-disasters</t>
  </si>
  <si>
    <t>No cause or authority provided?</t>
  </si>
  <si>
    <t>2015-2016</t>
  </si>
  <si>
    <t>Oregon and California</t>
  </si>
  <si>
    <t>Tribal (Yurok &amp; Hoopa)</t>
  </si>
  <si>
    <t>3/13/2017, 4/25/2017, 5/24/2017</t>
  </si>
  <si>
    <r>
      <t>Request Letter: </t>
    </r>
    <r>
      <rPr>
        <sz val="11"/>
        <color rgb="FF337AB7"/>
        <rFont val="Calibri"/>
        <family val="2"/>
        <scheme val="minor"/>
      </rPr>
      <t>Hoopa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Yurok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California and Oregon</t>
    </r>
    <r>
      <rPr>
        <sz val="11"/>
        <color rgb="FF000000"/>
        <rFont val="Calibri"/>
        <family val="2"/>
        <scheme val="minor"/>
      </rPr>
      <t> (PDF, 5 pages)</t>
    </r>
  </si>
  <si>
    <r>
      <rPr>
        <sz val="11"/>
        <color rgb="FF337AB7"/>
        <rFont val="Calibri"/>
        <family val="2"/>
        <scheme val="minor"/>
      </rPr>
      <t>Hoopa</t>
    </r>
    <r>
      <rPr>
        <sz val="11"/>
        <color rgb="FF000000"/>
        <rFont val="Calibri"/>
        <family val="2"/>
        <scheme val="minor"/>
      </rPr>
      <t>, </t>
    </r>
    <r>
      <rPr>
        <sz val="11"/>
        <color rgb="FF337AB7"/>
        <rFont val="Calibri"/>
        <family val="2"/>
        <scheme val="minor"/>
      </rPr>
      <t>Yurok</t>
    </r>
    <r>
      <rPr>
        <sz val="11"/>
        <color rgb="FF000000"/>
        <rFont val="Calibri"/>
        <family val="2"/>
        <scheme val="minor"/>
      </rPr>
      <t>, </t>
    </r>
    <r>
      <rPr>
        <sz val="11"/>
        <color rgb="FF337AB7"/>
        <rFont val="Calibri"/>
        <family val="2"/>
        <scheme val="minor"/>
      </rPr>
      <t>California</t>
    </r>
    <r>
      <rPr>
        <sz val="11"/>
        <color rgb="FF000000"/>
        <rFont val="Calibri"/>
        <family val="2"/>
        <scheme val="minor"/>
      </rPr>
      <t>, and </t>
    </r>
    <r>
      <rPr>
        <sz val="11"/>
        <color rgb="FF337AB7"/>
        <rFont val="Calibri"/>
        <family val="2"/>
        <scheme val="minor"/>
      </rPr>
      <t>Oregon</t>
    </r>
    <r>
      <rPr>
        <sz val="11"/>
        <color rgb="FF000000"/>
        <rFont val="Calibri"/>
        <family val="2"/>
        <scheme val="minor"/>
      </rPr>
      <t> (PDF, each 1 page)</t>
    </r>
  </si>
  <si>
    <t>Coho and Pink Salmon</t>
  </si>
  <si>
    <t>Tribal (Hoh, Stillaguamish, Nooksak, Muckleshoot, Quileute, Upper Skagit, Suquamish)</t>
  </si>
  <si>
    <t>7/27/2016, 2/10/2017, 3/8/2017, 4/4/2017, 5/4/2017; 1/20/2017; 3/8/2018</t>
  </si>
  <si>
    <r>
      <t>Request Letters: </t>
    </r>
    <r>
      <rPr>
        <sz val="11"/>
        <color rgb="FF337AB7"/>
        <rFont val="Calibri"/>
        <family val="2"/>
        <scheme val="minor"/>
      </rPr>
      <t>Hoh</t>
    </r>
    <r>
      <rPr>
        <sz val="11"/>
        <color rgb="FF000000"/>
        <rFont val="Calibri"/>
        <family val="2"/>
        <scheme val="minor"/>
      </rPr>
      <t> (PDF, 4 pages), </t>
    </r>
    <r>
      <rPr>
        <sz val="11"/>
        <color rgb="FF337AB7"/>
        <rFont val="Calibri"/>
        <family val="2"/>
        <scheme val="minor"/>
      </rPr>
      <t>Stillaguamish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Nooksack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Muckleshoot</t>
    </r>
    <r>
      <rPr>
        <sz val="11"/>
        <color rgb="FF000000"/>
        <rFont val="Calibri"/>
        <family val="2"/>
        <scheme val="minor"/>
      </rPr>
      <t> (PDF, 4 pages), </t>
    </r>
    <r>
      <rPr>
        <sz val="11"/>
        <color rgb="FF337AB7"/>
        <rFont val="Calibri"/>
        <family val="2"/>
        <scheme val="minor"/>
      </rPr>
      <t>Quileute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Upper Skagit</t>
    </r>
    <r>
      <rPr>
        <sz val="11"/>
        <color rgb="FF000000"/>
        <rFont val="Calibri"/>
        <family val="2"/>
        <scheme val="minor"/>
      </rPr>
      <t> (PDF, 3 pages) </t>
    </r>
    <r>
      <rPr>
        <sz val="11"/>
        <color rgb="FF337AB7"/>
        <rFont val="Calibri"/>
        <family val="2"/>
        <scheme val="minor"/>
      </rPr>
      <t>Suquamish</t>
    </r>
    <r>
      <rPr>
        <sz val="11"/>
        <color rgb="FF000000"/>
        <rFont val="Calibri"/>
        <family val="2"/>
        <scheme val="minor"/>
      </rPr>
      <t> (PDF, 2 pages)</t>
    </r>
  </si>
  <si>
    <r>
      <t>Determination Letters: </t>
    </r>
    <r>
      <rPr>
        <sz val="11"/>
        <color rgb="FF337AB7"/>
        <rFont val="Calibri"/>
        <family val="2"/>
        <scheme val="minor"/>
      </rPr>
      <t>Hoh</t>
    </r>
    <r>
      <rPr>
        <sz val="11"/>
        <color rgb="FF000000"/>
        <rFont val="Calibri"/>
        <family val="2"/>
        <scheme val="minor"/>
      </rPr>
      <t>, </t>
    </r>
    <r>
      <rPr>
        <sz val="11"/>
        <color rgb="FF337AB7"/>
        <rFont val="Calibri"/>
        <family val="2"/>
        <scheme val="minor"/>
      </rPr>
      <t>Stillaguamish</t>
    </r>
    <r>
      <rPr>
        <sz val="11"/>
        <color rgb="FF000000"/>
        <rFont val="Calibri"/>
        <family val="2"/>
        <scheme val="minor"/>
      </rPr>
      <t>, </t>
    </r>
    <r>
      <rPr>
        <sz val="11"/>
        <color rgb="FF337AB7"/>
        <rFont val="Calibri"/>
        <family val="2"/>
        <scheme val="minor"/>
      </rPr>
      <t>Nooksack</t>
    </r>
    <r>
      <rPr>
        <sz val="11"/>
        <color rgb="FF000000"/>
        <rFont val="Calibri"/>
        <family val="2"/>
        <scheme val="minor"/>
      </rPr>
      <t>, </t>
    </r>
    <r>
      <rPr>
        <sz val="11"/>
        <color rgb="FF337AB7"/>
        <rFont val="Calibri"/>
        <family val="2"/>
        <scheme val="minor"/>
      </rPr>
      <t>Muckleshoot</t>
    </r>
    <r>
      <rPr>
        <sz val="11"/>
        <color rgb="FF000000"/>
        <rFont val="Calibri"/>
        <family val="2"/>
        <scheme val="minor"/>
      </rPr>
      <t>, </t>
    </r>
    <r>
      <rPr>
        <sz val="11"/>
        <color rgb="FF337AB7"/>
        <rFont val="Calibri"/>
        <family val="2"/>
        <scheme val="minor"/>
      </rPr>
      <t>Quileute</t>
    </r>
    <r>
      <rPr>
        <sz val="11"/>
        <color rgb="FF000000"/>
        <rFont val="Calibri"/>
        <family val="2"/>
        <scheme val="minor"/>
      </rPr>
      <t>, </t>
    </r>
    <r>
      <rPr>
        <sz val="11"/>
        <color rgb="FF337AB7"/>
        <rFont val="Calibri"/>
        <family val="2"/>
        <scheme val="minor"/>
      </rPr>
      <t>Upper Skagit</t>
    </r>
    <r>
      <rPr>
        <sz val="11"/>
        <color rgb="FF000000"/>
        <rFont val="Calibri"/>
        <family val="2"/>
        <scheme val="minor"/>
      </rPr>
      <t>, </t>
    </r>
    <r>
      <rPr>
        <sz val="11"/>
        <color rgb="FF337AB7"/>
        <rFont val="Calibri"/>
        <family val="2"/>
        <scheme val="minor"/>
      </rPr>
      <t>Suquamish</t>
    </r>
    <r>
      <rPr>
        <sz val="11"/>
        <color rgb="FF000000"/>
        <rFont val="Calibri"/>
        <family val="2"/>
        <scheme val="minor"/>
      </rPr>
      <t> (PDF, each 1 page)</t>
    </r>
  </si>
  <si>
    <t>Prince William Sound, Kodiak Management Area, Chignik Management Area, Lower Cook Inlet Management Area, Southeast Alaska, South Alaska Peninsula, and Yakutat Area</t>
  </si>
  <si>
    <t>9/19/2016, 9/28/2016, 10/26/2016</t>
  </si>
  <si>
    <r>
      <rPr>
        <sz val="11"/>
        <color rgb="FF337AB7"/>
        <rFont val="Calibri"/>
        <family val="2"/>
        <scheme val="minor"/>
      </rPr>
      <t>9/19/2016</t>
    </r>
    <r>
      <rPr>
        <sz val="11"/>
        <color rgb="FF000000"/>
        <rFont val="Calibri"/>
        <family val="2"/>
        <scheme val="minor"/>
      </rPr>
      <t> (PDF, 3 pages), </t>
    </r>
    <r>
      <rPr>
        <sz val="11"/>
        <color rgb="FF337AB7"/>
        <rFont val="Calibri"/>
        <family val="2"/>
        <scheme val="minor"/>
      </rPr>
      <t>9/28/2016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10/26/2016</t>
    </r>
    <r>
      <rPr>
        <sz val="11"/>
        <color rgb="FF000000"/>
        <rFont val="Calibri"/>
        <family val="2"/>
        <scheme val="minor"/>
      </rPr>
      <t> (PDF, 2 pages)</t>
    </r>
  </si>
  <si>
    <t>No cause or press release?</t>
  </si>
  <si>
    <t>Ocean Salmon Troll</t>
  </si>
  <si>
    <t>MSA 312(a), IFA 308(d)</t>
  </si>
  <si>
    <t>No press release?</t>
  </si>
  <si>
    <t>Tribal (Yurok) / Commercial</t>
  </si>
  <si>
    <t>Request Letter (PDF, 5 pages)</t>
  </si>
  <si>
    <t xml:space="preserve">Coho, Chinook, Chum </t>
  </si>
  <si>
    <t>Tribal (Nisqually, Squaxin Island, Port Gamble S'Klallam, Jamestown S'Klallam)</t>
  </si>
  <si>
    <t>5/9/2016, 6/22/2016, 7/5/2016, 7/31/2016</t>
  </si>
  <si>
    <r>
      <t>Request Letter: </t>
    </r>
    <r>
      <rPr>
        <sz val="11"/>
        <color rgb="FF337AB7"/>
        <rFont val="Calibri"/>
        <family val="2"/>
        <scheme val="minor"/>
      </rPr>
      <t>Squaxin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Port Gamble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Jamestown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Nisqually</t>
    </r>
    <r>
      <rPr>
        <sz val="11"/>
        <color rgb="FF000000"/>
        <rFont val="Calibri"/>
        <family val="2"/>
        <scheme val="minor"/>
      </rPr>
      <t> (PDF, 4 pages)</t>
    </r>
  </si>
  <si>
    <r>
      <t>Determination Letter: </t>
    </r>
    <r>
      <rPr>
        <sz val="11"/>
        <color rgb="FF337AB7"/>
        <rFont val="Calibri"/>
        <family val="2"/>
        <scheme val="minor"/>
      </rPr>
      <t>Squaxin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Port Gamble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Jamestown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Nisqually</t>
    </r>
    <r>
      <rPr>
        <sz val="11"/>
        <color rgb="FF000000"/>
        <rFont val="Calibri"/>
        <family val="2"/>
        <scheme val="minor"/>
      </rPr>
      <t> (PDF, 1 page)</t>
    </r>
  </si>
  <si>
    <t>Funding Authority: P.L 115-123</t>
  </si>
  <si>
    <t>Dungeness and Rock Crab</t>
  </si>
  <si>
    <t>https://www.nwfsc.noaa.gov/research/divisions/efs/microbes/harmful_algae/storymap.cfm</t>
  </si>
  <si>
    <t>Willapa Bay, Grays Harbor and Queets River</t>
  </si>
  <si>
    <t>Federal/Tribal</t>
  </si>
  <si>
    <t>9/14/2016; 11/23/2015</t>
  </si>
  <si>
    <r>
      <rPr>
        <sz val="11"/>
        <color rgb="FF337AB7"/>
        <rFont val="Calibri"/>
        <family val="2"/>
        <scheme val="minor"/>
      </rPr>
      <t>Washington State</t>
    </r>
    <r>
      <rPr>
        <sz val="11"/>
        <color rgb="FF000000"/>
        <rFont val="Calibri"/>
        <family val="2"/>
        <scheme val="minor"/>
      </rPr>
      <t> (PDF, 2 pages); </t>
    </r>
    <r>
      <rPr>
        <sz val="11"/>
        <color rgb="FF337AB7"/>
        <rFont val="Calibri"/>
        <family val="2"/>
        <scheme val="minor"/>
      </rPr>
      <t>Quinault</t>
    </r>
    <r>
      <rPr>
        <sz val="11"/>
        <color rgb="FF000000"/>
        <rFont val="Calibri"/>
        <family val="2"/>
        <scheme val="minor"/>
      </rPr>
      <t> (PDF, 3 pages)</t>
    </r>
  </si>
  <si>
    <r>
      <t>Determination Letter: </t>
    </r>
    <r>
      <rPr>
        <sz val="11"/>
        <color rgb="FF337AB7"/>
        <rFont val="Calibri"/>
        <family val="2"/>
        <scheme val="minor"/>
      </rPr>
      <t>Washington State</t>
    </r>
    <r>
      <rPr>
        <sz val="11"/>
        <color rgb="FF000000"/>
        <rFont val="Calibri"/>
        <family val="2"/>
        <scheme val="minor"/>
      </rPr>
      <t> (PDF, 1 page); </t>
    </r>
    <r>
      <rPr>
        <sz val="11"/>
        <color rgb="FF337AB7"/>
        <rFont val="Calibri"/>
        <family val="2"/>
        <scheme val="minor"/>
      </rPr>
      <t>Quinault </t>
    </r>
    <r>
      <rPr>
        <sz val="11"/>
        <color rgb="FF000000"/>
        <rFont val="Calibri"/>
        <family val="2"/>
        <scheme val="minor"/>
      </rPr>
      <t>(PDF, 1 page)</t>
    </r>
  </si>
  <si>
    <t>Tribal (Elwha, Makah, Swinomish Tribes)</t>
  </si>
  <si>
    <t>1/13/2015, 1/20/2015, 2/25/2015</t>
  </si>
  <si>
    <r>
      <t>Request Letter: </t>
    </r>
    <r>
      <rPr>
        <sz val="11"/>
        <color rgb="FF337AB7"/>
        <rFont val="Calibri"/>
        <family val="2"/>
        <scheme val="minor"/>
      </rPr>
      <t>Swinomish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Makah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Elwha</t>
    </r>
    <r>
      <rPr>
        <sz val="11"/>
        <color rgb="FF000000"/>
        <rFont val="Calibri"/>
        <family val="2"/>
        <scheme val="minor"/>
      </rPr>
      <t> (PDF, 4 pages)</t>
    </r>
  </si>
  <si>
    <r>
      <t>Determination Letter: </t>
    </r>
    <r>
      <rPr>
        <sz val="11"/>
        <color rgb="FF337AB7"/>
        <rFont val="Calibri"/>
        <family val="2"/>
        <scheme val="minor"/>
      </rPr>
      <t>Swinomish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Makah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Elwha</t>
    </r>
    <r>
      <rPr>
        <sz val="11"/>
        <color rgb="FF000000"/>
        <rFont val="Calibri"/>
        <family val="2"/>
        <scheme val="minor"/>
      </rPr>
      <t> (PDF, 1 page)</t>
    </r>
  </si>
  <si>
    <t>Funding Authority:  P.L. 115-123</t>
  </si>
  <si>
    <t>Swinomish: Denied, Makah: Approved, Elwha: Approved</t>
  </si>
  <si>
    <t>White Shrimp</t>
  </si>
  <si>
    <t>Tribal (Nooksack, Tulalip, Suquamish, Makah, Lower Elwha, Jamestown S'Klallam, Port Gamble S'Klallam, Lummi Nation Tribes and WA)</t>
  </si>
  <si>
    <t>Request Letter (PDF, 8 pages)</t>
  </si>
  <si>
    <t>P.L. 115-141</t>
  </si>
  <si>
    <t>New Jersey and New York</t>
  </si>
  <si>
    <t>Federal and State</t>
  </si>
  <si>
    <t>Press Release (PDF, 2 pages)</t>
  </si>
  <si>
    <t>MSA 315, IFA 308(d)</t>
  </si>
  <si>
    <r>
      <rPr>
        <sz val="11"/>
        <color rgb="FF337AB7"/>
        <rFont val="Calibri"/>
        <family val="2"/>
        <scheme val="minor"/>
      </rPr>
      <t>New York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New Jersey</t>
    </r>
    <r>
      <rPr>
        <sz val="11"/>
        <color rgb="FF000000"/>
        <rFont val="Calibri"/>
        <family val="2"/>
        <scheme val="minor"/>
      </rPr>
      <t> (PDF, 1 page)</t>
    </r>
  </si>
  <si>
    <r>
      <rPr>
        <sz val="11"/>
        <color rgb="FF337AB7"/>
        <rFont val="Calibri"/>
        <family val="2"/>
        <scheme val="minor"/>
      </rPr>
      <t>PL 113-2 </t>
    </r>
    <r>
      <rPr>
        <sz val="11"/>
        <color rgb="FF000000"/>
        <rFont val="Calibri"/>
        <family val="2"/>
        <scheme val="minor"/>
      </rPr>
      <t>(PDF, 2 pages), </t>
    </r>
    <r>
      <rPr>
        <sz val="11"/>
        <color rgb="FF337AB7"/>
        <rFont val="Calibri"/>
        <family val="2"/>
        <scheme val="minor"/>
      </rPr>
      <t>PL 113-76</t>
    </r>
    <r>
      <rPr>
        <sz val="11"/>
        <color rgb="FF000000"/>
        <rFont val="Calibri"/>
        <family val="2"/>
        <scheme val="minor"/>
      </rPr>
      <t> (PDF, 639 pages)</t>
    </r>
  </si>
  <si>
    <t>2010-2012</t>
  </si>
  <si>
    <t>MSA 312(a), IFA 308(b)</t>
  </si>
  <si>
    <t>No cause and no press release?</t>
  </si>
  <si>
    <t>FL Panhandle and Apalachicola Bay</t>
  </si>
  <si>
    <t>9/6/2012, 11/7/2012</t>
  </si>
  <si>
    <r>
      <rPr>
        <sz val="11"/>
        <color rgb="FF337AB7"/>
        <rFont val="Calibri"/>
        <family val="2"/>
        <scheme val="minor"/>
      </rPr>
      <t>9/6/2012</t>
    </r>
    <r>
      <rPr>
        <sz val="11"/>
        <color rgb="FF000000"/>
        <rFont val="Calibri"/>
        <family val="2"/>
        <scheme val="minor"/>
      </rPr>
      <t> (PDF, 16 pages), </t>
    </r>
    <r>
      <rPr>
        <sz val="11"/>
        <color rgb="FF337AB7"/>
        <rFont val="Calibri"/>
        <family val="2"/>
        <scheme val="minor"/>
      </rPr>
      <t>11/7/2012</t>
    </r>
    <r>
      <rPr>
        <sz val="11"/>
        <color rgb="FF000000"/>
        <rFont val="Calibri"/>
        <family val="2"/>
        <scheme val="minor"/>
      </rPr>
      <t> (PDF, 2 pages) </t>
    </r>
  </si>
  <si>
    <t>Funding Authority (PDF, 639 pages)</t>
  </si>
  <si>
    <t>2011-2012</t>
  </si>
  <si>
    <t>Yukon River, Kuskokwim River, and Cook Inlet</t>
  </si>
  <si>
    <t>7/11/2012, 7/14/2012, 8/16/2012</t>
  </si>
  <si>
    <r>
      <rPr>
        <sz val="11"/>
        <color rgb="FF337AB7"/>
        <rFont val="Calibri"/>
        <family val="2"/>
        <scheme val="minor"/>
      </rPr>
      <t>AFN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Alaska - July</t>
    </r>
    <r>
      <rPr>
        <sz val="11"/>
        <color rgb="FF000000"/>
        <rFont val="Calibri"/>
        <family val="2"/>
        <scheme val="minor"/>
      </rPr>
      <t> (PDF, 7 pages), </t>
    </r>
    <r>
      <rPr>
        <sz val="11"/>
        <color rgb="FF337AB7"/>
        <rFont val="Calibri"/>
        <family val="2"/>
        <scheme val="minor"/>
      </rPr>
      <t>Alaska - August</t>
    </r>
    <r>
      <rPr>
        <sz val="11"/>
        <color rgb="FF000000"/>
        <rFont val="Calibri"/>
        <family val="2"/>
        <scheme val="minor"/>
      </rPr>
      <t> (PDF, 3 pages)</t>
    </r>
  </si>
  <si>
    <t>Determination Letter (PDF, 2 pages)</t>
  </si>
  <si>
    <t>No press release and cause unknown?</t>
  </si>
  <si>
    <t>MSA 312(a), IFA 308(b)(d)</t>
  </si>
  <si>
    <t>MA, ME, NH, CT, RI, and NY</t>
  </si>
  <si>
    <t>2011-2013</t>
  </si>
  <si>
    <t>New England (all)</t>
  </si>
  <si>
    <t>11/15/2011, 11/21/2011, 1/13/2012, 8/23/2012, 8/24/2012</t>
  </si>
  <si>
    <r>
      <rPr>
        <sz val="11"/>
        <color rgb="FF337AB7"/>
        <rFont val="Calibri"/>
        <family val="2"/>
        <scheme val="minor"/>
      </rPr>
      <t>Maine</t>
    </r>
    <r>
      <rPr>
        <sz val="11"/>
        <color rgb="FF000000"/>
        <rFont val="Calibri"/>
        <family val="2"/>
        <scheme val="minor"/>
      </rPr>
      <t> (PDF, 3 pages), </t>
    </r>
    <r>
      <rPr>
        <sz val="11"/>
        <color rgb="FF337AB7"/>
        <rFont val="Calibri"/>
        <family val="2"/>
        <scheme val="minor"/>
      </rPr>
      <t>Massachusetts</t>
    </r>
    <r>
      <rPr>
        <sz val="11"/>
        <color rgb="FF000000"/>
        <rFont val="Calibri"/>
        <family val="2"/>
        <scheme val="minor"/>
      </rPr>
      <t> (PDF, 6 pages), </t>
    </r>
    <r>
      <rPr>
        <sz val="11"/>
        <color rgb="FF337AB7"/>
        <rFont val="Calibri"/>
        <family val="2"/>
        <scheme val="minor"/>
      </rPr>
      <t>New Hampshire</t>
    </r>
    <r>
      <rPr>
        <sz val="11"/>
        <color rgb="FF000000"/>
        <rFont val="Calibri"/>
        <family val="2"/>
        <scheme val="minor"/>
      </rPr>
      <t> (PDF, 3 pages), </t>
    </r>
    <r>
      <rPr>
        <sz val="11"/>
        <color rgb="FF337AB7"/>
        <rFont val="Calibri"/>
        <family val="2"/>
        <scheme val="minor"/>
      </rPr>
      <t>Connecticut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Rhode Island</t>
    </r>
    <r>
      <rPr>
        <sz val="11"/>
        <color rgb="FF000000"/>
        <rFont val="Calibri"/>
        <family val="2"/>
        <scheme val="minor"/>
      </rPr>
      <t> (PDF, 2 pages)</t>
    </r>
  </si>
  <si>
    <r>
      <rPr>
        <sz val="11"/>
        <color rgb="FF337AB7"/>
        <rFont val="Calibri"/>
        <family val="2"/>
        <scheme val="minor"/>
      </rPr>
      <t>Maine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Massachusetts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New Hampshire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Connecticut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Rhode Island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New York</t>
    </r>
    <r>
      <rPr>
        <sz val="11"/>
        <color rgb="FF000000"/>
        <rFont val="Calibri"/>
        <family val="2"/>
        <scheme val="minor"/>
      </rPr>
      <t> (PDF, 1 page)</t>
    </r>
  </si>
  <si>
    <t>No press release, no determination authority?</t>
  </si>
  <si>
    <t>2010 (continuation)</t>
  </si>
  <si>
    <t>Funding Authority (PDF, 629 pages)</t>
  </si>
  <si>
    <t>$0 (cont. from disaster #36)</t>
  </si>
  <si>
    <t>Oyster (GULF??)</t>
  </si>
  <si>
    <t>Louisiana???</t>
  </si>
  <si>
    <t>The Governor of Virginia asked for $30.1M for oyster fishery impacts in Louisiana?? No press release, no determination authority?</t>
  </si>
  <si>
    <t>Bottomfish &amp; Pelagic Longline</t>
  </si>
  <si>
    <t>Bottomfish (Approved), Pelagic Longline (Denied)</t>
  </si>
  <si>
    <t>$5M requested</t>
  </si>
  <si>
    <t>Sacramento River Fall Chinook</t>
  </si>
  <si>
    <t>LA, MS, AL, and FL</t>
  </si>
  <si>
    <t>4/29/2010, 4/30/2010</t>
  </si>
  <si>
    <r>
      <rPr>
        <sz val="11"/>
        <color rgb="FF337AB7"/>
        <rFont val="Calibri"/>
        <family val="2"/>
        <scheme val="minor"/>
      </rPr>
      <t>Louisiana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Mississippi</t>
    </r>
    <r>
      <rPr>
        <sz val="11"/>
        <color rgb="FF000000"/>
        <rFont val="Calibri"/>
        <family val="2"/>
        <scheme val="minor"/>
      </rPr>
      <t> (PDF, 1 page)</t>
    </r>
  </si>
  <si>
    <t>5/25/2010, 6/3/2010</t>
  </si>
  <si>
    <r>
      <rPr>
        <sz val="11"/>
        <color rgb="FF337AB7"/>
        <rFont val="Calibri"/>
        <family val="2"/>
        <scheme val="minor"/>
      </rPr>
      <t>Florida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Gulf of Mexico</t>
    </r>
    <r>
      <rPr>
        <sz val="11"/>
        <color rgb="FF000000"/>
        <rFont val="Calibri"/>
        <family val="2"/>
        <scheme val="minor"/>
      </rPr>
      <t> (PDF, 2 pages)</t>
    </r>
  </si>
  <si>
    <r>
      <rPr>
        <sz val="11"/>
        <color rgb="FF337AB7"/>
        <rFont val="Calibri"/>
        <family val="2"/>
        <scheme val="minor"/>
      </rPr>
      <t>Mississippi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Louisiana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Florida</t>
    </r>
    <r>
      <rPr>
        <sz val="11"/>
        <color rgb="FF000000"/>
        <rFont val="Calibri"/>
        <family val="2"/>
        <scheme val="minor"/>
      </rPr>
      <t>, (PDF, 1 page), </t>
    </r>
    <r>
      <rPr>
        <sz val="11"/>
        <color rgb="FF337AB7"/>
        <rFont val="Calibri"/>
        <family val="2"/>
        <scheme val="minor"/>
      </rPr>
      <t>Alabama</t>
    </r>
    <r>
      <rPr>
        <sz val="11"/>
        <color rgb="FF000000"/>
        <rFont val="Calibri"/>
        <family val="2"/>
        <scheme val="minor"/>
      </rPr>
      <t> (PDF, 1 page)</t>
    </r>
  </si>
  <si>
    <t>Funding Authority (PDF, 42 pages)</t>
  </si>
  <si>
    <t>2009 (continuation)</t>
  </si>
  <si>
    <t>Chinook and Chum Salmon</t>
  </si>
  <si>
    <t>Norton Sound and Port Clarence Districts</t>
  </si>
  <si>
    <t>3/31/2010, 03/07/2011, 03/24/2011</t>
  </si>
  <si>
    <r>
      <rPr>
        <sz val="11"/>
        <color rgb="FF337AB7"/>
        <rFont val="Calibri"/>
        <family val="2"/>
        <scheme val="minor"/>
      </rPr>
      <t>Kawerak</t>
    </r>
    <r>
      <rPr>
        <sz val="11"/>
        <color rgb="FF000000"/>
        <rFont val="Calibri"/>
        <family val="2"/>
        <scheme val="minor"/>
      </rPr>
      <t> (PDF, 4 pages), </t>
    </r>
    <r>
      <rPr>
        <sz val="11"/>
        <color rgb="FF337AB7"/>
        <rFont val="Calibri"/>
        <family val="2"/>
        <scheme val="minor"/>
      </rPr>
      <t>AFN</t>
    </r>
    <r>
      <rPr>
        <sz val="11"/>
        <color rgb="FF000000"/>
        <rFont val="Calibri"/>
        <family val="2"/>
        <scheme val="minor"/>
      </rPr>
      <t> (PDF, 10 pages), </t>
    </r>
    <r>
      <rPr>
        <sz val="11"/>
        <color rgb="FF337AB7"/>
        <rFont val="Calibri"/>
        <family val="2"/>
        <scheme val="minor"/>
      </rPr>
      <t>SNSAC</t>
    </r>
    <r>
      <rPr>
        <sz val="11"/>
        <color rgb="FF000000"/>
        <rFont val="Calibri"/>
        <family val="2"/>
        <scheme val="minor"/>
      </rPr>
      <t> (PDF, 2 pages)</t>
    </r>
  </si>
  <si>
    <t>Determination Letter (PDF, 3 pages)</t>
  </si>
  <si>
    <t>2002-2009</t>
  </si>
  <si>
    <t>Determination Letter (PDF, 1 page) </t>
  </si>
  <si>
    <t>requested $56.0M for economic impact, "with" $29.9M for labor income</t>
  </si>
  <si>
    <t>$56M</t>
  </si>
  <si>
    <t>Request Letter (PDF, 15 pages)</t>
  </si>
  <si>
    <t>Human Causes (Bycatch reduction)</t>
  </si>
  <si>
    <t>CA, OR</t>
  </si>
  <si>
    <t>No request letter?</t>
  </si>
  <si>
    <t>MSA 312(a) IFA 308(b)</t>
  </si>
  <si>
    <t>requested $3M ($1M for research + $2M for restoration)</t>
  </si>
  <si>
    <t>MA, ME, NH</t>
  </si>
  <si>
    <t>Funding Authority (PDF, 1 page)</t>
  </si>
  <si>
    <t>IFA 308(d)</t>
  </si>
  <si>
    <t>2007 (continuation)</t>
  </si>
  <si>
    <t>10/16/2007, 4/29/2008, 5/6/2008, 5/6/2008, 5/14/2008, 9/4/2008</t>
  </si>
  <si>
    <r>
      <rPr>
        <sz val="11"/>
        <color rgb="FF337AB7"/>
        <rFont val="Calibri"/>
        <family val="2"/>
        <scheme val="minor"/>
      </rPr>
      <t>Lummi</t>
    </r>
    <r>
      <rPr>
        <sz val="11"/>
        <color rgb="FF000000"/>
        <rFont val="Calibri"/>
        <family val="2"/>
        <scheme val="minor"/>
      </rPr>
      <t> (PDF, 6 pages), </t>
    </r>
    <r>
      <rPr>
        <sz val="11"/>
        <color rgb="FF337AB7"/>
        <rFont val="Calibri"/>
        <family val="2"/>
        <scheme val="minor"/>
      </rPr>
      <t>Makah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Elwha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Swinomish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Tulalip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Washington</t>
    </r>
    <r>
      <rPr>
        <sz val="11"/>
        <color rgb="FF000000"/>
        <rFont val="Calibri"/>
        <family val="2"/>
        <scheme val="minor"/>
      </rPr>
      <t> (PDF, 1 page) </t>
    </r>
  </si>
  <si>
    <t>Determination Letter (PDF, 6 pages)</t>
  </si>
  <si>
    <t>VA, MD</t>
  </si>
  <si>
    <r>
      <rPr>
        <sz val="11"/>
        <color rgb="FF337AB7"/>
        <rFont val="Calibri"/>
        <family val="2"/>
        <scheme val="minor"/>
      </rPr>
      <t>Maryland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Virginia</t>
    </r>
    <r>
      <rPr>
        <sz val="11"/>
        <color rgb="FF000000"/>
        <rFont val="Calibri"/>
        <family val="2"/>
        <scheme val="minor"/>
      </rPr>
      <t> (PDF, 3 pages)</t>
    </r>
  </si>
  <si>
    <r>
      <t>Funding Authority: </t>
    </r>
    <r>
      <rPr>
        <sz val="11"/>
        <color rgb="FF337AB7"/>
        <rFont val="Calibri"/>
        <family val="2"/>
        <scheme val="minor"/>
      </rPr>
      <t>PL 110-329</t>
    </r>
    <r>
      <rPr>
        <sz val="11"/>
        <color rgb="FF000000"/>
        <rFont val="Calibri"/>
        <family val="2"/>
        <scheme val="minor"/>
      </rPr>
      <t> (PDF, 1 page) , </t>
    </r>
    <r>
      <rPr>
        <sz val="11"/>
        <color rgb="FF337AB7"/>
        <rFont val="Calibri"/>
        <family val="2"/>
        <scheme val="minor"/>
      </rPr>
      <t>PL 111-8 </t>
    </r>
    <r>
      <rPr>
        <sz val="11"/>
        <color rgb="FF000000"/>
        <rFont val="Calibri"/>
        <family val="2"/>
        <scheme val="minor"/>
      </rPr>
      <t>(PDF, 5 pages)</t>
    </r>
  </si>
  <si>
    <t>CA, OR, WA</t>
  </si>
  <si>
    <t>3/14/2008, 4/29/2008</t>
  </si>
  <si>
    <t>CA/OR/WA (PDF, 2 pages), Makah (PDF, 3 pages)</t>
  </si>
  <si>
    <r>
      <t>Determination Letter: </t>
    </r>
    <r>
      <rPr>
        <sz val="11"/>
        <color rgb="FF337AB7"/>
        <rFont val="Calibri"/>
        <family val="2"/>
        <scheme val="minor"/>
      </rPr>
      <t>California</t>
    </r>
    <r>
      <rPr>
        <sz val="11"/>
        <color rgb="FF000000"/>
        <rFont val="Calibri"/>
        <family val="2"/>
        <scheme val="minor"/>
      </rPr>
      <t> (PDF, 3 pages), </t>
    </r>
    <r>
      <rPr>
        <sz val="11"/>
        <color rgb="FF337AB7"/>
        <rFont val="Calibri"/>
        <family val="2"/>
        <scheme val="minor"/>
      </rPr>
      <t>Oregon</t>
    </r>
    <r>
      <rPr>
        <sz val="11"/>
        <color rgb="FF000000"/>
        <rFont val="Calibri"/>
        <family val="2"/>
        <scheme val="minor"/>
      </rPr>
      <t> (PDF, 3 pages), </t>
    </r>
    <r>
      <rPr>
        <sz val="11"/>
        <color rgb="FF337AB7"/>
        <rFont val="Calibri"/>
        <family val="2"/>
        <scheme val="minor"/>
      </rPr>
      <t>Washington</t>
    </r>
    <r>
      <rPr>
        <sz val="11"/>
        <color rgb="FF000000"/>
        <rFont val="Calibri"/>
        <family val="2"/>
        <scheme val="minor"/>
      </rPr>
      <t> (PDF, 3 pages)</t>
    </r>
  </si>
  <si>
    <t>2007-2008</t>
  </si>
  <si>
    <t>10/10/2007, 2/27/2008</t>
  </si>
  <si>
    <r>
      <rPr>
        <sz val="11"/>
        <color rgb="FF337AB7"/>
        <rFont val="Calibri"/>
        <family val="2"/>
        <scheme val="minor"/>
      </rPr>
      <t>07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'08</t>
    </r>
    <r>
      <rPr>
        <sz val="11"/>
        <color rgb="FF000000"/>
        <rFont val="Calibri"/>
        <family val="2"/>
        <scheme val="minor"/>
      </rPr>
      <t> (PDF, 1 page) </t>
    </r>
  </si>
  <si>
    <t>MSA 312(a), MSA 315</t>
  </si>
  <si>
    <t>2007-2008 (continuation)</t>
  </si>
  <si>
    <t>6/7/2007, 7/7/2009</t>
  </si>
  <si>
    <r>
      <rPr>
        <sz val="11"/>
        <color rgb="FF337AB7"/>
        <rFont val="Calibri"/>
        <family val="2"/>
        <scheme val="minor"/>
      </rPr>
      <t>07</t>
    </r>
    <r>
      <rPr>
        <sz val="11"/>
        <color rgb="FF000000"/>
        <rFont val="Calibri"/>
        <family val="2"/>
        <scheme val="minor"/>
      </rPr>
      <t> (PDF, 8 pages), </t>
    </r>
    <r>
      <rPr>
        <sz val="11"/>
        <color rgb="FF337AB7"/>
        <rFont val="Calibri"/>
        <family val="2"/>
        <scheme val="minor"/>
      </rPr>
      <t>'09</t>
    </r>
    <r>
      <rPr>
        <sz val="11"/>
        <color rgb="FF000000"/>
        <rFont val="Calibri"/>
        <family val="2"/>
        <scheme val="minor"/>
      </rPr>
      <t> (PDF, 12 pages)</t>
    </r>
  </si>
  <si>
    <t>No press release or funding authority letter?</t>
  </si>
  <si>
    <t>MA, ME, RI</t>
  </si>
  <si>
    <t>2/21/2007, 4/20/2007, 6/4/2007</t>
  </si>
  <si>
    <r>
      <t>Request Letter: </t>
    </r>
    <r>
      <rPr>
        <sz val="11"/>
        <color rgb="FF337AB7"/>
        <rFont val="Calibri"/>
        <family val="2"/>
        <scheme val="minor"/>
      </rPr>
      <t>Maine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Massachusettes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Rhode Island</t>
    </r>
    <r>
      <rPr>
        <sz val="11"/>
        <color rgb="FF000000"/>
        <rFont val="Calibri"/>
        <family val="2"/>
        <scheme val="minor"/>
      </rPr>
      <t> (PDF, 3 pages)</t>
    </r>
  </si>
  <si>
    <t>2004-2006 (continuation)</t>
  </si>
  <si>
    <t>2005-2006</t>
  </si>
  <si>
    <t>Klamath River Basin</t>
  </si>
  <si>
    <t>5/10/2005, 4/5/2006</t>
  </si>
  <si>
    <r>
      <rPr>
        <sz val="11"/>
        <color rgb="FF337AB7"/>
        <rFont val="Calibri"/>
        <family val="2"/>
        <scheme val="minor"/>
      </rPr>
      <t>Mendocino County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Washington</t>
    </r>
    <r>
      <rPr>
        <sz val="11"/>
        <color rgb="FF000000"/>
        <rFont val="Calibri"/>
        <family val="2"/>
        <scheme val="minor"/>
      </rPr>
      <t> (PDF, 2 pages)</t>
    </r>
  </si>
  <si>
    <t>7/6/2006, 8/10/2006</t>
  </si>
  <si>
    <t>9/8/2005, 10/3/2005</t>
  </si>
  <si>
    <t>IFA 308(d), MSA 312(a)</t>
  </si>
  <si>
    <t>Determination Letter (PDF, 4 pages)</t>
  </si>
  <si>
    <r>
      <t>Funding Authority: </t>
    </r>
    <r>
      <rPr>
        <sz val="11"/>
        <color rgb="FF337AB7"/>
        <rFont val="Calibri"/>
        <family val="2"/>
        <scheme val="minor"/>
      </rPr>
      <t>PL 110-28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PL 109-234</t>
    </r>
    <r>
      <rPr>
        <sz val="11"/>
        <color rgb="FF000000"/>
        <rFont val="Calibri"/>
        <family val="2"/>
        <scheme val="minor"/>
      </rPr>
      <t> (PDF, 5 pages)</t>
    </r>
  </si>
  <si>
    <t>Request Letter (PDF, 2 page)</t>
  </si>
  <si>
    <t>Funding Authority (PDF, 5 pages)</t>
  </si>
  <si>
    <t>Jin et al. 2008</t>
  </si>
  <si>
    <t>2003 (continuation)</t>
  </si>
  <si>
    <t>Request Letter (PDF, 11 pages)</t>
  </si>
  <si>
    <t>Guam and Northern Mariana Islands</t>
  </si>
  <si>
    <t>Commercial, Recreational, Subsistence, Other Fishing Industry</t>
  </si>
  <si>
    <t>3/17/2003, 3/31/2003</t>
  </si>
  <si>
    <r>
      <rPr>
        <sz val="11"/>
        <color rgb="FF337AB7"/>
        <rFont val="Calibri"/>
        <family val="2"/>
        <scheme val="minor"/>
      </rPr>
      <t>Guam</t>
    </r>
    <r>
      <rPr>
        <sz val="11"/>
        <color rgb="FF000000"/>
        <rFont val="Calibri"/>
        <family val="2"/>
        <scheme val="minor"/>
      </rPr>
      <t> (PDF, 3 pages), </t>
    </r>
    <r>
      <rPr>
        <sz val="11"/>
        <color rgb="FF337AB7"/>
        <rFont val="Calibri"/>
        <family val="2"/>
        <scheme val="minor"/>
      </rPr>
      <t>CNMI</t>
    </r>
    <r>
      <rPr>
        <sz val="11"/>
        <color rgb="FF000000"/>
        <rFont val="Calibri"/>
        <family val="2"/>
        <scheme val="minor"/>
      </rPr>
      <t> (PDF, 7 page)</t>
    </r>
  </si>
  <si>
    <t>Natural Causes (Typhoon)</t>
  </si>
  <si>
    <t>Funding Authority (PDF, 544 pages)</t>
  </si>
  <si>
    <t>2002 (continuation)</t>
  </si>
  <si>
    <t>Request Letter:  (PDF, 11 pages)</t>
  </si>
  <si>
    <t>11/13/2002, 11/17/2003</t>
  </si>
  <si>
    <t>2001 (continuation)</t>
  </si>
  <si>
    <t>Unknown</t>
  </si>
  <si>
    <t>1999-2001</t>
  </si>
  <si>
    <t>7/3/2000, 9/28/2001</t>
  </si>
  <si>
    <r>
      <rPr>
        <sz val="11"/>
        <color rgb="FF337AB7"/>
        <rFont val="Calibri"/>
        <family val="2"/>
        <scheme val="minor"/>
      </rPr>
      <t>Washington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Lummi</t>
    </r>
    <r>
      <rPr>
        <sz val="11"/>
        <color rgb="FF000000"/>
        <rFont val="Calibri"/>
        <family val="2"/>
        <scheme val="minor"/>
      </rPr>
      <t> (PDF, 18 pages)</t>
    </r>
  </si>
  <si>
    <t>11/13/2002, 12/10/2002</t>
  </si>
  <si>
    <t>No press release, funding authority, or amount?</t>
  </si>
  <si>
    <t>$9M direct, and $36-63M total impact</t>
  </si>
  <si>
    <t>1997-2000 (continuation)</t>
  </si>
  <si>
    <t>Norton Sound (New), Yukon and Kuskokwim Rivers</t>
  </si>
  <si>
    <r>
      <t>Funding Authority: </t>
    </r>
    <r>
      <rPr>
        <sz val="11"/>
        <color rgb="FF337AB7"/>
        <rFont val="Calibri"/>
        <family val="2"/>
        <scheme val="minor"/>
      </rPr>
      <t>PL 106-78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PL 106-554</t>
    </r>
    <r>
      <rPr>
        <sz val="11"/>
        <color rgb="FF000000"/>
        <rFont val="Calibri"/>
        <family val="2"/>
        <scheme val="minor"/>
      </rPr>
      <t> (PDF, 1 page)</t>
    </r>
  </si>
  <si>
    <t>1/31/2000, 3/10/2000</t>
  </si>
  <si>
    <r>
      <rPr>
        <sz val="11"/>
        <color rgb="FF337AB7"/>
        <rFont val="Calibri"/>
        <family val="2"/>
        <scheme val="minor"/>
      </rPr>
      <t>Alaska</t>
    </r>
    <r>
      <rPr>
        <sz val="11"/>
        <color rgb="FF000000"/>
        <rFont val="Calibri"/>
        <family val="2"/>
        <scheme val="minor"/>
      </rPr>
      <t> (PDF, 3 pages), </t>
    </r>
    <r>
      <rPr>
        <sz val="11"/>
        <color rgb="FF337AB7"/>
        <rFont val="Calibri"/>
        <family val="2"/>
        <scheme val="minor"/>
      </rPr>
      <t>St. Paul</t>
    </r>
    <r>
      <rPr>
        <sz val="11"/>
        <color rgb="FF000000"/>
        <rFont val="Calibri"/>
        <family val="2"/>
        <scheme val="minor"/>
      </rPr>
      <t> (PDF, 8 pages)</t>
    </r>
  </si>
  <si>
    <t>Determination Letter (PDF, 5 pages)</t>
  </si>
  <si>
    <t>No request letter or press release?</t>
  </si>
  <si>
    <t>Blue Crab, White Shrimp, Oyster, Scallop, Flounder, Snapper, and Grouper</t>
  </si>
  <si>
    <t>NY, CT</t>
  </si>
  <si>
    <t>12/7/1999 (CT), 12/9/1999 (NY)</t>
  </si>
  <si>
    <t>No press release or determination letter?</t>
  </si>
  <si>
    <t>10/28/1999, 11/5/1999, 1/18/2000</t>
  </si>
  <si>
    <r>
      <t>Request Letter: </t>
    </r>
    <r>
      <rPr>
        <sz val="11"/>
        <color rgb="FF337AB7"/>
        <rFont val="Calibri"/>
        <family val="2"/>
        <scheme val="minor"/>
      </rPr>
      <t>California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Oregon</t>
    </r>
    <r>
      <rPr>
        <sz val="11"/>
        <color rgb="FF000000"/>
        <rFont val="Calibri"/>
        <family val="2"/>
        <scheme val="minor"/>
      </rPr>
      <t> (PDF, 2 pages)</t>
    </r>
  </si>
  <si>
    <t>No determination letter?</t>
  </si>
  <si>
    <t>Spiny Lobster and Stone Crab Trap</t>
  </si>
  <si>
    <t>Determination Letter (PDF, 2 pages) </t>
  </si>
  <si>
    <t>Bristol Bay, Kuskokwim and Yukon Rivers</t>
  </si>
  <si>
    <t>Funding Authority (PDF, 2 pages)</t>
  </si>
  <si>
    <t>Funding Authority (PDF, 7 pages)</t>
  </si>
  <si>
    <t>LA, MS</t>
  </si>
  <si>
    <t>Brown Shrimp</t>
  </si>
  <si>
    <t>10/10/1997, 7/25/1997</t>
  </si>
  <si>
    <r>
      <t>Request Letter: </t>
    </r>
    <r>
      <rPr>
        <sz val="11"/>
        <color rgb="FF337AB7"/>
        <rFont val="Calibri"/>
        <family val="2"/>
        <scheme val="minor"/>
      </rPr>
      <t>Louisiana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GSMFC</t>
    </r>
    <r>
      <rPr>
        <sz val="11"/>
        <color rgb="FF000000"/>
        <rFont val="Calibri"/>
        <family val="2"/>
        <scheme val="minor"/>
      </rPr>
      <t> (PDF, 4 pages)</t>
    </r>
  </si>
  <si>
    <t>Press Release (PDF, 3 pages)</t>
  </si>
  <si>
    <t>1996-1997</t>
  </si>
  <si>
    <t>Oyster and Finfish</t>
  </si>
  <si>
    <t>11/22/1996, 10/10/1997, 7/25/1997</t>
  </si>
  <si>
    <r>
      <rPr>
        <sz val="11"/>
        <color rgb="FF337AB7"/>
        <rFont val="Calibri"/>
        <family val="2"/>
        <scheme val="minor"/>
      </rPr>
      <t>Mississippi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Louisiana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GSMFC</t>
    </r>
    <r>
      <rPr>
        <sz val="11"/>
        <color rgb="FF000000"/>
        <rFont val="Calibri"/>
        <family val="2"/>
        <scheme val="minor"/>
      </rPr>
      <t> (PDF, 4 pages)</t>
    </r>
  </si>
  <si>
    <t>The press release available was from the previous disaster…no press release or determination letter?</t>
  </si>
  <si>
    <t>Bristol Bay and Kuskokwim River</t>
  </si>
  <si>
    <t>1995 (continuation)</t>
  </si>
  <si>
    <t>Press Release (PDF, 4 pages)</t>
  </si>
  <si>
    <t>Funding Authority (PDF, 3 pages)</t>
  </si>
  <si>
    <t>IFA 308(b)</t>
  </si>
  <si>
    <t>No requester, date, or letter?</t>
  </si>
  <si>
    <t>1992-1994</t>
  </si>
  <si>
    <t>Missing lots of info?</t>
  </si>
  <si>
    <t>SC, FL, LA</t>
  </si>
  <si>
    <t>1989, 1992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</si>
</sst>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$&quot;#,##0"/>
    <numFmt numFmtId="165" formatCode="m/d/yy;@"/>
    <numFmt numFmtId="166" formatCode="0.000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000000"/>
      <name val="Open Sans"/>
      <family val="2"/>
    </font>
    <font>
      <u/>
      <sz val="12"/>
      <color rgb="FF337AB7"/>
      <name val="Open Sans"/>
      <family val="2"/>
    </font>
    <font>
      <u/>
      <sz val="11"/>
      <color rgb="FF0070C0"/>
      <name val="Calibri"/>
      <family val="2"/>
      <scheme val="minor"/>
    </font>
    <font>
      <sz val="11"/>
      <color rgb="FF337AB7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horizontal="left"/>
    </xf>
    <xf numFmtId="0" fontId="5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14" fontId="0" fillId="0" borderId="0" xfId="0" applyNumberFormat="1" applyAlignment="1">
      <alignment horizontal="right"/>
    </xf>
    <xf numFmtId="0" fontId="3" fillId="0" borderId="0" xfId="1"/>
    <xf numFmtId="0" fontId="0" fillId="0" borderId="0" xfId="0" applyAlignment="1">
      <alignment horizontal="right" wrapText="1"/>
    </xf>
    <xf numFmtId="0" fontId="6" fillId="0" borderId="0" xfId="0" applyFont="1" applyAlignment="1">
      <alignment horizontal="left" vertical="center" indent="1"/>
    </xf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3" fontId="0" fillId="0" borderId="0" xfId="0" applyNumberFormat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0" applyFont="1"/>
    <xf numFmtId="14" fontId="0" fillId="0" borderId="0" xfId="0" applyNumberFormat="1" applyAlignment="1">
      <alignment horizontal="left"/>
    </xf>
    <xf numFmtId="0" fontId="9" fillId="0" borderId="0" xfId="1" applyFont="1"/>
    <xf numFmtId="1" fontId="0" fillId="0" borderId="0" xfId="0" applyNumberFormat="1" applyAlignment="1">
      <alignment horizontal="right"/>
    </xf>
    <xf numFmtId="0" fontId="3" fillId="0" borderId="0" xfId="1" applyFill="1"/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 wrapText="1"/>
    </xf>
    <xf numFmtId="0" fontId="5" fillId="0" borderId="0" xfId="0" applyFont="1" applyAlignment="1">
      <alignment wrapText="1"/>
    </xf>
    <xf numFmtId="6" fontId="0" fillId="0" borderId="0" xfId="0" applyNumberFormat="1" applyAlignment="1">
      <alignment horizontal="left"/>
    </xf>
    <xf numFmtId="0" fontId="3" fillId="0" borderId="0" xfId="1" applyFill="1" applyAlignment="1">
      <alignment horizontal="left"/>
    </xf>
    <xf numFmtId="164" fontId="11" fillId="0" borderId="0" xfId="0" applyNumberFormat="1" applyFont="1" applyAlignment="1">
      <alignment horizontal="left"/>
    </xf>
    <xf numFmtId="164" fontId="0" fillId="0" borderId="0" xfId="0" applyNumberFormat="1"/>
    <xf numFmtId="0" fontId="10" fillId="0" borderId="0" xfId="0" applyFont="1"/>
    <xf numFmtId="164" fontId="1" fillId="0" borderId="0" xfId="0" applyNumberFormat="1" applyFont="1" applyAlignment="1">
      <alignment horizontal="left" wrapText="1"/>
    </xf>
    <xf numFmtId="165" fontId="5" fillId="0" borderId="0" xfId="0" applyNumberFormat="1" applyFont="1" applyAlignment="1">
      <alignment horizontal="right"/>
    </xf>
    <xf numFmtId="0" fontId="3" fillId="0" borderId="0" xfId="1" applyFill="1" applyAlignment="1">
      <alignment horizontal="left" wrapText="1"/>
    </xf>
    <xf numFmtId="0" fontId="10" fillId="0" borderId="0" xfId="0" applyFont="1" applyAlignment="1">
      <alignment horizontal="left" wrapText="1"/>
    </xf>
    <xf numFmtId="0" fontId="12" fillId="0" borderId="0" xfId="1" applyFont="1" applyFill="1"/>
    <xf numFmtId="3" fontId="0" fillId="0" borderId="0" xfId="0" applyNumberFormat="1" applyAlignment="1">
      <alignment horizontal="left"/>
    </xf>
    <xf numFmtId="2" fontId="0" fillId="0" borderId="0" xfId="0" applyNumberFormat="1"/>
    <xf numFmtId="0" fontId="5" fillId="0" borderId="0" xfId="0" quotePrefix="1" applyFont="1" applyAlignment="1">
      <alignment horizontal="left" wrapText="1"/>
    </xf>
    <xf numFmtId="16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isheries.noaa.gov/webdam/download/65028273" TargetMode="External"/><Relationship Id="rId21" Type="http://schemas.openxmlformats.org/officeDocument/2006/relationships/hyperlink" Target="https://www.fisheries.noaa.gov/webdam/download/65032790" TargetMode="External"/><Relationship Id="rId42" Type="http://schemas.openxmlformats.org/officeDocument/2006/relationships/hyperlink" Target="https://www.fisheries.noaa.gov/webdam/download/65032827" TargetMode="External"/><Relationship Id="rId63" Type="http://schemas.openxmlformats.org/officeDocument/2006/relationships/hyperlink" Target="https://www.gpo.gov/fdsys/pkg/PLAW-113publ76/pdf/PLAW-113publ76.pdf" TargetMode="External"/><Relationship Id="rId84" Type="http://schemas.openxmlformats.org/officeDocument/2006/relationships/hyperlink" Target="https://www.fisheries.noaa.gov/webdam/download/65032845" TargetMode="External"/><Relationship Id="rId138" Type="http://schemas.openxmlformats.org/officeDocument/2006/relationships/hyperlink" Target="https://www.fisheries.noaa.gov/webdam/download/65028330" TargetMode="External"/><Relationship Id="rId159" Type="http://schemas.openxmlformats.org/officeDocument/2006/relationships/hyperlink" Target="https://www.fisheries.noaa.gov/webdam/download/65028335" TargetMode="External"/><Relationship Id="rId170" Type="http://schemas.openxmlformats.org/officeDocument/2006/relationships/hyperlink" Target="https://www.fisheries.noaa.gov/webdam/download/65028339" TargetMode="External"/><Relationship Id="rId191" Type="http://schemas.openxmlformats.org/officeDocument/2006/relationships/hyperlink" Target="https://www.fisheries.noaa.gov/webdam/download/93100061" TargetMode="External"/><Relationship Id="rId205" Type="http://schemas.openxmlformats.org/officeDocument/2006/relationships/hyperlink" Target="https://www.fisheries.noaa.gov/webdam/download/100218469" TargetMode="External"/><Relationship Id="rId226" Type="http://schemas.openxmlformats.org/officeDocument/2006/relationships/hyperlink" Target="https://media.fisheries.noaa.gov/2021-08/Hon.%20Mike%20Dunleavy%20disaster%20req%20letter.pdf" TargetMode="External"/><Relationship Id="rId107" Type="http://schemas.openxmlformats.org/officeDocument/2006/relationships/hyperlink" Target="https://www.fisheries.noaa.gov/webdam/download/65032851" TargetMode="External"/><Relationship Id="rId11" Type="http://schemas.openxmlformats.org/officeDocument/2006/relationships/hyperlink" Target="https://www.fisheries.noaa.gov/webdam/download/81405948" TargetMode="External"/><Relationship Id="rId32" Type="http://schemas.openxmlformats.org/officeDocument/2006/relationships/hyperlink" Target="https://www.fisheries.noaa.gov/webdam/download/65032802" TargetMode="External"/><Relationship Id="rId53" Type="http://schemas.openxmlformats.org/officeDocument/2006/relationships/hyperlink" Target="https://www.fisheries.noaa.gov/webdam/download/65028237" TargetMode="External"/><Relationship Id="rId74" Type="http://schemas.openxmlformats.org/officeDocument/2006/relationships/hyperlink" Target="https://www.fisheries.noaa.gov/webdam/download/65032685" TargetMode="External"/><Relationship Id="rId128" Type="http://schemas.openxmlformats.org/officeDocument/2006/relationships/hyperlink" Target="https://www.fisheries.noaa.gov/webdam/download/65028279" TargetMode="External"/><Relationship Id="rId149" Type="http://schemas.openxmlformats.org/officeDocument/2006/relationships/hyperlink" Target="https://www.fisheries.noaa.gov/webdam/download/65029116" TargetMode="External"/><Relationship Id="rId5" Type="http://schemas.openxmlformats.org/officeDocument/2006/relationships/hyperlink" Target="https://www.fisheries.noaa.gov/webdam/download/83203237" TargetMode="External"/><Relationship Id="rId95" Type="http://schemas.openxmlformats.org/officeDocument/2006/relationships/hyperlink" Target="https://www.fisheries.noaa.gov/webdam/download/65498642" TargetMode="External"/><Relationship Id="rId160" Type="http://schemas.openxmlformats.org/officeDocument/2006/relationships/hyperlink" Target="https://www.fisheries.noaa.gov/webdam/download/65028336" TargetMode="External"/><Relationship Id="rId181" Type="http://schemas.openxmlformats.org/officeDocument/2006/relationships/hyperlink" Target="https://www.fisheries.noaa.gov/webdam/download/65028286" TargetMode="External"/><Relationship Id="rId216" Type="http://schemas.openxmlformats.org/officeDocument/2006/relationships/hyperlink" Target="https://media.fisheries.noaa.gov/2020-12/20-072108_Yurok_Disaster_Request.pdf?null" TargetMode="External"/><Relationship Id="rId237" Type="http://schemas.openxmlformats.org/officeDocument/2006/relationships/hyperlink" Target="https://media.fisheries.noaa.gov/2022-02/Incoming%20Oregon%20salmon.pdf" TargetMode="External"/><Relationship Id="rId22" Type="http://schemas.openxmlformats.org/officeDocument/2006/relationships/hyperlink" Target="https://www.fisheries.noaa.gov/webdam/download/82258563" TargetMode="External"/><Relationship Id="rId43" Type="http://schemas.openxmlformats.org/officeDocument/2006/relationships/hyperlink" Target="https://www.fisheries.noaa.gov/webdam/download/76127048" TargetMode="External"/><Relationship Id="rId64" Type="http://schemas.openxmlformats.org/officeDocument/2006/relationships/hyperlink" Target="https://www.fisheries.noaa.gov/webdam/download/65028313" TargetMode="External"/><Relationship Id="rId118" Type="http://schemas.openxmlformats.org/officeDocument/2006/relationships/hyperlink" Target="https://www.fisheries.noaa.gov/webdam/download/65029097" TargetMode="External"/><Relationship Id="rId139" Type="http://schemas.openxmlformats.org/officeDocument/2006/relationships/hyperlink" Target="https://www.fisheries.noaa.gov/webdam/download/65028332" TargetMode="External"/><Relationship Id="rId85" Type="http://schemas.openxmlformats.org/officeDocument/2006/relationships/hyperlink" Target="https://www.fisheries.noaa.gov/webdam/download/65028255" TargetMode="External"/><Relationship Id="rId150" Type="http://schemas.openxmlformats.org/officeDocument/2006/relationships/hyperlink" Target="https://www.gpo.gov/fdsys/pkg/PLAW-106publ246/pdf/PLAW-106publ246.pdf" TargetMode="External"/><Relationship Id="rId171" Type="http://schemas.openxmlformats.org/officeDocument/2006/relationships/hyperlink" Target="https://www.fisheries.noaa.gov/webdam/download/65028340" TargetMode="External"/><Relationship Id="rId192" Type="http://schemas.openxmlformats.org/officeDocument/2006/relationships/hyperlink" Target="../../../../Downloads/Pacific%20Sardine%20Request%2013-067253_508%20Compliant.pdf" TargetMode="External"/><Relationship Id="rId206" Type="http://schemas.openxmlformats.org/officeDocument/2006/relationships/hyperlink" Target="https://www.fisheries.noaa.gov/webdam/download/100218472" TargetMode="External"/><Relationship Id="rId227" Type="http://schemas.openxmlformats.org/officeDocument/2006/relationships/hyperlink" Target="https://media.fisheries.noaa.gov/2021-08/Hon.%20Andrew%20Cuomo%20disaster%20req%20letter.pdf" TargetMode="External"/><Relationship Id="rId12" Type="http://schemas.openxmlformats.org/officeDocument/2006/relationships/hyperlink" Target="https://www.fisheries.noaa.gov/webdam/download/68220511" TargetMode="External"/><Relationship Id="rId33" Type="http://schemas.openxmlformats.org/officeDocument/2006/relationships/hyperlink" Target="https://www.fisheries.noaa.gov/webdam/download/76127048" TargetMode="External"/><Relationship Id="rId108" Type="http://schemas.openxmlformats.org/officeDocument/2006/relationships/hyperlink" Target="https://www.gpo.gov/fdsys/pkg/PLAW-110publ329/pdf/PLAW-110publ329.pdf" TargetMode="External"/><Relationship Id="rId129" Type="http://schemas.openxmlformats.org/officeDocument/2006/relationships/hyperlink" Target="https://www.fisheries.noaa.gov/webdam/download/65028285" TargetMode="External"/><Relationship Id="rId54" Type="http://schemas.openxmlformats.org/officeDocument/2006/relationships/hyperlink" Target="https://www.fisheries.noaa.gov/webdam/download/65029080" TargetMode="External"/><Relationship Id="rId75" Type="http://schemas.openxmlformats.org/officeDocument/2006/relationships/hyperlink" Target="https://www.fisheries.noaa.gov/webdam/download/65032686" TargetMode="External"/><Relationship Id="rId96" Type="http://schemas.openxmlformats.org/officeDocument/2006/relationships/hyperlink" Target="https://www.gpo.gov/fdsys/pkg/PLAW-110publ234/pdf/PLAW-110publ234.pdf" TargetMode="External"/><Relationship Id="rId140" Type="http://schemas.openxmlformats.org/officeDocument/2006/relationships/hyperlink" Target="https://www.gpo.gov/fdsys/pkg/PLAW-108publ7/pdf/PLAW-108publ7.pdf" TargetMode="External"/><Relationship Id="rId161" Type="http://schemas.openxmlformats.org/officeDocument/2006/relationships/hyperlink" Target="https://www.gpo.gov/fdsys/pkg/PLAW-106publ246/pdf/PLAW-106publ246.pdf" TargetMode="External"/><Relationship Id="rId182" Type="http://schemas.openxmlformats.org/officeDocument/2006/relationships/hyperlink" Target="https://www.fisheries.noaa.gov/webdam/download/65028287" TargetMode="External"/><Relationship Id="rId217" Type="http://schemas.openxmlformats.org/officeDocument/2006/relationships/hyperlink" Target="https://media.fisheries.noaa.gov/2021-05/73063_Incoming_PortGamble2020.pdf?null" TargetMode="External"/><Relationship Id="rId6" Type="http://schemas.openxmlformats.org/officeDocument/2006/relationships/hyperlink" Target="https://www.commerce.gov/news/press-releases/2018/11/us-secretary-commerce-wilbur-ross-declares-fishery-disaster-florida" TargetMode="External"/><Relationship Id="rId238" Type="http://schemas.openxmlformats.org/officeDocument/2006/relationships/hyperlink" Target="https://media.fisheries.noaa.gov/2022-02/Incoming%20Dunleavy%20Chignik%20salmon.pdf" TargetMode="External"/><Relationship Id="rId23" Type="http://schemas.openxmlformats.org/officeDocument/2006/relationships/hyperlink" Target="https://www.fisheries.noaa.gov/webdam/download/81405946" TargetMode="External"/><Relationship Id="rId119" Type="http://schemas.openxmlformats.org/officeDocument/2006/relationships/hyperlink" Target="https://www.fisheries.noaa.gov/webdam/download/65029098" TargetMode="External"/><Relationship Id="rId44" Type="http://schemas.openxmlformats.org/officeDocument/2006/relationships/hyperlink" Target="https://www.fisheries.noaa.gov/webdam/download/76127048" TargetMode="External"/><Relationship Id="rId65" Type="http://schemas.openxmlformats.org/officeDocument/2006/relationships/hyperlink" Target="https://www.fisheries.noaa.gov/webdam/download/65028312" TargetMode="External"/><Relationship Id="rId86" Type="http://schemas.openxmlformats.org/officeDocument/2006/relationships/hyperlink" Target="https://www.fisheries.noaa.gov/webdam/download/65028254" TargetMode="External"/><Relationship Id="rId130" Type="http://schemas.openxmlformats.org/officeDocument/2006/relationships/hyperlink" Target="https://www.gpo.gov/fdsys/pkg/PLAW-109publ234/pdf/PLAW-109publ234.pdf" TargetMode="External"/><Relationship Id="rId151" Type="http://schemas.openxmlformats.org/officeDocument/2006/relationships/hyperlink" Target="https://www.fisheries.noaa.gov/webdam/download/65032689" TargetMode="External"/><Relationship Id="rId172" Type="http://schemas.openxmlformats.org/officeDocument/2006/relationships/hyperlink" Target="https://www.gpo.gov/fdsys/pkg/PLAW-105publ18/pdf/PLAW-105publ18.pdf" TargetMode="External"/><Relationship Id="rId193" Type="http://schemas.openxmlformats.org/officeDocument/2006/relationships/hyperlink" Target="https://www.commerce.gov/news/press-releases/2019/09/secretary-commerce-approves-disaster-declarations-american-fishing" TargetMode="External"/><Relationship Id="rId207" Type="http://schemas.openxmlformats.org/officeDocument/2006/relationships/hyperlink" Target="https://www.fisheries.noaa.gov/webdam/download/97705873" TargetMode="External"/><Relationship Id="rId228" Type="http://schemas.openxmlformats.org/officeDocument/2006/relationships/hyperlink" Target="https://media.fisheries.noaa.gov/2021-08/Harry%20Pickernell%20Sr%20disaster%20req%20letter.pdf" TargetMode="External"/><Relationship Id="rId13" Type="http://schemas.openxmlformats.org/officeDocument/2006/relationships/hyperlink" Target="https://www.commerce.gov/news/press-releases/2018/03/us-secretary-commerce-declares-fishery-disaster-following-hurricane" TargetMode="External"/><Relationship Id="rId109" Type="http://schemas.openxmlformats.org/officeDocument/2006/relationships/hyperlink" Target="https://www.fisheries.noaa.gov/webdam/download/65028266" TargetMode="External"/><Relationship Id="rId34" Type="http://schemas.openxmlformats.org/officeDocument/2006/relationships/hyperlink" Target="https://www.fisheries.noaa.gov/webdam/download/65032808" TargetMode="External"/><Relationship Id="rId55" Type="http://schemas.openxmlformats.org/officeDocument/2006/relationships/hyperlink" Target="https://www.fisheries.noaa.gov/webdam/download/65029079" TargetMode="External"/><Relationship Id="rId76" Type="http://schemas.openxmlformats.org/officeDocument/2006/relationships/hyperlink" Target="https://www.gpo.gov/fdsys/pkg/PLAW-113publ76/pdf/PLAW-113publ76.pdf" TargetMode="External"/><Relationship Id="rId97" Type="http://schemas.openxmlformats.org/officeDocument/2006/relationships/hyperlink" Target="https://www.fisheries.noaa.gov/webdam/download/65028257" TargetMode="External"/><Relationship Id="rId120" Type="http://schemas.openxmlformats.org/officeDocument/2006/relationships/hyperlink" Target="https://www.fisheries.noaa.gov/webdam/download/65032868" TargetMode="External"/><Relationship Id="rId141" Type="http://schemas.openxmlformats.org/officeDocument/2006/relationships/hyperlink" Target="https://www.fisheries.noaa.gov/webdam/download/65029109" TargetMode="External"/><Relationship Id="rId7" Type="http://schemas.openxmlformats.org/officeDocument/2006/relationships/hyperlink" Target="https://www.fisheries.noaa.gov/webdam/download/83292101" TargetMode="External"/><Relationship Id="rId162" Type="http://schemas.openxmlformats.org/officeDocument/2006/relationships/hyperlink" Target="https://www.fisheries.noaa.gov/webdam/download/65029121" TargetMode="External"/><Relationship Id="rId183" Type="http://schemas.openxmlformats.org/officeDocument/2006/relationships/hyperlink" Target="http://www.nmfs.noaa.gov/sfa/management/disaster/determinations/public_law/pl_102_396.pdf" TargetMode="External"/><Relationship Id="rId218" Type="http://schemas.openxmlformats.org/officeDocument/2006/relationships/hyperlink" Target="https://media.fisheries.noaa.gov/2021-05/03.08.21%20Gina%20Raimondo%20AK%20Federal%20Fishery%20Disaster%20Request%20Ltr.pdf" TargetMode="External"/><Relationship Id="rId239" Type="http://schemas.openxmlformats.org/officeDocument/2006/relationships/hyperlink" Target="https://media.fisheries.noaa.gov/2022-05/116_Dunleavy%20Bering%20Sea%20Crab.pdf" TargetMode="External"/><Relationship Id="rId24" Type="http://schemas.openxmlformats.org/officeDocument/2006/relationships/hyperlink" Target="https://www.fisheries.noaa.gov/webdam/download/65032836" TargetMode="External"/><Relationship Id="rId45" Type="http://schemas.openxmlformats.org/officeDocument/2006/relationships/hyperlink" Target="https://www.fisheries.noaa.gov/webdam/download/76127048" TargetMode="External"/><Relationship Id="rId66" Type="http://schemas.openxmlformats.org/officeDocument/2006/relationships/hyperlink" Target="https://www.gpo.gov/fdsys/pkg/PLAW-113publ76/pdf/PLAW-113publ76.pdf" TargetMode="External"/><Relationship Id="rId87" Type="http://schemas.openxmlformats.org/officeDocument/2006/relationships/hyperlink" Target="https://www.fisheries.noaa.gov/webdam/download/65028256" TargetMode="External"/><Relationship Id="rId110" Type="http://schemas.openxmlformats.org/officeDocument/2006/relationships/hyperlink" Target="https://www.fisheries.noaa.gov/webdam/download/65028264" TargetMode="External"/><Relationship Id="rId131" Type="http://schemas.openxmlformats.org/officeDocument/2006/relationships/hyperlink" Target="https://www.fisheries.noaa.gov/webdam/download/65028283" TargetMode="External"/><Relationship Id="rId152" Type="http://schemas.openxmlformats.org/officeDocument/2006/relationships/hyperlink" Target="https://www.fisheries.noaa.gov/webdam/download/65028331" TargetMode="External"/><Relationship Id="rId173" Type="http://schemas.openxmlformats.org/officeDocument/2006/relationships/hyperlink" Target="https://www.fisheries.noaa.gov/webdam/download/65498643" TargetMode="External"/><Relationship Id="rId194" Type="http://schemas.openxmlformats.org/officeDocument/2006/relationships/hyperlink" Target="https://www.commerce.gov/news/press-releases/2019/09/secretary-commerce-approves-disaster-declarations-american-fishing" TargetMode="External"/><Relationship Id="rId208" Type="http://schemas.openxmlformats.org/officeDocument/2006/relationships/hyperlink" Target="https://www.fisheries.noaa.gov/webdam/download/97705871" TargetMode="External"/><Relationship Id="rId229" Type="http://schemas.openxmlformats.org/officeDocument/2006/relationships/hyperlink" Target="https://media.fisheries.noaa.gov/2021-08/Jeromy%20Sullivan%20disaster%20req%20letter.pdf" TargetMode="External"/><Relationship Id="rId240" Type="http://schemas.openxmlformats.org/officeDocument/2006/relationships/hyperlink" Target="https://media.fisheries.noaa.gov/2022-05/117_Incoming%20MS%20disaster.pdf" TargetMode="External"/><Relationship Id="rId14" Type="http://schemas.openxmlformats.org/officeDocument/2006/relationships/hyperlink" Target="https://www.fisheries.noaa.gov/webdam/download/68221161" TargetMode="External"/><Relationship Id="rId35" Type="http://schemas.openxmlformats.org/officeDocument/2006/relationships/hyperlink" Target="https://www.fisheries.noaa.gov/webdam/download/65032809" TargetMode="External"/><Relationship Id="rId56" Type="http://schemas.openxmlformats.org/officeDocument/2006/relationships/hyperlink" Target="https://www.fisheries.noaa.gov/webdam/download/65028308" TargetMode="External"/><Relationship Id="rId77" Type="http://schemas.openxmlformats.org/officeDocument/2006/relationships/hyperlink" Target="https://www.fisheries.noaa.gov/webdam/download/65032841" TargetMode="External"/><Relationship Id="rId100" Type="http://schemas.openxmlformats.org/officeDocument/2006/relationships/hyperlink" Target="https://www.fisheries.noaa.gov/webdam/download/65028259" TargetMode="External"/><Relationship Id="rId8" Type="http://schemas.openxmlformats.org/officeDocument/2006/relationships/hyperlink" Target="https://www.fisheries.noaa.gov/webdam/download/76977930" TargetMode="External"/><Relationship Id="rId98" Type="http://schemas.openxmlformats.org/officeDocument/2006/relationships/hyperlink" Target="https://www.fisheries.noaa.gov/webdam/download/65028258" TargetMode="External"/><Relationship Id="rId121" Type="http://schemas.openxmlformats.org/officeDocument/2006/relationships/hyperlink" Target="https://www.fisheries.noaa.gov/webdam/download/65032869" TargetMode="External"/><Relationship Id="rId142" Type="http://schemas.openxmlformats.org/officeDocument/2006/relationships/hyperlink" Target="https://www.fisheries.noaa.gov/webdam/download/65029110" TargetMode="External"/><Relationship Id="rId163" Type="http://schemas.openxmlformats.org/officeDocument/2006/relationships/hyperlink" Target="https://www.fisheries.noaa.gov/webdam/download/65029120" TargetMode="External"/><Relationship Id="rId184" Type="http://schemas.openxmlformats.org/officeDocument/2006/relationships/hyperlink" Target="https://www.fisheries.noaa.gov/webdam/download/65028345" TargetMode="External"/><Relationship Id="rId219" Type="http://schemas.openxmlformats.org/officeDocument/2006/relationships/hyperlink" Target="https://media.fisheries.noaa.gov/2021-05/03.08.21%20Gina%20Raimondo%20AK%20Federal%20Fishery%20Disaster%20Request%20Ltr.pdf" TargetMode="External"/><Relationship Id="rId230" Type="http://schemas.openxmlformats.org/officeDocument/2006/relationships/hyperlink" Target="https://www.noaa.gov/news-release/secretary-of-commerce-issues-multiple-fishery-disaster-determinations-for-alaska" TargetMode="External"/><Relationship Id="rId25" Type="http://schemas.openxmlformats.org/officeDocument/2006/relationships/hyperlink" Target="https://www.fisheries.noaa.gov/webdam/download/82258563" TargetMode="External"/><Relationship Id="rId46" Type="http://schemas.openxmlformats.org/officeDocument/2006/relationships/hyperlink" Target="https://www.fisheries.noaa.gov/webdam/download/65028303" TargetMode="External"/><Relationship Id="rId67" Type="http://schemas.openxmlformats.org/officeDocument/2006/relationships/hyperlink" Target="https://www.fisheries.noaa.gov/webdam/download/65028314" TargetMode="External"/><Relationship Id="rId88" Type="http://schemas.openxmlformats.org/officeDocument/2006/relationships/hyperlink" Target="https://www.fisheries.noaa.gov/webdam/download/65029095" TargetMode="External"/><Relationship Id="rId111" Type="http://schemas.openxmlformats.org/officeDocument/2006/relationships/hyperlink" Target="https://www.fisheries.noaa.gov/webdam/download/65032864" TargetMode="External"/><Relationship Id="rId132" Type="http://schemas.openxmlformats.org/officeDocument/2006/relationships/hyperlink" Target="https://www.fisheries.noaa.gov/webdam/download/65028284" TargetMode="External"/><Relationship Id="rId153" Type="http://schemas.openxmlformats.org/officeDocument/2006/relationships/hyperlink" Target="https://www.fisheries.noaa.gov/webdam/download/65028333" TargetMode="External"/><Relationship Id="rId174" Type="http://schemas.openxmlformats.org/officeDocument/2006/relationships/hyperlink" Target="https://www.fisheries.noaa.gov/webdam/download/65029124" TargetMode="External"/><Relationship Id="rId195" Type="http://schemas.openxmlformats.org/officeDocument/2006/relationships/hyperlink" Target="https://www.commerce.gov/news/press-releases/2019/09/secretary-commerce-approves-disaster-declarations-american-fishing" TargetMode="External"/><Relationship Id="rId209" Type="http://schemas.openxmlformats.org/officeDocument/2006/relationships/hyperlink" Target="https://www.fisheries.noaa.gov/webdam/download/103516177" TargetMode="External"/><Relationship Id="rId220" Type="http://schemas.openxmlformats.org/officeDocument/2006/relationships/hyperlink" Target="https://media.fisheries.noaa.gov/2021-05/03.08.21%20Gina%20Raimondo%20AK%20Federal%20Fishery%20Disaster%20Request%20Ltr.pdf" TargetMode="External"/><Relationship Id="rId241" Type="http://schemas.openxmlformats.org/officeDocument/2006/relationships/hyperlink" Target="https://media.fisheries.noaa.gov/2022-05/118_Incoming%20Norton%20Sound%20Salmon.pdf" TargetMode="External"/><Relationship Id="rId15" Type="http://schemas.openxmlformats.org/officeDocument/2006/relationships/hyperlink" Target="https://www.fisheries.noaa.gov/webdam/download/76127048" TargetMode="External"/><Relationship Id="rId36" Type="http://schemas.openxmlformats.org/officeDocument/2006/relationships/hyperlink" Target="https://www.fisheries.noaa.gov/webdam/download/76127048" TargetMode="External"/><Relationship Id="rId57" Type="http://schemas.openxmlformats.org/officeDocument/2006/relationships/hyperlink" Target="https://www.fisheries.noaa.gov/webdam/download/65028310" TargetMode="External"/><Relationship Id="rId10" Type="http://schemas.openxmlformats.org/officeDocument/2006/relationships/hyperlink" Target="https://www.fisheries.noaa.gov/webdam/download/82258563" TargetMode="External"/><Relationship Id="rId31" Type="http://schemas.openxmlformats.org/officeDocument/2006/relationships/hyperlink" Target="https://www.fisheries.noaa.gov/webdam/download/65032798" TargetMode="External"/><Relationship Id="rId52" Type="http://schemas.openxmlformats.org/officeDocument/2006/relationships/hyperlink" Target="https://www.fisheries.noaa.gov/webdam/download/65028290" TargetMode="External"/><Relationship Id="rId73" Type="http://schemas.openxmlformats.org/officeDocument/2006/relationships/hyperlink" Target="https://www.fisheries.noaa.gov/webdam/download/65028253" TargetMode="External"/><Relationship Id="rId78" Type="http://schemas.openxmlformats.org/officeDocument/2006/relationships/hyperlink" Target="https://www.fisheries.noaa.gov/webdam/download/65032843" TargetMode="External"/><Relationship Id="rId94" Type="http://schemas.openxmlformats.org/officeDocument/2006/relationships/hyperlink" Target="https://www.fisheries.noaa.gov/webdam/download/65032847" TargetMode="External"/><Relationship Id="rId99" Type="http://schemas.openxmlformats.org/officeDocument/2006/relationships/hyperlink" Target="https://www.fisheries.noaa.gov/webdam/download/65028261" TargetMode="External"/><Relationship Id="rId101" Type="http://schemas.openxmlformats.org/officeDocument/2006/relationships/hyperlink" Target="https://www.fisheries.noaa.gov/webdam/download/65028260" TargetMode="External"/><Relationship Id="rId122" Type="http://schemas.openxmlformats.org/officeDocument/2006/relationships/hyperlink" Target="https://www.gpo.gov/fdsys/pkg/PLAW-110publ28/pdf/PLAW-110publ28.pdf" TargetMode="External"/><Relationship Id="rId143" Type="http://schemas.openxmlformats.org/officeDocument/2006/relationships/hyperlink" Target="https://www.fisheries.noaa.gov/webdam/download/65029104" TargetMode="External"/><Relationship Id="rId148" Type="http://schemas.openxmlformats.org/officeDocument/2006/relationships/hyperlink" Target="https://www.fisheries.noaa.gov/webdam/download/65029118" TargetMode="External"/><Relationship Id="rId164" Type="http://schemas.openxmlformats.org/officeDocument/2006/relationships/hyperlink" Target="https://www.fisheries.noaa.gov/webdam/download/65029119" TargetMode="External"/><Relationship Id="rId169" Type="http://schemas.openxmlformats.org/officeDocument/2006/relationships/hyperlink" Target="https://www.gpo.gov/fdsys/pkg/PLAW-105publ18/pdf/PLAW-105publ18.pdf" TargetMode="External"/><Relationship Id="rId185" Type="http://schemas.openxmlformats.org/officeDocument/2006/relationships/hyperlink" Target="https://www.fisheries.noaa.gov/webdam/download/65028346" TargetMode="External"/><Relationship Id="rId4" Type="http://schemas.openxmlformats.org/officeDocument/2006/relationships/hyperlink" Target="https://www.fisheries.noaa.gov/webdam/download/84401466" TargetMode="External"/><Relationship Id="rId9" Type="http://schemas.openxmlformats.org/officeDocument/2006/relationships/hyperlink" Target="https://www.fisheries.noaa.gov/webdam/download/76396380" TargetMode="External"/><Relationship Id="rId180" Type="http://schemas.openxmlformats.org/officeDocument/2006/relationships/hyperlink" Target="https://www.fisheries.noaa.gov/webdam/download/65498644" TargetMode="External"/><Relationship Id="rId210" Type="http://schemas.openxmlformats.org/officeDocument/2006/relationships/hyperlink" Target="https://www.fisheries.noaa.gov/webdam/download/107445849" TargetMode="External"/><Relationship Id="rId215" Type="http://schemas.openxmlformats.org/officeDocument/2006/relationships/hyperlink" Target="https://s3.amazonaws.com/media.fisheries.noaa.gov/2020-10/70891_Muckleshoot.pdf?null" TargetMode="External"/><Relationship Id="rId236" Type="http://schemas.openxmlformats.org/officeDocument/2006/relationships/hyperlink" Target="https://media.fisheries.noaa.gov/2022-02/Incoming_HurricaneIda.pdf" TargetMode="External"/><Relationship Id="rId26" Type="http://schemas.openxmlformats.org/officeDocument/2006/relationships/hyperlink" Target="https://www.fisheries.noaa.gov/webdam/download/81405934" TargetMode="External"/><Relationship Id="rId231" Type="http://schemas.openxmlformats.org/officeDocument/2006/relationships/hyperlink" Target="https://www.noaa.gov/news-release/secretary-of-commerce-issues-multiple-fishery-disaster-determinations-for-alaska" TargetMode="External"/><Relationship Id="rId47" Type="http://schemas.openxmlformats.org/officeDocument/2006/relationships/hyperlink" Target="https://www.fisheries.noaa.gov/webdam/download/65028304" TargetMode="External"/><Relationship Id="rId68" Type="http://schemas.openxmlformats.org/officeDocument/2006/relationships/hyperlink" Target="https://www.fisheries.noaa.gov/webdam/download/65028316" TargetMode="External"/><Relationship Id="rId89" Type="http://schemas.openxmlformats.org/officeDocument/2006/relationships/hyperlink" Target="https://www.fisheries.noaa.gov/webdam/download/65029092" TargetMode="External"/><Relationship Id="rId112" Type="http://schemas.openxmlformats.org/officeDocument/2006/relationships/hyperlink" Target="https://www.gpo.gov/fdsys/pkg/PLAW-110publ246/pdf/PLAW-110publ246.pdf" TargetMode="External"/><Relationship Id="rId133" Type="http://schemas.openxmlformats.org/officeDocument/2006/relationships/hyperlink" Target="https://www.fisheries.noaa.gov/webdam/download/65028285" TargetMode="External"/><Relationship Id="rId154" Type="http://schemas.openxmlformats.org/officeDocument/2006/relationships/hyperlink" Target="https://www.gpo.gov/fdsys/pkg/PLAW-106publ246/pdf/PLAW-106publ246.pdf" TargetMode="External"/><Relationship Id="rId175" Type="http://schemas.openxmlformats.org/officeDocument/2006/relationships/hyperlink" Target="https://www.fisheries.noaa.gov/webdam/download/65029122" TargetMode="External"/><Relationship Id="rId196" Type="http://schemas.openxmlformats.org/officeDocument/2006/relationships/hyperlink" Target="https://www.commerce.gov/news/press-releases/2019/09/secretary-commerce-approves-disaster-declarations-american-fishing" TargetMode="External"/><Relationship Id="rId200" Type="http://schemas.openxmlformats.org/officeDocument/2006/relationships/hyperlink" Target="https://www.fisheries.noaa.gov/feature-story/noaa-releases-economic-impact-evaluations-hurricanes-irma-and-maria-disasters" TargetMode="External"/><Relationship Id="rId16" Type="http://schemas.openxmlformats.org/officeDocument/2006/relationships/hyperlink" Target="https://beta.fisheries.noaa.gov/webdam/download/66759656" TargetMode="External"/><Relationship Id="rId221" Type="http://schemas.openxmlformats.org/officeDocument/2006/relationships/hyperlink" Target="https://media.fisheries.noaa.gov/2021-05/03.08.21%20Gina%20Raimondo%20AK%20Federal%20Fishery%20Disaster%20Request%20Ltr.pdf" TargetMode="External"/><Relationship Id="rId242" Type="http://schemas.openxmlformats.org/officeDocument/2006/relationships/hyperlink" Target="https://media.fisheries.noaa.gov/2022-05/119_Dunleavy%20Norton%20Sound%20Crab.pdf" TargetMode="External"/><Relationship Id="rId37" Type="http://schemas.openxmlformats.org/officeDocument/2006/relationships/hyperlink" Target="https://www.fisheries.noaa.gov/webdam/download/65032806" TargetMode="External"/><Relationship Id="rId58" Type="http://schemas.openxmlformats.org/officeDocument/2006/relationships/hyperlink" Target="https://www.gpo.gov/fdsys/pkg/PLAW-113publ76/pdf/PLAW-113publ76.pdf" TargetMode="External"/><Relationship Id="rId79" Type="http://schemas.openxmlformats.org/officeDocument/2006/relationships/hyperlink" Target="https://www.fisheries.noaa.gov/webdam/download/65032842" TargetMode="External"/><Relationship Id="rId102" Type="http://schemas.openxmlformats.org/officeDocument/2006/relationships/hyperlink" Target="https://www.fisheries.noaa.gov/webdam/download/65028262" TargetMode="External"/><Relationship Id="rId123" Type="http://schemas.openxmlformats.org/officeDocument/2006/relationships/hyperlink" Target="https://www.fisheries.noaa.gov/webdam/download/65028276" TargetMode="External"/><Relationship Id="rId144" Type="http://schemas.openxmlformats.org/officeDocument/2006/relationships/hyperlink" Target="https://www.fisheries.noaa.gov/webdam/download/65029107" TargetMode="External"/><Relationship Id="rId90" Type="http://schemas.openxmlformats.org/officeDocument/2006/relationships/hyperlink" Target="https://www.fisheries.noaa.gov/webdam/download/65029094" TargetMode="External"/><Relationship Id="rId165" Type="http://schemas.openxmlformats.org/officeDocument/2006/relationships/hyperlink" Target="https://www.gpo.gov/fdsys/pkg/PLAW-105publ277/pdf/PLAW-105publ277.pdf" TargetMode="External"/><Relationship Id="rId186" Type="http://schemas.openxmlformats.org/officeDocument/2006/relationships/hyperlink" Target="https://www.fisheries.noaa.gov/webdam/download/65498644" TargetMode="External"/><Relationship Id="rId211" Type="http://schemas.openxmlformats.org/officeDocument/2006/relationships/hyperlink" Target="https://www.fisheries.noaa.gov/webdam/download/107445848" TargetMode="External"/><Relationship Id="rId232" Type="http://schemas.openxmlformats.org/officeDocument/2006/relationships/hyperlink" Target="https://www.noaa.gov/news-release/secretary-of-commerce-issues-multiple-fishery-disaster-determinations-for-alaska" TargetMode="External"/><Relationship Id="rId27" Type="http://schemas.openxmlformats.org/officeDocument/2006/relationships/hyperlink" Target="https://www.fisheries.noaa.gov/webdam/download/82258563" TargetMode="External"/><Relationship Id="rId48" Type="http://schemas.openxmlformats.org/officeDocument/2006/relationships/hyperlink" Target="https://www.fisheries.noaa.gov/webdam/download/65032833" TargetMode="External"/><Relationship Id="rId69" Type="http://schemas.openxmlformats.org/officeDocument/2006/relationships/hyperlink" Target="https://www.fisheries.noaa.gov/webdam/download/65032837" TargetMode="External"/><Relationship Id="rId113" Type="http://schemas.openxmlformats.org/officeDocument/2006/relationships/hyperlink" Target="https://www.fisheries.noaa.gov/webdam/download/65028328" TargetMode="External"/><Relationship Id="rId134" Type="http://schemas.openxmlformats.org/officeDocument/2006/relationships/hyperlink" Target="https://www.gpo.gov/fdsys/pkg/PLAW-109publ234/pdf/PLAW-109publ234.pdf" TargetMode="External"/><Relationship Id="rId80" Type="http://schemas.openxmlformats.org/officeDocument/2006/relationships/hyperlink" Target="https://www.gpo.gov/fdsys/pkg/PLAW-110publ234/pdf/PLAW-110publ234.pdf" TargetMode="External"/><Relationship Id="rId155" Type="http://schemas.openxmlformats.org/officeDocument/2006/relationships/hyperlink" Target="https://www.gpo.gov/fdsys/pkg/PLAW-106publ246/pdf/PLAW-106publ246.pdf" TargetMode="External"/><Relationship Id="rId176" Type="http://schemas.openxmlformats.org/officeDocument/2006/relationships/hyperlink" Target="https://www.gpo.gov/fdsys/pkg/PLAW-105publ119/pdf/PLAW-105publ119.pdf" TargetMode="External"/><Relationship Id="rId197" Type="http://schemas.openxmlformats.org/officeDocument/2006/relationships/hyperlink" Target="https://www.commerce.gov/news/press-releases/2019/09/secretary-commerce-approves-disaster-declarations-american-fishing" TargetMode="External"/><Relationship Id="rId201" Type="http://schemas.openxmlformats.org/officeDocument/2006/relationships/hyperlink" Target="https://www.nwfsc.noaa.gov/research/divisions/efs/microbes/harmful_algae/storymap.cfm" TargetMode="External"/><Relationship Id="rId222" Type="http://schemas.openxmlformats.org/officeDocument/2006/relationships/hyperlink" Target="https://media.fisheries.noaa.gov/2021-05/03.08.21%20Gina%20Raimondo%20AK%20Federal%20Fishery%20Disaster%20Request%20Ltr.pdf" TargetMode="External"/><Relationship Id="rId243" Type="http://schemas.openxmlformats.org/officeDocument/2006/relationships/hyperlink" Target="https://media.fisheries.noaa.gov/2022-05/120_Incoming%20Newsom%20Urchin.pdf" TargetMode="External"/><Relationship Id="rId17" Type="http://schemas.openxmlformats.org/officeDocument/2006/relationships/hyperlink" Target="https://www.fisheries.noaa.gov/webdam/download/82258563" TargetMode="External"/><Relationship Id="rId38" Type="http://schemas.openxmlformats.org/officeDocument/2006/relationships/hyperlink" Target="https://www.fisheries.noaa.gov/webdam/download/65032811" TargetMode="External"/><Relationship Id="rId59" Type="http://schemas.openxmlformats.org/officeDocument/2006/relationships/hyperlink" Target="https://www.fisheries.noaa.gov/webdam/download/65029086" TargetMode="External"/><Relationship Id="rId103" Type="http://schemas.openxmlformats.org/officeDocument/2006/relationships/hyperlink" Target="https://www.gpo.gov/fdsys/pkg/PLAW-110publ329/pdf/PLAW-110publ329.pdf" TargetMode="External"/><Relationship Id="rId124" Type="http://schemas.openxmlformats.org/officeDocument/2006/relationships/hyperlink" Target="https://www.fisheries.noaa.gov/webdam/download/65028278" TargetMode="External"/><Relationship Id="rId70" Type="http://schemas.openxmlformats.org/officeDocument/2006/relationships/hyperlink" Target="https://www.fisheries.noaa.gov/webdam/download/65032839" TargetMode="External"/><Relationship Id="rId91" Type="http://schemas.openxmlformats.org/officeDocument/2006/relationships/hyperlink" Target="https://www.gpo.gov/fdsys/pkg/PLAW-111publ212/pdf/PLAW-111publ212.pdf" TargetMode="External"/><Relationship Id="rId145" Type="http://schemas.openxmlformats.org/officeDocument/2006/relationships/hyperlink" Target="https://www.fisheries.noaa.gov/webdam/download/65032872" TargetMode="External"/><Relationship Id="rId166" Type="http://schemas.openxmlformats.org/officeDocument/2006/relationships/hyperlink" Target="https://www.fisheries.noaa.gov/webdam/download/65032879" TargetMode="External"/><Relationship Id="rId187" Type="http://schemas.openxmlformats.org/officeDocument/2006/relationships/hyperlink" Target="https://www.fisheries.noaa.gov/webdam/download/65032887" TargetMode="External"/><Relationship Id="rId1" Type="http://schemas.openxmlformats.org/officeDocument/2006/relationships/hyperlink" Target="https://www.fisheries.noaa.gov/webdam/download/88698465" TargetMode="External"/><Relationship Id="rId212" Type="http://schemas.openxmlformats.org/officeDocument/2006/relationships/hyperlink" Target="https://s3.amazonaws.com/media.fisheries.noaa.gov/2020-10/Gov%20JBE%20Ltr%20to%20DOC%20Sec%20Wilbur%20Ross%20re%20fishery%20disaster.pdf?null" TargetMode="External"/><Relationship Id="rId233" Type="http://schemas.openxmlformats.org/officeDocument/2006/relationships/hyperlink" Target="https://www.noaa.gov/news-release/secretary-of-commerce-issues-multiple-fishery-disaster-determinations-for-alaska" TargetMode="External"/><Relationship Id="rId28" Type="http://schemas.openxmlformats.org/officeDocument/2006/relationships/hyperlink" Target="https://www.fisheries.noaa.gov/webdam/download/82258563" TargetMode="External"/><Relationship Id="rId49" Type="http://schemas.openxmlformats.org/officeDocument/2006/relationships/hyperlink" Target="https://www.fisheries.noaa.gov/webdam/download/65032834" TargetMode="External"/><Relationship Id="rId114" Type="http://schemas.openxmlformats.org/officeDocument/2006/relationships/hyperlink" Target="https://www.fisheries.noaa.gov/webdam/download/65028329" TargetMode="External"/><Relationship Id="rId60" Type="http://schemas.openxmlformats.org/officeDocument/2006/relationships/hyperlink" Target="https://www.gpo.gov/fdsys/pkg/PLAW-113publ76/pdf/PLAW-113publ76.pdf" TargetMode="External"/><Relationship Id="rId81" Type="http://schemas.openxmlformats.org/officeDocument/2006/relationships/hyperlink" Target="https://www.gpo.gov/fdsys/pkg/PLAW-111publ212/pdf/PLAW-111publ212.pdf" TargetMode="External"/><Relationship Id="rId135" Type="http://schemas.openxmlformats.org/officeDocument/2006/relationships/hyperlink" Target="https://www.fisheries.noaa.gov/webdam/download/65029103" TargetMode="External"/><Relationship Id="rId156" Type="http://schemas.openxmlformats.org/officeDocument/2006/relationships/hyperlink" Target="https://www.fisheries.noaa.gov/webdam/download/65032875" TargetMode="External"/><Relationship Id="rId177" Type="http://schemas.openxmlformats.org/officeDocument/2006/relationships/hyperlink" Target="https://www.fisheries.noaa.gov/webdam/download/65032882" TargetMode="External"/><Relationship Id="rId198" Type="http://schemas.openxmlformats.org/officeDocument/2006/relationships/hyperlink" Target="https://www.commerce.gov/news/press-releases/2019/09/secretary-commerce-approves-disaster-declarations-american-fishing" TargetMode="External"/><Relationship Id="rId202" Type="http://schemas.openxmlformats.org/officeDocument/2006/relationships/hyperlink" Target="https://www.fisheries.noaa.gov/webdam/download/100218483" TargetMode="External"/><Relationship Id="rId223" Type="http://schemas.openxmlformats.org/officeDocument/2006/relationships/hyperlink" Target="https://media.fisheries.noaa.gov/2021-04/21-072821_Incoming_Inslee.pdf?null" TargetMode="External"/><Relationship Id="rId244" Type="http://schemas.openxmlformats.org/officeDocument/2006/relationships/hyperlink" Target="https://media.fisheries.noaa.gov/2022-05/121_Dunleavy%202021%20Kuskokwim%20salmon.pdf" TargetMode="External"/><Relationship Id="rId18" Type="http://schemas.openxmlformats.org/officeDocument/2006/relationships/hyperlink" Target="https://www.fisheries.noaa.gov/webdam/download/81405936" TargetMode="External"/><Relationship Id="rId39" Type="http://schemas.openxmlformats.org/officeDocument/2006/relationships/hyperlink" Target="https://www.fisheries.noaa.gov/webdam/download/76127048" TargetMode="External"/><Relationship Id="rId50" Type="http://schemas.openxmlformats.org/officeDocument/2006/relationships/hyperlink" Target="https://www.fisheries.noaa.gov/webdam/download/65032835" TargetMode="External"/><Relationship Id="rId104" Type="http://schemas.openxmlformats.org/officeDocument/2006/relationships/hyperlink" Target="https://www.fisheries.noaa.gov/webdam/download/65028326" TargetMode="External"/><Relationship Id="rId125" Type="http://schemas.openxmlformats.org/officeDocument/2006/relationships/hyperlink" Target="https://www.fisheries.noaa.gov/webdam/download/65028275" TargetMode="External"/><Relationship Id="rId146" Type="http://schemas.openxmlformats.org/officeDocument/2006/relationships/hyperlink" Target="https://www.fisheries.noaa.gov/webdam/download/65029112" TargetMode="External"/><Relationship Id="rId167" Type="http://schemas.openxmlformats.org/officeDocument/2006/relationships/hyperlink" Target="https://www.fisheries.noaa.gov/webdam/download/65032880" TargetMode="External"/><Relationship Id="rId188" Type="http://schemas.openxmlformats.org/officeDocument/2006/relationships/hyperlink" Target="https://www.fisheries.noaa.gov/webdam/download/65032888" TargetMode="External"/><Relationship Id="rId71" Type="http://schemas.openxmlformats.org/officeDocument/2006/relationships/hyperlink" Target="https://www.gpo.gov/fdsys/pkg/PLAW-110publ234/pdf/PLAW-110publ234.pdf" TargetMode="External"/><Relationship Id="rId92" Type="http://schemas.openxmlformats.org/officeDocument/2006/relationships/hyperlink" Target="https://www.fisheries.noaa.gov/webdam/download/65028323" TargetMode="External"/><Relationship Id="rId213" Type="http://schemas.openxmlformats.org/officeDocument/2006/relationships/hyperlink" Target="https://s3.amazonaws.com/media.fisheries.noaa.gov/2020-10/PortGamble_combined.pdf?null" TargetMode="External"/><Relationship Id="rId234" Type="http://schemas.openxmlformats.org/officeDocument/2006/relationships/hyperlink" Target="https://www.noaa.gov/news-release/secretary-of-commerce-issues-multiple-fishery-disaster-determinations-for-alaska" TargetMode="External"/><Relationship Id="rId2" Type="http://schemas.openxmlformats.org/officeDocument/2006/relationships/hyperlink" Target="https://www.fisheries.noaa.gov/webdam/download/88129624" TargetMode="External"/><Relationship Id="rId29" Type="http://schemas.openxmlformats.org/officeDocument/2006/relationships/hyperlink" Target="https://www.fisheries.noaa.gov/webdam/download/65029078" TargetMode="External"/><Relationship Id="rId40" Type="http://schemas.openxmlformats.org/officeDocument/2006/relationships/hyperlink" Target="https://www.fisheries.noaa.gov/webdam/download/76127048" TargetMode="External"/><Relationship Id="rId115" Type="http://schemas.openxmlformats.org/officeDocument/2006/relationships/hyperlink" Target="https://www.fisheries.noaa.gov/webdam/download/65028270" TargetMode="External"/><Relationship Id="rId136" Type="http://schemas.openxmlformats.org/officeDocument/2006/relationships/hyperlink" Target="https://www.fisheries.noaa.gov/webdam/download/65029105" TargetMode="External"/><Relationship Id="rId157" Type="http://schemas.openxmlformats.org/officeDocument/2006/relationships/hyperlink" Target="https://www.gpo.gov/fdsys/pkg/PLAW-106publ246/pdf/PLAW-106publ246.pdf" TargetMode="External"/><Relationship Id="rId178" Type="http://schemas.openxmlformats.org/officeDocument/2006/relationships/hyperlink" Target="https://www.fisheries.noaa.gov/webdam/download/65032885" TargetMode="External"/><Relationship Id="rId61" Type="http://schemas.openxmlformats.org/officeDocument/2006/relationships/hyperlink" Target="https://www.fisheries.noaa.gov/webdam/download/65028309" TargetMode="External"/><Relationship Id="rId82" Type="http://schemas.openxmlformats.org/officeDocument/2006/relationships/hyperlink" Target="https://www.fisheries.noaa.gov/webdam/download/65029088" TargetMode="External"/><Relationship Id="rId199" Type="http://schemas.openxmlformats.org/officeDocument/2006/relationships/hyperlink" Target="https://www.commerce.gov/news/press-releases/2019/09/secretary-commerce-approves-disaster-declarations-american-fishing" TargetMode="External"/><Relationship Id="rId203" Type="http://schemas.openxmlformats.org/officeDocument/2006/relationships/hyperlink" Target="https://www.fisheries.noaa.gov/webdam/download/100218474" TargetMode="External"/><Relationship Id="rId19" Type="http://schemas.openxmlformats.org/officeDocument/2006/relationships/hyperlink" Target="https://www.commerce.gov/news/press-releases/2018/02/us-secretary-commerce-declares-fisheries-disasters-following-hurricanes" TargetMode="External"/><Relationship Id="rId224" Type="http://schemas.openxmlformats.org/officeDocument/2006/relationships/hyperlink" Target="https://media.fisheries.noaa.gov/2021-04/21-072821_Incoming_Inslee.pdf?null" TargetMode="External"/><Relationship Id="rId245" Type="http://schemas.openxmlformats.org/officeDocument/2006/relationships/printerSettings" Target="../printerSettings/printerSettings3.bin"/><Relationship Id="rId30" Type="http://schemas.openxmlformats.org/officeDocument/2006/relationships/hyperlink" Target="https://www.fisheries.noaa.gov/webdam/download/76127048" TargetMode="External"/><Relationship Id="rId105" Type="http://schemas.openxmlformats.org/officeDocument/2006/relationships/hyperlink" Target="https://www.fisheries.noaa.gov/webdam/download/65028327" TargetMode="External"/><Relationship Id="rId126" Type="http://schemas.openxmlformats.org/officeDocument/2006/relationships/hyperlink" Target="https://www.fisheries.noaa.gov/webdam/download/65028277" TargetMode="External"/><Relationship Id="rId147" Type="http://schemas.openxmlformats.org/officeDocument/2006/relationships/hyperlink" Target="https://www.fisheries.noaa.gov/webdam/download/65029111" TargetMode="External"/><Relationship Id="rId168" Type="http://schemas.openxmlformats.org/officeDocument/2006/relationships/hyperlink" Target="https://www.fisheries.noaa.gov/webdam/download/65032878" TargetMode="External"/><Relationship Id="rId51" Type="http://schemas.openxmlformats.org/officeDocument/2006/relationships/hyperlink" Target="https://www.fisheries.noaa.gov/webdam/download/65028305" TargetMode="External"/><Relationship Id="rId72" Type="http://schemas.openxmlformats.org/officeDocument/2006/relationships/hyperlink" Target="https://www.fisheries.noaa.gov/webdam/download/65028251" TargetMode="External"/><Relationship Id="rId93" Type="http://schemas.openxmlformats.org/officeDocument/2006/relationships/hyperlink" Target="https://www.fisheries.noaa.gov/webdam/download/65028325" TargetMode="External"/><Relationship Id="rId189" Type="http://schemas.openxmlformats.org/officeDocument/2006/relationships/hyperlink" Target="https://www.fisheries.noaa.gov/webdam/download/65498644" TargetMode="External"/><Relationship Id="rId3" Type="http://schemas.openxmlformats.org/officeDocument/2006/relationships/hyperlink" Target="https://www.fisheries.noaa.gov/webdam/download/84399503" TargetMode="External"/><Relationship Id="rId214" Type="http://schemas.openxmlformats.org/officeDocument/2006/relationships/hyperlink" Target="https://s3.amazonaws.com/media.fisheries.noaa.gov/2020-10/70917-Squaxin.pdf?null" TargetMode="External"/><Relationship Id="rId235" Type="http://schemas.openxmlformats.org/officeDocument/2006/relationships/hyperlink" Target="https://media.fisheries.noaa.gov/2022-02/Incoming_Squaxin%20disaster.pdf" TargetMode="External"/><Relationship Id="rId116" Type="http://schemas.openxmlformats.org/officeDocument/2006/relationships/hyperlink" Target="https://www.fisheries.noaa.gov/webdam/download/65029101" TargetMode="External"/><Relationship Id="rId137" Type="http://schemas.openxmlformats.org/officeDocument/2006/relationships/hyperlink" Target="https://www.fisheries.noaa.gov/webdam/download/65032687" TargetMode="External"/><Relationship Id="rId158" Type="http://schemas.openxmlformats.org/officeDocument/2006/relationships/hyperlink" Target="https://www.fisheries.noaa.gov/webdam/download/65028334" TargetMode="External"/><Relationship Id="rId20" Type="http://schemas.openxmlformats.org/officeDocument/2006/relationships/hyperlink" Target="https://www.fisheries.noaa.gov/webdam/download/76127048" TargetMode="External"/><Relationship Id="rId41" Type="http://schemas.openxmlformats.org/officeDocument/2006/relationships/hyperlink" Target="https://www.fisheries.noaa.gov/webdam/download/65032821" TargetMode="External"/><Relationship Id="rId62" Type="http://schemas.openxmlformats.org/officeDocument/2006/relationships/hyperlink" Target="https://www.fisheries.noaa.gov/webdam/download/65028311" TargetMode="External"/><Relationship Id="rId83" Type="http://schemas.openxmlformats.org/officeDocument/2006/relationships/hyperlink" Target="https://www.fisheries.noaa.gov/webdam/download/65032846" TargetMode="External"/><Relationship Id="rId179" Type="http://schemas.openxmlformats.org/officeDocument/2006/relationships/hyperlink" Target="https://www.fisheries.noaa.gov/webdam/download/65032884" TargetMode="External"/><Relationship Id="rId190" Type="http://schemas.openxmlformats.org/officeDocument/2006/relationships/hyperlink" Target="https://www.fisheries.noaa.gov/webdam/download/93100062" TargetMode="External"/><Relationship Id="rId204" Type="http://schemas.openxmlformats.org/officeDocument/2006/relationships/hyperlink" Target="https://www.fisheries.noaa.gov/webdam/download/100218457" TargetMode="External"/><Relationship Id="rId225" Type="http://schemas.openxmlformats.org/officeDocument/2006/relationships/hyperlink" Target="https://media.fisheries.noaa.gov/2021-04/Gov%20DeSantis%20Sally%20fisheries%20disaster%20request%20to%20SOC_12152020.pdf?null" TargetMode="External"/><Relationship Id="rId106" Type="http://schemas.openxmlformats.org/officeDocument/2006/relationships/hyperlink" Target="https://www.gpo.gov/fdsys/pkg/PLAW-110publ329/pdf/PLAW-110publ329.pdf" TargetMode="External"/><Relationship Id="rId127" Type="http://schemas.openxmlformats.org/officeDocument/2006/relationships/hyperlink" Target="https://www.fisheries.noaa.gov/webdam/download/650282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CD52-17E2-4A53-B513-1D4079EDE730}">
  <dimension ref="A1:I122"/>
  <sheetViews>
    <sheetView zoomScale="70" zoomScaleNormal="70" workbookViewId="0">
      <selection activeCell="E15" sqref="E15"/>
    </sheetView>
  </sheetViews>
  <sheetFormatPr defaultRowHeight="14.5" x14ac:dyDescent="0.35"/>
  <cols>
    <col min="1" max="1" width="15.26953125" style="3" bestFit="1" customWidth="1"/>
    <col min="2" max="2" width="20.90625" style="4" bestFit="1" customWidth="1"/>
    <col min="3" max="3" width="28" style="4" bestFit="1" customWidth="1"/>
    <col min="4" max="4" width="19.453125" style="4" customWidth="1"/>
    <col min="5" max="5" width="17.7265625" style="4" bestFit="1" customWidth="1"/>
    <col min="6" max="6" width="34.81640625" style="4" customWidth="1"/>
    <col min="7" max="7" width="49" style="4" customWidth="1"/>
    <col min="8" max="8" width="62.1796875" style="4" bestFit="1" customWidth="1"/>
    <col min="9" max="9" width="30.1796875" style="4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3">
        <v>121</v>
      </c>
      <c r="B2" s="4" t="s">
        <v>9</v>
      </c>
      <c r="C2" s="4" t="s">
        <v>10</v>
      </c>
      <c r="D2" s="4" t="s">
        <v>11</v>
      </c>
      <c r="E2" s="4">
        <v>2022</v>
      </c>
      <c r="H2" s="4" t="s">
        <v>11</v>
      </c>
      <c r="I2" s="4" t="s">
        <v>11</v>
      </c>
    </row>
    <row r="3" spans="1:9" x14ac:dyDescent="0.35">
      <c r="A3" s="3">
        <v>120</v>
      </c>
      <c r="B3" s="4" t="s">
        <v>12</v>
      </c>
      <c r="C3" s="4" t="s">
        <v>13</v>
      </c>
      <c r="D3" s="4" t="s">
        <v>11</v>
      </c>
      <c r="E3" s="4">
        <v>2022</v>
      </c>
      <c r="H3" s="4" t="s">
        <v>11</v>
      </c>
      <c r="I3" s="4" t="s">
        <v>11</v>
      </c>
    </row>
    <row r="4" spans="1:9" x14ac:dyDescent="0.35">
      <c r="A4" s="3">
        <v>119</v>
      </c>
      <c r="B4" s="4" t="s">
        <v>9</v>
      </c>
      <c r="C4" s="4" t="s">
        <v>13</v>
      </c>
      <c r="D4" s="4" t="s">
        <v>11</v>
      </c>
      <c r="E4" s="4">
        <v>2022</v>
      </c>
      <c r="H4" s="4" t="s">
        <v>11</v>
      </c>
      <c r="I4" s="4" t="s">
        <v>11</v>
      </c>
    </row>
    <row r="5" spans="1:9" x14ac:dyDescent="0.35">
      <c r="A5" s="3">
        <v>118</v>
      </c>
      <c r="B5" s="4" t="s">
        <v>9</v>
      </c>
      <c r="C5" s="4" t="s">
        <v>10</v>
      </c>
      <c r="D5" s="4" t="s">
        <v>11</v>
      </c>
      <c r="E5" s="4">
        <v>2022</v>
      </c>
      <c r="H5" s="4" t="s">
        <v>11</v>
      </c>
      <c r="I5" s="4" t="s">
        <v>11</v>
      </c>
    </row>
    <row r="6" spans="1:9" x14ac:dyDescent="0.35">
      <c r="A6" s="3">
        <v>117</v>
      </c>
      <c r="B6" s="4" t="s">
        <v>14</v>
      </c>
      <c r="C6" s="4" t="s">
        <v>13</v>
      </c>
      <c r="D6" s="4" t="s">
        <v>11</v>
      </c>
      <c r="E6" s="4">
        <v>2022</v>
      </c>
      <c r="F6" s="3"/>
      <c r="G6" s="3"/>
      <c r="H6" s="4" t="s">
        <v>11</v>
      </c>
      <c r="I6" s="4" t="s">
        <v>11</v>
      </c>
    </row>
    <row r="7" spans="1:9" x14ac:dyDescent="0.35">
      <c r="A7" s="3">
        <v>116</v>
      </c>
      <c r="B7" s="4" t="s">
        <v>9</v>
      </c>
      <c r="C7" s="4" t="s">
        <v>13</v>
      </c>
      <c r="D7" s="4" t="s">
        <v>11</v>
      </c>
      <c r="E7" s="4">
        <v>2022</v>
      </c>
      <c r="H7" s="4" t="s">
        <v>11</v>
      </c>
      <c r="I7" s="4" t="s">
        <v>11</v>
      </c>
    </row>
    <row r="8" spans="1:9" x14ac:dyDescent="0.35">
      <c r="A8" s="3">
        <v>115</v>
      </c>
      <c r="B8" s="4" t="s">
        <v>9</v>
      </c>
      <c r="C8" s="4" t="s">
        <v>15</v>
      </c>
      <c r="D8" s="4" t="s">
        <v>11</v>
      </c>
      <c r="E8" s="4">
        <v>2022</v>
      </c>
      <c r="F8" s="1"/>
      <c r="G8" s="1"/>
      <c r="H8" s="4" t="s">
        <v>11</v>
      </c>
      <c r="I8" s="4" t="s">
        <v>11</v>
      </c>
    </row>
    <row r="9" spans="1:9" x14ac:dyDescent="0.35">
      <c r="A9" s="3">
        <v>114</v>
      </c>
      <c r="B9" s="4" t="s">
        <v>12</v>
      </c>
      <c r="C9" s="4" t="s">
        <v>13</v>
      </c>
      <c r="D9" s="4" t="s">
        <v>11</v>
      </c>
      <c r="E9" s="4">
        <v>2022</v>
      </c>
      <c r="F9" s="1"/>
      <c r="G9" s="1"/>
      <c r="H9" s="4" t="s">
        <v>11</v>
      </c>
      <c r="I9" s="4" t="s">
        <v>11</v>
      </c>
    </row>
    <row r="10" spans="1:9" x14ac:dyDescent="0.35">
      <c r="A10" s="3">
        <v>113</v>
      </c>
      <c r="B10" s="4" t="s">
        <v>14</v>
      </c>
      <c r="C10" s="4" t="s">
        <v>16</v>
      </c>
      <c r="D10" s="4" t="s">
        <v>11</v>
      </c>
      <c r="E10" s="4">
        <v>2022</v>
      </c>
      <c r="F10" s="1"/>
      <c r="G10" s="1"/>
      <c r="H10" s="4" t="s">
        <v>11</v>
      </c>
      <c r="I10" s="4" t="s">
        <v>11</v>
      </c>
    </row>
    <row r="11" spans="1:9" x14ac:dyDescent="0.35">
      <c r="A11" s="3">
        <v>112</v>
      </c>
      <c r="B11" s="4" t="s">
        <v>12</v>
      </c>
      <c r="C11" s="4" t="s">
        <v>15</v>
      </c>
      <c r="D11" s="4" t="s">
        <v>11</v>
      </c>
      <c r="E11" s="4">
        <v>2022</v>
      </c>
      <c r="F11" s="1"/>
      <c r="G11" s="1"/>
      <c r="H11" s="4" t="s">
        <v>11</v>
      </c>
      <c r="I11" s="4" t="s">
        <v>11</v>
      </c>
    </row>
    <row r="12" spans="1:9" x14ac:dyDescent="0.35">
      <c r="A12" s="3">
        <v>111</v>
      </c>
      <c r="B12" s="4" t="s">
        <v>12</v>
      </c>
      <c r="C12" s="4" t="s">
        <v>15</v>
      </c>
      <c r="D12" s="4" t="s">
        <v>11</v>
      </c>
      <c r="E12" s="4">
        <v>2022</v>
      </c>
      <c r="F12" s="3"/>
      <c r="G12" s="3"/>
      <c r="H12" s="4" t="s">
        <v>11</v>
      </c>
      <c r="I12" s="4" t="s">
        <v>11</v>
      </c>
    </row>
    <row r="13" spans="1:9" x14ac:dyDescent="0.35">
      <c r="A13" s="3">
        <v>110</v>
      </c>
      <c r="B13" s="4" t="s">
        <v>9</v>
      </c>
      <c r="C13" s="4" t="s">
        <v>16</v>
      </c>
      <c r="D13" s="4" t="s">
        <v>17</v>
      </c>
      <c r="E13" s="4">
        <v>2022</v>
      </c>
      <c r="F13" s="4" t="s">
        <v>18</v>
      </c>
      <c r="G13" s="4" t="s">
        <v>19</v>
      </c>
      <c r="H13" s="4" t="s">
        <v>19</v>
      </c>
      <c r="I13" s="4" t="s">
        <v>20</v>
      </c>
    </row>
    <row r="14" spans="1:9" x14ac:dyDescent="0.35">
      <c r="A14" s="3">
        <v>109</v>
      </c>
      <c r="B14" s="4" t="s">
        <v>9</v>
      </c>
      <c r="C14" s="4" t="s">
        <v>13</v>
      </c>
      <c r="D14" s="4" t="s">
        <v>17</v>
      </c>
      <c r="E14" s="4">
        <v>2022</v>
      </c>
      <c r="F14" s="4" t="s">
        <v>18</v>
      </c>
      <c r="G14" s="4" t="s">
        <v>19</v>
      </c>
      <c r="H14" s="4" t="s">
        <v>19</v>
      </c>
      <c r="I14" s="4" t="s">
        <v>20</v>
      </c>
    </row>
    <row r="15" spans="1:9" x14ac:dyDescent="0.35">
      <c r="A15" s="3">
        <v>108</v>
      </c>
      <c r="B15" s="4" t="s">
        <v>9</v>
      </c>
      <c r="C15" s="4" t="s">
        <v>13</v>
      </c>
      <c r="D15" s="4" t="s">
        <v>17</v>
      </c>
      <c r="E15" s="4">
        <v>2022</v>
      </c>
      <c r="F15" s="4" t="s">
        <v>18</v>
      </c>
      <c r="G15" s="4" t="s">
        <v>19</v>
      </c>
      <c r="H15" s="4" t="s">
        <v>19</v>
      </c>
      <c r="I15" s="4" t="s">
        <v>20</v>
      </c>
    </row>
    <row r="16" spans="1:9" x14ac:dyDescent="0.35">
      <c r="A16" s="3">
        <v>107</v>
      </c>
      <c r="B16" s="4" t="s">
        <v>9</v>
      </c>
      <c r="C16" s="4" t="s">
        <v>13</v>
      </c>
      <c r="D16" s="4" t="s">
        <v>17</v>
      </c>
      <c r="E16" s="4">
        <v>2022</v>
      </c>
      <c r="F16" s="4" t="s">
        <v>18</v>
      </c>
      <c r="G16" s="4" t="s">
        <v>19</v>
      </c>
      <c r="H16" s="4" t="s">
        <v>19</v>
      </c>
      <c r="I16" s="4" t="s">
        <v>20</v>
      </c>
    </row>
    <row r="17" spans="1:9" x14ac:dyDescent="0.35">
      <c r="A17" s="3">
        <v>106</v>
      </c>
      <c r="B17" s="4" t="s">
        <v>9</v>
      </c>
      <c r="C17" s="4" t="s">
        <v>13</v>
      </c>
      <c r="D17" s="4" t="s">
        <v>17</v>
      </c>
      <c r="E17" s="4">
        <v>2022</v>
      </c>
      <c r="F17" s="4" t="s">
        <v>18</v>
      </c>
      <c r="G17" s="4" t="s">
        <v>19</v>
      </c>
      <c r="H17" s="4" t="s">
        <v>19</v>
      </c>
      <c r="I17" s="4" t="s">
        <v>20</v>
      </c>
    </row>
    <row r="18" spans="1:9" x14ac:dyDescent="0.35">
      <c r="A18" s="3">
        <v>105</v>
      </c>
      <c r="B18" s="4" t="s">
        <v>12</v>
      </c>
      <c r="C18" s="4" t="s">
        <v>13</v>
      </c>
      <c r="D18" s="4" t="s">
        <v>11</v>
      </c>
      <c r="E18" s="4">
        <v>2022</v>
      </c>
      <c r="F18" s="3"/>
      <c r="G18" s="3"/>
      <c r="H18" s="4" t="s">
        <v>11</v>
      </c>
      <c r="I18" s="4" t="s">
        <v>11</v>
      </c>
    </row>
    <row r="19" spans="1:9" x14ac:dyDescent="0.35">
      <c r="A19" s="3">
        <v>104</v>
      </c>
      <c r="B19" s="4" t="s">
        <v>12</v>
      </c>
      <c r="C19" s="4" t="s">
        <v>13</v>
      </c>
      <c r="D19" s="4" t="s">
        <v>11</v>
      </c>
      <c r="E19" s="4">
        <v>2022</v>
      </c>
      <c r="F19" s="3"/>
      <c r="G19" s="3"/>
      <c r="H19" s="4" t="s">
        <v>11</v>
      </c>
      <c r="I19" s="4" t="s">
        <v>11</v>
      </c>
    </row>
    <row r="20" spans="1:9" x14ac:dyDescent="0.35">
      <c r="A20" s="3">
        <v>103</v>
      </c>
      <c r="B20" s="4" t="s">
        <v>14</v>
      </c>
      <c r="C20" s="4" t="s">
        <v>21</v>
      </c>
      <c r="D20" s="4" t="s">
        <v>11</v>
      </c>
      <c r="E20" s="4">
        <v>2022</v>
      </c>
      <c r="F20" s="3"/>
      <c r="G20" s="3"/>
      <c r="H20" s="4" t="s">
        <v>11</v>
      </c>
      <c r="I20" s="4" t="s">
        <v>11</v>
      </c>
    </row>
    <row r="21" spans="1:9" x14ac:dyDescent="0.35">
      <c r="A21" s="3">
        <v>102</v>
      </c>
      <c r="B21" s="4" t="s">
        <v>12</v>
      </c>
      <c r="C21" s="4" t="s">
        <v>15</v>
      </c>
      <c r="D21" s="4" t="s">
        <v>11</v>
      </c>
      <c r="E21" s="4">
        <v>2022</v>
      </c>
      <c r="F21" s="1"/>
      <c r="G21" s="1"/>
      <c r="H21" s="4" t="s">
        <v>11</v>
      </c>
      <c r="I21" s="4" t="s">
        <v>11</v>
      </c>
    </row>
    <row r="22" spans="1:9" x14ac:dyDescent="0.35">
      <c r="A22" s="3">
        <v>101</v>
      </c>
      <c r="B22" s="4" t="s">
        <v>14</v>
      </c>
      <c r="C22" s="4" t="s">
        <v>16</v>
      </c>
      <c r="D22" s="4" t="s">
        <v>11</v>
      </c>
      <c r="E22" s="4">
        <v>2022</v>
      </c>
      <c r="F22" s="5"/>
      <c r="H22" s="5" t="s">
        <v>11</v>
      </c>
      <c r="I22" s="5" t="s">
        <v>11</v>
      </c>
    </row>
    <row r="23" spans="1:9" x14ac:dyDescent="0.35">
      <c r="A23" s="3">
        <v>100</v>
      </c>
      <c r="B23" s="4" t="s">
        <v>12</v>
      </c>
      <c r="C23" s="4" t="s">
        <v>15</v>
      </c>
      <c r="D23" s="4" t="s">
        <v>11</v>
      </c>
      <c r="E23" s="4">
        <v>2022</v>
      </c>
      <c r="H23" s="4" t="s">
        <v>11</v>
      </c>
      <c r="I23" s="4" t="s">
        <v>11</v>
      </c>
    </row>
    <row r="24" spans="1:9" x14ac:dyDescent="0.35">
      <c r="A24" s="3">
        <v>99</v>
      </c>
      <c r="B24" s="4" t="s">
        <v>12</v>
      </c>
      <c r="C24" s="4" t="s">
        <v>15</v>
      </c>
      <c r="D24" s="4" t="s">
        <v>11</v>
      </c>
      <c r="E24" s="4">
        <v>2022</v>
      </c>
      <c r="H24" s="4" t="s">
        <v>11</v>
      </c>
      <c r="I24" s="4" t="s">
        <v>11</v>
      </c>
    </row>
    <row r="25" spans="1:9" x14ac:dyDescent="0.35">
      <c r="A25" s="3">
        <v>98</v>
      </c>
      <c r="B25" s="4" t="s">
        <v>12</v>
      </c>
      <c r="C25" s="4" t="s">
        <v>15</v>
      </c>
      <c r="D25" s="4" t="s">
        <v>11</v>
      </c>
      <c r="E25" s="4">
        <v>2022</v>
      </c>
      <c r="H25" s="4" t="s">
        <v>11</v>
      </c>
      <c r="I25" s="4" t="s">
        <v>11</v>
      </c>
    </row>
    <row r="26" spans="1:9" x14ac:dyDescent="0.35">
      <c r="A26" s="3">
        <v>97</v>
      </c>
      <c r="B26" s="4" t="s">
        <v>22</v>
      </c>
      <c r="C26" s="4" t="s">
        <v>13</v>
      </c>
      <c r="D26" s="4" t="s">
        <v>17</v>
      </c>
      <c r="E26" s="4">
        <v>2021</v>
      </c>
      <c r="F26" s="4" t="s">
        <v>18</v>
      </c>
      <c r="G26" s="4" t="s">
        <v>23</v>
      </c>
      <c r="H26" s="4" t="s">
        <v>24</v>
      </c>
      <c r="I26" s="4" t="s">
        <v>20</v>
      </c>
    </row>
    <row r="27" spans="1:9" x14ac:dyDescent="0.35">
      <c r="A27" s="3">
        <v>96</v>
      </c>
      <c r="B27" s="4" t="s">
        <v>9</v>
      </c>
      <c r="C27" s="4" t="s">
        <v>13</v>
      </c>
      <c r="D27" s="4" t="s">
        <v>17</v>
      </c>
      <c r="E27" s="4">
        <v>2021</v>
      </c>
      <c r="F27" s="4" t="s">
        <v>18</v>
      </c>
      <c r="G27" s="4" t="s">
        <v>25</v>
      </c>
      <c r="H27" s="4" t="s">
        <v>19</v>
      </c>
      <c r="I27" s="4" t="s">
        <v>20</v>
      </c>
    </row>
    <row r="28" spans="1:9" x14ac:dyDescent="0.35">
      <c r="A28" s="3">
        <v>95</v>
      </c>
      <c r="B28" s="4" t="s">
        <v>12</v>
      </c>
      <c r="C28" s="4" t="s">
        <v>15</v>
      </c>
      <c r="D28" s="4" t="s">
        <v>11</v>
      </c>
      <c r="E28" s="4">
        <v>2022</v>
      </c>
      <c r="H28" s="4" t="s">
        <v>11</v>
      </c>
      <c r="I28" s="4" t="s">
        <v>11</v>
      </c>
    </row>
    <row r="29" spans="1:9" x14ac:dyDescent="0.35">
      <c r="A29" s="3">
        <v>94</v>
      </c>
      <c r="B29" s="4" t="s">
        <v>12</v>
      </c>
      <c r="C29" s="4" t="s">
        <v>15</v>
      </c>
      <c r="D29" s="4" t="s">
        <v>11</v>
      </c>
      <c r="E29" s="4">
        <v>2022</v>
      </c>
      <c r="F29" s="6"/>
      <c r="G29" s="6"/>
      <c r="H29" s="4" t="s">
        <v>11</v>
      </c>
      <c r="I29" s="4" t="s">
        <v>11</v>
      </c>
    </row>
    <row r="30" spans="1:9" x14ac:dyDescent="0.35">
      <c r="A30" s="3">
        <v>93</v>
      </c>
      <c r="B30" s="4" t="s">
        <v>12</v>
      </c>
      <c r="C30" s="4" t="s">
        <v>13</v>
      </c>
      <c r="D30" s="4" t="s">
        <v>17</v>
      </c>
      <c r="E30" s="7">
        <v>2021</v>
      </c>
      <c r="F30" s="7" t="s">
        <v>18</v>
      </c>
      <c r="G30" s="7" t="s">
        <v>26</v>
      </c>
      <c r="H30" s="4" t="s">
        <v>19</v>
      </c>
      <c r="I30" s="4" t="s">
        <v>20</v>
      </c>
    </row>
    <row r="31" spans="1:9" x14ac:dyDescent="0.35">
      <c r="A31" s="3">
        <v>92</v>
      </c>
      <c r="B31" s="4" t="s">
        <v>12</v>
      </c>
      <c r="C31" s="4" t="s">
        <v>15</v>
      </c>
      <c r="D31" s="4" t="s">
        <v>17</v>
      </c>
      <c r="E31" s="8">
        <v>2021</v>
      </c>
      <c r="F31" s="9" t="s">
        <v>18</v>
      </c>
      <c r="G31" s="4" t="s">
        <v>27</v>
      </c>
      <c r="H31" s="4" t="s">
        <v>28</v>
      </c>
      <c r="I31" s="4" t="s">
        <v>29</v>
      </c>
    </row>
    <row r="32" spans="1:9" x14ac:dyDescent="0.35">
      <c r="A32" s="3">
        <v>91</v>
      </c>
      <c r="B32" s="4" t="s">
        <v>12</v>
      </c>
      <c r="C32" s="4" t="s">
        <v>15</v>
      </c>
      <c r="D32" s="4" t="s">
        <v>17</v>
      </c>
      <c r="E32" s="8">
        <v>2021</v>
      </c>
      <c r="F32" s="9" t="s">
        <v>18</v>
      </c>
      <c r="G32" s="4" t="s">
        <v>30</v>
      </c>
      <c r="H32" s="4" t="s">
        <v>31</v>
      </c>
      <c r="I32" s="4" t="s">
        <v>20</v>
      </c>
    </row>
    <row r="33" spans="1:9" x14ac:dyDescent="0.35">
      <c r="A33" s="3">
        <v>90</v>
      </c>
      <c r="B33" s="4" t="s">
        <v>12</v>
      </c>
      <c r="C33" s="4" t="s">
        <v>13</v>
      </c>
      <c r="D33" s="4" t="s">
        <v>17</v>
      </c>
      <c r="E33" s="10">
        <v>2019</v>
      </c>
      <c r="F33" s="5" t="s">
        <v>18</v>
      </c>
      <c r="G33" s="4" t="s">
        <v>32</v>
      </c>
      <c r="H33" s="4" t="s">
        <v>19</v>
      </c>
      <c r="I33" s="4" t="s">
        <v>20</v>
      </c>
    </row>
    <row r="34" spans="1:9" x14ac:dyDescent="0.35">
      <c r="A34" s="3">
        <v>89</v>
      </c>
      <c r="B34" s="4" t="s">
        <v>14</v>
      </c>
      <c r="C34" s="4" t="s">
        <v>21</v>
      </c>
      <c r="D34" s="4" t="s">
        <v>17</v>
      </c>
      <c r="E34" s="10">
        <v>2019</v>
      </c>
      <c r="F34" s="5" t="s">
        <v>18</v>
      </c>
      <c r="G34" s="11" t="s">
        <v>33</v>
      </c>
      <c r="H34" s="11" t="s">
        <v>34</v>
      </c>
      <c r="I34" s="4" t="s">
        <v>20</v>
      </c>
    </row>
    <row r="35" spans="1:9" x14ac:dyDescent="0.35">
      <c r="A35" s="3">
        <v>88</v>
      </c>
      <c r="B35" s="4" t="s">
        <v>14</v>
      </c>
      <c r="C35" s="4" t="s">
        <v>21</v>
      </c>
      <c r="D35" s="4" t="s">
        <v>35</v>
      </c>
      <c r="E35" s="10"/>
    </row>
    <row r="36" spans="1:9" x14ac:dyDescent="0.35">
      <c r="A36" s="3">
        <v>87</v>
      </c>
      <c r="B36" s="4" t="s">
        <v>12</v>
      </c>
      <c r="C36" s="4" t="s">
        <v>13</v>
      </c>
      <c r="D36" s="4" t="s">
        <v>17</v>
      </c>
      <c r="E36" s="10">
        <v>2019</v>
      </c>
      <c r="F36" s="5" t="s">
        <v>18</v>
      </c>
      <c r="G36" s="4" t="s">
        <v>36</v>
      </c>
      <c r="H36" s="4" t="s">
        <v>19</v>
      </c>
      <c r="I36" s="4" t="s">
        <v>20</v>
      </c>
    </row>
    <row r="37" spans="1:9" x14ac:dyDescent="0.35">
      <c r="A37" s="3">
        <v>86</v>
      </c>
      <c r="B37" s="4" t="s">
        <v>12</v>
      </c>
      <c r="C37" s="4" t="s">
        <v>15</v>
      </c>
      <c r="D37" s="4" t="s">
        <v>17</v>
      </c>
      <c r="E37" s="10">
        <v>2019</v>
      </c>
      <c r="F37" s="5" t="s">
        <v>18</v>
      </c>
      <c r="G37" s="4" t="s">
        <v>27</v>
      </c>
      <c r="H37" s="4" t="s">
        <v>28</v>
      </c>
      <c r="I37" s="4" t="s">
        <v>20</v>
      </c>
    </row>
    <row r="38" spans="1:9" x14ac:dyDescent="0.35">
      <c r="A38" s="3">
        <v>85</v>
      </c>
      <c r="B38" s="4" t="s">
        <v>9</v>
      </c>
      <c r="C38" s="4" t="s">
        <v>15</v>
      </c>
      <c r="D38" s="4" t="s">
        <v>17</v>
      </c>
      <c r="E38" s="10">
        <v>2019</v>
      </c>
      <c r="F38" s="5" t="s">
        <v>18</v>
      </c>
      <c r="G38" s="4" t="s">
        <v>37</v>
      </c>
      <c r="H38" s="4" t="s">
        <v>24</v>
      </c>
      <c r="I38" s="4" t="s">
        <v>20</v>
      </c>
    </row>
    <row r="39" spans="1:9" x14ac:dyDescent="0.35">
      <c r="A39" s="3">
        <v>84</v>
      </c>
      <c r="B39" s="4" t="s">
        <v>14</v>
      </c>
      <c r="C39" s="4" t="s">
        <v>13</v>
      </c>
      <c r="D39" s="4" t="s">
        <v>17</v>
      </c>
      <c r="E39" s="10">
        <v>2018</v>
      </c>
      <c r="F39" s="5" t="s">
        <v>38</v>
      </c>
      <c r="G39" s="4" t="s">
        <v>39</v>
      </c>
      <c r="H39" s="5" t="s">
        <v>38</v>
      </c>
      <c r="I39" s="4" t="s">
        <v>20</v>
      </c>
    </row>
    <row r="40" spans="1:9" x14ac:dyDescent="0.35">
      <c r="A40" s="3">
        <v>83</v>
      </c>
      <c r="B40" s="4" t="s">
        <v>14</v>
      </c>
      <c r="C40" s="4" t="s">
        <v>13</v>
      </c>
      <c r="D40" s="4" t="s">
        <v>17</v>
      </c>
      <c r="E40" s="10">
        <v>2018</v>
      </c>
      <c r="F40" s="5" t="s">
        <v>38</v>
      </c>
      <c r="G40" s="4" t="s">
        <v>40</v>
      </c>
      <c r="H40" s="5" t="s">
        <v>38</v>
      </c>
      <c r="I40" s="4" t="s">
        <v>20</v>
      </c>
    </row>
    <row r="41" spans="1:9" x14ac:dyDescent="0.35">
      <c r="A41" s="3">
        <v>82</v>
      </c>
      <c r="B41" s="4" t="s">
        <v>14</v>
      </c>
      <c r="C41" s="4" t="s">
        <v>13</v>
      </c>
      <c r="D41" s="4" t="s">
        <v>17</v>
      </c>
      <c r="E41" s="10">
        <v>2019</v>
      </c>
      <c r="F41" s="5" t="s">
        <v>18</v>
      </c>
      <c r="G41" s="4" t="s">
        <v>37</v>
      </c>
      <c r="H41" s="4" t="s">
        <v>41</v>
      </c>
      <c r="I41" s="4" t="s">
        <v>20</v>
      </c>
    </row>
    <row r="42" spans="1:9" x14ac:dyDescent="0.35">
      <c r="A42" s="3">
        <v>81</v>
      </c>
      <c r="B42" s="4" t="s">
        <v>9</v>
      </c>
      <c r="C42" s="4" t="s">
        <v>13</v>
      </c>
      <c r="D42" s="4" t="s">
        <v>17</v>
      </c>
      <c r="E42" s="10">
        <v>2019</v>
      </c>
      <c r="F42" s="5" t="s">
        <v>18</v>
      </c>
      <c r="G42" s="4" t="s">
        <v>42</v>
      </c>
      <c r="H42" s="4" t="s">
        <v>43</v>
      </c>
      <c r="I42" s="4" t="s">
        <v>29</v>
      </c>
    </row>
    <row r="43" spans="1:9" x14ac:dyDescent="0.35">
      <c r="A43" s="3">
        <v>80</v>
      </c>
      <c r="B43" s="4" t="s">
        <v>12</v>
      </c>
      <c r="C43" s="4" t="s">
        <v>15</v>
      </c>
      <c r="D43" s="4" t="s">
        <v>17</v>
      </c>
      <c r="E43" s="10">
        <v>2018</v>
      </c>
      <c r="F43" s="5" t="s">
        <v>18</v>
      </c>
      <c r="G43" s="4" t="s">
        <v>19</v>
      </c>
      <c r="H43" s="4" t="s">
        <v>19</v>
      </c>
      <c r="I43" s="4" t="s">
        <v>20</v>
      </c>
    </row>
    <row r="44" spans="1:9" x14ac:dyDescent="0.35">
      <c r="A44" s="3">
        <v>79</v>
      </c>
      <c r="B44" s="4" t="s">
        <v>14</v>
      </c>
      <c r="C44" s="4" t="s">
        <v>13</v>
      </c>
      <c r="D44" s="4" t="s">
        <v>17</v>
      </c>
      <c r="E44" s="10">
        <v>2018</v>
      </c>
      <c r="F44" s="5" t="s">
        <v>38</v>
      </c>
      <c r="G44" s="4" t="s">
        <v>44</v>
      </c>
      <c r="H44" s="5" t="s">
        <v>38</v>
      </c>
      <c r="I44" s="4" t="s">
        <v>20</v>
      </c>
    </row>
    <row r="45" spans="1:9" x14ac:dyDescent="0.35">
      <c r="A45" s="3">
        <v>78</v>
      </c>
      <c r="B45" s="4" t="s">
        <v>12</v>
      </c>
      <c r="C45" s="4" t="s">
        <v>15</v>
      </c>
      <c r="D45" s="4" t="s">
        <v>17</v>
      </c>
      <c r="E45" s="10">
        <v>2018</v>
      </c>
      <c r="F45" s="5" t="s">
        <v>18</v>
      </c>
      <c r="G45" s="4" t="s">
        <v>45</v>
      </c>
      <c r="H45" s="4" t="s">
        <v>19</v>
      </c>
      <c r="I45" s="4" t="s">
        <v>20</v>
      </c>
    </row>
    <row r="46" spans="1:9" x14ac:dyDescent="0.35">
      <c r="A46" s="3">
        <v>77</v>
      </c>
      <c r="B46" s="4" t="s">
        <v>14</v>
      </c>
      <c r="C46" s="4" t="s">
        <v>13</v>
      </c>
      <c r="D46" s="4" t="s">
        <v>17</v>
      </c>
      <c r="E46" s="10">
        <v>2018</v>
      </c>
      <c r="F46" s="5" t="s">
        <v>38</v>
      </c>
      <c r="G46" s="4" t="s">
        <v>46</v>
      </c>
      <c r="H46" s="5" t="s">
        <v>38</v>
      </c>
      <c r="I46" s="4" t="s">
        <v>20</v>
      </c>
    </row>
    <row r="47" spans="1:9" x14ac:dyDescent="0.35">
      <c r="A47" s="3">
        <v>76</v>
      </c>
      <c r="B47" s="4" t="s">
        <v>12</v>
      </c>
      <c r="C47" s="4" t="s">
        <v>13</v>
      </c>
      <c r="D47" s="4" t="s">
        <v>35</v>
      </c>
      <c r="E47" s="10"/>
      <c r="F47" s="12"/>
      <c r="G47" s="4" t="s">
        <v>47</v>
      </c>
    </row>
    <row r="48" spans="1:9" x14ac:dyDescent="0.35">
      <c r="A48" s="3">
        <v>75</v>
      </c>
      <c r="B48" s="4" t="s">
        <v>12</v>
      </c>
      <c r="C48" s="4" t="s">
        <v>13</v>
      </c>
      <c r="D48" s="4" t="s">
        <v>17</v>
      </c>
      <c r="E48" s="10">
        <v>2018</v>
      </c>
      <c r="F48" s="5" t="s">
        <v>18</v>
      </c>
      <c r="G48" s="4" t="s">
        <v>32</v>
      </c>
      <c r="H48" s="4" t="s">
        <v>19</v>
      </c>
      <c r="I48" s="4" t="s">
        <v>20</v>
      </c>
    </row>
    <row r="49" spans="1:9" x14ac:dyDescent="0.35">
      <c r="A49" s="3">
        <v>74</v>
      </c>
      <c r="B49" s="4" t="s">
        <v>12</v>
      </c>
      <c r="C49" s="4" t="s">
        <v>15</v>
      </c>
      <c r="D49" s="4" t="s">
        <v>17</v>
      </c>
      <c r="E49" s="10">
        <v>2018</v>
      </c>
      <c r="F49" s="5" t="s">
        <v>18</v>
      </c>
      <c r="G49" s="4" t="s">
        <v>48</v>
      </c>
      <c r="H49" s="4" t="s">
        <v>49</v>
      </c>
      <c r="I49" s="4" t="s">
        <v>20</v>
      </c>
    </row>
    <row r="50" spans="1:9" x14ac:dyDescent="0.35">
      <c r="A50" s="3">
        <v>73</v>
      </c>
      <c r="B50" s="4" t="s">
        <v>12</v>
      </c>
      <c r="C50" s="4" t="s">
        <v>15</v>
      </c>
      <c r="D50" s="4" t="s">
        <v>17</v>
      </c>
      <c r="E50" s="10">
        <v>2018</v>
      </c>
      <c r="F50" s="5" t="s">
        <v>18</v>
      </c>
      <c r="G50" s="4" t="s">
        <v>50</v>
      </c>
      <c r="H50" s="4" t="s">
        <v>19</v>
      </c>
      <c r="I50" s="4" t="s">
        <v>20</v>
      </c>
    </row>
    <row r="51" spans="1:9" x14ac:dyDescent="0.35">
      <c r="A51" s="3">
        <v>72</v>
      </c>
      <c r="B51" s="4" t="s">
        <v>9</v>
      </c>
      <c r="C51" s="4" t="s">
        <v>13</v>
      </c>
      <c r="D51" s="4" t="s">
        <v>17</v>
      </c>
      <c r="E51" s="10">
        <v>2017</v>
      </c>
      <c r="F51" s="5" t="s">
        <v>18</v>
      </c>
      <c r="G51" s="4" t="s">
        <v>45</v>
      </c>
      <c r="H51" s="4" t="s">
        <v>19</v>
      </c>
      <c r="I51" s="4" t="s">
        <v>20</v>
      </c>
    </row>
    <row r="52" spans="1:9" x14ac:dyDescent="0.35">
      <c r="A52" s="3">
        <v>71</v>
      </c>
      <c r="B52" s="4" t="s">
        <v>12</v>
      </c>
      <c r="C52" s="4" t="s">
        <v>13</v>
      </c>
      <c r="D52" s="4" t="s">
        <v>17</v>
      </c>
      <c r="E52" s="10">
        <v>2017</v>
      </c>
      <c r="F52" s="4" t="s">
        <v>51</v>
      </c>
      <c r="G52" s="4" t="s">
        <v>47</v>
      </c>
      <c r="H52" s="4" t="s">
        <v>19</v>
      </c>
      <c r="I52" s="4" t="s">
        <v>20</v>
      </c>
    </row>
    <row r="53" spans="1:9" x14ac:dyDescent="0.35">
      <c r="A53" s="3">
        <v>70</v>
      </c>
      <c r="B53" s="4" t="s">
        <v>12</v>
      </c>
      <c r="C53" s="4" t="s">
        <v>15</v>
      </c>
      <c r="D53" s="4" t="s">
        <v>17</v>
      </c>
      <c r="E53" s="10">
        <v>2017</v>
      </c>
      <c r="F53" s="4" t="s">
        <v>51</v>
      </c>
      <c r="G53" s="4" t="s">
        <v>47</v>
      </c>
      <c r="H53" s="4" t="s">
        <v>19</v>
      </c>
      <c r="I53" s="4" t="s">
        <v>20</v>
      </c>
    </row>
    <row r="54" spans="1:9" x14ac:dyDescent="0.35">
      <c r="A54" s="3">
        <v>69</v>
      </c>
      <c r="B54" s="4" t="s">
        <v>12</v>
      </c>
      <c r="C54" s="4" t="s">
        <v>15</v>
      </c>
      <c r="D54" s="4" t="s">
        <v>17</v>
      </c>
      <c r="E54" s="10">
        <v>2017</v>
      </c>
      <c r="F54" s="4" t="s">
        <v>31</v>
      </c>
      <c r="G54" s="4" t="s">
        <v>30</v>
      </c>
      <c r="H54" s="4" t="s">
        <v>31</v>
      </c>
      <c r="I54" s="4" t="s">
        <v>20</v>
      </c>
    </row>
    <row r="55" spans="1:9" x14ac:dyDescent="0.35">
      <c r="A55" s="3">
        <v>68</v>
      </c>
      <c r="B55" s="4" t="s">
        <v>12</v>
      </c>
      <c r="C55" s="4" t="s">
        <v>15</v>
      </c>
      <c r="D55" s="4" t="s">
        <v>17</v>
      </c>
      <c r="E55" s="10">
        <v>2017</v>
      </c>
      <c r="F55" s="4" t="s">
        <v>51</v>
      </c>
      <c r="G55" s="4" t="s">
        <v>47</v>
      </c>
      <c r="H55" s="4" t="s">
        <v>19</v>
      </c>
      <c r="I55" s="4" t="s">
        <v>20</v>
      </c>
    </row>
    <row r="56" spans="1:9" x14ac:dyDescent="0.35">
      <c r="A56" s="3">
        <v>67</v>
      </c>
      <c r="B56" s="4" t="s">
        <v>12</v>
      </c>
      <c r="C56" s="4" t="s">
        <v>13</v>
      </c>
      <c r="D56" s="4" t="s">
        <v>17</v>
      </c>
      <c r="E56" s="10">
        <v>2017</v>
      </c>
      <c r="F56" s="4" t="s">
        <v>31</v>
      </c>
      <c r="G56" s="4" t="s">
        <v>30</v>
      </c>
      <c r="H56" s="4" t="s">
        <v>31</v>
      </c>
      <c r="I56" s="4" t="s">
        <v>20</v>
      </c>
    </row>
    <row r="57" spans="1:9" x14ac:dyDescent="0.35">
      <c r="A57" s="3">
        <v>66</v>
      </c>
      <c r="B57" s="4" t="s">
        <v>12</v>
      </c>
      <c r="C57" s="4" t="s">
        <v>13</v>
      </c>
      <c r="D57" s="4" t="s">
        <v>17</v>
      </c>
      <c r="E57" s="10">
        <v>2017</v>
      </c>
      <c r="F57" s="4" t="s">
        <v>51</v>
      </c>
      <c r="G57" s="4" t="s">
        <v>47</v>
      </c>
      <c r="H57" s="4" t="s">
        <v>19</v>
      </c>
      <c r="I57" s="4" t="s">
        <v>20</v>
      </c>
    </row>
    <row r="58" spans="1:9" x14ac:dyDescent="0.35">
      <c r="A58" s="3">
        <v>65</v>
      </c>
      <c r="B58" s="4" t="s">
        <v>12</v>
      </c>
      <c r="C58" s="4" t="s">
        <v>15</v>
      </c>
      <c r="D58" s="4" t="s">
        <v>52</v>
      </c>
      <c r="E58" s="10">
        <v>2017</v>
      </c>
      <c r="F58" s="4" t="s">
        <v>51</v>
      </c>
      <c r="G58" s="4" t="s">
        <v>47</v>
      </c>
      <c r="H58" s="4" t="s">
        <v>19</v>
      </c>
      <c r="I58" s="4" t="s">
        <v>20</v>
      </c>
    </row>
    <row r="59" spans="1:9" x14ac:dyDescent="0.35">
      <c r="A59" s="3">
        <v>64</v>
      </c>
      <c r="B59" s="4" t="s">
        <v>14</v>
      </c>
      <c r="C59" s="4" t="s">
        <v>13</v>
      </c>
      <c r="D59" s="4" t="s">
        <v>17</v>
      </c>
      <c r="E59" s="10">
        <v>2015</v>
      </c>
      <c r="F59" s="4" t="s">
        <v>53</v>
      </c>
      <c r="G59" s="11" t="s">
        <v>54</v>
      </c>
      <c r="H59" s="11" t="s">
        <v>34</v>
      </c>
      <c r="I59" s="4" t="s">
        <v>20</v>
      </c>
    </row>
    <row r="60" spans="1:9" x14ac:dyDescent="0.35">
      <c r="A60" s="3">
        <v>63</v>
      </c>
      <c r="B60" s="4" t="s">
        <v>12</v>
      </c>
      <c r="C60" s="4" t="s">
        <v>15</v>
      </c>
      <c r="D60" s="4" t="s">
        <v>17</v>
      </c>
      <c r="E60" s="10">
        <v>2014</v>
      </c>
      <c r="F60" s="4" t="s">
        <v>55</v>
      </c>
      <c r="G60" s="4" t="s">
        <v>56</v>
      </c>
      <c r="H60" s="4" t="s">
        <v>19</v>
      </c>
      <c r="I60" s="4" t="s">
        <v>20</v>
      </c>
    </row>
    <row r="61" spans="1:9" x14ac:dyDescent="0.35">
      <c r="A61" s="3">
        <v>62</v>
      </c>
      <c r="B61" s="4" t="s">
        <v>14</v>
      </c>
      <c r="C61" s="4" t="s">
        <v>13</v>
      </c>
      <c r="D61" s="4" t="s">
        <v>57</v>
      </c>
      <c r="E61" s="10"/>
      <c r="F61" s="5" t="s">
        <v>38</v>
      </c>
      <c r="G61" s="4" t="s">
        <v>58</v>
      </c>
      <c r="H61" s="5" t="s">
        <v>38</v>
      </c>
      <c r="I61" s="4" t="s">
        <v>20</v>
      </c>
    </row>
    <row r="62" spans="1:9" x14ac:dyDescent="0.35">
      <c r="A62" s="3">
        <v>61</v>
      </c>
      <c r="B62" s="4" t="s">
        <v>22</v>
      </c>
      <c r="C62" s="4" t="s">
        <v>21</v>
      </c>
      <c r="D62" s="4" t="s">
        <v>17</v>
      </c>
      <c r="E62" s="10">
        <v>2012</v>
      </c>
      <c r="F62" s="5" t="s">
        <v>38</v>
      </c>
      <c r="G62" s="4" t="s">
        <v>59</v>
      </c>
      <c r="H62" s="5" t="s">
        <v>38</v>
      </c>
      <c r="I62" s="4" t="s">
        <v>20</v>
      </c>
    </row>
    <row r="63" spans="1:9" x14ac:dyDescent="0.35">
      <c r="A63" s="3">
        <v>60</v>
      </c>
      <c r="B63" s="4" t="s">
        <v>9</v>
      </c>
      <c r="C63" s="4" t="s">
        <v>13</v>
      </c>
      <c r="D63" s="4" t="s">
        <v>35</v>
      </c>
      <c r="E63" s="10"/>
    </row>
    <row r="64" spans="1:9" x14ac:dyDescent="0.35">
      <c r="A64" s="3">
        <v>59</v>
      </c>
      <c r="B64" s="4" t="s">
        <v>14</v>
      </c>
      <c r="C64" s="4" t="s">
        <v>13</v>
      </c>
      <c r="D64" s="4" t="s">
        <v>17</v>
      </c>
      <c r="E64" s="10">
        <v>2013</v>
      </c>
      <c r="F64" s="5" t="s">
        <v>49</v>
      </c>
      <c r="G64" s="4" t="s">
        <v>60</v>
      </c>
      <c r="H64" s="4" t="s">
        <v>49</v>
      </c>
      <c r="I64" s="4" t="s">
        <v>20</v>
      </c>
    </row>
    <row r="65" spans="1:9" x14ac:dyDescent="0.35">
      <c r="A65" s="3">
        <v>58</v>
      </c>
      <c r="B65" s="4" t="s">
        <v>9</v>
      </c>
      <c r="C65" s="4" t="s">
        <v>15</v>
      </c>
      <c r="D65" s="4" t="s">
        <v>17</v>
      </c>
      <c r="E65" s="10">
        <v>2012</v>
      </c>
      <c r="F65" s="4" t="s">
        <v>55</v>
      </c>
      <c r="G65" s="4" t="s">
        <v>61</v>
      </c>
      <c r="H65" s="4" t="s">
        <v>62</v>
      </c>
      <c r="I65" s="4" t="s">
        <v>20</v>
      </c>
    </row>
    <row r="66" spans="1:9" x14ac:dyDescent="0.35">
      <c r="A66" s="3">
        <v>57</v>
      </c>
      <c r="B66" s="4" t="s">
        <v>14</v>
      </c>
      <c r="C66" s="4" t="s">
        <v>13</v>
      </c>
      <c r="D66" s="4" t="s">
        <v>35</v>
      </c>
      <c r="E66" s="10"/>
      <c r="F66" s="4" t="s">
        <v>31</v>
      </c>
      <c r="G66" s="4" t="s">
        <v>63</v>
      </c>
      <c r="H66" s="4" t="s">
        <v>31</v>
      </c>
    </row>
    <row r="67" spans="1:9" x14ac:dyDescent="0.35">
      <c r="A67" s="3">
        <v>56</v>
      </c>
      <c r="B67" s="4" t="s">
        <v>22</v>
      </c>
      <c r="C67" s="4" t="s">
        <v>13</v>
      </c>
      <c r="D67" s="4" t="s">
        <v>17</v>
      </c>
      <c r="E67" s="10">
        <v>2012</v>
      </c>
      <c r="F67" s="4" t="s">
        <v>55</v>
      </c>
      <c r="G67" s="4" t="s">
        <v>64</v>
      </c>
      <c r="H67" s="4" t="s">
        <v>24</v>
      </c>
      <c r="I67" s="4" t="s">
        <v>20</v>
      </c>
    </row>
    <row r="68" spans="1:9" x14ac:dyDescent="0.35">
      <c r="A68" s="3">
        <v>55</v>
      </c>
      <c r="B68" s="4" t="s">
        <v>14</v>
      </c>
      <c r="C68" s="4" t="s">
        <v>13</v>
      </c>
      <c r="D68" s="4" t="s">
        <v>17</v>
      </c>
      <c r="E68" s="10">
        <v>2012</v>
      </c>
      <c r="F68" s="4" t="s">
        <v>34</v>
      </c>
      <c r="G68" s="4" t="s">
        <v>65</v>
      </c>
      <c r="H68" s="11" t="s">
        <v>34</v>
      </c>
      <c r="I68" s="4" t="s">
        <v>20</v>
      </c>
    </row>
    <row r="69" spans="1:9" x14ac:dyDescent="0.35">
      <c r="A69" s="3">
        <v>54</v>
      </c>
      <c r="B69" s="4" t="s">
        <v>14</v>
      </c>
      <c r="C69" s="4" t="s">
        <v>13</v>
      </c>
      <c r="D69" s="4" t="s">
        <v>57</v>
      </c>
      <c r="E69" s="10"/>
      <c r="F69" s="4" t="s">
        <v>34</v>
      </c>
      <c r="G69" s="4" t="s">
        <v>65</v>
      </c>
      <c r="H69" s="11" t="s">
        <v>34</v>
      </c>
      <c r="I69" s="4" t="s">
        <v>20</v>
      </c>
    </row>
    <row r="70" spans="1:9" x14ac:dyDescent="0.35">
      <c r="A70" s="3">
        <v>53</v>
      </c>
      <c r="B70" s="4" t="s">
        <v>12</v>
      </c>
      <c r="C70" s="4" t="s">
        <v>13</v>
      </c>
      <c r="D70" s="4" t="s">
        <v>17</v>
      </c>
      <c r="E70" s="10">
        <v>2011</v>
      </c>
      <c r="F70" s="4" t="s">
        <v>55</v>
      </c>
      <c r="G70" s="4" t="s">
        <v>66</v>
      </c>
      <c r="H70" s="4" t="s">
        <v>49</v>
      </c>
      <c r="I70" s="4" t="s">
        <v>20</v>
      </c>
    </row>
    <row r="71" spans="1:9" x14ac:dyDescent="0.35">
      <c r="A71" s="3">
        <v>52</v>
      </c>
      <c r="B71" s="4" t="s">
        <v>22</v>
      </c>
      <c r="C71" s="4" t="s">
        <v>13</v>
      </c>
      <c r="D71" s="4" t="s">
        <v>57</v>
      </c>
      <c r="E71" s="10"/>
      <c r="F71" s="4" t="s">
        <v>67</v>
      </c>
      <c r="G71" s="4" t="s">
        <v>68</v>
      </c>
    </row>
    <row r="72" spans="1:9" x14ac:dyDescent="0.35">
      <c r="A72" s="3">
        <v>51</v>
      </c>
      <c r="B72" s="4" t="s">
        <v>69</v>
      </c>
      <c r="C72" s="4" t="s">
        <v>13</v>
      </c>
      <c r="D72" s="4" t="s">
        <v>52</v>
      </c>
      <c r="E72" s="10">
        <v>2012</v>
      </c>
      <c r="F72" s="4" t="s">
        <v>70</v>
      </c>
      <c r="G72" s="4" t="s">
        <v>71</v>
      </c>
      <c r="H72" s="4" t="s">
        <v>34</v>
      </c>
      <c r="I72" s="4" t="s">
        <v>20</v>
      </c>
    </row>
    <row r="73" spans="1:9" x14ac:dyDescent="0.35">
      <c r="A73" s="3">
        <v>50</v>
      </c>
      <c r="B73" s="4" t="s">
        <v>12</v>
      </c>
      <c r="C73" s="4" t="s">
        <v>13</v>
      </c>
      <c r="D73" s="4" t="s">
        <v>17</v>
      </c>
      <c r="E73" s="10">
        <v>2010</v>
      </c>
      <c r="F73" s="4" t="s">
        <v>55</v>
      </c>
      <c r="G73" s="4" t="s">
        <v>66</v>
      </c>
      <c r="H73" s="4" t="s">
        <v>49</v>
      </c>
      <c r="I73" s="4" t="s">
        <v>20</v>
      </c>
    </row>
    <row r="74" spans="1:9" x14ac:dyDescent="0.35">
      <c r="A74" s="3">
        <v>49</v>
      </c>
      <c r="B74" s="4" t="s">
        <v>14</v>
      </c>
      <c r="C74" s="4" t="s">
        <v>13</v>
      </c>
      <c r="D74" s="4" t="s">
        <v>17</v>
      </c>
      <c r="E74" s="10">
        <v>2010</v>
      </c>
      <c r="F74" s="4" t="s">
        <v>67</v>
      </c>
      <c r="G74" s="4" t="s">
        <v>68</v>
      </c>
      <c r="H74" s="4" t="s">
        <v>67</v>
      </c>
      <c r="I74" s="4" t="s">
        <v>72</v>
      </c>
    </row>
    <row r="75" spans="1:9" x14ac:dyDescent="0.35">
      <c r="A75" s="3">
        <v>48</v>
      </c>
      <c r="B75" s="4" t="s">
        <v>9</v>
      </c>
      <c r="C75" s="4" t="s">
        <v>13</v>
      </c>
      <c r="D75" s="4" t="s">
        <v>35</v>
      </c>
      <c r="E75" s="10"/>
    </row>
    <row r="76" spans="1:9" x14ac:dyDescent="0.35">
      <c r="A76" s="3">
        <v>47</v>
      </c>
      <c r="B76" s="4" t="s">
        <v>12</v>
      </c>
      <c r="C76" s="4" t="s">
        <v>13</v>
      </c>
      <c r="D76" s="4" t="s">
        <v>17</v>
      </c>
      <c r="E76" s="10">
        <v>2011</v>
      </c>
      <c r="F76" s="4" t="s">
        <v>55</v>
      </c>
      <c r="G76" s="4" t="s">
        <v>56</v>
      </c>
      <c r="H76" s="4" t="s">
        <v>19</v>
      </c>
      <c r="I76" s="4" t="s">
        <v>20</v>
      </c>
    </row>
    <row r="77" spans="1:9" x14ac:dyDescent="0.35">
      <c r="A77" s="3">
        <v>46</v>
      </c>
      <c r="B77" s="4" t="s">
        <v>22</v>
      </c>
      <c r="C77" s="4" t="s">
        <v>13</v>
      </c>
      <c r="D77" s="4" t="s">
        <v>17</v>
      </c>
      <c r="E77" s="10">
        <v>2010</v>
      </c>
      <c r="F77" s="4" t="s">
        <v>31</v>
      </c>
      <c r="G77" s="4" t="s">
        <v>30</v>
      </c>
      <c r="H77" s="4" t="s">
        <v>31</v>
      </c>
      <c r="I77" s="4" t="s">
        <v>20</v>
      </c>
    </row>
    <row r="78" spans="1:9" x14ac:dyDescent="0.35">
      <c r="A78" s="3">
        <v>45</v>
      </c>
      <c r="B78" s="4" t="s">
        <v>9</v>
      </c>
      <c r="C78" s="4" t="s">
        <v>13</v>
      </c>
      <c r="D78" s="4" t="s">
        <v>17</v>
      </c>
      <c r="E78" s="10">
        <v>2010</v>
      </c>
      <c r="F78" s="4" t="s">
        <v>55</v>
      </c>
      <c r="G78" s="4" t="s">
        <v>61</v>
      </c>
      <c r="H78" s="4" t="s">
        <v>62</v>
      </c>
      <c r="I78" s="4" t="s">
        <v>20</v>
      </c>
    </row>
    <row r="79" spans="1:9" x14ac:dyDescent="0.35">
      <c r="A79" s="3">
        <v>44</v>
      </c>
      <c r="B79" s="4" t="s">
        <v>14</v>
      </c>
      <c r="C79" s="4" t="s">
        <v>13</v>
      </c>
      <c r="D79" s="4" t="s">
        <v>35</v>
      </c>
      <c r="E79" s="10"/>
      <c r="G79" s="4" t="s">
        <v>73</v>
      </c>
    </row>
    <row r="80" spans="1:9" x14ac:dyDescent="0.35">
      <c r="A80" s="3">
        <v>43</v>
      </c>
      <c r="B80" s="4" t="s">
        <v>12</v>
      </c>
      <c r="C80" s="4" t="s">
        <v>13</v>
      </c>
      <c r="D80" s="4" t="s">
        <v>17</v>
      </c>
      <c r="E80" s="10">
        <v>2009</v>
      </c>
      <c r="F80" s="4" t="s">
        <v>62</v>
      </c>
      <c r="G80" s="4" t="s">
        <v>66</v>
      </c>
      <c r="H80" s="4" t="s">
        <v>49</v>
      </c>
      <c r="I80" s="4" t="s">
        <v>20</v>
      </c>
    </row>
    <row r="81" spans="1:9" x14ac:dyDescent="0.35">
      <c r="A81" s="3">
        <v>42</v>
      </c>
      <c r="B81" s="4" t="s">
        <v>22</v>
      </c>
      <c r="C81" s="4" t="s">
        <v>13</v>
      </c>
      <c r="D81" s="4" t="s">
        <v>35</v>
      </c>
      <c r="E81" s="10"/>
      <c r="G81" s="4" t="s">
        <v>30</v>
      </c>
    </row>
    <row r="82" spans="1:9" x14ac:dyDescent="0.35">
      <c r="A82" s="3">
        <v>41</v>
      </c>
      <c r="B82" s="4" t="s">
        <v>22</v>
      </c>
      <c r="C82" s="4" t="s">
        <v>13</v>
      </c>
      <c r="D82" s="4" t="s">
        <v>35</v>
      </c>
      <c r="E82" s="10"/>
      <c r="G82" s="4" t="s">
        <v>74</v>
      </c>
    </row>
    <row r="83" spans="1:9" x14ac:dyDescent="0.35">
      <c r="A83" s="3">
        <v>40</v>
      </c>
      <c r="B83" s="4" t="s">
        <v>22</v>
      </c>
      <c r="C83" s="4" t="s">
        <v>13</v>
      </c>
      <c r="D83" s="4" t="s">
        <v>17</v>
      </c>
      <c r="E83" s="10">
        <v>2008</v>
      </c>
      <c r="F83" s="4" t="s">
        <v>31</v>
      </c>
      <c r="G83" s="4" t="s">
        <v>75</v>
      </c>
      <c r="H83" s="4" t="s">
        <v>31</v>
      </c>
      <c r="I83" s="4" t="s">
        <v>20</v>
      </c>
    </row>
    <row r="84" spans="1:9" x14ac:dyDescent="0.35">
      <c r="A84" s="3">
        <v>39</v>
      </c>
      <c r="B84" s="4" t="s">
        <v>14</v>
      </c>
      <c r="C84" s="4" t="s">
        <v>13</v>
      </c>
      <c r="D84" s="4" t="s">
        <v>17</v>
      </c>
      <c r="E84" s="10">
        <v>2008</v>
      </c>
      <c r="F84" s="4" t="s">
        <v>38</v>
      </c>
      <c r="G84" s="4" t="s">
        <v>76</v>
      </c>
      <c r="H84" s="4" t="s">
        <v>38</v>
      </c>
      <c r="I84" s="4" t="s">
        <v>20</v>
      </c>
    </row>
    <row r="85" spans="1:9" x14ac:dyDescent="0.35">
      <c r="A85" s="3">
        <v>38</v>
      </c>
      <c r="B85" s="4" t="s">
        <v>12</v>
      </c>
      <c r="C85" s="4" t="s">
        <v>13</v>
      </c>
      <c r="D85" s="4" t="s">
        <v>17</v>
      </c>
      <c r="E85" s="10">
        <v>2008</v>
      </c>
      <c r="F85" s="4" t="s">
        <v>55</v>
      </c>
      <c r="G85" s="4" t="s">
        <v>56</v>
      </c>
      <c r="H85" s="4" t="s">
        <v>19</v>
      </c>
      <c r="I85" s="4" t="s">
        <v>20</v>
      </c>
    </row>
    <row r="86" spans="1:9" x14ac:dyDescent="0.35">
      <c r="A86" s="3">
        <v>37</v>
      </c>
      <c r="B86" s="4" t="s">
        <v>22</v>
      </c>
      <c r="C86" s="4" t="s">
        <v>13</v>
      </c>
      <c r="D86" s="4" t="s">
        <v>17</v>
      </c>
      <c r="E86" s="10">
        <v>2008</v>
      </c>
      <c r="F86" s="4" t="s">
        <v>55</v>
      </c>
      <c r="G86" s="4" t="s">
        <v>77</v>
      </c>
      <c r="H86" s="4" t="s">
        <v>24</v>
      </c>
      <c r="I86" s="4" t="s">
        <v>20</v>
      </c>
    </row>
    <row r="87" spans="1:9" x14ac:dyDescent="0.35">
      <c r="A87" s="3">
        <v>36</v>
      </c>
      <c r="B87" s="4" t="s">
        <v>12</v>
      </c>
      <c r="C87" s="4" t="s">
        <v>10</v>
      </c>
      <c r="D87" s="4" t="s">
        <v>17</v>
      </c>
      <c r="E87" s="10">
        <v>2008</v>
      </c>
      <c r="F87" s="4" t="s">
        <v>62</v>
      </c>
      <c r="G87" s="4" t="s">
        <v>66</v>
      </c>
      <c r="H87" s="4" t="s">
        <v>49</v>
      </c>
      <c r="I87" s="4" t="s">
        <v>20</v>
      </c>
    </row>
    <row r="88" spans="1:9" x14ac:dyDescent="0.35">
      <c r="A88" s="3">
        <v>35</v>
      </c>
      <c r="B88" s="4" t="s">
        <v>14</v>
      </c>
      <c r="C88" s="4" t="s">
        <v>13</v>
      </c>
      <c r="D88" s="4" t="s">
        <v>35</v>
      </c>
      <c r="E88" s="10"/>
      <c r="G88" s="4" t="s">
        <v>74</v>
      </c>
    </row>
    <row r="89" spans="1:9" x14ac:dyDescent="0.35">
      <c r="A89" s="3">
        <v>34</v>
      </c>
      <c r="B89" s="4" t="s">
        <v>22</v>
      </c>
      <c r="C89" s="4" t="s">
        <v>13</v>
      </c>
      <c r="D89" s="4" t="s">
        <v>35</v>
      </c>
      <c r="E89" s="10"/>
      <c r="G89" s="4" t="s">
        <v>74</v>
      </c>
    </row>
    <row r="90" spans="1:9" x14ac:dyDescent="0.35">
      <c r="A90" s="3">
        <v>33</v>
      </c>
      <c r="B90" s="4" t="s">
        <v>9</v>
      </c>
      <c r="C90" s="4" t="s">
        <v>13</v>
      </c>
      <c r="D90" s="4" t="s">
        <v>17</v>
      </c>
      <c r="E90" s="10">
        <v>2011</v>
      </c>
      <c r="F90" s="4" t="s">
        <v>55</v>
      </c>
      <c r="G90" s="4" t="s">
        <v>64</v>
      </c>
      <c r="H90" s="4" t="s">
        <v>24</v>
      </c>
      <c r="I90" s="4" t="s">
        <v>20</v>
      </c>
    </row>
    <row r="91" spans="1:9" x14ac:dyDescent="0.35">
      <c r="A91" s="3">
        <v>32</v>
      </c>
      <c r="B91" s="4" t="s">
        <v>22</v>
      </c>
      <c r="C91" s="4" t="s">
        <v>13</v>
      </c>
      <c r="D91" s="4" t="s">
        <v>35</v>
      </c>
      <c r="E91" s="10"/>
      <c r="G91" s="4" t="s">
        <v>74</v>
      </c>
    </row>
    <row r="92" spans="1:9" x14ac:dyDescent="0.35">
      <c r="A92" s="3">
        <v>31</v>
      </c>
      <c r="B92" s="4" t="s">
        <v>9</v>
      </c>
      <c r="C92" s="4" t="s">
        <v>13</v>
      </c>
      <c r="D92" s="4" t="s">
        <v>17</v>
      </c>
      <c r="E92" s="10">
        <v>2007</v>
      </c>
      <c r="F92" s="4" t="s">
        <v>55</v>
      </c>
      <c r="G92" s="4" t="s">
        <v>64</v>
      </c>
      <c r="H92" s="4" t="s">
        <v>24</v>
      </c>
      <c r="I92" s="4" t="s">
        <v>20</v>
      </c>
    </row>
    <row r="93" spans="1:9" x14ac:dyDescent="0.35">
      <c r="A93" s="3">
        <v>30</v>
      </c>
      <c r="B93" s="4" t="s">
        <v>12</v>
      </c>
      <c r="C93" s="4" t="s">
        <v>13</v>
      </c>
      <c r="D93" s="4" t="s">
        <v>17</v>
      </c>
      <c r="E93" s="10">
        <v>2006</v>
      </c>
      <c r="F93" s="4" t="s">
        <v>78</v>
      </c>
      <c r="G93" s="4" t="s">
        <v>66</v>
      </c>
      <c r="H93" s="4" t="s">
        <v>49</v>
      </c>
      <c r="I93" s="4" t="s">
        <v>20</v>
      </c>
    </row>
    <row r="94" spans="1:9" x14ac:dyDescent="0.35">
      <c r="A94" s="3">
        <v>29</v>
      </c>
      <c r="B94" s="4" t="s">
        <v>14</v>
      </c>
      <c r="C94" s="4" t="s">
        <v>21</v>
      </c>
      <c r="D94" s="4" t="s">
        <v>17</v>
      </c>
      <c r="E94" s="10">
        <v>2005</v>
      </c>
      <c r="F94" s="4" t="s">
        <v>38</v>
      </c>
      <c r="G94" s="4" t="s">
        <v>79</v>
      </c>
      <c r="H94" s="4" t="s">
        <v>38</v>
      </c>
      <c r="I94" s="4" t="s">
        <v>20</v>
      </c>
    </row>
    <row r="95" spans="1:9" x14ac:dyDescent="0.35">
      <c r="A95" s="3">
        <v>28</v>
      </c>
      <c r="B95" s="4" t="s">
        <v>22</v>
      </c>
      <c r="C95" s="4" t="s">
        <v>13</v>
      </c>
      <c r="D95" s="4" t="s">
        <v>80</v>
      </c>
      <c r="E95" s="10"/>
      <c r="G95" s="4" t="s">
        <v>81</v>
      </c>
      <c r="I95" s="4" t="s">
        <v>20</v>
      </c>
    </row>
    <row r="96" spans="1:9" x14ac:dyDescent="0.35">
      <c r="A96" s="3">
        <v>27</v>
      </c>
      <c r="B96" s="4" t="s">
        <v>22</v>
      </c>
      <c r="C96" s="4" t="s">
        <v>13</v>
      </c>
      <c r="D96" s="4" t="s">
        <v>17</v>
      </c>
      <c r="E96" s="10">
        <v>2005</v>
      </c>
      <c r="F96" s="4" t="s">
        <v>31</v>
      </c>
      <c r="G96" s="4" t="s">
        <v>75</v>
      </c>
      <c r="H96" s="4" t="s">
        <v>31</v>
      </c>
      <c r="I96" s="4" t="s">
        <v>20</v>
      </c>
    </row>
    <row r="97" spans="1:9" x14ac:dyDescent="0.35">
      <c r="A97" s="3">
        <v>26</v>
      </c>
      <c r="B97" s="4" t="s">
        <v>22</v>
      </c>
      <c r="C97" s="4" t="s">
        <v>13</v>
      </c>
      <c r="D97" s="4" t="s">
        <v>17</v>
      </c>
      <c r="E97" s="10">
        <v>2005</v>
      </c>
      <c r="F97" s="4" t="s">
        <v>31</v>
      </c>
      <c r="G97" s="4" t="s">
        <v>75</v>
      </c>
      <c r="H97" s="4" t="s">
        <v>31</v>
      </c>
      <c r="I97" s="4" t="s">
        <v>20</v>
      </c>
    </row>
    <row r="98" spans="1:9" x14ac:dyDescent="0.35">
      <c r="A98" s="3">
        <v>25</v>
      </c>
      <c r="B98" s="4" t="s">
        <v>9</v>
      </c>
      <c r="C98" s="4" t="s">
        <v>13</v>
      </c>
      <c r="D98" s="4" t="s">
        <v>17</v>
      </c>
      <c r="E98" s="10">
        <v>2005</v>
      </c>
      <c r="F98" s="4" t="s">
        <v>55</v>
      </c>
      <c r="G98" s="4" t="s">
        <v>64</v>
      </c>
      <c r="H98" s="4" t="s">
        <v>24</v>
      </c>
    </row>
    <row r="99" spans="1:9" x14ac:dyDescent="0.35">
      <c r="A99" s="3">
        <v>24</v>
      </c>
      <c r="B99" s="4" t="s">
        <v>69</v>
      </c>
      <c r="C99" s="4" t="s">
        <v>16</v>
      </c>
      <c r="D99" s="4" t="s">
        <v>35</v>
      </c>
      <c r="E99" s="10"/>
      <c r="G99" s="4" t="s">
        <v>82</v>
      </c>
    </row>
    <row r="100" spans="1:9" x14ac:dyDescent="0.35">
      <c r="A100" s="3">
        <v>23</v>
      </c>
      <c r="B100" s="4" t="s">
        <v>14</v>
      </c>
      <c r="C100" s="4" t="s">
        <v>13</v>
      </c>
      <c r="D100" s="4" t="s">
        <v>17</v>
      </c>
      <c r="E100" s="10">
        <v>2003</v>
      </c>
      <c r="F100" s="4" t="s">
        <v>55</v>
      </c>
      <c r="G100" s="4" t="s">
        <v>83</v>
      </c>
      <c r="H100" s="4" t="s">
        <v>49</v>
      </c>
      <c r="I100" s="4" t="s">
        <v>20</v>
      </c>
    </row>
    <row r="101" spans="1:9" x14ac:dyDescent="0.35">
      <c r="A101" s="3">
        <v>22</v>
      </c>
      <c r="B101" s="4" t="s">
        <v>9</v>
      </c>
      <c r="C101" s="4" t="s">
        <v>13</v>
      </c>
      <c r="D101" s="4" t="s">
        <v>17</v>
      </c>
      <c r="E101" s="10">
        <v>2003</v>
      </c>
      <c r="F101" s="4" t="s">
        <v>55</v>
      </c>
      <c r="G101" s="4" t="s">
        <v>64</v>
      </c>
      <c r="H101" s="4" t="s">
        <v>24</v>
      </c>
      <c r="I101" s="4" t="s">
        <v>20</v>
      </c>
    </row>
    <row r="102" spans="1:9" x14ac:dyDescent="0.35">
      <c r="A102" s="3">
        <v>21</v>
      </c>
      <c r="B102" s="4" t="s">
        <v>9</v>
      </c>
      <c r="C102" s="4" t="s">
        <v>13</v>
      </c>
      <c r="D102" s="4" t="s">
        <v>17</v>
      </c>
      <c r="E102" s="10">
        <v>2001</v>
      </c>
      <c r="F102" s="4" t="s">
        <v>55</v>
      </c>
      <c r="G102" s="4" t="s">
        <v>64</v>
      </c>
      <c r="H102" s="4" t="s">
        <v>24</v>
      </c>
      <c r="I102" s="4" t="s">
        <v>20</v>
      </c>
    </row>
    <row r="103" spans="1:9" x14ac:dyDescent="0.35">
      <c r="A103" s="3">
        <v>20</v>
      </c>
      <c r="B103" s="4" t="s">
        <v>22</v>
      </c>
      <c r="C103" s="4" t="s">
        <v>13</v>
      </c>
      <c r="D103" s="4" t="s">
        <v>35</v>
      </c>
      <c r="E103" s="10"/>
      <c r="G103" s="4" t="s">
        <v>84</v>
      </c>
    </row>
    <row r="104" spans="1:9" x14ac:dyDescent="0.35">
      <c r="A104" s="3">
        <v>19</v>
      </c>
      <c r="B104" s="4" t="s">
        <v>12</v>
      </c>
      <c r="C104" s="4" t="s">
        <v>13</v>
      </c>
      <c r="D104" s="4" t="s">
        <v>17</v>
      </c>
      <c r="E104" s="10">
        <v>2002</v>
      </c>
      <c r="F104" s="4" t="s">
        <v>55</v>
      </c>
      <c r="G104" s="4" t="s">
        <v>56</v>
      </c>
      <c r="H104" s="4" t="s">
        <v>19</v>
      </c>
      <c r="I104" s="4" t="s">
        <v>20</v>
      </c>
    </row>
    <row r="105" spans="1:9" x14ac:dyDescent="0.35">
      <c r="A105" s="3">
        <v>18</v>
      </c>
      <c r="B105" s="4" t="s">
        <v>9</v>
      </c>
      <c r="C105" s="4" t="s">
        <v>13</v>
      </c>
      <c r="D105" s="4" t="s">
        <v>17</v>
      </c>
      <c r="E105" s="10">
        <v>2000</v>
      </c>
      <c r="F105" s="4" t="s">
        <v>55</v>
      </c>
      <c r="G105" s="4" t="s">
        <v>85</v>
      </c>
      <c r="H105" s="4" t="s">
        <v>19</v>
      </c>
      <c r="I105" s="4" t="s">
        <v>20</v>
      </c>
    </row>
    <row r="106" spans="1:9" x14ac:dyDescent="0.35">
      <c r="A106" s="3">
        <v>17</v>
      </c>
      <c r="B106" s="4" t="s">
        <v>9</v>
      </c>
      <c r="C106" s="4" t="s">
        <v>13</v>
      </c>
      <c r="D106" s="4" t="s">
        <v>17</v>
      </c>
      <c r="E106" s="10">
        <v>2000</v>
      </c>
      <c r="F106" s="4" t="s">
        <v>55</v>
      </c>
      <c r="G106" s="4" t="s">
        <v>64</v>
      </c>
      <c r="H106" s="4" t="s">
        <v>24</v>
      </c>
      <c r="I106" s="4" t="s">
        <v>20</v>
      </c>
    </row>
    <row r="107" spans="1:9" x14ac:dyDescent="0.35">
      <c r="A107" s="3">
        <v>16</v>
      </c>
      <c r="B107" s="4" t="s">
        <v>69</v>
      </c>
      <c r="C107" s="4" t="s">
        <v>13</v>
      </c>
      <c r="D107" s="4" t="s">
        <v>35</v>
      </c>
      <c r="E107" s="10"/>
      <c r="G107" s="4" t="s">
        <v>86</v>
      </c>
    </row>
    <row r="108" spans="1:9" x14ac:dyDescent="0.35">
      <c r="A108" s="3">
        <v>15</v>
      </c>
      <c r="B108" s="4" t="s">
        <v>14</v>
      </c>
      <c r="C108" s="4" t="s">
        <v>13</v>
      </c>
      <c r="D108" s="4" t="s">
        <v>17</v>
      </c>
      <c r="E108" s="10">
        <v>1999</v>
      </c>
      <c r="F108" s="4" t="s">
        <v>38</v>
      </c>
      <c r="G108" s="4" t="s">
        <v>87</v>
      </c>
      <c r="H108" s="4" t="s">
        <v>38</v>
      </c>
      <c r="I108" s="4" t="s">
        <v>20</v>
      </c>
    </row>
    <row r="109" spans="1:9" x14ac:dyDescent="0.35">
      <c r="A109" s="3">
        <v>14</v>
      </c>
      <c r="B109" s="4" t="s">
        <v>22</v>
      </c>
      <c r="C109" s="4" t="s">
        <v>13</v>
      </c>
      <c r="D109" s="4" t="s">
        <v>17</v>
      </c>
      <c r="E109" s="10">
        <v>2000</v>
      </c>
      <c r="F109" s="4" t="s">
        <v>88</v>
      </c>
      <c r="G109" s="4" t="s">
        <v>89</v>
      </c>
      <c r="H109" s="4" t="s">
        <v>90</v>
      </c>
      <c r="I109" s="4" t="s">
        <v>20</v>
      </c>
    </row>
    <row r="110" spans="1:9" x14ac:dyDescent="0.35">
      <c r="A110" s="3">
        <v>13</v>
      </c>
      <c r="B110" s="4" t="s">
        <v>12</v>
      </c>
      <c r="C110" s="4" t="s">
        <v>13</v>
      </c>
      <c r="D110" s="4" t="s">
        <v>17</v>
      </c>
      <c r="E110" s="10">
        <v>2000</v>
      </c>
      <c r="F110" s="4" t="s">
        <v>91</v>
      </c>
      <c r="G110" s="4" t="s">
        <v>92</v>
      </c>
      <c r="H110" s="4" t="s">
        <v>62</v>
      </c>
      <c r="I110" s="4" t="s">
        <v>20</v>
      </c>
    </row>
    <row r="111" spans="1:9" x14ac:dyDescent="0.35">
      <c r="A111" s="3">
        <v>12</v>
      </c>
      <c r="B111" s="4" t="s">
        <v>14</v>
      </c>
      <c r="C111" s="4" t="s">
        <v>13</v>
      </c>
      <c r="D111" s="4" t="s">
        <v>17</v>
      </c>
      <c r="E111" s="10">
        <v>1999</v>
      </c>
      <c r="F111" s="4" t="s">
        <v>38</v>
      </c>
      <c r="G111" s="4" t="s">
        <v>93</v>
      </c>
      <c r="H111" s="4" t="s">
        <v>38</v>
      </c>
      <c r="I111" s="4" t="s">
        <v>20</v>
      </c>
    </row>
    <row r="112" spans="1:9" x14ac:dyDescent="0.35">
      <c r="A112" s="3">
        <v>11</v>
      </c>
      <c r="B112" s="4" t="s">
        <v>9</v>
      </c>
      <c r="C112" s="4" t="s">
        <v>13</v>
      </c>
      <c r="D112" s="4" t="s">
        <v>17</v>
      </c>
      <c r="E112" s="10">
        <v>1998</v>
      </c>
      <c r="F112" s="4" t="s">
        <v>51</v>
      </c>
      <c r="G112" s="4" t="s">
        <v>85</v>
      </c>
      <c r="H112" s="4" t="s">
        <v>19</v>
      </c>
      <c r="I112" s="4" t="s">
        <v>20</v>
      </c>
    </row>
    <row r="113" spans="1:9" x14ac:dyDescent="0.35">
      <c r="A113" s="3">
        <v>10</v>
      </c>
      <c r="B113" s="4" t="s">
        <v>12</v>
      </c>
      <c r="C113" s="4" t="s">
        <v>13</v>
      </c>
      <c r="D113" s="4" t="s">
        <v>17</v>
      </c>
      <c r="E113" s="10">
        <v>1998</v>
      </c>
      <c r="F113" s="4" t="s">
        <v>94</v>
      </c>
      <c r="G113" s="7" t="s">
        <v>95</v>
      </c>
      <c r="H113" s="7" t="s">
        <v>96</v>
      </c>
      <c r="I113" s="4" t="s">
        <v>29</v>
      </c>
    </row>
    <row r="114" spans="1:9" x14ac:dyDescent="0.35">
      <c r="A114" s="3">
        <v>9</v>
      </c>
      <c r="B114" s="4" t="s">
        <v>14</v>
      </c>
      <c r="C114" s="4" t="s">
        <v>13</v>
      </c>
      <c r="D114" s="4" t="s">
        <v>17</v>
      </c>
      <c r="E114" s="10">
        <v>1998</v>
      </c>
      <c r="F114" s="4" t="s">
        <v>34</v>
      </c>
      <c r="G114" s="4" t="s">
        <v>97</v>
      </c>
      <c r="H114" s="4" t="s">
        <v>34</v>
      </c>
      <c r="I114" s="4" t="s">
        <v>20</v>
      </c>
    </row>
    <row r="115" spans="1:9" x14ac:dyDescent="0.35">
      <c r="A115" s="3">
        <v>8</v>
      </c>
      <c r="B115" s="4" t="s">
        <v>14</v>
      </c>
      <c r="C115" s="4" t="s">
        <v>13</v>
      </c>
      <c r="D115" s="4" t="s">
        <v>35</v>
      </c>
      <c r="E115" s="10"/>
      <c r="F115" s="4" t="s">
        <v>31</v>
      </c>
      <c r="G115" s="4" t="s">
        <v>30</v>
      </c>
      <c r="H115" s="4" t="s">
        <v>31</v>
      </c>
    </row>
    <row r="116" spans="1:9" x14ac:dyDescent="0.35">
      <c r="A116" s="3">
        <v>7</v>
      </c>
      <c r="B116" s="4" t="s">
        <v>9</v>
      </c>
      <c r="C116" s="4" t="s">
        <v>13</v>
      </c>
      <c r="D116" s="4" t="s">
        <v>17</v>
      </c>
      <c r="E116" s="10">
        <v>1997</v>
      </c>
      <c r="F116" s="4" t="s">
        <v>51</v>
      </c>
      <c r="G116" s="4" t="s">
        <v>85</v>
      </c>
      <c r="H116" s="4" t="s">
        <v>19</v>
      </c>
      <c r="I116" s="4" t="s">
        <v>20</v>
      </c>
    </row>
    <row r="117" spans="1:9" x14ac:dyDescent="0.35">
      <c r="A117" s="3">
        <v>6</v>
      </c>
      <c r="B117" s="4" t="s">
        <v>12</v>
      </c>
      <c r="C117" s="4" t="s">
        <v>13</v>
      </c>
      <c r="D117" s="4" t="s">
        <v>17</v>
      </c>
      <c r="E117" s="10">
        <v>1995</v>
      </c>
      <c r="F117" s="4" t="s">
        <v>51</v>
      </c>
      <c r="G117" s="4" t="s">
        <v>98</v>
      </c>
      <c r="H117" s="4" t="s">
        <v>19</v>
      </c>
      <c r="I117" s="4" t="s">
        <v>20</v>
      </c>
    </row>
    <row r="118" spans="1:9" x14ac:dyDescent="0.35">
      <c r="A118" s="3">
        <v>5</v>
      </c>
      <c r="B118" s="4" t="s">
        <v>22</v>
      </c>
      <c r="C118" s="4" t="s">
        <v>13</v>
      </c>
      <c r="D118" s="4" t="s">
        <v>17</v>
      </c>
      <c r="E118" s="10">
        <v>1995</v>
      </c>
      <c r="F118" s="4" t="s">
        <v>99</v>
      </c>
      <c r="G118" s="4" t="s">
        <v>100</v>
      </c>
      <c r="H118" s="4" t="s">
        <v>43</v>
      </c>
      <c r="I118" s="4" t="s">
        <v>29</v>
      </c>
    </row>
    <row r="119" spans="1:9" x14ac:dyDescent="0.35">
      <c r="A119" s="3">
        <v>4</v>
      </c>
      <c r="B119" s="4" t="s">
        <v>14</v>
      </c>
      <c r="C119" s="4" t="s">
        <v>13</v>
      </c>
      <c r="D119" s="4" t="s">
        <v>17</v>
      </c>
      <c r="E119" s="10">
        <v>1995</v>
      </c>
      <c r="F119" s="4" t="s">
        <v>38</v>
      </c>
      <c r="G119" s="4" t="s">
        <v>101</v>
      </c>
      <c r="H119" s="4" t="s">
        <v>38</v>
      </c>
      <c r="I119" s="4" t="s">
        <v>20</v>
      </c>
    </row>
    <row r="120" spans="1:9" x14ac:dyDescent="0.35">
      <c r="A120" s="3">
        <v>3</v>
      </c>
      <c r="B120" s="4" t="s">
        <v>12</v>
      </c>
      <c r="C120" s="4" t="s">
        <v>13</v>
      </c>
      <c r="D120" s="4" t="s">
        <v>17</v>
      </c>
      <c r="E120" s="10">
        <v>1994</v>
      </c>
      <c r="F120" s="4" t="s">
        <v>51</v>
      </c>
      <c r="G120" s="4" t="s">
        <v>102</v>
      </c>
      <c r="H120" s="4" t="s">
        <v>19</v>
      </c>
      <c r="I120" s="4" t="s">
        <v>20</v>
      </c>
    </row>
    <row r="121" spans="1:9" x14ac:dyDescent="0.35">
      <c r="A121" s="3">
        <v>2</v>
      </c>
      <c r="B121" s="4" t="s">
        <v>22</v>
      </c>
      <c r="C121" s="4" t="s">
        <v>13</v>
      </c>
      <c r="D121" s="4" t="s">
        <v>17</v>
      </c>
      <c r="E121" s="10">
        <v>1994</v>
      </c>
      <c r="F121" s="4" t="s">
        <v>55</v>
      </c>
      <c r="G121" s="4" t="s">
        <v>103</v>
      </c>
      <c r="H121" s="4" t="s">
        <v>43</v>
      </c>
      <c r="I121" s="4" t="s">
        <v>29</v>
      </c>
    </row>
    <row r="122" spans="1:9" x14ac:dyDescent="0.35">
      <c r="A122" s="3">
        <v>1</v>
      </c>
      <c r="B122" s="4" t="s">
        <v>14</v>
      </c>
      <c r="C122" s="4" t="s">
        <v>13</v>
      </c>
      <c r="D122" s="4" t="s">
        <v>17</v>
      </c>
      <c r="E122" s="10">
        <v>1995</v>
      </c>
      <c r="F122" s="4" t="s">
        <v>38</v>
      </c>
      <c r="G122" s="4" t="s">
        <v>104</v>
      </c>
      <c r="H122" s="4" t="s">
        <v>38</v>
      </c>
      <c r="I122" s="4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61753-9F74-4D70-BFC2-9450CB40DD6A}">
  <dimension ref="A1:N484"/>
  <sheetViews>
    <sheetView zoomScale="70" zoomScaleNormal="70" workbookViewId="0">
      <selection activeCell="F4" sqref="F4"/>
    </sheetView>
  </sheetViews>
  <sheetFormatPr defaultRowHeight="14.5" x14ac:dyDescent="0.35"/>
  <cols>
    <col min="1" max="1" width="15.36328125" style="16" bestFit="1" customWidth="1"/>
    <col min="2" max="2" width="22.453125" style="18" bestFit="1" customWidth="1"/>
    <col min="3" max="3" width="17.36328125" style="16" bestFit="1" customWidth="1"/>
    <col min="4" max="4" width="22.453125" style="18" bestFit="1" customWidth="1"/>
    <col min="5" max="5" width="31.7265625" style="18" bestFit="1" customWidth="1"/>
    <col min="6" max="6" width="41.453125" style="18" bestFit="1" customWidth="1"/>
    <col min="7" max="7" width="18.54296875" style="18" bestFit="1" customWidth="1"/>
    <col min="8" max="8" width="46.36328125" style="18" customWidth="1"/>
    <col min="9" max="9" width="20.453125" style="17" bestFit="1" customWidth="1"/>
    <col min="10" max="10" width="47.1796875" style="17" customWidth="1"/>
    <col min="11" max="11" width="62.26953125" style="17" customWidth="1"/>
    <col min="12" max="12" width="62.1796875" style="17" bestFit="1" customWidth="1"/>
    <col min="13" max="13" width="30.1796875" style="17" bestFit="1" customWidth="1"/>
    <col min="14" max="14" width="15.26953125" style="16" bestFit="1" customWidth="1"/>
    <col min="15" max="16384" width="8.7265625" style="17"/>
  </cols>
  <sheetData>
    <row r="1" spans="1:13" x14ac:dyDescent="0.35">
      <c r="A1" s="14" t="s">
        <v>0</v>
      </c>
      <c r="B1" s="15" t="s">
        <v>105</v>
      </c>
      <c r="C1" s="15" t="s">
        <v>106</v>
      </c>
      <c r="D1" s="15" t="s">
        <v>107</v>
      </c>
      <c r="E1" s="15" t="s">
        <v>108</v>
      </c>
      <c r="F1" s="15" t="s">
        <v>2</v>
      </c>
      <c r="G1" s="15" t="s">
        <v>109</v>
      </c>
      <c r="H1" s="15" t="s">
        <v>110</v>
      </c>
      <c r="I1" s="15" t="s">
        <v>111</v>
      </c>
      <c r="J1" s="15" t="s">
        <v>112</v>
      </c>
      <c r="K1" s="15" t="s">
        <v>113</v>
      </c>
      <c r="L1" s="15" t="s">
        <v>7</v>
      </c>
      <c r="M1" s="15" t="s">
        <v>8</v>
      </c>
    </row>
    <row r="2" spans="1:13" x14ac:dyDescent="0.35">
      <c r="A2" s="16">
        <v>121</v>
      </c>
      <c r="B2" s="18" t="s">
        <v>116</v>
      </c>
      <c r="C2" s="16">
        <v>2021</v>
      </c>
      <c r="D2" s="18" t="s">
        <v>117</v>
      </c>
      <c r="E2" s="18" t="s">
        <v>118</v>
      </c>
      <c r="F2" s="18" t="s">
        <v>13</v>
      </c>
      <c r="G2" s="18" t="s">
        <v>119</v>
      </c>
      <c r="H2" s="19" t="s">
        <v>120</v>
      </c>
      <c r="I2" s="18" t="s">
        <v>11</v>
      </c>
      <c r="J2" s="18" t="s">
        <v>11</v>
      </c>
      <c r="K2" s="18"/>
      <c r="L2" s="18" t="s">
        <v>11</v>
      </c>
      <c r="M2" s="18"/>
    </row>
    <row r="3" spans="1:13" x14ac:dyDescent="0.35">
      <c r="A3" s="16">
        <v>121</v>
      </c>
      <c r="B3" s="18" t="s">
        <v>116</v>
      </c>
      <c r="C3" s="16">
        <v>2021</v>
      </c>
      <c r="D3" s="18" t="s">
        <v>117</v>
      </c>
      <c r="E3" s="18" t="s">
        <v>118</v>
      </c>
      <c r="F3" s="18" t="s">
        <v>15</v>
      </c>
      <c r="G3" s="18" t="s">
        <v>15</v>
      </c>
      <c r="H3" s="19" t="s">
        <v>120</v>
      </c>
      <c r="I3" s="18" t="s">
        <v>11</v>
      </c>
      <c r="J3" s="18" t="s">
        <v>11</v>
      </c>
      <c r="K3" s="18"/>
      <c r="L3" s="18" t="s">
        <v>11</v>
      </c>
      <c r="M3" s="18"/>
    </row>
    <row r="4" spans="1:13" x14ac:dyDescent="0.35">
      <c r="A4" s="16">
        <v>121</v>
      </c>
      <c r="B4" s="18" t="s">
        <v>116</v>
      </c>
      <c r="C4" s="16">
        <v>2021</v>
      </c>
      <c r="D4" s="18" t="s">
        <v>121</v>
      </c>
      <c r="E4" s="18" t="s">
        <v>118</v>
      </c>
      <c r="F4" s="18" t="s">
        <v>13</v>
      </c>
      <c r="G4" s="18" t="s">
        <v>119</v>
      </c>
      <c r="H4" s="19" t="s">
        <v>120</v>
      </c>
      <c r="I4" s="18" t="s">
        <v>11</v>
      </c>
      <c r="J4" s="18" t="s">
        <v>11</v>
      </c>
      <c r="K4" s="18"/>
      <c r="L4" s="18" t="s">
        <v>11</v>
      </c>
      <c r="M4" s="18"/>
    </row>
    <row r="5" spans="1:13" x14ac:dyDescent="0.35">
      <c r="A5" s="16">
        <v>121</v>
      </c>
      <c r="B5" s="18" t="s">
        <v>116</v>
      </c>
      <c r="C5" s="16">
        <v>2021</v>
      </c>
      <c r="D5" s="18" t="s">
        <v>121</v>
      </c>
      <c r="E5" s="18" t="s">
        <v>118</v>
      </c>
      <c r="F5" s="18" t="s">
        <v>15</v>
      </c>
      <c r="G5" s="18" t="s">
        <v>15</v>
      </c>
      <c r="H5" s="19" t="s">
        <v>120</v>
      </c>
      <c r="I5" s="18" t="s">
        <v>11</v>
      </c>
      <c r="J5" s="18" t="s">
        <v>11</v>
      </c>
      <c r="K5" s="18"/>
      <c r="L5" s="18" t="s">
        <v>11</v>
      </c>
      <c r="M5" s="18"/>
    </row>
    <row r="6" spans="1:13" x14ac:dyDescent="0.35">
      <c r="A6" s="16">
        <v>120</v>
      </c>
      <c r="B6" s="18" t="s">
        <v>122</v>
      </c>
      <c r="C6" s="16">
        <v>2018</v>
      </c>
      <c r="D6" s="18" t="s">
        <v>123</v>
      </c>
      <c r="E6" s="18" t="s">
        <v>124</v>
      </c>
      <c r="F6" s="18" t="s">
        <v>13</v>
      </c>
      <c r="G6" s="18" t="s">
        <v>105</v>
      </c>
      <c r="H6" s="18" t="s">
        <v>125</v>
      </c>
      <c r="I6" s="18" t="s">
        <v>11</v>
      </c>
      <c r="J6" s="18" t="s">
        <v>11</v>
      </c>
      <c r="K6" s="18"/>
      <c r="L6" s="18" t="s">
        <v>11</v>
      </c>
      <c r="M6" s="18"/>
    </row>
    <row r="7" spans="1:13" x14ac:dyDescent="0.35">
      <c r="A7" s="16">
        <v>120</v>
      </c>
      <c r="B7" s="18" t="s">
        <v>122</v>
      </c>
      <c r="C7" s="16">
        <v>2019</v>
      </c>
      <c r="D7" s="18" t="s">
        <v>123</v>
      </c>
      <c r="E7" s="18" t="s">
        <v>124</v>
      </c>
      <c r="F7" s="18" t="s">
        <v>13</v>
      </c>
      <c r="G7" s="18" t="s">
        <v>105</v>
      </c>
      <c r="H7" s="18" t="s">
        <v>125</v>
      </c>
      <c r="I7" s="18" t="s">
        <v>11</v>
      </c>
      <c r="J7" s="18" t="s">
        <v>11</v>
      </c>
      <c r="K7" s="18"/>
      <c r="L7" s="18" t="s">
        <v>11</v>
      </c>
      <c r="M7" s="18"/>
    </row>
    <row r="8" spans="1:13" x14ac:dyDescent="0.35">
      <c r="A8" s="16">
        <v>119</v>
      </c>
      <c r="B8" s="18" t="s">
        <v>116</v>
      </c>
      <c r="C8" s="16">
        <v>2020</v>
      </c>
      <c r="D8" s="18" t="s">
        <v>126</v>
      </c>
      <c r="E8" s="18" t="s">
        <v>127</v>
      </c>
      <c r="F8" s="18" t="s">
        <v>13</v>
      </c>
      <c r="G8" s="18" t="s">
        <v>119</v>
      </c>
      <c r="H8" s="19" t="s">
        <v>120</v>
      </c>
      <c r="I8" s="18" t="s">
        <v>11</v>
      </c>
      <c r="J8" s="18" t="s">
        <v>11</v>
      </c>
      <c r="K8" s="18"/>
      <c r="L8" s="18" t="s">
        <v>11</v>
      </c>
      <c r="M8" s="18"/>
    </row>
    <row r="9" spans="1:13" x14ac:dyDescent="0.35">
      <c r="A9" s="16">
        <v>119</v>
      </c>
      <c r="B9" s="18" t="s">
        <v>116</v>
      </c>
      <c r="C9" s="16">
        <v>2021</v>
      </c>
      <c r="D9" s="18" t="s">
        <v>126</v>
      </c>
      <c r="E9" s="18" t="s">
        <v>127</v>
      </c>
      <c r="F9" s="18" t="s">
        <v>13</v>
      </c>
      <c r="G9" s="18" t="s">
        <v>119</v>
      </c>
      <c r="H9" s="19" t="s">
        <v>120</v>
      </c>
      <c r="I9" s="18" t="s">
        <v>11</v>
      </c>
      <c r="J9" s="18" t="s">
        <v>11</v>
      </c>
      <c r="K9" s="18"/>
      <c r="L9" s="18" t="s">
        <v>11</v>
      </c>
      <c r="M9" s="18"/>
    </row>
    <row r="10" spans="1:13" x14ac:dyDescent="0.35">
      <c r="A10" s="16">
        <v>118</v>
      </c>
      <c r="B10" s="18" t="s">
        <v>116</v>
      </c>
      <c r="C10" s="16">
        <v>2021</v>
      </c>
      <c r="D10" s="18" t="s">
        <v>117</v>
      </c>
      <c r="E10" s="18" t="s">
        <v>127</v>
      </c>
      <c r="F10" s="18" t="s">
        <v>13</v>
      </c>
      <c r="G10" s="18" t="s">
        <v>119</v>
      </c>
      <c r="H10" s="19" t="s">
        <v>120</v>
      </c>
      <c r="I10" s="18" t="s">
        <v>11</v>
      </c>
      <c r="J10" s="18" t="s">
        <v>11</v>
      </c>
      <c r="K10" s="18"/>
      <c r="L10" s="18" t="s">
        <v>11</v>
      </c>
      <c r="M10" s="18"/>
    </row>
    <row r="11" spans="1:13" x14ac:dyDescent="0.35">
      <c r="A11" s="16">
        <v>118</v>
      </c>
      <c r="B11" s="18" t="s">
        <v>116</v>
      </c>
      <c r="C11" s="16">
        <v>2021</v>
      </c>
      <c r="D11" s="18" t="s">
        <v>128</v>
      </c>
      <c r="E11" s="18" t="s">
        <v>127</v>
      </c>
      <c r="F11" s="18" t="s">
        <v>15</v>
      </c>
      <c r="G11" s="18" t="s">
        <v>15</v>
      </c>
      <c r="H11" s="19" t="s">
        <v>120</v>
      </c>
      <c r="I11" s="18" t="s">
        <v>11</v>
      </c>
      <c r="J11" s="18" t="s">
        <v>11</v>
      </c>
      <c r="K11" s="18"/>
      <c r="L11" s="18" t="s">
        <v>11</v>
      </c>
      <c r="M11" s="18"/>
    </row>
    <row r="12" spans="1:13" x14ac:dyDescent="0.35">
      <c r="A12" s="16">
        <v>118</v>
      </c>
      <c r="B12" s="18" t="s">
        <v>116</v>
      </c>
      <c r="C12" s="16">
        <v>2021</v>
      </c>
      <c r="D12" s="18" t="s">
        <v>117</v>
      </c>
      <c r="E12" s="18" t="s">
        <v>127</v>
      </c>
      <c r="F12" s="18" t="s">
        <v>13</v>
      </c>
      <c r="G12" s="18" t="s">
        <v>119</v>
      </c>
      <c r="H12" s="19" t="s">
        <v>120</v>
      </c>
      <c r="I12" s="18" t="s">
        <v>11</v>
      </c>
      <c r="J12" s="18" t="s">
        <v>11</v>
      </c>
      <c r="K12" s="18"/>
      <c r="L12" s="18" t="s">
        <v>11</v>
      </c>
      <c r="M12" s="18"/>
    </row>
    <row r="13" spans="1:13" x14ac:dyDescent="0.35">
      <c r="A13" s="16">
        <v>118</v>
      </c>
      <c r="B13" s="18" t="s">
        <v>116</v>
      </c>
      <c r="C13" s="16">
        <v>2021</v>
      </c>
      <c r="D13" s="18" t="s">
        <v>128</v>
      </c>
      <c r="E13" s="18" t="s">
        <v>127</v>
      </c>
      <c r="F13" s="18" t="s">
        <v>15</v>
      </c>
      <c r="G13" s="18" t="s">
        <v>15</v>
      </c>
      <c r="H13" s="19" t="s">
        <v>120</v>
      </c>
      <c r="I13" s="18" t="s">
        <v>11</v>
      </c>
      <c r="J13" s="18" t="s">
        <v>11</v>
      </c>
      <c r="K13" s="18"/>
      <c r="L13" s="18" t="s">
        <v>11</v>
      </c>
      <c r="M13" s="18"/>
    </row>
    <row r="14" spans="1:13" x14ac:dyDescent="0.35">
      <c r="A14" s="16">
        <v>117</v>
      </c>
      <c r="B14" s="18" t="s">
        <v>129</v>
      </c>
      <c r="C14" s="16">
        <v>2020</v>
      </c>
      <c r="D14" s="18" t="s">
        <v>130</v>
      </c>
      <c r="E14" s="18" t="s">
        <v>131</v>
      </c>
      <c r="F14" s="18" t="s">
        <v>13</v>
      </c>
      <c r="G14" s="18" t="s">
        <v>105</v>
      </c>
      <c r="H14" s="19" t="s">
        <v>132</v>
      </c>
      <c r="I14" s="18" t="s">
        <v>11</v>
      </c>
      <c r="J14" s="18" t="s">
        <v>11</v>
      </c>
      <c r="K14" s="18"/>
      <c r="L14" s="18" t="s">
        <v>11</v>
      </c>
      <c r="M14" s="18"/>
    </row>
    <row r="15" spans="1:13" x14ac:dyDescent="0.35">
      <c r="A15" s="16">
        <v>117</v>
      </c>
      <c r="B15" s="18" t="s">
        <v>129</v>
      </c>
      <c r="C15" s="16">
        <v>2020</v>
      </c>
      <c r="D15" s="18" t="s">
        <v>133</v>
      </c>
      <c r="E15" s="18" t="s">
        <v>131</v>
      </c>
      <c r="F15" s="18" t="s">
        <v>13</v>
      </c>
      <c r="G15" s="18" t="s">
        <v>105</v>
      </c>
      <c r="H15" s="19" t="s">
        <v>132</v>
      </c>
      <c r="I15" s="18" t="s">
        <v>11</v>
      </c>
      <c r="J15" s="18" t="s">
        <v>11</v>
      </c>
      <c r="K15" s="18"/>
      <c r="L15" s="18" t="s">
        <v>11</v>
      </c>
      <c r="M15" s="18"/>
    </row>
    <row r="16" spans="1:13" x14ac:dyDescent="0.35">
      <c r="A16" s="16">
        <v>116</v>
      </c>
      <c r="B16" s="18" t="s">
        <v>116</v>
      </c>
      <c r="C16" s="16">
        <v>2021</v>
      </c>
      <c r="D16" s="19" t="s">
        <v>134</v>
      </c>
      <c r="E16" s="17" t="s">
        <v>135</v>
      </c>
      <c r="F16" s="18" t="s">
        <v>13</v>
      </c>
      <c r="G16" s="18" t="s">
        <v>119</v>
      </c>
      <c r="H16" s="19" t="s">
        <v>120</v>
      </c>
      <c r="I16" s="18" t="s">
        <v>11</v>
      </c>
      <c r="J16" s="18" t="s">
        <v>11</v>
      </c>
      <c r="K16" s="18"/>
      <c r="L16" s="18" t="s">
        <v>11</v>
      </c>
      <c r="M16" s="18"/>
    </row>
    <row r="17" spans="1:14" x14ac:dyDescent="0.35">
      <c r="A17" s="16">
        <v>116</v>
      </c>
      <c r="B17" s="18" t="s">
        <v>116</v>
      </c>
      <c r="C17" s="16">
        <v>2022</v>
      </c>
      <c r="D17" s="19" t="s">
        <v>134</v>
      </c>
      <c r="E17" s="17" t="s">
        <v>135</v>
      </c>
      <c r="F17" s="18" t="s">
        <v>13</v>
      </c>
      <c r="G17" s="18" t="s">
        <v>119</v>
      </c>
      <c r="H17" s="19" t="s">
        <v>120</v>
      </c>
      <c r="I17" s="18" t="s">
        <v>11</v>
      </c>
      <c r="J17" s="18" t="s">
        <v>11</v>
      </c>
      <c r="K17" s="18"/>
      <c r="L17" s="18" t="s">
        <v>11</v>
      </c>
      <c r="M17" s="18"/>
    </row>
    <row r="18" spans="1:14" x14ac:dyDescent="0.35">
      <c r="A18" s="16">
        <v>116</v>
      </c>
      <c r="B18" s="18" t="s">
        <v>116</v>
      </c>
      <c r="C18" s="16">
        <v>2021</v>
      </c>
      <c r="D18" s="18" t="s">
        <v>136</v>
      </c>
      <c r="E18" s="17" t="s">
        <v>135</v>
      </c>
      <c r="F18" s="18" t="s">
        <v>13</v>
      </c>
      <c r="G18" s="18" t="s">
        <v>119</v>
      </c>
      <c r="H18" s="19" t="s">
        <v>120</v>
      </c>
      <c r="I18" s="18" t="s">
        <v>11</v>
      </c>
      <c r="J18" s="18" t="s">
        <v>11</v>
      </c>
      <c r="K18" s="18"/>
      <c r="L18" s="18" t="s">
        <v>11</v>
      </c>
      <c r="M18" s="18"/>
    </row>
    <row r="19" spans="1:14" x14ac:dyDescent="0.35">
      <c r="A19" s="16">
        <v>116</v>
      </c>
      <c r="B19" s="18" t="s">
        <v>116</v>
      </c>
      <c r="C19" s="16">
        <v>2022</v>
      </c>
      <c r="D19" s="18" t="s">
        <v>136</v>
      </c>
      <c r="E19" s="17" t="s">
        <v>135</v>
      </c>
      <c r="F19" s="18" t="s">
        <v>13</v>
      </c>
      <c r="G19" s="18" t="s">
        <v>119</v>
      </c>
      <c r="H19" s="19" t="s">
        <v>120</v>
      </c>
      <c r="I19" s="18" t="s">
        <v>11</v>
      </c>
      <c r="J19" s="18" t="s">
        <v>11</v>
      </c>
      <c r="K19" s="18"/>
      <c r="L19" s="18" t="s">
        <v>11</v>
      </c>
      <c r="M19" s="18"/>
    </row>
    <row r="20" spans="1:14" x14ac:dyDescent="0.35">
      <c r="A20" s="16">
        <v>116</v>
      </c>
      <c r="B20" s="18" t="s">
        <v>116</v>
      </c>
      <c r="C20" s="16">
        <v>2021</v>
      </c>
      <c r="D20" s="18" t="s">
        <v>137</v>
      </c>
      <c r="E20" s="18" t="s">
        <v>138</v>
      </c>
      <c r="F20" s="18" t="s">
        <v>13</v>
      </c>
      <c r="G20" s="18" t="s">
        <v>119</v>
      </c>
      <c r="H20" s="19" t="s">
        <v>120</v>
      </c>
      <c r="I20" s="18" t="s">
        <v>11</v>
      </c>
      <c r="J20" s="18" t="s">
        <v>11</v>
      </c>
      <c r="K20" s="18"/>
      <c r="L20" s="18" t="s">
        <v>11</v>
      </c>
      <c r="M20" s="18"/>
    </row>
    <row r="21" spans="1:14" x14ac:dyDescent="0.35">
      <c r="A21" s="16">
        <v>116</v>
      </c>
      <c r="B21" s="18" t="s">
        <v>116</v>
      </c>
      <c r="C21" s="16">
        <v>2022</v>
      </c>
      <c r="D21" s="18" t="s">
        <v>137</v>
      </c>
      <c r="E21" s="18" t="s">
        <v>138</v>
      </c>
      <c r="F21" s="18" t="s">
        <v>13</v>
      </c>
      <c r="G21" s="18" t="s">
        <v>119</v>
      </c>
      <c r="H21" s="19" t="s">
        <v>120</v>
      </c>
      <c r="I21" s="18" t="s">
        <v>11</v>
      </c>
      <c r="J21" s="18" t="s">
        <v>11</v>
      </c>
      <c r="K21" s="18"/>
      <c r="L21" s="18" t="s">
        <v>11</v>
      </c>
      <c r="M21" s="18"/>
    </row>
    <row r="22" spans="1:14" x14ac:dyDescent="0.35">
      <c r="A22" s="16">
        <v>115</v>
      </c>
      <c r="B22" s="18" t="s">
        <v>116</v>
      </c>
      <c r="C22" s="16">
        <v>2021</v>
      </c>
      <c r="D22" s="18" t="s">
        <v>139</v>
      </c>
      <c r="E22" s="17" t="s">
        <v>140</v>
      </c>
      <c r="F22" s="18" t="s">
        <v>141</v>
      </c>
      <c r="G22" s="18" t="s">
        <v>15</v>
      </c>
      <c r="H22" s="19" t="s">
        <v>120</v>
      </c>
      <c r="I22" s="18" t="s">
        <v>11</v>
      </c>
      <c r="J22" s="18" t="s">
        <v>11</v>
      </c>
      <c r="K22" s="18"/>
      <c r="L22" s="18" t="s">
        <v>11</v>
      </c>
      <c r="M22" s="18"/>
    </row>
    <row r="23" spans="1:14" x14ac:dyDescent="0.35">
      <c r="A23" s="16">
        <v>115</v>
      </c>
      <c r="B23" s="18" t="s">
        <v>116</v>
      </c>
      <c r="C23" s="16">
        <v>2021</v>
      </c>
      <c r="D23" s="18" t="s">
        <v>139</v>
      </c>
      <c r="E23" s="17" t="s">
        <v>140</v>
      </c>
      <c r="F23" s="18" t="s">
        <v>13</v>
      </c>
      <c r="G23" s="18" t="s">
        <v>119</v>
      </c>
      <c r="H23" s="19" t="s">
        <v>120</v>
      </c>
      <c r="I23" s="18" t="s">
        <v>11</v>
      </c>
      <c r="J23" s="18" t="s">
        <v>11</v>
      </c>
      <c r="K23" s="18"/>
      <c r="L23" s="18" t="s">
        <v>11</v>
      </c>
      <c r="M23" s="18"/>
    </row>
    <row r="24" spans="1:14" x14ac:dyDescent="0.35">
      <c r="A24" s="16">
        <v>114</v>
      </c>
      <c r="B24" s="18" t="s">
        <v>142</v>
      </c>
      <c r="C24" s="16">
        <v>2018</v>
      </c>
      <c r="D24" s="18" t="s">
        <v>143</v>
      </c>
      <c r="E24" s="18" t="s">
        <v>144</v>
      </c>
      <c r="F24" s="18" t="s">
        <v>13</v>
      </c>
      <c r="G24" s="18" t="s">
        <v>119</v>
      </c>
      <c r="H24" s="20" t="s">
        <v>145</v>
      </c>
      <c r="I24" s="18" t="s">
        <v>11</v>
      </c>
      <c r="J24" s="18" t="s">
        <v>11</v>
      </c>
      <c r="K24" s="18"/>
      <c r="L24" s="18" t="s">
        <v>11</v>
      </c>
      <c r="M24" s="18"/>
    </row>
    <row r="25" spans="1:14" x14ac:dyDescent="0.35">
      <c r="A25" s="16">
        <v>114</v>
      </c>
      <c r="B25" s="18" t="s">
        <v>142</v>
      </c>
      <c r="C25" s="16">
        <v>2019</v>
      </c>
      <c r="D25" s="18" t="s">
        <v>143</v>
      </c>
      <c r="E25" s="18" t="s">
        <v>144</v>
      </c>
      <c r="F25" s="18" t="s">
        <v>13</v>
      </c>
      <c r="G25" s="18" t="s">
        <v>119</v>
      </c>
      <c r="H25" s="20" t="s">
        <v>145</v>
      </c>
      <c r="I25" s="18" t="s">
        <v>11</v>
      </c>
      <c r="J25" s="18" t="s">
        <v>11</v>
      </c>
      <c r="K25" s="18"/>
      <c r="L25" s="18" t="s">
        <v>11</v>
      </c>
      <c r="M25" s="18"/>
    </row>
    <row r="26" spans="1:14" x14ac:dyDescent="0.35">
      <c r="A26" s="16">
        <v>114</v>
      </c>
      <c r="B26" s="18" t="s">
        <v>142</v>
      </c>
      <c r="C26" s="16">
        <v>2020</v>
      </c>
      <c r="D26" s="18" t="s">
        <v>143</v>
      </c>
      <c r="E26" s="18" t="s">
        <v>144</v>
      </c>
      <c r="F26" s="18" t="s">
        <v>13</v>
      </c>
      <c r="G26" s="18" t="s">
        <v>119</v>
      </c>
      <c r="H26" s="20" t="s">
        <v>145</v>
      </c>
      <c r="I26" s="18" t="s">
        <v>11</v>
      </c>
      <c r="J26" s="18" t="s">
        <v>11</v>
      </c>
      <c r="K26" s="18"/>
      <c r="L26" s="18" t="s">
        <v>11</v>
      </c>
      <c r="M26" s="18"/>
    </row>
    <row r="27" spans="1:14" x14ac:dyDescent="0.35">
      <c r="A27" s="16">
        <v>113</v>
      </c>
      <c r="B27" s="18" t="s">
        <v>146</v>
      </c>
      <c r="C27" s="16">
        <v>2020</v>
      </c>
      <c r="D27" s="18" t="s">
        <v>147</v>
      </c>
      <c r="E27" s="18" t="s">
        <v>146</v>
      </c>
      <c r="F27" s="18" t="s">
        <v>13</v>
      </c>
      <c r="G27" s="18" t="s">
        <v>148</v>
      </c>
      <c r="H27" s="19" t="s">
        <v>149</v>
      </c>
      <c r="I27" s="18" t="s">
        <v>11</v>
      </c>
      <c r="J27" s="18" t="s">
        <v>11</v>
      </c>
      <c r="K27" s="18"/>
      <c r="L27" s="18" t="s">
        <v>11</v>
      </c>
      <c r="M27" s="18"/>
      <c r="N27" s="17"/>
    </row>
    <row r="28" spans="1:14" x14ac:dyDescent="0.35">
      <c r="A28" s="16">
        <v>112</v>
      </c>
      <c r="B28" s="18" t="s">
        <v>150</v>
      </c>
      <c r="C28" s="16">
        <v>2020</v>
      </c>
      <c r="D28" s="18" t="s">
        <v>117</v>
      </c>
      <c r="E28" s="18" t="s">
        <v>151</v>
      </c>
      <c r="F28" s="18" t="s">
        <v>152</v>
      </c>
      <c r="G28" s="18" t="s">
        <v>15</v>
      </c>
      <c r="H28" s="18" t="s">
        <v>153</v>
      </c>
      <c r="I28" s="18" t="s">
        <v>11</v>
      </c>
      <c r="J28" s="18" t="s">
        <v>11</v>
      </c>
      <c r="K28" s="18"/>
      <c r="L28" s="18" t="s">
        <v>11</v>
      </c>
      <c r="M28" s="18"/>
    </row>
    <row r="29" spans="1:14" x14ac:dyDescent="0.35">
      <c r="A29" s="16">
        <v>111</v>
      </c>
      <c r="B29" s="18" t="s">
        <v>150</v>
      </c>
      <c r="C29" s="16">
        <v>2020</v>
      </c>
      <c r="D29" s="18" t="s">
        <v>154</v>
      </c>
      <c r="E29" s="18" t="s">
        <v>155</v>
      </c>
      <c r="F29" s="18" t="s">
        <v>156</v>
      </c>
      <c r="G29" s="18" t="s">
        <v>15</v>
      </c>
      <c r="H29" s="20" t="s">
        <v>157</v>
      </c>
      <c r="I29" s="18" t="s">
        <v>11</v>
      </c>
      <c r="J29" s="18" t="s">
        <v>11</v>
      </c>
      <c r="K29" s="18"/>
      <c r="L29" s="18" t="s">
        <v>11</v>
      </c>
      <c r="M29" s="18"/>
    </row>
    <row r="30" spans="1:14" x14ac:dyDescent="0.35">
      <c r="A30" s="16">
        <v>111</v>
      </c>
      <c r="B30" s="18" t="s">
        <v>150</v>
      </c>
      <c r="C30" s="16">
        <v>2020</v>
      </c>
      <c r="D30" s="18" t="s">
        <v>117</v>
      </c>
      <c r="E30" s="18" t="s">
        <v>151</v>
      </c>
      <c r="F30" s="18" t="s">
        <v>156</v>
      </c>
      <c r="G30" s="18" t="s">
        <v>15</v>
      </c>
      <c r="H30" s="20" t="s">
        <v>157</v>
      </c>
      <c r="I30" s="18" t="s">
        <v>11</v>
      </c>
      <c r="J30" s="18" t="s">
        <v>11</v>
      </c>
      <c r="K30" s="18"/>
      <c r="L30" s="18" t="s">
        <v>11</v>
      </c>
      <c r="M30" s="18"/>
    </row>
    <row r="31" spans="1:14" x14ac:dyDescent="0.35">
      <c r="A31" s="16">
        <v>110</v>
      </c>
      <c r="B31" s="18" t="s">
        <v>116</v>
      </c>
      <c r="C31" s="16">
        <v>2018</v>
      </c>
      <c r="D31" s="18" t="s">
        <v>158</v>
      </c>
      <c r="E31" s="18" t="s">
        <v>159</v>
      </c>
      <c r="F31" s="18" t="s">
        <v>13</v>
      </c>
      <c r="G31" s="18" t="s">
        <v>119</v>
      </c>
      <c r="H31" s="18" t="s">
        <v>120</v>
      </c>
      <c r="I31" s="17" t="s">
        <v>17</v>
      </c>
      <c r="J31" s="18" t="s">
        <v>18</v>
      </c>
      <c r="K31" s="18" t="s">
        <v>19</v>
      </c>
      <c r="L31" s="18" t="s">
        <v>19</v>
      </c>
      <c r="M31" s="18" t="s">
        <v>20</v>
      </c>
      <c r="N31" s="17"/>
    </row>
    <row r="32" spans="1:14" x14ac:dyDescent="0.35">
      <c r="A32" s="16">
        <v>110</v>
      </c>
      <c r="B32" s="18" t="s">
        <v>116</v>
      </c>
      <c r="C32" s="16">
        <v>2019</v>
      </c>
      <c r="D32" s="18" t="s">
        <v>161</v>
      </c>
      <c r="E32" s="18" t="s">
        <v>162</v>
      </c>
      <c r="F32" s="18" t="s">
        <v>13</v>
      </c>
      <c r="G32" s="18" t="s">
        <v>119</v>
      </c>
      <c r="H32" s="20" t="s">
        <v>120</v>
      </c>
      <c r="I32" s="17" t="s">
        <v>17</v>
      </c>
      <c r="J32" s="18" t="s">
        <v>18</v>
      </c>
      <c r="K32" s="18" t="s">
        <v>19</v>
      </c>
      <c r="L32" s="18" t="s">
        <v>19</v>
      </c>
      <c r="M32" s="18" t="s">
        <v>20</v>
      </c>
      <c r="N32" s="17"/>
    </row>
    <row r="33" spans="1:14" x14ac:dyDescent="0.35">
      <c r="A33" s="16">
        <v>110</v>
      </c>
      <c r="B33" s="18" t="s">
        <v>116</v>
      </c>
      <c r="C33" s="16">
        <v>2020</v>
      </c>
      <c r="D33" s="18" t="s">
        <v>161</v>
      </c>
      <c r="E33" s="18" t="s">
        <v>162</v>
      </c>
      <c r="F33" s="18" t="s">
        <v>13</v>
      </c>
      <c r="G33" s="18" t="s">
        <v>119</v>
      </c>
      <c r="H33" s="20" t="s">
        <v>120</v>
      </c>
      <c r="I33" s="17" t="s">
        <v>17</v>
      </c>
      <c r="J33" s="18" t="s">
        <v>18</v>
      </c>
      <c r="K33" s="18" t="s">
        <v>19</v>
      </c>
      <c r="L33" s="18" t="s">
        <v>19</v>
      </c>
      <c r="M33" s="18" t="s">
        <v>20</v>
      </c>
      <c r="N33" s="17"/>
    </row>
    <row r="34" spans="1:14" x14ac:dyDescent="0.35">
      <c r="A34" s="16">
        <v>110</v>
      </c>
      <c r="B34" s="18" t="s">
        <v>116</v>
      </c>
      <c r="C34" s="16">
        <v>2018</v>
      </c>
      <c r="D34" s="18" t="s">
        <v>121</v>
      </c>
      <c r="E34" s="18" t="s">
        <v>163</v>
      </c>
      <c r="F34" s="18" t="s">
        <v>13</v>
      </c>
      <c r="G34" s="18" t="s">
        <v>119</v>
      </c>
      <c r="H34" s="20" t="s">
        <v>120</v>
      </c>
      <c r="I34" s="17" t="s">
        <v>17</v>
      </c>
      <c r="J34" s="18" t="s">
        <v>18</v>
      </c>
      <c r="K34" s="18" t="s">
        <v>19</v>
      </c>
      <c r="L34" s="18" t="s">
        <v>19</v>
      </c>
      <c r="M34" s="18" t="s">
        <v>20</v>
      </c>
      <c r="N34" s="17"/>
    </row>
    <row r="35" spans="1:14" x14ac:dyDescent="0.35">
      <c r="A35" s="16">
        <v>110</v>
      </c>
      <c r="B35" s="18" t="s">
        <v>116</v>
      </c>
      <c r="C35" s="16">
        <v>2018</v>
      </c>
      <c r="D35" s="18" t="s">
        <v>154</v>
      </c>
      <c r="E35" s="18" t="s">
        <v>163</v>
      </c>
      <c r="F35" s="18" t="s">
        <v>13</v>
      </c>
      <c r="G35" s="18" t="s">
        <v>119</v>
      </c>
      <c r="H35" s="20" t="s">
        <v>120</v>
      </c>
      <c r="I35" s="17" t="s">
        <v>17</v>
      </c>
      <c r="J35" s="18" t="s">
        <v>18</v>
      </c>
      <c r="K35" s="18" t="s">
        <v>19</v>
      </c>
      <c r="L35" s="18" t="s">
        <v>19</v>
      </c>
      <c r="M35" s="18" t="s">
        <v>20</v>
      </c>
      <c r="N35" s="17"/>
    </row>
    <row r="36" spans="1:14" x14ac:dyDescent="0.35">
      <c r="A36" s="16">
        <v>110</v>
      </c>
      <c r="B36" s="18" t="s">
        <v>116</v>
      </c>
      <c r="C36" s="16">
        <v>2020</v>
      </c>
      <c r="D36" s="18" t="s">
        <v>158</v>
      </c>
      <c r="E36" s="18" t="s">
        <v>164</v>
      </c>
      <c r="F36" s="18" t="s">
        <v>13</v>
      </c>
      <c r="G36" s="18" t="s">
        <v>119</v>
      </c>
      <c r="H36" s="20" t="s">
        <v>120</v>
      </c>
      <c r="I36" s="17" t="s">
        <v>17</v>
      </c>
      <c r="J36" s="18" t="s">
        <v>18</v>
      </c>
      <c r="K36" s="18" t="s">
        <v>19</v>
      </c>
      <c r="L36" s="18" t="s">
        <v>19</v>
      </c>
      <c r="M36" s="18" t="s">
        <v>20</v>
      </c>
      <c r="N36" s="17"/>
    </row>
    <row r="37" spans="1:14" x14ac:dyDescent="0.35">
      <c r="A37" s="16">
        <v>110</v>
      </c>
      <c r="B37" s="18" t="s">
        <v>116</v>
      </c>
      <c r="C37" s="16">
        <v>2020</v>
      </c>
      <c r="D37" s="18" t="s">
        <v>121</v>
      </c>
      <c r="E37" s="18" t="s">
        <v>163</v>
      </c>
      <c r="F37" s="18" t="s">
        <v>13</v>
      </c>
      <c r="G37" s="18" t="s">
        <v>119</v>
      </c>
      <c r="H37" s="20" t="s">
        <v>120</v>
      </c>
      <c r="I37" s="17" t="s">
        <v>17</v>
      </c>
      <c r="J37" s="18" t="s">
        <v>18</v>
      </c>
      <c r="K37" s="18" t="s">
        <v>19</v>
      </c>
      <c r="L37" s="18" t="s">
        <v>19</v>
      </c>
      <c r="M37" s="18" t="s">
        <v>20</v>
      </c>
    </row>
    <row r="38" spans="1:14" x14ac:dyDescent="0.35">
      <c r="A38" s="16">
        <v>110</v>
      </c>
      <c r="B38" s="18" t="s">
        <v>116</v>
      </c>
      <c r="C38" s="16">
        <v>2020</v>
      </c>
      <c r="D38" s="18" t="s">
        <v>154</v>
      </c>
      <c r="E38" s="18" t="s">
        <v>163</v>
      </c>
      <c r="F38" s="18" t="s">
        <v>13</v>
      </c>
      <c r="G38" s="18" t="s">
        <v>119</v>
      </c>
      <c r="H38" s="20" t="s">
        <v>120</v>
      </c>
      <c r="I38" s="17" t="s">
        <v>17</v>
      </c>
      <c r="J38" s="18" t="s">
        <v>18</v>
      </c>
      <c r="K38" s="18" t="s">
        <v>19</v>
      </c>
      <c r="L38" s="18" t="s">
        <v>19</v>
      </c>
      <c r="M38" s="18" t="s">
        <v>20</v>
      </c>
    </row>
    <row r="39" spans="1:14" x14ac:dyDescent="0.35">
      <c r="A39" s="16">
        <v>110</v>
      </c>
      <c r="B39" s="18" t="s">
        <v>116</v>
      </c>
      <c r="C39" s="16">
        <v>2020</v>
      </c>
      <c r="D39" s="18" t="s">
        <v>117</v>
      </c>
      <c r="E39" s="18" t="s">
        <v>163</v>
      </c>
      <c r="F39" s="18" t="s">
        <v>13</v>
      </c>
      <c r="G39" s="18" t="s">
        <v>119</v>
      </c>
      <c r="H39" s="20" t="s">
        <v>120</v>
      </c>
      <c r="I39" s="17" t="s">
        <v>17</v>
      </c>
      <c r="J39" s="18" t="s">
        <v>18</v>
      </c>
      <c r="K39" s="18" t="s">
        <v>19</v>
      </c>
      <c r="L39" s="18" t="s">
        <v>19</v>
      </c>
      <c r="M39" s="18" t="s">
        <v>20</v>
      </c>
    </row>
    <row r="40" spans="1:14" x14ac:dyDescent="0.35">
      <c r="A40" s="16">
        <v>110</v>
      </c>
      <c r="B40" s="18" t="s">
        <v>116</v>
      </c>
      <c r="C40" s="16">
        <v>2020</v>
      </c>
      <c r="D40" s="18" t="s">
        <v>158</v>
      </c>
      <c r="E40" s="18" t="s">
        <v>165</v>
      </c>
      <c r="F40" s="18" t="s">
        <v>13</v>
      </c>
      <c r="G40" s="18" t="s">
        <v>119</v>
      </c>
      <c r="H40" s="20" t="s">
        <v>120</v>
      </c>
      <c r="I40" s="17" t="s">
        <v>17</v>
      </c>
      <c r="J40" s="18" t="s">
        <v>18</v>
      </c>
      <c r="K40" s="18" t="s">
        <v>19</v>
      </c>
      <c r="L40" s="18" t="s">
        <v>19</v>
      </c>
      <c r="M40" s="18" t="s">
        <v>20</v>
      </c>
      <c r="N40" s="17"/>
    </row>
    <row r="41" spans="1:14" x14ac:dyDescent="0.35">
      <c r="A41" s="16">
        <v>110</v>
      </c>
      <c r="B41" s="18" t="s">
        <v>116</v>
      </c>
      <c r="C41" s="16">
        <v>2020</v>
      </c>
      <c r="D41" s="18" t="s">
        <v>166</v>
      </c>
      <c r="E41" s="18" t="s">
        <v>167</v>
      </c>
      <c r="F41" s="18" t="s">
        <v>13</v>
      </c>
      <c r="G41" s="18" t="s">
        <v>168</v>
      </c>
      <c r="H41" s="20" t="s">
        <v>120</v>
      </c>
      <c r="I41" s="17" t="s">
        <v>17</v>
      </c>
      <c r="J41" s="18" t="s">
        <v>18</v>
      </c>
      <c r="K41" s="18" t="s">
        <v>19</v>
      </c>
      <c r="L41" s="18" t="s">
        <v>19</v>
      </c>
      <c r="M41" s="18" t="s">
        <v>20</v>
      </c>
      <c r="N41" s="17"/>
    </row>
    <row r="42" spans="1:14" x14ac:dyDescent="0.35">
      <c r="A42" s="16">
        <v>110</v>
      </c>
      <c r="B42" s="18" t="s">
        <v>116</v>
      </c>
      <c r="C42" s="16">
        <v>2021</v>
      </c>
      <c r="D42" s="18" t="s">
        <v>158</v>
      </c>
      <c r="E42" s="18" t="s">
        <v>169</v>
      </c>
      <c r="F42" s="18" t="s">
        <v>13</v>
      </c>
      <c r="G42" s="18" t="s">
        <v>119</v>
      </c>
      <c r="H42" s="20" t="s">
        <v>120</v>
      </c>
      <c r="I42" s="17" t="s">
        <v>17</v>
      </c>
      <c r="J42" s="18" t="s">
        <v>18</v>
      </c>
      <c r="K42" s="18" t="s">
        <v>19</v>
      </c>
      <c r="L42" s="18" t="s">
        <v>19</v>
      </c>
      <c r="M42" s="18" t="s">
        <v>20</v>
      </c>
    </row>
    <row r="43" spans="1:14" x14ac:dyDescent="0.35">
      <c r="A43" s="16">
        <v>110</v>
      </c>
      <c r="B43" s="18" t="s">
        <v>116</v>
      </c>
      <c r="C43" s="16">
        <v>2020</v>
      </c>
      <c r="D43" s="18" t="s">
        <v>158</v>
      </c>
      <c r="E43" s="18" t="s">
        <v>127</v>
      </c>
      <c r="F43" s="18" t="s">
        <v>13</v>
      </c>
      <c r="G43" s="18" t="s">
        <v>119</v>
      </c>
      <c r="H43" s="20" t="s">
        <v>120</v>
      </c>
      <c r="I43" s="17" t="s">
        <v>17</v>
      </c>
      <c r="J43" s="18" t="s">
        <v>18</v>
      </c>
      <c r="K43" s="18" t="s">
        <v>19</v>
      </c>
      <c r="L43" s="18" t="s">
        <v>19</v>
      </c>
      <c r="M43" s="18" t="s">
        <v>20</v>
      </c>
    </row>
    <row r="44" spans="1:14" x14ac:dyDescent="0.35">
      <c r="A44" s="16">
        <v>110</v>
      </c>
      <c r="B44" s="18" t="s">
        <v>116</v>
      </c>
      <c r="C44" s="16">
        <v>2020</v>
      </c>
      <c r="D44" s="18" t="s">
        <v>158</v>
      </c>
      <c r="E44" s="18" t="s">
        <v>169</v>
      </c>
      <c r="F44" s="18" t="s">
        <v>13</v>
      </c>
      <c r="G44" s="18" t="s">
        <v>119</v>
      </c>
      <c r="H44" s="20" t="s">
        <v>120</v>
      </c>
      <c r="I44" s="17" t="s">
        <v>17</v>
      </c>
      <c r="J44" s="18" t="s">
        <v>18</v>
      </c>
      <c r="K44" s="18" t="s">
        <v>19</v>
      </c>
      <c r="L44" s="18" t="s">
        <v>19</v>
      </c>
      <c r="M44" s="18" t="s">
        <v>20</v>
      </c>
    </row>
    <row r="45" spans="1:14" x14ac:dyDescent="0.35">
      <c r="A45" s="16">
        <v>110</v>
      </c>
      <c r="B45" s="18" t="s">
        <v>116</v>
      </c>
      <c r="C45" s="16">
        <v>2020</v>
      </c>
      <c r="D45" s="18" t="s">
        <v>139</v>
      </c>
      <c r="E45" s="18" t="s">
        <v>170</v>
      </c>
      <c r="F45" s="18" t="s">
        <v>13</v>
      </c>
      <c r="G45" s="18" t="s">
        <v>119</v>
      </c>
      <c r="H45" s="20" t="s">
        <v>120</v>
      </c>
      <c r="I45" s="17" t="s">
        <v>17</v>
      </c>
      <c r="J45" s="18" t="s">
        <v>18</v>
      </c>
      <c r="K45" s="18" t="s">
        <v>19</v>
      </c>
      <c r="L45" s="18" t="s">
        <v>19</v>
      </c>
      <c r="M45" s="18" t="s">
        <v>20</v>
      </c>
    </row>
    <row r="46" spans="1:14" x14ac:dyDescent="0.35">
      <c r="A46" s="16">
        <v>110</v>
      </c>
      <c r="B46" s="18" t="s">
        <v>116</v>
      </c>
      <c r="C46" s="16">
        <v>2020</v>
      </c>
      <c r="D46" s="18" t="s">
        <v>158</v>
      </c>
      <c r="E46" s="18" t="s">
        <v>118</v>
      </c>
      <c r="F46" s="18" t="s">
        <v>13</v>
      </c>
      <c r="G46" s="18" t="s">
        <v>119</v>
      </c>
      <c r="H46" s="20" t="s">
        <v>120</v>
      </c>
      <c r="I46" s="17" t="s">
        <v>17</v>
      </c>
      <c r="J46" s="18" t="s">
        <v>18</v>
      </c>
      <c r="K46" s="18" t="s">
        <v>19</v>
      </c>
      <c r="L46" s="18" t="s">
        <v>19</v>
      </c>
      <c r="M46" s="18" t="s">
        <v>20</v>
      </c>
    </row>
    <row r="47" spans="1:14" x14ac:dyDescent="0.35">
      <c r="A47" s="16">
        <v>110</v>
      </c>
      <c r="B47" s="18" t="s">
        <v>116</v>
      </c>
      <c r="C47" s="16">
        <v>2020</v>
      </c>
      <c r="D47" s="18" t="s">
        <v>158</v>
      </c>
      <c r="E47" s="18" t="s">
        <v>171</v>
      </c>
      <c r="F47" s="18" t="s">
        <v>13</v>
      </c>
      <c r="G47" s="18" t="s">
        <v>119</v>
      </c>
      <c r="H47" s="20" t="s">
        <v>120</v>
      </c>
      <c r="I47" s="17" t="s">
        <v>17</v>
      </c>
      <c r="J47" s="18" t="s">
        <v>18</v>
      </c>
      <c r="K47" s="18" t="s">
        <v>19</v>
      </c>
      <c r="L47" s="18" t="s">
        <v>19</v>
      </c>
      <c r="M47" s="18" t="s">
        <v>20</v>
      </c>
    </row>
    <row r="48" spans="1:14" x14ac:dyDescent="0.35">
      <c r="A48" s="16">
        <v>109</v>
      </c>
      <c r="B48" s="18" t="s">
        <v>116</v>
      </c>
      <c r="C48" s="16">
        <v>2020</v>
      </c>
      <c r="D48" s="18" t="s">
        <v>166</v>
      </c>
      <c r="E48" s="18" t="s">
        <v>167</v>
      </c>
      <c r="F48" s="18" t="s">
        <v>13</v>
      </c>
      <c r="G48" s="18" t="s">
        <v>168</v>
      </c>
      <c r="H48" s="20" t="s">
        <v>120</v>
      </c>
      <c r="I48" s="17" t="s">
        <v>17</v>
      </c>
      <c r="J48" s="18" t="s">
        <v>18</v>
      </c>
      <c r="K48" s="18" t="s">
        <v>19</v>
      </c>
      <c r="L48" s="18" t="s">
        <v>19</v>
      </c>
      <c r="M48" s="18" t="s">
        <v>20</v>
      </c>
      <c r="N48" s="17"/>
    </row>
    <row r="49" spans="1:14" x14ac:dyDescent="0.35">
      <c r="A49" s="16">
        <v>108</v>
      </c>
      <c r="B49" s="18" t="s">
        <v>116</v>
      </c>
      <c r="C49" s="16">
        <v>2019</v>
      </c>
      <c r="D49" s="18" t="s">
        <v>161</v>
      </c>
      <c r="E49" s="18" t="s">
        <v>135</v>
      </c>
      <c r="F49" s="18" t="s">
        <v>13</v>
      </c>
      <c r="G49" s="18" t="s">
        <v>105</v>
      </c>
      <c r="H49" s="20" t="s">
        <v>120</v>
      </c>
      <c r="I49" s="17" t="s">
        <v>17</v>
      </c>
      <c r="J49" s="18" t="s">
        <v>18</v>
      </c>
      <c r="K49" s="18" t="s">
        <v>19</v>
      </c>
      <c r="L49" s="18" t="s">
        <v>19</v>
      </c>
      <c r="M49" s="18" t="s">
        <v>20</v>
      </c>
      <c r="N49" s="17"/>
    </row>
    <row r="50" spans="1:14" x14ac:dyDescent="0.35">
      <c r="A50" s="16">
        <v>108</v>
      </c>
      <c r="B50" s="18" t="s">
        <v>116</v>
      </c>
      <c r="C50" s="16">
        <v>2020</v>
      </c>
      <c r="D50" s="18" t="s">
        <v>161</v>
      </c>
      <c r="E50" s="18" t="s">
        <v>135</v>
      </c>
      <c r="F50" s="18" t="s">
        <v>13</v>
      </c>
      <c r="G50" s="18" t="s">
        <v>105</v>
      </c>
      <c r="H50" s="20" t="s">
        <v>120</v>
      </c>
      <c r="I50" s="17" t="s">
        <v>17</v>
      </c>
      <c r="J50" s="18" t="s">
        <v>18</v>
      </c>
      <c r="K50" s="18" t="s">
        <v>19</v>
      </c>
      <c r="L50" s="18" t="s">
        <v>19</v>
      </c>
      <c r="M50" s="18" t="s">
        <v>20</v>
      </c>
      <c r="N50" s="17"/>
    </row>
    <row r="51" spans="1:14" x14ac:dyDescent="0.35">
      <c r="A51" s="16">
        <v>107</v>
      </c>
      <c r="B51" s="18" t="s">
        <v>116</v>
      </c>
      <c r="C51" s="16">
        <v>2018</v>
      </c>
      <c r="D51" s="18" t="s">
        <v>121</v>
      </c>
      <c r="E51" s="18" t="s">
        <v>163</v>
      </c>
      <c r="F51" s="18" t="s">
        <v>13</v>
      </c>
      <c r="G51" s="18" t="s">
        <v>119</v>
      </c>
      <c r="H51" s="20" t="s">
        <v>120</v>
      </c>
      <c r="I51" s="17" t="s">
        <v>17</v>
      </c>
      <c r="J51" s="18" t="s">
        <v>18</v>
      </c>
      <c r="K51" s="18" t="s">
        <v>19</v>
      </c>
      <c r="L51" s="18" t="s">
        <v>19</v>
      </c>
      <c r="M51" s="18" t="s">
        <v>20</v>
      </c>
      <c r="N51" s="17"/>
    </row>
    <row r="52" spans="1:14" x14ac:dyDescent="0.35">
      <c r="A52" s="16">
        <v>107</v>
      </c>
      <c r="B52" s="18" t="s">
        <v>116</v>
      </c>
      <c r="C52" s="16">
        <v>2018</v>
      </c>
      <c r="D52" s="18" t="s">
        <v>154</v>
      </c>
      <c r="E52" s="18" t="s">
        <v>163</v>
      </c>
      <c r="F52" s="18" t="s">
        <v>13</v>
      </c>
      <c r="G52" s="18" t="s">
        <v>119</v>
      </c>
      <c r="H52" s="20" t="s">
        <v>120</v>
      </c>
      <c r="I52" s="17" t="s">
        <v>17</v>
      </c>
      <c r="J52" s="18" t="s">
        <v>18</v>
      </c>
      <c r="K52" s="18" t="s">
        <v>19</v>
      </c>
      <c r="L52" s="18" t="s">
        <v>19</v>
      </c>
      <c r="M52" s="18" t="s">
        <v>20</v>
      </c>
      <c r="N52" s="17"/>
    </row>
    <row r="53" spans="1:14" x14ac:dyDescent="0.35">
      <c r="A53" s="16">
        <v>107</v>
      </c>
      <c r="B53" s="18" t="s">
        <v>116</v>
      </c>
      <c r="C53" s="16">
        <v>2020</v>
      </c>
      <c r="D53" s="18" t="s">
        <v>158</v>
      </c>
      <c r="E53" s="18" t="s">
        <v>165</v>
      </c>
      <c r="F53" s="18" t="s">
        <v>13</v>
      </c>
      <c r="G53" s="18" t="s">
        <v>119</v>
      </c>
      <c r="H53" s="20" t="s">
        <v>120</v>
      </c>
      <c r="I53" s="17" t="s">
        <v>17</v>
      </c>
      <c r="J53" s="18" t="s">
        <v>18</v>
      </c>
      <c r="K53" s="18" t="s">
        <v>19</v>
      </c>
      <c r="L53" s="18" t="s">
        <v>19</v>
      </c>
      <c r="M53" s="18" t="s">
        <v>20</v>
      </c>
      <c r="N53" s="17"/>
    </row>
    <row r="54" spans="1:14" x14ac:dyDescent="0.35">
      <c r="A54" s="16">
        <v>106</v>
      </c>
      <c r="B54" s="18" t="s">
        <v>116</v>
      </c>
      <c r="C54" s="16">
        <v>2018</v>
      </c>
      <c r="D54" s="18" t="s">
        <v>158</v>
      </c>
      <c r="E54" s="18" t="s">
        <v>172</v>
      </c>
      <c r="F54" s="18" t="s">
        <v>13</v>
      </c>
      <c r="G54" s="18" t="s">
        <v>119</v>
      </c>
      <c r="H54" s="18" t="s">
        <v>120</v>
      </c>
      <c r="I54" s="17" t="s">
        <v>17</v>
      </c>
      <c r="J54" s="18" t="s">
        <v>18</v>
      </c>
      <c r="K54" s="18" t="s">
        <v>19</v>
      </c>
      <c r="L54" s="18" t="s">
        <v>19</v>
      </c>
      <c r="M54" s="18" t="s">
        <v>20</v>
      </c>
      <c r="N54" s="17"/>
    </row>
    <row r="55" spans="1:14" x14ac:dyDescent="0.35">
      <c r="A55" s="16">
        <v>106</v>
      </c>
      <c r="B55" s="18" t="s">
        <v>116</v>
      </c>
      <c r="C55" s="16">
        <v>2020</v>
      </c>
      <c r="D55" s="18" t="s">
        <v>158</v>
      </c>
      <c r="E55" s="18" t="s">
        <v>164</v>
      </c>
      <c r="F55" s="18" t="s">
        <v>13</v>
      </c>
      <c r="G55" s="18" t="s">
        <v>119</v>
      </c>
      <c r="H55" s="20" t="s">
        <v>120</v>
      </c>
      <c r="I55" s="17" t="s">
        <v>17</v>
      </c>
      <c r="J55" s="18" t="s">
        <v>18</v>
      </c>
      <c r="K55" s="18" t="s">
        <v>19</v>
      </c>
      <c r="L55" s="18" t="s">
        <v>19</v>
      </c>
      <c r="M55" s="18" t="s">
        <v>20</v>
      </c>
      <c r="N55" s="17"/>
    </row>
    <row r="56" spans="1:14" x14ac:dyDescent="0.35">
      <c r="A56" s="16">
        <v>105</v>
      </c>
      <c r="B56" s="18" t="s">
        <v>150</v>
      </c>
      <c r="C56" s="16">
        <v>2020</v>
      </c>
      <c r="D56" s="18" t="s">
        <v>121</v>
      </c>
      <c r="E56" s="18" t="s">
        <v>173</v>
      </c>
      <c r="F56" s="18" t="s">
        <v>13</v>
      </c>
      <c r="G56" s="18" t="s">
        <v>119</v>
      </c>
      <c r="H56" s="19" t="s">
        <v>174</v>
      </c>
      <c r="I56" s="18" t="s">
        <v>11</v>
      </c>
      <c r="J56" s="18" t="s">
        <v>11</v>
      </c>
      <c r="K56" s="18"/>
      <c r="L56" s="18" t="s">
        <v>11</v>
      </c>
      <c r="M56" s="18"/>
    </row>
    <row r="57" spans="1:14" x14ac:dyDescent="0.35">
      <c r="A57" s="16">
        <v>105</v>
      </c>
      <c r="B57" s="18" t="s">
        <v>150</v>
      </c>
      <c r="C57" s="16">
        <v>2020</v>
      </c>
      <c r="D57" s="18" t="s">
        <v>128</v>
      </c>
      <c r="E57" s="18" t="s">
        <v>173</v>
      </c>
      <c r="F57" s="18" t="s">
        <v>13</v>
      </c>
      <c r="G57" s="18" t="s">
        <v>119</v>
      </c>
      <c r="H57" s="19" t="s">
        <v>174</v>
      </c>
      <c r="I57" s="18" t="s">
        <v>11</v>
      </c>
      <c r="J57" s="18" t="s">
        <v>11</v>
      </c>
      <c r="K57" s="18"/>
      <c r="L57" s="18" t="s">
        <v>11</v>
      </c>
      <c r="M57" s="18"/>
    </row>
    <row r="58" spans="1:14" x14ac:dyDescent="0.35">
      <c r="A58" s="16">
        <v>105</v>
      </c>
      <c r="B58" s="18" t="s">
        <v>150</v>
      </c>
      <c r="C58" s="16">
        <v>2020</v>
      </c>
      <c r="D58" s="18" t="s">
        <v>117</v>
      </c>
      <c r="E58" s="18" t="s">
        <v>173</v>
      </c>
      <c r="F58" s="18" t="s">
        <v>13</v>
      </c>
      <c r="G58" s="18" t="s">
        <v>119</v>
      </c>
      <c r="H58" s="19" t="s">
        <v>174</v>
      </c>
      <c r="I58" s="18" t="s">
        <v>11</v>
      </c>
      <c r="J58" s="18" t="s">
        <v>11</v>
      </c>
      <c r="K58" s="18"/>
      <c r="L58" s="18" t="s">
        <v>11</v>
      </c>
      <c r="M58" s="18"/>
    </row>
    <row r="59" spans="1:14" x14ac:dyDescent="0.35">
      <c r="A59" s="16">
        <v>105</v>
      </c>
      <c r="B59" s="18" t="s">
        <v>150</v>
      </c>
      <c r="C59" s="16">
        <v>2020</v>
      </c>
      <c r="D59" s="18" t="s">
        <v>154</v>
      </c>
      <c r="E59" s="18" t="s">
        <v>173</v>
      </c>
      <c r="F59" s="18" t="s">
        <v>13</v>
      </c>
      <c r="G59" s="18" t="s">
        <v>119</v>
      </c>
      <c r="H59" s="19" t="s">
        <v>174</v>
      </c>
      <c r="I59" s="18" t="s">
        <v>11</v>
      </c>
      <c r="J59" s="18" t="s">
        <v>11</v>
      </c>
      <c r="K59" s="18"/>
      <c r="L59" s="18" t="s">
        <v>11</v>
      </c>
      <c r="M59" s="18"/>
    </row>
    <row r="60" spans="1:14" x14ac:dyDescent="0.35">
      <c r="A60" s="16">
        <v>104</v>
      </c>
      <c r="B60" s="18" t="s">
        <v>150</v>
      </c>
      <c r="C60" s="16">
        <v>2019</v>
      </c>
      <c r="D60" s="18" t="s">
        <v>158</v>
      </c>
      <c r="E60" s="18" t="s">
        <v>175</v>
      </c>
      <c r="F60" s="18" t="s">
        <v>13</v>
      </c>
      <c r="G60" s="18" t="s">
        <v>119</v>
      </c>
      <c r="H60" s="19" t="s">
        <v>174</v>
      </c>
      <c r="I60" s="18" t="s">
        <v>11</v>
      </c>
      <c r="J60" s="18" t="s">
        <v>11</v>
      </c>
      <c r="K60" s="18"/>
      <c r="L60" s="18" t="s">
        <v>11</v>
      </c>
      <c r="M60" s="18"/>
    </row>
    <row r="61" spans="1:14" x14ac:dyDescent="0.35">
      <c r="A61" s="16">
        <v>104</v>
      </c>
      <c r="B61" s="18" t="s">
        <v>150</v>
      </c>
      <c r="C61" s="16">
        <v>2019</v>
      </c>
      <c r="D61" s="18" t="s">
        <v>158</v>
      </c>
      <c r="E61" s="18" t="s">
        <v>176</v>
      </c>
      <c r="F61" s="18" t="s">
        <v>13</v>
      </c>
      <c r="G61" s="18" t="s">
        <v>119</v>
      </c>
      <c r="H61" s="19" t="s">
        <v>174</v>
      </c>
      <c r="I61" s="18" t="s">
        <v>11</v>
      </c>
      <c r="J61" s="18" t="s">
        <v>11</v>
      </c>
      <c r="K61" s="18"/>
      <c r="L61" s="18" t="s">
        <v>11</v>
      </c>
      <c r="M61" s="18"/>
    </row>
    <row r="62" spans="1:14" x14ac:dyDescent="0.35">
      <c r="A62" s="16">
        <v>104</v>
      </c>
      <c r="B62" s="18" t="s">
        <v>150</v>
      </c>
      <c r="C62" s="16">
        <v>2019</v>
      </c>
      <c r="D62" s="18" t="s">
        <v>158</v>
      </c>
      <c r="E62" s="18" t="s">
        <v>177</v>
      </c>
      <c r="F62" s="18" t="s">
        <v>13</v>
      </c>
      <c r="G62" s="18" t="s">
        <v>119</v>
      </c>
      <c r="H62" s="19" t="s">
        <v>174</v>
      </c>
      <c r="I62" s="18" t="s">
        <v>11</v>
      </c>
      <c r="J62" s="18" t="s">
        <v>11</v>
      </c>
      <c r="K62" s="18"/>
      <c r="L62" s="18" t="s">
        <v>11</v>
      </c>
      <c r="M62" s="18"/>
    </row>
    <row r="63" spans="1:14" x14ac:dyDescent="0.35">
      <c r="A63" s="16">
        <v>103</v>
      </c>
      <c r="B63" s="18" t="s">
        <v>178</v>
      </c>
      <c r="C63" s="16">
        <v>2020</v>
      </c>
      <c r="D63" s="18" t="s">
        <v>147</v>
      </c>
      <c r="E63" s="18" t="s">
        <v>179</v>
      </c>
      <c r="F63" s="18" t="s">
        <v>13</v>
      </c>
      <c r="G63" s="18" t="s">
        <v>119</v>
      </c>
      <c r="H63" s="19" t="s">
        <v>180</v>
      </c>
      <c r="I63" s="18" t="s">
        <v>11</v>
      </c>
      <c r="J63" s="18" t="s">
        <v>11</v>
      </c>
      <c r="K63" s="18"/>
      <c r="L63" s="18" t="s">
        <v>11</v>
      </c>
      <c r="M63" s="18"/>
      <c r="N63" s="17"/>
    </row>
    <row r="64" spans="1:14" x14ac:dyDescent="0.35">
      <c r="A64" s="16">
        <v>103</v>
      </c>
      <c r="B64" s="18" t="s">
        <v>178</v>
      </c>
      <c r="C64" s="16">
        <v>2020</v>
      </c>
      <c r="D64" s="18" t="s">
        <v>147</v>
      </c>
      <c r="E64" s="18" t="s">
        <v>179</v>
      </c>
      <c r="F64" s="18" t="s">
        <v>181</v>
      </c>
      <c r="G64" s="18" t="s">
        <v>119</v>
      </c>
      <c r="H64" s="19" t="s">
        <v>180</v>
      </c>
      <c r="I64" s="18" t="s">
        <v>11</v>
      </c>
      <c r="J64" s="18" t="s">
        <v>11</v>
      </c>
      <c r="K64" s="18"/>
      <c r="L64" s="18" t="s">
        <v>11</v>
      </c>
      <c r="M64" s="18"/>
      <c r="N64" s="17"/>
    </row>
    <row r="65" spans="1:13" x14ac:dyDescent="0.35">
      <c r="A65" s="16">
        <v>102</v>
      </c>
      <c r="B65" s="18" t="s">
        <v>122</v>
      </c>
      <c r="C65" s="16">
        <v>2019</v>
      </c>
      <c r="D65" s="18" t="s">
        <v>182</v>
      </c>
      <c r="E65" s="18" t="s">
        <v>183</v>
      </c>
      <c r="F65" s="18" t="s">
        <v>15</v>
      </c>
      <c r="G65" s="18" t="s">
        <v>15</v>
      </c>
      <c r="H65" s="20" t="s">
        <v>184</v>
      </c>
      <c r="I65" s="18" t="s">
        <v>11</v>
      </c>
      <c r="J65" s="18" t="s">
        <v>11</v>
      </c>
      <c r="K65" s="18"/>
      <c r="L65" s="18" t="s">
        <v>11</v>
      </c>
      <c r="M65" s="18"/>
    </row>
    <row r="66" spans="1:13" x14ac:dyDescent="0.35">
      <c r="A66" s="16">
        <v>101</v>
      </c>
      <c r="B66" s="18" t="s">
        <v>146</v>
      </c>
      <c r="C66" s="16">
        <v>2020</v>
      </c>
      <c r="D66" s="18" t="s">
        <v>147</v>
      </c>
      <c r="E66" s="18" t="s">
        <v>124</v>
      </c>
      <c r="F66" s="18" t="s">
        <v>148</v>
      </c>
      <c r="G66" s="18" t="s">
        <v>185</v>
      </c>
      <c r="H66" s="18" t="s">
        <v>186</v>
      </c>
      <c r="I66" s="18" t="s">
        <v>11</v>
      </c>
      <c r="J66" s="5" t="s">
        <v>38</v>
      </c>
      <c r="K66" s="18" t="s">
        <v>187</v>
      </c>
      <c r="L66" s="18" t="s">
        <v>11</v>
      </c>
      <c r="M66" s="5"/>
    </row>
    <row r="67" spans="1:13" x14ac:dyDescent="0.35">
      <c r="A67" s="16">
        <v>100</v>
      </c>
      <c r="B67" s="18" t="s">
        <v>150</v>
      </c>
      <c r="C67" s="16">
        <v>2014</v>
      </c>
      <c r="D67" s="18" t="s">
        <v>154</v>
      </c>
      <c r="E67" s="18" t="s">
        <v>155</v>
      </c>
      <c r="F67" s="18" t="s">
        <v>188</v>
      </c>
      <c r="G67" s="18" t="s">
        <v>15</v>
      </c>
      <c r="H67" s="19" t="s">
        <v>189</v>
      </c>
      <c r="I67" s="18" t="s">
        <v>11</v>
      </c>
      <c r="J67" s="18" t="s">
        <v>11</v>
      </c>
      <c r="K67" s="18"/>
      <c r="L67" s="18" t="s">
        <v>11</v>
      </c>
      <c r="M67" s="18"/>
    </row>
    <row r="68" spans="1:13" x14ac:dyDescent="0.35">
      <c r="A68" s="16">
        <v>100</v>
      </c>
      <c r="B68" s="18" t="s">
        <v>150</v>
      </c>
      <c r="C68" s="16">
        <v>2014</v>
      </c>
      <c r="D68" s="18" t="s">
        <v>117</v>
      </c>
      <c r="E68" s="18" t="s">
        <v>177</v>
      </c>
      <c r="F68" s="18" t="s">
        <v>188</v>
      </c>
      <c r="G68" s="18" t="s">
        <v>15</v>
      </c>
      <c r="H68" s="19" t="s">
        <v>189</v>
      </c>
      <c r="I68" s="18" t="s">
        <v>11</v>
      </c>
      <c r="J68" s="18" t="s">
        <v>11</v>
      </c>
      <c r="K68" s="18"/>
      <c r="L68" s="18" t="s">
        <v>11</v>
      </c>
      <c r="M68" s="18"/>
    </row>
    <row r="69" spans="1:13" x14ac:dyDescent="0.35">
      <c r="A69" s="16">
        <v>100</v>
      </c>
      <c r="B69" s="18" t="s">
        <v>150</v>
      </c>
      <c r="C69" s="16">
        <v>2014</v>
      </c>
      <c r="D69" s="18" t="s">
        <v>128</v>
      </c>
      <c r="E69" s="18" t="s">
        <v>177</v>
      </c>
      <c r="F69" s="18" t="s">
        <v>188</v>
      </c>
      <c r="G69" s="18" t="s">
        <v>15</v>
      </c>
      <c r="H69" s="19" t="s">
        <v>189</v>
      </c>
      <c r="I69" s="18" t="s">
        <v>11</v>
      </c>
      <c r="J69" s="18" t="s">
        <v>11</v>
      </c>
      <c r="K69" s="18"/>
      <c r="L69" s="18" t="s">
        <v>11</v>
      </c>
      <c r="M69" s="18"/>
    </row>
    <row r="70" spans="1:13" x14ac:dyDescent="0.35">
      <c r="A70" s="16">
        <v>100</v>
      </c>
      <c r="B70" s="18" t="s">
        <v>150</v>
      </c>
      <c r="C70" s="16">
        <v>2019</v>
      </c>
      <c r="D70" s="18" t="s">
        <v>154</v>
      </c>
      <c r="E70" s="18" t="s">
        <v>155</v>
      </c>
      <c r="F70" s="18" t="s">
        <v>188</v>
      </c>
      <c r="G70" s="18" t="s">
        <v>15</v>
      </c>
      <c r="H70" s="19" t="s">
        <v>189</v>
      </c>
      <c r="I70" s="18" t="s">
        <v>11</v>
      </c>
      <c r="J70" s="18" t="s">
        <v>11</v>
      </c>
      <c r="K70" s="18"/>
      <c r="L70" s="18" t="s">
        <v>11</v>
      </c>
      <c r="M70" s="18"/>
    </row>
    <row r="71" spans="1:13" x14ac:dyDescent="0.35">
      <c r="A71" s="16">
        <v>100</v>
      </c>
      <c r="B71" s="18" t="s">
        <v>150</v>
      </c>
      <c r="C71" s="16">
        <v>2019</v>
      </c>
      <c r="D71" s="18" t="s">
        <v>117</v>
      </c>
      <c r="E71" s="18" t="s">
        <v>177</v>
      </c>
      <c r="F71" s="18" t="s">
        <v>188</v>
      </c>
      <c r="G71" s="18" t="s">
        <v>15</v>
      </c>
      <c r="H71" s="19" t="s">
        <v>189</v>
      </c>
      <c r="I71" s="18" t="s">
        <v>11</v>
      </c>
      <c r="J71" s="18" t="s">
        <v>11</v>
      </c>
      <c r="K71" s="18"/>
      <c r="L71" s="18" t="s">
        <v>11</v>
      </c>
      <c r="M71" s="18"/>
    </row>
    <row r="72" spans="1:13" x14ac:dyDescent="0.35">
      <c r="A72" s="16">
        <v>100</v>
      </c>
      <c r="B72" s="18" t="s">
        <v>150</v>
      </c>
      <c r="C72" s="16">
        <v>2019</v>
      </c>
      <c r="D72" s="18" t="s">
        <v>128</v>
      </c>
      <c r="E72" s="18" t="s">
        <v>177</v>
      </c>
      <c r="F72" s="18" t="s">
        <v>188</v>
      </c>
      <c r="G72" s="18" t="s">
        <v>15</v>
      </c>
      <c r="H72" s="19" t="s">
        <v>189</v>
      </c>
      <c r="I72" s="18" t="s">
        <v>11</v>
      </c>
      <c r="J72" s="18" t="s">
        <v>11</v>
      </c>
      <c r="K72" s="18"/>
      <c r="L72" s="18" t="s">
        <v>11</v>
      </c>
      <c r="M72" s="18"/>
    </row>
    <row r="73" spans="1:13" x14ac:dyDescent="0.35">
      <c r="A73" s="16">
        <v>99</v>
      </c>
      <c r="B73" s="18" t="s">
        <v>150</v>
      </c>
      <c r="C73" s="16">
        <v>2019</v>
      </c>
      <c r="D73" s="18" t="s">
        <v>190</v>
      </c>
      <c r="E73" s="18" t="s">
        <v>191</v>
      </c>
      <c r="F73" s="18" t="s">
        <v>152</v>
      </c>
      <c r="G73" s="18" t="s">
        <v>15</v>
      </c>
      <c r="H73" s="19" t="s">
        <v>192</v>
      </c>
      <c r="I73" s="18" t="s">
        <v>11</v>
      </c>
      <c r="J73" s="18" t="s">
        <v>11</v>
      </c>
      <c r="K73" s="18"/>
      <c r="L73" s="18" t="s">
        <v>11</v>
      </c>
      <c r="M73" s="18"/>
    </row>
    <row r="74" spans="1:13" x14ac:dyDescent="0.35">
      <c r="A74" s="16">
        <v>98</v>
      </c>
      <c r="B74" s="18" t="s">
        <v>150</v>
      </c>
      <c r="C74" s="16">
        <v>2019</v>
      </c>
      <c r="D74" s="18" t="s">
        <v>121</v>
      </c>
      <c r="E74" s="18" t="s">
        <v>193</v>
      </c>
      <c r="F74" s="18" t="s">
        <v>194</v>
      </c>
      <c r="G74" s="18" t="s">
        <v>15</v>
      </c>
      <c r="H74" s="19" t="s">
        <v>195</v>
      </c>
      <c r="I74" s="18" t="s">
        <v>11</v>
      </c>
      <c r="J74" s="18" t="s">
        <v>11</v>
      </c>
      <c r="K74" s="18"/>
      <c r="L74" s="18" t="s">
        <v>11</v>
      </c>
      <c r="M74" s="18"/>
    </row>
    <row r="75" spans="1:13" x14ac:dyDescent="0.35">
      <c r="A75" s="16">
        <v>98</v>
      </c>
      <c r="B75" s="18" t="s">
        <v>150</v>
      </c>
      <c r="C75" s="16">
        <v>2019</v>
      </c>
      <c r="D75" s="18" t="s">
        <v>117</v>
      </c>
      <c r="E75" s="18" t="s">
        <v>193</v>
      </c>
      <c r="F75" s="18" t="s">
        <v>194</v>
      </c>
      <c r="G75" s="18" t="s">
        <v>15</v>
      </c>
      <c r="H75" s="19" t="s">
        <v>195</v>
      </c>
      <c r="I75" s="18" t="s">
        <v>11</v>
      </c>
      <c r="J75" s="18" t="s">
        <v>11</v>
      </c>
      <c r="K75" s="18"/>
      <c r="L75" s="18" t="s">
        <v>11</v>
      </c>
      <c r="M75" s="18"/>
    </row>
    <row r="76" spans="1:13" x14ac:dyDescent="0.35">
      <c r="A76" s="16">
        <v>98</v>
      </c>
      <c r="B76" s="18" t="s">
        <v>150</v>
      </c>
      <c r="C76" s="16">
        <v>2019</v>
      </c>
      <c r="D76" s="18" t="s">
        <v>128</v>
      </c>
      <c r="E76" s="18" t="s">
        <v>193</v>
      </c>
      <c r="F76" s="18" t="s">
        <v>194</v>
      </c>
      <c r="G76" s="18" t="s">
        <v>15</v>
      </c>
      <c r="H76" s="19" t="s">
        <v>195</v>
      </c>
      <c r="I76" s="18" t="s">
        <v>11</v>
      </c>
      <c r="J76" s="18" t="s">
        <v>11</v>
      </c>
      <c r="K76" s="18"/>
      <c r="L76" s="18" t="s">
        <v>11</v>
      </c>
      <c r="M76" s="18"/>
    </row>
    <row r="77" spans="1:13" x14ac:dyDescent="0.35">
      <c r="A77" s="16">
        <v>98</v>
      </c>
      <c r="B77" s="18" t="s">
        <v>150</v>
      </c>
      <c r="C77" s="16">
        <v>2019</v>
      </c>
      <c r="D77" s="18" t="s">
        <v>196</v>
      </c>
      <c r="E77" s="18" t="s">
        <v>193</v>
      </c>
      <c r="F77" s="18" t="s">
        <v>194</v>
      </c>
      <c r="G77" s="18" t="s">
        <v>15</v>
      </c>
      <c r="H77" s="19" t="s">
        <v>195</v>
      </c>
      <c r="I77" s="18" t="s">
        <v>11</v>
      </c>
      <c r="J77" s="18" t="s">
        <v>11</v>
      </c>
      <c r="K77" s="18"/>
      <c r="L77" s="18" t="s">
        <v>11</v>
      </c>
      <c r="M77" s="18"/>
    </row>
    <row r="78" spans="1:13" x14ac:dyDescent="0.35">
      <c r="A78" s="16">
        <v>98</v>
      </c>
      <c r="B78" s="18" t="s">
        <v>150</v>
      </c>
      <c r="C78" s="16">
        <v>2017</v>
      </c>
      <c r="D78" s="18" t="s">
        <v>121</v>
      </c>
      <c r="E78" s="18" t="s">
        <v>193</v>
      </c>
      <c r="F78" s="18" t="s">
        <v>194</v>
      </c>
      <c r="G78" s="18" t="s">
        <v>15</v>
      </c>
      <c r="H78" s="19" t="s">
        <v>195</v>
      </c>
      <c r="I78" s="18" t="s">
        <v>11</v>
      </c>
      <c r="J78" s="18" t="s">
        <v>11</v>
      </c>
      <c r="K78" s="18"/>
      <c r="L78" s="18" t="s">
        <v>11</v>
      </c>
      <c r="M78" s="18"/>
    </row>
    <row r="79" spans="1:13" x14ac:dyDescent="0.35">
      <c r="A79" s="16">
        <v>98</v>
      </c>
      <c r="B79" s="18" t="s">
        <v>150</v>
      </c>
      <c r="C79" s="16">
        <v>2017</v>
      </c>
      <c r="D79" s="18" t="s">
        <v>117</v>
      </c>
      <c r="E79" s="18" t="s">
        <v>193</v>
      </c>
      <c r="F79" s="18" t="s">
        <v>194</v>
      </c>
      <c r="G79" s="18" t="s">
        <v>15</v>
      </c>
      <c r="H79" s="19" t="s">
        <v>195</v>
      </c>
      <c r="I79" s="18" t="s">
        <v>11</v>
      </c>
      <c r="J79" s="18" t="s">
        <v>11</v>
      </c>
      <c r="K79" s="18"/>
      <c r="L79" s="18" t="s">
        <v>11</v>
      </c>
      <c r="M79" s="18"/>
    </row>
    <row r="80" spans="1:13" x14ac:dyDescent="0.35">
      <c r="A80" s="16">
        <v>98</v>
      </c>
      <c r="B80" s="18" t="s">
        <v>150</v>
      </c>
      <c r="C80" s="16">
        <v>2017</v>
      </c>
      <c r="D80" s="18" t="s">
        <v>128</v>
      </c>
      <c r="E80" s="18" t="s">
        <v>193</v>
      </c>
      <c r="F80" s="18" t="s">
        <v>194</v>
      </c>
      <c r="G80" s="18" t="s">
        <v>15</v>
      </c>
      <c r="H80" s="19" t="s">
        <v>195</v>
      </c>
      <c r="I80" s="18" t="s">
        <v>11</v>
      </c>
      <c r="J80" s="18" t="s">
        <v>11</v>
      </c>
      <c r="K80" s="18"/>
      <c r="L80" s="18" t="s">
        <v>11</v>
      </c>
      <c r="M80" s="18"/>
    </row>
    <row r="81" spans="1:13" x14ac:dyDescent="0.35">
      <c r="A81" s="16">
        <v>98</v>
      </c>
      <c r="B81" s="18" t="s">
        <v>150</v>
      </c>
      <c r="C81" s="16">
        <v>2017</v>
      </c>
      <c r="D81" s="18" t="s">
        <v>196</v>
      </c>
      <c r="E81" s="18" t="s">
        <v>193</v>
      </c>
      <c r="F81" s="18" t="s">
        <v>194</v>
      </c>
      <c r="G81" s="18" t="s">
        <v>15</v>
      </c>
      <c r="H81" s="19" t="s">
        <v>195</v>
      </c>
      <c r="I81" s="18" t="s">
        <v>11</v>
      </c>
      <c r="J81" s="18" t="s">
        <v>11</v>
      </c>
      <c r="K81" s="18"/>
      <c r="L81" s="18" t="s">
        <v>11</v>
      </c>
      <c r="M81" s="18"/>
    </row>
    <row r="82" spans="1:13" x14ac:dyDescent="0.35">
      <c r="A82" s="16">
        <v>97</v>
      </c>
      <c r="B82" s="18" t="s">
        <v>197</v>
      </c>
      <c r="C82" s="16">
        <v>2019</v>
      </c>
      <c r="D82" s="18" t="s">
        <v>198</v>
      </c>
      <c r="E82" s="18" t="s">
        <v>124</v>
      </c>
      <c r="F82" s="18" t="s">
        <v>13</v>
      </c>
      <c r="G82" s="18" t="s">
        <v>168</v>
      </c>
      <c r="H82" s="19" t="s">
        <v>199</v>
      </c>
      <c r="I82" s="18" t="s">
        <v>17</v>
      </c>
      <c r="J82" s="18" t="s">
        <v>18</v>
      </c>
      <c r="K82" s="18" t="s">
        <v>23</v>
      </c>
      <c r="L82" s="18" t="s">
        <v>24</v>
      </c>
      <c r="M82" s="18" t="s">
        <v>20</v>
      </c>
    </row>
    <row r="83" spans="1:13" x14ac:dyDescent="0.35">
      <c r="A83" s="16">
        <v>97</v>
      </c>
      <c r="B83" s="18" t="s">
        <v>202</v>
      </c>
      <c r="C83" s="16">
        <v>2019</v>
      </c>
      <c r="D83" s="18" t="s">
        <v>198</v>
      </c>
      <c r="E83" s="18" t="s">
        <v>124</v>
      </c>
      <c r="F83" s="18" t="s">
        <v>13</v>
      </c>
      <c r="G83" s="18" t="s">
        <v>168</v>
      </c>
      <c r="H83" s="19" t="s">
        <v>199</v>
      </c>
      <c r="I83" s="18" t="s">
        <v>17</v>
      </c>
      <c r="J83" s="18" t="s">
        <v>18</v>
      </c>
      <c r="K83" s="18" t="s">
        <v>23</v>
      </c>
      <c r="L83" s="18" t="s">
        <v>24</v>
      </c>
      <c r="M83" s="18" t="s">
        <v>20</v>
      </c>
    </row>
    <row r="84" spans="1:13" x14ac:dyDescent="0.35">
      <c r="A84" s="16">
        <v>97</v>
      </c>
      <c r="B84" s="18" t="s">
        <v>203</v>
      </c>
      <c r="C84" s="16">
        <v>2019</v>
      </c>
      <c r="D84" s="18" t="s">
        <v>198</v>
      </c>
      <c r="E84" s="18" t="s">
        <v>124</v>
      </c>
      <c r="F84" s="18" t="s">
        <v>13</v>
      </c>
      <c r="G84" s="18" t="s">
        <v>168</v>
      </c>
      <c r="H84" s="19" t="s">
        <v>199</v>
      </c>
      <c r="I84" s="18" t="s">
        <v>17</v>
      </c>
      <c r="J84" s="18" t="s">
        <v>18</v>
      </c>
      <c r="K84" s="18" t="s">
        <v>23</v>
      </c>
      <c r="L84" s="18" t="s">
        <v>24</v>
      </c>
      <c r="M84" s="18" t="s">
        <v>20</v>
      </c>
    </row>
    <row r="85" spans="1:13" x14ac:dyDescent="0.35">
      <c r="A85" s="16">
        <v>97</v>
      </c>
      <c r="B85" s="18" t="s">
        <v>204</v>
      </c>
      <c r="C85" s="16">
        <v>2019</v>
      </c>
      <c r="D85" s="18" t="s">
        <v>198</v>
      </c>
      <c r="E85" s="18" t="s">
        <v>124</v>
      </c>
      <c r="F85" s="18" t="s">
        <v>13</v>
      </c>
      <c r="G85" s="18" t="s">
        <v>168</v>
      </c>
      <c r="H85" s="19" t="s">
        <v>199</v>
      </c>
      <c r="I85" s="18" t="s">
        <v>17</v>
      </c>
      <c r="J85" s="18" t="s">
        <v>18</v>
      </c>
      <c r="K85" s="18" t="s">
        <v>23</v>
      </c>
      <c r="L85" s="18" t="s">
        <v>24</v>
      </c>
      <c r="M85" s="18" t="s">
        <v>20</v>
      </c>
    </row>
    <row r="86" spans="1:13" x14ac:dyDescent="0.35">
      <c r="A86" s="16">
        <v>97</v>
      </c>
      <c r="B86" s="18" t="s">
        <v>205</v>
      </c>
      <c r="C86" s="16">
        <v>2019</v>
      </c>
      <c r="D86" s="18" t="s">
        <v>198</v>
      </c>
      <c r="E86" s="18" t="s">
        <v>124</v>
      </c>
      <c r="F86" s="18" t="s">
        <v>13</v>
      </c>
      <c r="G86" s="18" t="s">
        <v>168</v>
      </c>
      <c r="H86" s="19" t="s">
        <v>199</v>
      </c>
      <c r="I86" s="18" t="s">
        <v>17</v>
      </c>
      <c r="J86" s="18" t="s">
        <v>18</v>
      </c>
      <c r="K86" s="18" t="s">
        <v>23</v>
      </c>
      <c r="L86" s="18" t="s">
        <v>24</v>
      </c>
      <c r="M86" s="18" t="s">
        <v>20</v>
      </c>
    </row>
    <row r="87" spans="1:13" x14ac:dyDescent="0.35">
      <c r="A87" s="16">
        <v>96</v>
      </c>
      <c r="B87" s="18" t="s">
        <v>116</v>
      </c>
      <c r="C87" s="16">
        <v>2019</v>
      </c>
      <c r="D87" s="18" t="s">
        <v>206</v>
      </c>
      <c r="E87" s="18" t="s">
        <v>127</v>
      </c>
      <c r="F87" s="18" t="s">
        <v>13</v>
      </c>
      <c r="G87" s="18" t="s">
        <v>105</v>
      </c>
      <c r="H87" s="17" t="s">
        <v>207</v>
      </c>
      <c r="I87" s="18" t="s">
        <v>17</v>
      </c>
      <c r="J87" s="18" t="s">
        <v>18</v>
      </c>
      <c r="K87" s="18" t="s">
        <v>25</v>
      </c>
      <c r="L87" s="18" t="s">
        <v>19</v>
      </c>
      <c r="M87" s="18" t="s">
        <v>20</v>
      </c>
    </row>
    <row r="88" spans="1:13" x14ac:dyDescent="0.35">
      <c r="A88" s="16">
        <v>95</v>
      </c>
      <c r="B88" s="18" t="s">
        <v>150</v>
      </c>
      <c r="C88" s="16">
        <v>2019</v>
      </c>
      <c r="D88" s="18" t="s">
        <v>154</v>
      </c>
      <c r="E88" s="18" t="s">
        <v>155</v>
      </c>
      <c r="F88" s="18" t="s">
        <v>208</v>
      </c>
      <c r="G88" s="18" t="s">
        <v>15</v>
      </c>
      <c r="H88" s="19" t="s">
        <v>209</v>
      </c>
      <c r="I88" s="18" t="s">
        <v>11</v>
      </c>
      <c r="J88" s="18" t="s">
        <v>11</v>
      </c>
      <c r="K88" s="18"/>
      <c r="L88" s="18" t="s">
        <v>11</v>
      </c>
      <c r="M88" s="18"/>
    </row>
    <row r="89" spans="1:13" x14ac:dyDescent="0.35">
      <c r="A89" s="16">
        <v>95</v>
      </c>
      <c r="B89" s="18" t="s">
        <v>150</v>
      </c>
      <c r="C89" s="16">
        <v>2019</v>
      </c>
      <c r="D89" s="18" t="s">
        <v>117</v>
      </c>
      <c r="E89" s="18" t="s">
        <v>155</v>
      </c>
      <c r="F89" s="18" t="s">
        <v>208</v>
      </c>
      <c r="G89" s="18" t="s">
        <v>15</v>
      </c>
      <c r="H89" s="19" t="s">
        <v>209</v>
      </c>
      <c r="I89" s="18" t="s">
        <v>11</v>
      </c>
      <c r="J89" s="18" t="s">
        <v>11</v>
      </c>
      <c r="K89" s="18"/>
      <c r="L89" s="18" t="s">
        <v>11</v>
      </c>
      <c r="M89" s="18"/>
    </row>
    <row r="90" spans="1:13" x14ac:dyDescent="0.35">
      <c r="A90" s="16">
        <v>95</v>
      </c>
      <c r="B90" s="18" t="s">
        <v>150</v>
      </c>
      <c r="C90" s="16">
        <v>2019</v>
      </c>
      <c r="D90" s="18" t="s">
        <v>128</v>
      </c>
      <c r="E90" s="18" t="s">
        <v>155</v>
      </c>
      <c r="F90" s="18" t="s">
        <v>208</v>
      </c>
      <c r="G90" s="18" t="s">
        <v>15</v>
      </c>
      <c r="H90" s="19" t="s">
        <v>209</v>
      </c>
      <c r="I90" s="18" t="s">
        <v>11</v>
      </c>
      <c r="J90" s="18" t="s">
        <v>11</v>
      </c>
      <c r="K90" s="18"/>
      <c r="L90" s="18" t="s">
        <v>11</v>
      </c>
      <c r="M90" s="18"/>
    </row>
    <row r="91" spans="1:13" x14ac:dyDescent="0.35">
      <c r="A91" s="16">
        <v>95</v>
      </c>
      <c r="B91" s="18" t="s">
        <v>150</v>
      </c>
      <c r="C91" s="16">
        <v>2019</v>
      </c>
      <c r="D91" s="18" t="s">
        <v>196</v>
      </c>
      <c r="E91" s="18" t="s">
        <v>155</v>
      </c>
      <c r="F91" s="18" t="s">
        <v>208</v>
      </c>
      <c r="G91" s="18" t="s">
        <v>15</v>
      </c>
      <c r="H91" s="19" t="s">
        <v>209</v>
      </c>
      <c r="I91" s="18" t="s">
        <v>11</v>
      </c>
      <c r="J91" s="18" t="s">
        <v>11</v>
      </c>
      <c r="K91" s="18"/>
      <c r="L91" s="18" t="s">
        <v>11</v>
      </c>
      <c r="M91" s="18"/>
    </row>
    <row r="92" spans="1:13" x14ac:dyDescent="0.35">
      <c r="A92" s="16">
        <v>94</v>
      </c>
      <c r="B92" s="18" t="s">
        <v>150</v>
      </c>
      <c r="C92" s="16">
        <v>2019</v>
      </c>
      <c r="D92" s="18" t="s">
        <v>154</v>
      </c>
      <c r="E92" s="18" t="s">
        <v>155</v>
      </c>
      <c r="F92" s="18" t="s">
        <v>210</v>
      </c>
      <c r="G92" s="18" t="s">
        <v>15</v>
      </c>
      <c r="H92" s="19" t="s">
        <v>211</v>
      </c>
      <c r="I92" s="18" t="s">
        <v>11</v>
      </c>
      <c r="J92" s="18" t="s">
        <v>11</v>
      </c>
      <c r="K92" s="18"/>
      <c r="L92" s="18" t="s">
        <v>11</v>
      </c>
      <c r="M92" s="18"/>
    </row>
    <row r="93" spans="1:13" x14ac:dyDescent="0.35">
      <c r="A93" s="16">
        <v>94</v>
      </c>
      <c r="B93" s="18" t="s">
        <v>150</v>
      </c>
      <c r="C93" s="16">
        <v>2019</v>
      </c>
      <c r="D93" s="18" t="s">
        <v>196</v>
      </c>
      <c r="E93" s="18" t="s">
        <v>155</v>
      </c>
      <c r="F93" s="18" t="s">
        <v>210</v>
      </c>
      <c r="G93" s="18" t="s">
        <v>15</v>
      </c>
      <c r="H93" s="19" t="s">
        <v>211</v>
      </c>
      <c r="I93" s="18" t="s">
        <v>11</v>
      </c>
      <c r="J93" s="18" t="s">
        <v>11</v>
      </c>
      <c r="K93" s="18"/>
      <c r="L93" s="18" t="s">
        <v>11</v>
      </c>
      <c r="M93" s="18"/>
    </row>
    <row r="94" spans="1:13" x14ac:dyDescent="0.35">
      <c r="A94" s="16">
        <v>94</v>
      </c>
      <c r="B94" s="18" t="s">
        <v>150</v>
      </c>
      <c r="C94" s="16">
        <v>2019</v>
      </c>
      <c r="D94" s="18" t="s">
        <v>117</v>
      </c>
      <c r="E94" s="18" t="s">
        <v>155</v>
      </c>
      <c r="F94" s="18" t="s">
        <v>210</v>
      </c>
      <c r="G94" s="18" t="s">
        <v>15</v>
      </c>
      <c r="H94" s="19" t="s">
        <v>211</v>
      </c>
      <c r="I94" s="18" t="s">
        <v>11</v>
      </c>
      <c r="J94" s="18" t="s">
        <v>11</v>
      </c>
      <c r="K94" s="18"/>
      <c r="L94" s="18" t="s">
        <v>11</v>
      </c>
      <c r="M94" s="18"/>
    </row>
    <row r="95" spans="1:13" x14ac:dyDescent="0.35">
      <c r="A95" s="16">
        <v>94</v>
      </c>
      <c r="B95" s="18" t="s">
        <v>150</v>
      </c>
      <c r="C95" s="16">
        <v>2019</v>
      </c>
      <c r="D95" s="18" t="s">
        <v>196</v>
      </c>
      <c r="E95" s="18" t="s">
        <v>212</v>
      </c>
      <c r="F95" s="18" t="s">
        <v>210</v>
      </c>
      <c r="G95" s="18" t="s">
        <v>15</v>
      </c>
      <c r="H95" s="19" t="s">
        <v>211</v>
      </c>
      <c r="I95" s="18" t="s">
        <v>11</v>
      </c>
      <c r="J95" s="18" t="s">
        <v>11</v>
      </c>
      <c r="K95" s="18"/>
      <c r="L95" s="18" t="s">
        <v>11</v>
      </c>
      <c r="M95" s="18"/>
    </row>
    <row r="96" spans="1:13" x14ac:dyDescent="0.35">
      <c r="A96" s="16">
        <v>94</v>
      </c>
      <c r="B96" s="18" t="s">
        <v>150</v>
      </c>
      <c r="C96" s="16">
        <v>2019</v>
      </c>
      <c r="D96" s="18" t="s">
        <v>154</v>
      </c>
      <c r="E96" s="18" t="s">
        <v>155</v>
      </c>
      <c r="F96" s="18" t="s">
        <v>213</v>
      </c>
      <c r="G96" s="18" t="s">
        <v>15</v>
      </c>
      <c r="H96" s="19" t="s">
        <v>211</v>
      </c>
      <c r="I96" s="18" t="s">
        <v>11</v>
      </c>
      <c r="J96" s="18" t="s">
        <v>11</v>
      </c>
      <c r="K96" s="18"/>
      <c r="L96" s="18" t="s">
        <v>11</v>
      </c>
      <c r="M96" s="18"/>
    </row>
    <row r="97" spans="1:13" x14ac:dyDescent="0.35">
      <c r="A97" s="16">
        <v>94</v>
      </c>
      <c r="B97" s="18" t="s">
        <v>150</v>
      </c>
      <c r="C97" s="16">
        <v>2019</v>
      </c>
      <c r="D97" s="18" t="s">
        <v>196</v>
      </c>
      <c r="E97" s="18" t="s">
        <v>155</v>
      </c>
      <c r="F97" s="18" t="s">
        <v>213</v>
      </c>
      <c r="G97" s="18" t="s">
        <v>15</v>
      </c>
      <c r="H97" s="19" t="s">
        <v>211</v>
      </c>
      <c r="I97" s="18" t="s">
        <v>11</v>
      </c>
      <c r="J97" s="18" t="s">
        <v>11</v>
      </c>
      <c r="K97" s="18"/>
      <c r="L97" s="18" t="s">
        <v>11</v>
      </c>
      <c r="M97" s="18"/>
    </row>
    <row r="98" spans="1:13" x14ac:dyDescent="0.35">
      <c r="A98" s="16">
        <v>94</v>
      </c>
      <c r="B98" s="18" t="s">
        <v>150</v>
      </c>
      <c r="C98" s="16">
        <v>2019</v>
      </c>
      <c r="D98" s="18" t="s">
        <v>117</v>
      </c>
      <c r="E98" s="18" t="s">
        <v>155</v>
      </c>
      <c r="F98" s="18" t="s">
        <v>213</v>
      </c>
      <c r="G98" s="18" t="s">
        <v>15</v>
      </c>
      <c r="H98" s="19" t="s">
        <v>211</v>
      </c>
      <c r="I98" s="18" t="s">
        <v>11</v>
      </c>
      <c r="J98" s="18" t="s">
        <v>11</v>
      </c>
      <c r="K98" s="18"/>
      <c r="L98" s="18" t="s">
        <v>11</v>
      </c>
      <c r="M98" s="18"/>
    </row>
    <row r="99" spans="1:13" x14ac:dyDescent="0.35">
      <c r="A99" s="16">
        <v>94</v>
      </c>
      <c r="B99" s="18" t="s">
        <v>150</v>
      </c>
      <c r="C99" s="16">
        <v>2019</v>
      </c>
      <c r="D99" s="18" t="s">
        <v>128</v>
      </c>
      <c r="E99" s="18" t="s">
        <v>155</v>
      </c>
      <c r="F99" s="18" t="s">
        <v>213</v>
      </c>
      <c r="G99" s="18" t="s">
        <v>15</v>
      </c>
      <c r="H99" s="19" t="s">
        <v>211</v>
      </c>
      <c r="I99" s="18" t="s">
        <v>11</v>
      </c>
      <c r="J99" s="18" t="s">
        <v>11</v>
      </c>
      <c r="K99" s="18"/>
      <c r="L99" s="18" t="s">
        <v>11</v>
      </c>
      <c r="M99" s="18"/>
    </row>
    <row r="100" spans="1:13" x14ac:dyDescent="0.35">
      <c r="A100" s="16">
        <v>94</v>
      </c>
      <c r="B100" s="18" t="s">
        <v>150</v>
      </c>
      <c r="C100" s="16">
        <v>2019</v>
      </c>
      <c r="D100" s="18" t="s">
        <v>128</v>
      </c>
      <c r="E100" s="18" t="s">
        <v>214</v>
      </c>
      <c r="F100" s="18" t="s">
        <v>213</v>
      </c>
      <c r="G100" s="18" t="s">
        <v>15</v>
      </c>
      <c r="H100" s="19" t="s">
        <v>211</v>
      </c>
      <c r="I100" s="18" t="s">
        <v>11</v>
      </c>
      <c r="J100" s="18" t="s">
        <v>11</v>
      </c>
      <c r="K100" s="18"/>
      <c r="L100" s="18" t="s">
        <v>11</v>
      </c>
      <c r="M100" s="18"/>
    </row>
    <row r="101" spans="1:13" x14ac:dyDescent="0.35">
      <c r="A101" s="16">
        <v>94</v>
      </c>
      <c r="B101" s="18" t="s">
        <v>150</v>
      </c>
      <c r="C101" s="16">
        <v>2019</v>
      </c>
      <c r="D101" s="18" t="s">
        <v>128</v>
      </c>
      <c r="E101" s="18" t="s">
        <v>215</v>
      </c>
      <c r="F101" s="18" t="s">
        <v>213</v>
      </c>
      <c r="G101" s="18" t="s">
        <v>15</v>
      </c>
      <c r="H101" s="19" t="s">
        <v>211</v>
      </c>
      <c r="I101" s="18" t="s">
        <v>11</v>
      </c>
      <c r="J101" s="18" t="s">
        <v>11</v>
      </c>
      <c r="K101" s="18"/>
      <c r="L101" s="18" t="s">
        <v>11</v>
      </c>
      <c r="M101" s="18"/>
    </row>
    <row r="102" spans="1:13" x14ac:dyDescent="0.35">
      <c r="A102" s="16">
        <v>94</v>
      </c>
      <c r="B102" s="18" t="s">
        <v>150</v>
      </c>
      <c r="C102" s="16">
        <v>2019</v>
      </c>
      <c r="D102" s="18" t="s">
        <v>128</v>
      </c>
      <c r="E102" s="18" t="s">
        <v>216</v>
      </c>
      <c r="F102" s="18" t="s">
        <v>213</v>
      </c>
      <c r="G102" s="18" t="s">
        <v>15</v>
      </c>
      <c r="H102" s="19" t="s">
        <v>211</v>
      </c>
      <c r="I102" s="18" t="s">
        <v>11</v>
      </c>
      <c r="J102" s="18" t="s">
        <v>11</v>
      </c>
      <c r="K102" s="18"/>
      <c r="L102" s="18" t="s">
        <v>11</v>
      </c>
      <c r="M102" s="18"/>
    </row>
    <row r="103" spans="1:13" x14ac:dyDescent="0.35">
      <c r="A103" s="16">
        <v>94</v>
      </c>
      <c r="B103" s="18" t="s">
        <v>150</v>
      </c>
      <c r="C103" s="16">
        <v>2019</v>
      </c>
      <c r="D103" s="18" t="s">
        <v>121</v>
      </c>
      <c r="E103" s="18" t="s">
        <v>217</v>
      </c>
      <c r="F103" s="18" t="s">
        <v>218</v>
      </c>
      <c r="G103" s="18" t="s">
        <v>15</v>
      </c>
      <c r="H103" s="19" t="s">
        <v>211</v>
      </c>
      <c r="I103" s="18" t="s">
        <v>11</v>
      </c>
      <c r="J103" s="18" t="s">
        <v>11</v>
      </c>
      <c r="K103" s="18"/>
      <c r="L103" s="18" t="s">
        <v>11</v>
      </c>
      <c r="M103" s="18"/>
    </row>
    <row r="104" spans="1:13" x14ac:dyDescent="0.35">
      <c r="A104" s="16">
        <v>94</v>
      </c>
      <c r="B104" s="18" t="s">
        <v>150</v>
      </c>
      <c r="C104" s="16">
        <v>2019</v>
      </c>
      <c r="D104" s="18" t="s">
        <v>154</v>
      </c>
      <c r="E104" s="18" t="s">
        <v>219</v>
      </c>
      <c r="F104" s="18" t="s">
        <v>218</v>
      </c>
      <c r="G104" s="18" t="s">
        <v>15</v>
      </c>
      <c r="H104" s="19" t="s">
        <v>211</v>
      </c>
      <c r="I104" s="18" t="s">
        <v>11</v>
      </c>
      <c r="J104" s="18" t="s">
        <v>11</v>
      </c>
      <c r="K104" s="18"/>
      <c r="L104" s="18" t="s">
        <v>11</v>
      </c>
      <c r="M104" s="18"/>
    </row>
    <row r="105" spans="1:13" x14ac:dyDescent="0.35">
      <c r="A105" s="16">
        <v>94</v>
      </c>
      <c r="B105" s="18" t="s">
        <v>150</v>
      </c>
      <c r="C105" s="16">
        <v>2019</v>
      </c>
      <c r="D105" s="18" t="s">
        <v>196</v>
      </c>
      <c r="E105" s="18" t="s">
        <v>219</v>
      </c>
      <c r="F105" s="18" t="s">
        <v>218</v>
      </c>
      <c r="G105" s="18" t="s">
        <v>15</v>
      </c>
      <c r="H105" s="19" t="s">
        <v>211</v>
      </c>
      <c r="I105" s="18" t="s">
        <v>11</v>
      </c>
      <c r="J105" s="18" t="s">
        <v>11</v>
      </c>
      <c r="K105" s="18"/>
      <c r="L105" s="18" t="s">
        <v>11</v>
      </c>
      <c r="M105" s="18"/>
    </row>
    <row r="106" spans="1:13" x14ac:dyDescent="0.35">
      <c r="A106" s="16">
        <v>94</v>
      </c>
      <c r="B106" s="18" t="s">
        <v>150</v>
      </c>
      <c r="C106" s="16">
        <v>2019</v>
      </c>
      <c r="D106" s="18" t="s">
        <v>128</v>
      </c>
      <c r="E106" s="18" t="s">
        <v>219</v>
      </c>
      <c r="F106" s="18" t="s">
        <v>218</v>
      </c>
      <c r="G106" s="18" t="s">
        <v>15</v>
      </c>
      <c r="H106" s="19" t="s">
        <v>211</v>
      </c>
      <c r="I106" s="18" t="s">
        <v>11</v>
      </c>
      <c r="J106" s="18" t="s">
        <v>11</v>
      </c>
      <c r="K106" s="18"/>
      <c r="L106" s="18" t="s">
        <v>11</v>
      </c>
      <c r="M106" s="18"/>
    </row>
    <row r="107" spans="1:13" x14ac:dyDescent="0.35">
      <c r="A107" s="16">
        <v>93</v>
      </c>
      <c r="B107" s="18" t="s">
        <v>220</v>
      </c>
      <c r="C107" s="16">
        <v>2019</v>
      </c>
      <c r="D107" s="18" t="s">
        <v>221</v>
      </c>
      <c r="E107" s="18" t="s">
        <v>222</v>
      </c>
      <c r="F107" s="18" t="s">
        <v>13</v>
      </c>
      <c r="G107" s="18" t="s">
        <v>105</v>
      </c>
      <c r="H107" s="19" t="s">
        <v>223</v>
      </c>
      <c r="I107" s="18" t="s">
        <v>17</v>
      </c>
      <c r="J107" s="18" t="s">
        <v>18</v>
      </c>
      <c r="K107" s="20" t="s">
        <v>26</v>
      </c>
      <c r="L107" s="18" t="s">
        <v>19</v>
      </c>
      <c r="M107" s="18" t="s">
        <v>20</v>
      </c>
    </row>
    <row r="108" spans="1:13" x14ac:dyDescent="0.35">
      <c r="A108" s="16">
        <v>93</v>
      </c>
      <c r="B108" s="18" t="s">
        <v>220</v>
      </c>
      <c r="C108" s="16">
        <v>2020</v>
      </c>
      <c r="D108" s="18" t="s">
        <v>221</v>
      </c>
      <c r="E108" s="18" t="s">
        <v>222</v>
      </c>
      <c r="F108" s="18" t="s">
        <v>13</v>
      </c>
      <c r="G108" s="18" t="s">
        <v>105</v>
      </c>
      <c r="H108" s="19" t="s">
        <v>223</v>
      </c>
      <c r="I108" s="18" t="s">
        <v>17</v>
      </c>
      <c r="J108" s="18" t="s">
        <v>18</v>
      </c>
      <c r="K108" s="20" t="s">
        <v>26</v>
      </c>
      <c r="L108" s="18" t="s">
        <v>19</v>
      </c>
      <c r="M108" s="18" t="s">
        <v>20</v>
      </c>
    </row>
    <row r="109" spans="1:13" x14ac:dyDescent="0.35">
      <c r="A109" s="16">
        <v>92</v>
      </c>
      <c r="B109" s="18" t="s">
        <v>150</v>
      </c>
      <c r="C109" s="16">
        <v>2019</v>
      </c>
      <c r="D109" s="18" t="s">
        <v>121</v>
      </c>
      <c r="E109" s="18" t="s">
        <v>224</v>
      </c>
      <c r="F109" s="18" t="s">
        <v>225</v>
      </c>
      <c r="G109" s="18" t="s">
        <v>15</v>
      </c>
      <c r="H109" s="19" t="s">
        <v>226</v>
      </c>
      <c r="I109" s="18" t="s">
        <v>17</v>
      </c>
      <c r="J109" s="18" t="s">
        <v>18</v>
      </c>
      <c r="K109" s="18" t="s">
        <v>27</v>
      </c>
      <c r="L109" s="18" t="s">
        <v>28</v>
      </c>
      <c r="M109" s="18" t="s">
        <v>29</v>
      </c>
    </row>
    <row r="110" spans="1:13" x14ac:dyDescent="0.35">
      <c r="A110" s="16">
        <v>91</v>
      </c>
      <c r="B110" s="18" t="s">
        <v>150</v>
      </c>
      <c r="C110" s="16">
        <v>2018</v>
      </c>
      <c r="D110" s="18" t="s">
        <v>128</v>
      </c>
      <c r="E110" s="18" t="s">
        <v>177</v>
      </c>
      <c r="F110" s="18" t="s">
        <v>188</v>
      </c>
      <c r="G110" s="18" t="s">
        <v>15</v>
      </c>
      <c r="H110" s="19" t="s">
        <v>228</v>
      </c>
      <c r="I110" s="18" t="s">
        <v>17</v>
      </c>
      <c r="J110" s="18" t="s">
        <v>18</v>
      </c>
      <c r="K110" s="18" t="s">
        <v>30</v>
      </c>
      <c r="L110" s="18" t="s">
        <v>31</v>
      </c>
      <c r="M110" s="18" t="s">
        <v>20</v>
      </c>
    </row>
    <row r="111" spans="1:13" x14ac:dyDescent="0.35">
      <c r="A111" s="16">
        <v>90</v>
      </c>
      <c r="B111" s="18" t="s">
        <v>122</v>
      </c>
      <c r="C111" s="16">
        <v>2017</v>
      </c>
      <c r="D111" s="18" t="s">
        <v>230</v>
      </c>
      <c r="E111" s="18" t="s">
        <v>124</v>
      </c>
      <c r="F111" s="18" t="s">
        <v>13</v>
      </c>
      <c r="G111" s="18" t="s">
        <v>168</v>
      </c>
      <c r="H111" s="18" t="s">
        <v>231</v>
      </c>
      <c r="I111" s="18" t="s">
        <v>17</v>
      </c>
      <c r="J111" s="18" t="s">
        <v>18</v>
      </c>
      <c r="K111" s="18" t="s">
        <v>32</v>
      </c>
      <c r="L111" s="18" t="s">
        <v>19</v>
      </c>
      <c r="M111" s="18" t="s">
        <v>20</v>
      </c>
    </row>
    <row r="112" spans="1:13" x14ac:dyDescent="0.35">
      <c r="A112" s="16">
        <v>90</v>
      </c>
      <c r="B112" s="18" t="s">
        <v>122</v>
      </c>
      <c r="C112" s="16">
        <v>2018</v>
      </c>
      <c r="D112" s="18" t="s">
        <v>230</v>
      </c>
      <c r="E112" s="18" t="s">
        <v>124</v>
      </c>
      <c r="F112" s="18" t="s">
        <v>13</v>
      </c>
      <c r="G112" s="18" t="s">
        <v>168</v>
      </c>
      <c r="H112" s="18" t="s">
        <v>231</v>
      </c>
      <c r="I112" s="18" t="s">
        <v>17</v>
      </c>
      <c r="J112" s="18" t="s">
        <v>18</v>
      </c>
      <c r="K112" s="18" t="s">
        <v>32</v>
      </c>
      <c r="L112" s="18" t="s">
        <v>19</v>
      </c>
      <c r="M112" s="18" t="s">
        <v>20</v>
      </c>
    </row>
    <row r="113" spans="1:13" x14ac:dyDescent="0.35">
      <c r="A113" s="16">
        <v>90</v>
      </c>
      <c r="B113" s="18" t="s">
        <v>122</v>
      </c>
      <c r="C113" s="16">
        <v>2019</v>
      </c>
      <c r="D113" s="18" t="s">
        <v>230</v>
      </c>
      <c r="E113" s="18" t="s">
        <v>124</v>
      </c>
      <c r="F113" s="18" t="s">
        <v>13</v>
      </c>
      <c r="G113" s="18" t="s">
        <v>168</v>
      </c>
      <c r="H113" s="18" t="s">
        <v>231</v>
      </c>
      <c r="I113" s="18" t="s">
        <v>17</v>
      </c>
      <c r="J113" s="18" t="s">
        <v>18</v>
      </c>
      <c r="K113" s="18" t="s">
        <v>32</v>
      </c>
      <c r="L113" s="18" t="s">
        <v>19</v>
      </c>
      <c r="M113" s="18" t="s">
        <v>20</v>
      </c>
    </row>
    <row r="114" spans="1:13" x14ac:dyDescent="0.35">
      <c r="A114" s="16">
        <v>89</v>
      </c>
      <c r="B114" s="18" t="s">
        <v>146</v>
      </c>
      <c r="C114" s="16">
        <v>2019</v>
      </c>
      <c r="D114" s="18" t="s">
        <v>130</v>
      </c>
      <c r="E114" s="18" t="s">
        <v>232</v>
      </c>
      <c r="F114" s="18" t="s">
        <v>13</v>
      </c>
      <c r="G114" s="18" t="s">
        <v>119</v>
      </c>
      <c r="H114" s="20" t="s">
        <v>233</v>
      </c>
      <c r="I114" s="18" t="s">
        <v>17</v>
      </c>
      <c r="J114" s="18" t="s">
        <v>18</v>
      </c>
      <c r="K114" s="20" t="s">
        <v>33</v>
      </c>
      <c r="L114" s="21" t="s">
        <v>34</v>
      </c>
      <c r="M114" s="18" t="s">
        <v>20</v>
      </c>
    </row>
    <row r="115" spans="1:13" x14ac:dyDescent="0.35">
      <c r="A115" s="16">
        <v>89</v>
      </c>
      <c r="B115" s="18" t="s">
        <v>146</v>
      </c>
      <c r="C115" s="16">
        <v>2019</v>
      </c>
      <c r="D115" s="18" t="s">
        <v>234</v>
      </c>
      <c r="E115" s="18" t="s">
        <v>232</v>
      </c>
      <c r="F115" s="18" t="s">
        <v>13</v>
      </c>
      <c r="G115" s="18" t="s">
        <v>119</v>
      </c>
      <c r="H115" s="20" t="s">
        <v>233</v>
      </c>
      <c r="I115" s="18" t="s">
        <v>17</v>
      </c>
      <c r="J115" s="18" t="s">
        <v>18</v>
      </c>
      <c r="K115" s="20" t="s">
        <v>33</v>
      </c>
      <c r="L115" s="21" t="s">
        <v>34</v>
      </c>
      <c r="M115" s="18" t="s">
        <v>20</v>
      </c>
    </row>
    <row r="116" spans="1:13" x14ac:dyDescent="0.35">
      <c r="A116" s="16">
        <v>89</v>
      </c>
      <c r="B116" s="18" t="s">
        <v>146</v>
      </c>
      <c r="C116" s="16">
        <v>2019</v>
      </c>
      <c r="D116" s="18" t="s">
        <v>235</v>
      </c>
      <c r="E116" s="18" t="s">
        <v>232</v>
      </c>
      <c r="F116" s="18" t="s">
        <v>13</v>
      </c>
      <c r="G116" s="18" t="s">
        <v>119</v>
      </c>
      <c r="H116" s="20" t="s">
        <v>233</v>
      </c>
      <c r="I116" s="18" t="s">
        <v>17</v>
      </c>
      <c r="J116" s="18" t="s">
        <v>18</v>
      </c>
      <c r="K116" s="20" t="s">
        <v>33</v>
      </c>
      <c r="L116" s="21" t="s">
        <v>34</v>
      </c>
      <c r="M116" s="18" t="s">
        <v>20</v>
      </c>
    </row>
    <row r="117" spans="1:13" x14ac:dyDescent="0.35">
      <c r="A117" s="16">
        <v>89</v>
      </c>
      <c r="B117" s="18" t="s">
        <v>146</v>
      </c>
      <c r="C117" s="16">
        <v>2019</v>
      </c>
      <c r="D117" s="18" t="s">
        <v>236</v>
      </c>
      <c r="E117" s="18" t="s">
        <v>232</v>
      </c>
      <c r="F117" s="18" t="s">
        <v>13</v>
      </c>
      <c r="G117" s="18" t="s">
        <v>119</v>
      </c>
      <c r="H117" s="20" t="s">
        <v>233</v>
      </c>
      <c r="I117" s="18" t="s">
        <v>17</v>
      </c>
      <c r="J117" s="18" t="s">
        <v>18</v>
      </c>
      <c r="K117" s="20" t="s">
        <v>33</v>
      </c>
      <c r="L117" s="21" t="s">
        <v>34</v>
      </c>
      <c r="M117" s="18" t="s">
        <v>20</v>
      </c>
    </row>
    <row r="118" spans="1:13" x14ac:dyDescent="0.35">
      <c r="A118" s="16">
        <v>89</v>
      </c>
      <c r="B118" s="18" t="s">
        <v>129</v>
      </c>
      <c r="C118" s="16">
        <v>2019</v>
      </c>
      <c r="D118" s="18" t="s">
        <v>130</v>
      </c>
      <c r="E118" s="18" t="s">
        <v>237</v>
      </c>
      <c r="F118" s="18" t="s">
        <v>13</v>
      </c>
      <c r="G118" s="18" t="s">
        <v>119</v>
      </c>
      <c r="H118" s="20" t="s">
        <v>233</v>
      </c>
      <c r="I118" s="18" t="s">
        <v>17</v>
      </c>
      <c r="J118" s="18" t="s">
        <v>18</v>
      </c>
      <c r="K118" s="20" t="s">
        <v>33</v>
      </c>
      <c r="L118" s="21" t="s">
        <v>34</v>
      </c>
      <c r="M118" s="18" t="s">
        <v>20</v>
      </c>
    </row>
    <row r="119" spans="1:13" x14ac:dyDescent="0.35">
      <c r="A119" s="16">
        <v>89</v>
      </c>
      <c r="B119" s="18" t="s">
        <v>129</v>
      </c>
      <c r="C119" s="16">
        <v>2019</v>
      </c>
      <c r="D119" s="18" t="s">
        <v>234</v>
      </c>
      <c r="E119" s="18" t="s">
        <v>237</v>
      </c>
      <c r="F119" s="18" t="s">
        <v>13</v>
      </c>
      <c r="G119" s="18" t="s">
        <v>119</v>
      </c>
      <c r="H119" s="20" t="s">
        <v>233</v>
      </c>
      <c r="I119" s="18" t="s">
        <v>17</v>
      </c>
      <c r="J119" s="18" t="s">
        <v>18</v>
      </c>
      <c r="K119" s="20" t="s">
        <v>33</v>
      </c>
      <c r="L119" s="21" t="s">
        <v>34</v>
      </c>
      <c r="M119" s="18" t="s">
        <v>20</v>
      </c>
    </row>
    <row r="120" spans="1:13" x14ac:dyDescent="0.35">
      <c r="A120" s="16">
        <v>89</v>
      </c>
      <c r="B120" s="18" t="s">
        <v>129</v>
      </c>
      <c r="C120" s="16">
        <v>2019</v>
      </c>
      <c r="D120" s="18" t="s">
        <v>235</v>
      </c>
      <c r="E120" s="18" t="s">
        <v>237</v>
      </c>
      <c r="F120" s="18" t="s">
        <v>13</v>
      </c>
      <c r="G120" s="18" t="s">
        <v>119</v>
      </c>
      <c r="H120" s="20" t="s">
        <v>233</v>
      </c>
      <c r="I120" s="18" t="s">
        <v>17</v>
      </c>
      <c r="J120" s="18" t="s">
        <v>18</v>
      </c>
      <c r="K120" s="20" t="s">
        <v>33</v>
      </c>
      <c r="L120" s="21" t="s">
        <v>34</v>
      </c>
      <c r="M120" s="18" t="s">
        <v>20</v>
      </c>
    </row>
    <row r="121" spans="1:13" x14ac:dyDescent="0.35">
      <c r="A121" s="16">
        <v>89</v>
      </c>
      <c r="B121" s="18" t="s">
        <v>129</v>
      </c>
      <c r="C121" s="16">
        <v>2019</v>
      </c>
      <c r="D121" s="18" t="s">
        <v>236</v>
      </c>
      <c r="E121" s="18" t="s">
        <v>237</v>
      </c>
      <c r="F121" s="18" t="s">
        <v>13</v>
      </c>
      <c r="G121" s="18" t="s">
        <v>119</v>
      </c>
      <c r="H121" s="20" t="s">
        <v>233</v>
      </c>
      <c r="I121" s="18" t="s">
        <v>17</v>
      </c>
      <c r="J121" s="18" t="s">
        <v>18</v>
      </c>
      <c r="K121" s="20" t="s">
        <v>33</v>
      </c>
      <c r="L121" s="21" t="s">
        <v>34</v>
      </c>
      <c r="M121" s="18" t="s">
        <v>20</v>
      </c>
    </row>
    <row r="122" spans="1:13" x14ac:dyDescent="0.35">
      <c r="A122" s="16">
        <v>89</v>
      </c>
      <c r="B122" s="18" t="s">
        <v>238</v>
      </c>
      <c r="C122" s="16">
        <v>2019</v>
      </c>
      <c r="D122" s="18" t="s">
        <v>130</v>
      </c>
      <c r="E122" s="18" t="s">
        <v>239</v>
      </c>
      <c r="F122" s="18" t="s">
        <v>13</v>
      </c>
      <c r="G122" s="18" t="s">
        <v>119</v>
      </c>
      <c r="H122" s="20" t="s">
        <v>233</v>
      </c>
      <c r="I122" s="18" t="s">
        <v>17</v>
      </c>
      <c r="J122" s="18" t="s">
        <v>18</v>
      </c>
      <c r="K122" s="20" t="s">
        <v>33</v>
      </c>
      <c r="L122" s="21" t="s">
        <v>34</v>
      </c>
      <c r="M122" s="18" t="s">
        <v>20</v>
      </c>
    </row>
    <row r="123" spans="1:13" x14ac:dyDescent="0.35">
      <c r="A123" s="16">
        <v>89</v>
      </c>
      <c r="B123" s="18" t="s">
        <v>238</v>
      </c>
      <c r="C123" s="16">
        <v>2019</v>
      </c>
      <c r="D123" s="18" t="s">
        <v>234</v>
      </c>
      <c r="E123" s="18" t="s">
        <v>239</v>
      </c>
      <c r="F123" s="18" t="s">
        <v>13</v>
      </c>
      <c r="G123" s="18" t="s">
        <v>119</v>
      </c>
      <c r="H123" s="20" t="s">
        <v>233</v>
      </c>
      <c r="I123" s="18" t="s">
        <v>17</v>
      </c>
      <c r="J123" s="18" t="s">
        <v>18</v>
      </c>
      <c r="K123" s="20" t="s">
        <v>33</v>
      </c>
      <c r="L123" s="21" t="s">
        <v>34</v>
      </c>
      <c r="M123" s="18" t="s">
        <v>20</v>
      </c>
    </row>
    <row r="124" spans="1:13" x14ac:dyDescent="0.35">
      <c r="A124" s="16">
        <v>89</v>
      </c>
      <c r="B124" s="18" t="s">
        <v>238</v>
      </c>
      <c r="C124" s="16">
        <v>2019</v>
      </c>
      <c r="D124" s="18" t="s">
        <v>235</v>
      </c>
      <c r="E124" s="18" t="s">
        <v>239</v>
      </c>
      <c r="F124" s="18" t="s">
        <v>13</v>
      </c>
      <c r="G124" s="18" t="s">
        <v>119</v>
      </c>
      <c r="H124" s="20" t="s">
        <v>233</v>
      </c>
      <c r="I124" s="18" t="s">
        <v>17</v>
      </c>
      <c r="J124" s="18" t="s">
        <v>18</v>
      </c>
      <c r="K124" s="20" t="s">
        <v>33</v>
      </c>
      <c r="L124" s="21" t="s">
        <v>34</v>
      </c>
      <c r="M124" s="18" t="s">
        <v>20</v>
      </c>
    </row>
    <row r="125" spans="1:13" x14ac:dyDescent="0.35">
      <c r="A125" s="16">
        <v>89</v>
      </c>
      <c r="B125" s="18" t="s">
        <v>238</v>
      </c>
      <c r="C125" s="16">
        <v>2019</v>
      </c>
      <c r="D125" s="18" t="s">
        <v>236</v>
      </c>
      <c r="E125" s="18" t="s">
        <v>239</v>
      </c>
      <c r="F125" s="18" t="s">
        <v>13</v>
      </c>
      <c r="G125" s="18" t="s">
        <v>119</v>
      </c>
      <c r="H125" s="20" t="s">
        <v>233</v>
      </c>
      <c r="I125" s="18" t="s">
        <v>17</v>
      </c>
      <c r="J125" s="18" t="s">
        <v>18</v>
      </c>
      <c r="K125" s="20" t="s">
        <v>33</v>
      </c>
      <c r="L125" s="21" t="s">
        <v>34</v>
      </c>
      <c r="M125" s="18" t="s">
        <v>20</v>
      </c>
    </row>
    <row r="126" spans="1:13" x14ac:dyDescent="0.35">
      <c r="A126" s="16">
        <v>88</v>
      </c>
      <c r="B126" s="18" t="s">
        <v>178</v>
      </c>
      <c r="C126" s="16">
        <v>2018</v>
      </c>
      <c r="D126" s="18" t="s">
        <v>240</v>
      </c>
      <c r="E126" s="18" t="s">
        <v>241</v>
      </c>
      <c r="F126" s="18" t="s">
        <v>13</v>
      </c>
      <c r="G126" s="18" t="s">
        <v>105</v>
      </c>
      <c r="H126" s="20" t="s">
        <v>242</v>
      </c>
      <c r="I126" s="18" t="s">
        <v>35</v>
      </c>
      <c r="J126" s="18" t="s">
        <v>243</v>
      </c>
      <c r="K126" s="18"/>
      <c r="L126" s="18"/>
      <c r="M126" s="18"/>
    </row>
    <row r="127" spans="1:13" x14ac:dyDescent="0.35">
      <c r="A127" s="16">
        <v>88</v>
      </c>
      <c r="B127" s="18" t="s">
        <v>178</v>
      </c>
      <c r="C127" s="16">
        <v>2018</v>
      </c>
      <c r="D127" s="18" t="s">
        <v>244</v>
      </c>
      <c r="E127" s="18" t="s">
        <v>241</v>
      </c>
      <c r="F127" s="18" t="s">
        <v>13</v>
      </c>
      <c r="G127" s="18" t="s">
        <v>105</v>
      </c>
      <c r="H127" s="20" t="s">
        <v>242</v>
      </c>
      <c r="I127" s="18" t="s">
        <v>35</v>
      </c>
      <c r="J127" s="18" t="s">
        <v>243</v>
      </c>
      <c r="K127" s="18"/>
      <c r="L127" s="18"/>
      <c r="M127" s="18"/>
    </row>
    <row r="128" spans="1:13" x14ac:dyDescent="0.35">
      <c r="A128" s="16">
        <v>88</v>
      </c>
      <c r="B128" s="18" t="s">
        <v>178</v>
      </c>
      <c r="C128" s="16">
        <v>2018</v>
      </c>
      <c r="D128" s="18" t="s">
        <v>245</v>
      </c>
      <c r="E128" s="18" t="s">
        <v>241</v>
      </c>
      <c r="F128" s="18" t="s">
        <v>13</v>
      </c>
      <c r="G128" s="18" t="s">
        <v>105</v>
      </c>
      <c r="H128" s="20" t="s">
        <v>242</v>
      </c>
      <c r="I128" s="18" t="s">
        <v>35</v>
      </c>
      <c r="J128" s="18" t="s">
        <v>243</v>
      </c>
      <c r="K128" s="18"/>
      <c r="L128" s="18"/>
      <c r="M128" s="18"/>
    </row>
    <row r="129" spans="1:13" x14ac:dyDescent="0.35">
      <c r="A129" s="16">
        <v>88</v>
      </c>
      <c r="B129" s="18" t="s">
        <v>178</v>
      </c>
      <c r="C129" s="16">
        <v>2018</v>
      </c>
      <c r="D129" s="18" t="s">
        <v>240</v>
      </c>
      <c r="E129" s="18" t="s">
        <v>241</v>
      </c>
      <c r="F129" s="18" t="s">
        <v>181</v>
      </c>
      <c r="G129" s="18" t="s">
        <v>105</v>
      </c>
      <c r="H129" s="20" t="s">
        <v>242</v>
      </c>
      <c r="I129" s="18" t="s">
        <v>35</v>
      </c>
      <c r="J129" s="18" t="s">
        <v>243</v>
      </c>
      <c r="K129" s="18"/>
      <c r="L129" s="18"/>
      <c r="M129" s="18"/>
    </row>
    <row r="130" spans="1:13" x14ac:dyDescent="0.35">
      <c r="A130" s="16">
        <v>88</v>
      </c>
      <c r="B130" s="18" t="s">
        <v>178</v>
      </c>
      <c r="C130" s="16">
        <v>2018</v>
      </c>
      <c r="D130" s="18" t="s">
        <v>244</v>
      </c>
      <c r="E130" s="18" t="s">
        <v>241</v>
      </c>
      <c r="F130" s="18" t="s">
        <v>181</v>
      </c>
      <c r="G130" s="18" t="s">
        <v>105</v>
      </c>
      <c r="H130" s="20" t="s">
        <v>242</v>
      </c>
      <c r="I130" s="18" t="s">
        <v>35</v>
      </c>
      <c r="J130" s="18" t="s">
        <v>243</v>
      </c>
      <c r="K130" s="18"/>
      <c r="L130" s="18"/>
      <c r="M130" s="18"/>
    </row>
    <row r="131" spans="1:13" x14ac:dyDescent="0.35">
      <c r="A131" s="16">
        <v>88</v>
      </c>
      <c r="B131" s="18" t="s">
        <v>178</v>
      </c>
      <c r="C131" s="16">
        <v>2018</v>
      </c>
      <c r="D131" s="18" t="s">
        <v>245</v>
      </c>
      <c r="E131" s="18" t="s">
        <v>241</v>
      </c>
      <c r="F131" s="18" t="s">
        <v>181</v>
      </c>
      <c r="G131" s="18" t="s">
        <v>105</v>
      </c>
      <c r="H131" s="20" t="s">
        <v>242</v>
      </c>
      <c r="I131" s="18" t="s">
        <v>35</v>
      </c>
      <c r="J131" s="18" t="s">
        <v>243</v>
      </c>
      <c r="K131" s="18"/>
      <c r="L131" s="18"/>
      <c r="M131" s="18"/>
    </row>
    <row r="132" spans="1:13" x14ac:dyDescent="0.35">
      <c r="A132" s="16">
        <v>88</v>
      </c>
      <c r="B132" s="18" t="s">
        <v>178</v>
      </c>
      <c r="C132" s="16">
        <v>2019</v>
      </c>
      <c r="D132" s="18" t="s">
        <v>240</v>
      </c>
      <c r="E132" s="18" t="s">
        <v>241</v>
      </c>
      <c r="F132" s="18" t="s">
        <v>13</v>
      </c>
      <c r="G132" s="18" t="s">
        <v>105</v>
      </c>
      <c r="H132" s="20" t="s">
        <v>242</v>
      </c>
      <c r="I132" s="18" t="s">
        <v>35</v>
      </c>
      <c r="J132" s="18" t="s">
        <v>243</v>
      </c>
      <c r="K132" s="18"/>
      <c r="L132" s="18"/>
      <c r="M132" s="18"/>
    </row>
    <row r="133" spans="1:13" x14ac:dyDescent="0.35">
      <c r="A133" s="16">
        <v>88</v>
      </c>
      <c r="B133" s="18" t="s">
        <v>178</v>
      </c>
      <c r="C133" s="16">
        <v>2019</v>
      </c>
      <c r="D133" s="18" t="s">
        <v>244</v>
      </c>
      <c r="E133" s="18" t="s">
        <v>241</v>
      </c>
      <c r="F133" s="18" t="s">
        <v>13</v>
      </c>
      <c r="G133" s="18" t="s">
        <v>105</v>
      </c>
      <c r="H133" s="20" t="s">
        <v>242</v>
      </c>
      <c r="I133" s="18" t="s">
        <v>35</v>
      </c>
      <c r="J133" s="18" t="s">
        <v>243</v>
      </c>
      <c r="K133" s="18"/>
      <c r="L133" s="18"/>
      <c r="M133" s="18"/>
    </row>
    <row r="134" spans="1:13" x14ac:dyDescent="0.35">
      <c r="A134" s="16">
        <v>88</v>
      </c>
      <c r="B134" s="18" t="s">
        <v>178</v>
      </c>
      <c r="C134" s="16">
        <v>2019</v>
      </c>
      <c r="D134" s="18" t="s">
        <v>245</v>
      </c>
      <c r="E134" s="18" t="s">
        <v>241</v>
      </c>
      <c r="F134" s="18" t="s">
        <v>13</v>
      </c>
      <c r="G134" s="18" t="s">
        <v>105</v>
      </c>
      <c r="H134" s="20" t="s">
        <v>242</v>
      </c>
      <c r="I134" s="18" t="s">
        <v>35</v>
      </c>
      <c r="J134" s="18" t="s">
        <v>243</v>
      </c>
      <c r="K134" s="18"/>
      <c r="L134" s="18"/>
      <c r="M134" s="18"/>
    </row>
    <row r="135" spans="1:13" x14ac:dyDescent="0.35">
      <c r="A135" s="16">
        <v>88</v>
      </c>
      <c r="B135" s="18" t="s">
        <v>178</v>
      </c>
      <c r="C135" s="16">
        <v>2019</v>
      </c>
      <c r="D135" s="18" t="s">
        <v>240</v>
      </c>
      <c r="E135" s="18" t="s">
        <v>241</v>
      </c>
      <c r="F135" s="18" t="s">
        <v>181</v>
      </c>
      <c r="G135" s="18" t="s">
        <v>105</v>
      </c>
      <c r="H135" s="20" t="s">
        <v>242</v>
      </c>
      <c r="I135" s="18" t="s">
        <v>35</v>
      </c>
      <c r="J135" s="18" t="s">
        <v>243</v>
      </c>
      <c r="K135" s="18"/>
      <c r="L135" s="18"/>
      <c r="M135" s="18"/>
    </row>
    <row r="136" spans="1:13" x14ac:dyDescent="0.35">
      <c r="A136" s="16">
        <v>88</v>
      </c>
      <c r="B136" s="18" t="s">
        <v>178</v>
      </c>
      <c r="C136" s="16">
        <v>2019</v>
      </c>
      <c r="D136" s="18" t="s">
        <v>244</v>
      </c>
      <c r="E136" s="18" t="s">
        <v>241</v>
      </c>
      <c r="F136" s="18" t="s">
        <v>181</v>
      </c>
      <c r="G136" s="18" t="s">
        <v>105</v>
      </c>
      <c r="H136" s="20" t="s">
        <v>242</v>
      </c>
      <c r="I136" s="18" t="s">
        <v>35</v>
      </c>
      <c r="J136" s="18" t="s">
        <v>243</v>
      </c>
      <c r="K136" s="18"/>
      <c r="L136" s="18"/>
      <c r="M136" s="18"/>
    </row>
    <row r="137" spans="1:13" x14ac:dyDescent="0.35">
      <c r="A137" s="16">
        <v>88</v>
      </c>
      <c r="B137" s="18" t="s">
        <v>178</v>
      </c>
      <c r="C137" s="16">
        <v>2019</v>
      </c>
      <c r="D137" s="18" t="s">
        <v>245</v>
      </c>
      <c r="E137" s="18" t="s">
        <v>241</v>
      </c>
      <c r="F137" s="18" t="s">
        <v>181</v>
      </c>
      <c r="G137" s="18" t="s">
        <v>105</v>
      </c>
      <c r="H137" s="20" t="s">
        <v>242</v>
      </c>
      <c r="I137" s="18" t="s">
        <v>35</v>
      </c>
      <c r="J137" s="18" t="s">
        <v>243</v>
      </c>
      <c r="K137" s="18"/>
      <c r="L137" s="18"/>
      <c r="M137" s="18"/>
    </row>
    <row r="138" spans="1:13" x14ac:dyDescent="0.35">
      <c r="A138" s="16">
        <v>87</v>
      </c>
      <c r="B138" s="18" t="s">
        <v>122</v>
      </c>
      <c r="C138" s="16">
        <v>2016</v>
      </c>
      <c r="D138" s="18" t="s">
        <v>246</v>
      </c>
      <c r="E138" s="18" t="s">
        <v>247</v>
      </c>
      <c r="F138" s="18" t="s">
        <v>13</v>
      </c>
      <c r="G138" s="18" t="s">
        <v>105</v>
      </c>
      <c r="H138" s="18" t="s">
        <v>231</v>
      </c>
      <c r="I138" s="18" t="s">
        <v>17</v>
      </c>
      <c r="J138" s="18" t="s">
        <v>18</v>
      </c>
      <c r="K138" s="18" t="s">
        <v>36</v>
      </c>
      <c r="L138" s="18" t="s">
        <v>19</v>
      </c>
      <c r="M138" s="18" t="s">
        <v>20</v>
      </c>
    </row>
    <row r="139" spans="1:13" x14ac:dyDescent="0.35">
      <c r="A139" s="16">
        <v>87</v>
      </c>
      <c r="B139" s="18" t="s">
        <v>122</v>
      </c>
      <c r="C139" s="16">
        <v>2017</v>
      </c>
      <c r="D139" s="18" t="s">
        <v>246</v>
      </c>
      <c r="E139" s="18" t="s">
        <v>247</v>
      </c>
      <c r="F139" s="18" t="s">
        <v>13</v>
      </c>
      <c r="G139" s="18" t="s">
        <v>105</v>
      </c>
      <c r="H139" s="18" t="s">
        <v>231</v>
      </c>
      <c r="I139" s="18" t="s">
        <v>17</v>
      </c>
      <c r="J139" s="18" t="s">
        <v>18</v>
      </c>
      <c r="K139" s="18" t="s">
        <v>36</v>
      </c>
      <c r="L139" s="18" t="s">
        <v>19</v>
      </c>
      <c r="M139" s="18" t="s">
        <v>20</v>
      </c>
    </row>
    <row r="140" spans="1:13" x14ac:dyDescent="0.35">
      <c r="A140" s="16">
        <v>86</v>
      </c>
      <c r="B140" s="18" t="s">
        <v>122</v>
      </c>
      <c r="C140" s="16">
        <v>2018</v>
      </c>
      <c r="D140" s="18" t="s">
        <v>248</v>
      </c>
      <c r="E140" s="18" t="s">
        <v>183</v>
      </c>
      <c r="F140" s="18" t="s">
        <v>249</v>
      </c>
      <c r="G140" s="18" t="s">
        <v>15</v>
      </c>
      <c r="H140" s="18" t="s">
        <v>184</v>
      </c>
      <c r="I140" s="18" t="s">
        <v>17</v>
      </c>
      <c r="J140" s="18" t="s">
        <v>18</v>
      </c>
      <c r="K140" s="18" t="s">
        <v>27</v>
      </c>
      <c r="L140" s="18" t="s">
        <v>28</v>
      </c>
      <c r="M140" s="18" t="s">
        <v>20</v>
      </c>
    </row>
    <row r="141" spans="1:13" x14ac:dyDescent="0.35">
      <c r="A141" s="16">
        <v>85</v>
      </c>
      <c r="B141" s="18" t="s">
        <v>116</v>
      </c>
      <c r="C141" s="16">
        <v>2018</v>
      </c>
      <c r="D141" s="18" t="s">
        <v>250</v>
      </c>
      <c r="E141" s="18" t="s">
        <v>251</v>
      </c>
      <c r="F141" s="18" t="s">
        <v>252</v>
      </c>
      <c r="G141" s="18" t="s">
        <v>15</v>
      </c>
      <c r="H141" s="18" t="s">
        <v>253</v>
      </c>
      <c r="I141" s="18" t="s">
        <v>17</v>
      </c>
      <c r="J141" s="18" t="s">
        <v>18</v>
      </c>
      <c r="K141" s="18" t="s">
        <v>254</v>
      </c>
      <c r="L141" s="18" t="s">
        <v>24</v>
      </c>
      <c r="M141" s="18" t="s">
        <v>20</v>
      </c>
    </row>
    <row r="142" spans="1:13" x14ac:dyDescent="0.35">
      <c r="A142" s="16">
        <v>84</v>
      </c>
      <c r="B142" s="18" t="s">
        <v>255</v>
      </c>
      <c r="C142" s="16">
        <v>2018</v>
      </c>
      <c r="D142" s="18" t="s">
        <v>235</v>
      </c>
      <c r="E142" s="18" t="s">
        <v>124</v>
      </c>
      <c r="F142" s="18" t="s">
        <v>13</v>
      </c>
      <c r="G142" s="18" t="s">
        <v>119</v>
      </c>
      <c r="H142" s="18" t="s">
        <v>256</v>
      </c>
      <c r="I142" s="18" t="s">
        <v>17</v>
      </c>
      <c r="J142" s="5" t="s">
        <v>38</v>
      </c>
      <c r="K142" s="18" t="s">
        <v>39</v>
      </c>
      <c r="L142" s="5" t="s">
        <v>38</v>
      </c>
      <c r="M142" s="18" t="s">
        <v>20</v>
      </c>
    </row>
    <row r="143" spans="1:13" x14ac:dyDescent="0.35">
      <c r="A143" s="16">
        <v>84</v>
      </c>
      <c r="B143" s="18" t="s">
        <v>255</v>
      </c>
      <c r="C143" s="16">
        <v>2018</v>
      </c>
      <c r="D143" s="18" t="s">
        <v>234</v>
      </c>
      <c r="E143" s="18" t="s">
        <v>124</v>
      </c>
      <c r="F143" s="18" t="s">
        <v>13</v>
      </c>
      <c r="G143" s="18" t="s">
        <v>119</v>
      </c>
      <c r="H143" s="18" t="s">
        <v>256</v>
      </c>
      <c r="I143" s="18" t="s">
        <v>17</v>
      </c>
      <c r="J143" s="5" t="s">
        <v>38</v>
      </c>
      <c r="K143" s="18" t="s">
        <v>39</v>
      </c>
      <c r="L143" s="5" t="s">
        <v>38</v>
      </c>
      <c r="M143" s="18" t="s">
        <v>20</v>
      </c>
    </row>
    <row r="144" spans="1:13" x14ac:dyDescent="0.35">
      <c r="A144" s="16">
        <v>84</v>
      </c>
      <c r="B144" s="18" t="s">
        <v>255</v>
      </c>
      <c r="C144" s="16">
        <v>2018</v>
      </c>
      <c r="D144" s="18" t="s">
        <v>236</v>
      </c>
      <c r="E144" s="18" t="s">
        <v>124</v>
      </c>
      <c r="F144" s="18" t="s">
        <v>13</v>
      </c>
      <c r="G144" s="18" t="s">
        <v>119</v>
      </c>
      <c r="H144" s="18" t="s">
        <v>256</v>
      </c>
      <c r="I144" s="18" t="s">
        <v>17</v>
      </c>
      <c r="J144" s="5" t="s">
        <v>38</v>
      </c>
      <c r="K144" s="18" t="s">
        <v>39</v>
      </c>
      <c r="L144" s="5" t="s">
        <v>38</v>
      </c>
      <c r="M144" s="18" t="s">
        <v>20</v>
      </c>
    </row>
    <row r="145" spans="1:13" x14ac:dyDescent="0.35">
      <c r="A145" s="16">
        <v>84</v>
      </c>
      <c r="B145" s="18" t="s">
        <v>255</v>
      </c>
      <c r="C145" s="16">
        <v>2018</v>
      </c>
      <c r="D145" s="18" t="s">
        <v>258</v>
      </c>
      <c r="E145" s="18" t="s">
        <v>124</v>
      </c>
      <c r="F145" s="18" t="s">
        <v>13</v>
      </c>
      <c r="G145" s="18" t="s">
        <v>119</v>
      </c>
      <c r="H145" s="18" t="s">
        <v>256</v>
      </c>
      <c r="I145" s="18" t="s">
        <v>17</v>
      </c>
      <c r="J145" s="5" t="s">
        <v>38</v>
      </c>
      <c r="K145" s="18" t="s">
        <v>39</v>
      </c>
      <c r="L145" s="5" t="s">
        <v>38</v>
      </c>
      <c r="M145" s="18" t="s">
        <v>20</v>
      </c>
    </row>
    <row r="146" spans="1:13" x14ac:dyDescent="0.35">
      <c r="A146" s="16">
        <v>83</v>
      </c>
      <c r="B146" s="18" t="s">
        <v>178</v>
      </c>
      <c r="C146" s="16">
        <v>2018</v>
      </c>
      <c r="D146" s="18" t="s">
        <v>147</v>
      </c>
      <c r="E146" s="18" t="s">
        <v>124</v>
      </c>
      <c r="F146" s="18" t="s">
        <v>13</v>
      </c>
      <c r="G146" s="18" t="s">
        <v>119</v>
      </c>
      <c r="H146" s="21" t="s">
        <v>259</v>
      </c>
      <c r="I146" s="18" t="s">
        <v>17</v>
      </c>
      <c r="J146" s="5" t="s">
        <v>38</v>
      </c>
      <c r="K146" s="18" t="s">
        <v>40</v>
      </c>
      <c r="L146" s="5" t="s">
        <v>38</v>
      </c>
      <c r="M146" s="18" t="s">
        <v>20</v>
      </c>
    </row>
    <row r="147" spans="1:13" x14ac:dyDescent="0.35">
      <c r="A147" s="16">
        <v>83</v>
      </c>
      <c r="B147" s="18" t="s">
        <v>178</v>
      </c>
      <c r="C147" s="16">
        <v>2018</v>
      </c>
      <c r="D147" s="18" t="s">
        <v>147</v>
      </c>
      <c r="E147" s="18" t="s">
        <v>124</v>
      </c>
      <c r="F147" s="18" t="s">
        <v>181</v>
      </c>
      <c r="G147" s="18" t="s">
        <v>119</v>
      </c>
      <c r="H147" s="21" t="s">
        <v>259</v>
      </c>
      <c r="I147" s="18" t="s">
        <v>17</v>
      </c>
      <c r="J147" s="5" t="s">
        <v>38</v>
      </c>
      <c r="K147" s="18" t="s">
        <v>40</v>
      </c>
      <c r="L147" s="5" t="s">
        <v>38</v>
      </c>
      <c r="M147" s="18" t="s">
        <v>20</v>
      </c>
    </row>
    <row r="148" spans="1:13" x14ac:dyDescent="0.35">
      <c r="A148" s="16">
        <v>82</v>
      </c>
      <c r="B148" s="18" t="s">
        <v>260</v>
      </c>
      <c r="C148" s="16">
        <v>2018</v>
      </c>
      <c r="D148" s="18" t="s">
        <v>261</v>
      </c>
      <c r="E148" s="18" t="s">
        <v>124</v>
      </c>
      <c r="F148" s="18" t="s">
        <v>13</v>
      </c>
      <c r="G148" s="18" t="s">
        <v>105</v>
      </c>
      <c r="H148" s="18" t="s">
        <v>262</v>
      </c>
      <c r="I148" s="18" t="s">
        <v>17</v>
      </c>
      <c r="J148" s="18" t="s">
        <v>18</v>
      </c>
      <c r="K148" s="18" t="s">
        <v>41</v>
      </c>
      <c r="L148" s="18" t="s">
        <v>41</v>
      </c>
      <c r="M148" s="18" t="s">
        <v>20</v>
      </c>
    </row>
    <row r="149" spans="1:13" x14ac:dyDescent="0.35">
      <c r="A149" s="16">
        <v>82</v>
      </c>
      <c r="B149" s="18" t="s">
        <v>260</v>
      </c>
      <c r="C149" s="16">
        <v>2018</v>
      </c>
      <c r="D149" s="18" t="s">
        <v>264</v>
      </c>
      <c r="E149" s="18" t="s">
        <v>124</v>
      </c>
      <c r="F149" s="18" t="s">
        <v>13</v>
      </c>
      <c r="G149" s="18" t="s">
        <v>105</v>
      </c>
      <c r="H149" s="18" t="s">
        <v>262</v>
      </c>
      <c r="I149" s="18" t="s">
        <v>17</v>
      </c>
      <c r="J149" s="18" t="s">
        <v>18</v>
      </c>
      <c r="K149" s="18" t="s">
        <v>41</v>
      </c>
      <c r="L149" s="18" t="s">
        <v>41</v>
      </c>
      <c r="M149" s="18" t="s">
        <v>20</v>
      </c>
    </row>
    <row r="150" spans="1:13" x14ac:dyDescent="0.35">
      <c r="A150" s="16">
        <v>82</v>
      </c>
      <c r="B150" s="18" t="s">
        <v>260</v>
      </c>
      <c r="C150" s="16">
        <v>2018</v>
      </c>
      <c r="D150" s="18" t="s">
        <v>265</v>
      </c>
      <c r="E150" s="18" t="s">
        <v>124</v>
      </c>
      <c r="F150" s="18" t="s">
        <v>13</v>
      </c>
      <c r="G150" s="18" t="s">
        <v>105</v>
      </c>
      <c r="H150" s="18" t="s">
        <v>262</v>
      </c>
      <c r="I150" s="18" t="s">
        <v>17</v>
      </c>
      <c r="J150" s="18" t="s">
        <v>18</v>
      </c>
      <c r="K150" s="18" t="s">
        <v>41</v>
      </c>
      <c r="L150" s="18" t="s">
        <v>41</v>
      </c>
      <c r="M150" s="18" t="s">
        <v>20</v>
      </c>
    </row>
    <row r="151" spans="1:13" x14ac:dyDescent="0.35">
      <c r="A151" s="16">
        <v>82</v>
      </c>
      <c r="B151" s="18" t="s">
        <v>266</v>
      </c>
      <c r="C151" s="16">
        <v>2018</v>
      </c>
      <c r="D151" s="18" t="s">
        <v>261</v>
      </c>
      <c r="E151" s="18" t="s">
        <v>124</v>
      </c>
      <c r="F151" s="18" t="s">
        <v>13</v>
      </c>
      <c r="G151" s="18" t="s">
        <v>105</v>
      </c>
      <c r="H151" s="18" t="s">
        <v>262</v>
      </c>
      <c r="I151" s="18" t="s">
        <v>17</v>
      </c>
      <c r="J151" s="18" t="s">
        <v>18</v>
      </c>
      <c r="K151" s="18" t="s">
        <v>41</v>
      </c>
      <c r="L151" s="18" t="s">
        <v>41</v>
      </c>
      <c r="M151" s="18" t="s">
        <v>20</v>
      </c>
    </row>
    <row r="152" spans="1:13" x14ac:dyDescent="0.35">
      <c r="A152" s="16">
        <v>82</v>
      </c>
      <c r="B152" s="18" t="s">
        <v>266</v>
      </c>
      <c r="C152" s="16">
        <v>2018</v>
      </c>
      <c r="D152" s="18" t="s">
        <v>264</v>
      </c>
      <c r="E152" s="18" t="s">
        <v>124</v>
      </c>
      <c r="F152" s="18" t="s">
        <v>13</v>
      </c>
      <c r="G152" s="18" t="s">
        <v>105</v>
      </c>
      <c r="H152" s="18" t="s">
        <v>262</v>
      </c>
      <c r="I152" s="18" t="s">
        <v>17</v>
      </c>
      <c r="J152" s="18" t="s">
        <v>18</v>
      </c>
      <c r="K152" s="18" t="s">
        <v>41</v>
      </c>
      <c r="L152" s="18" t="s">
        <v>41</v>
      </c>
      <c r="M152" s="18" t="s">
        <v>20</v>
      </c>
    </row>
    <row r="153" spans="1:13" x14ac:dyDescent="0.35">
      <c r="A153" s="16">
        <v>82</v>
      </c>
      <c r="B153" s="18" t="s">
        <v>266</v>
      </c>
      <c r="C153" s="16">
        <v>2018</v>
      </c>
      <c r="D153" s="18" t="s">
        <v>265</v>
      </c>
      <c r="E153" s="18" t="s">
        <v>124</v>
      </c>
      <c r="F153" s="18" t="s">
        <v>13</v>
      </c>
      <c r="G153" s="18" t="s">
        <v>105</v>
      </c>
      <c r="H153" s="18" t="s">
        <v>262</v>
      </c>
      <c r="I153" s="18" t="s">
        <v>17</v>
      </c>
      <c r="J153" s="18" t="s">
        <v>18</v>
      </c>
      <c r="K153" s="18" t="s">
        <v>41</v>
      </c>
      <c r="L153" s="18" t="s">
        <v>41</v>
      </c>
      <c r="M153" s="18" t="s">
        <v>20</v>
      </c>
    </row>
    <row r="154" spans="1:13" x14ac:dyDescent="0.35">
      <c r="A154" s="16">
        <v>81</v>
      </c>
      <c r="B154" s="18" t="s">
        <v>116</v>
      </c>
      <c r="C154" s="16">
        <v>2018</v>
      </c>
      <c r="D154" s="18" t="s">
        <v>166</v>
      </c>
      <c r="E154" s="18" t="s">
        <v>167</v>
      </c>
      <c r="F154" s="18" t="s">
        <v>13</v>
      </c>
      <c r="G154" s="18" t="s">
        <v>168</v>
      </c>
      <c r="H154" s="18" t="s">
        <v>267</v>
      </c>
      <c r="I154" s="18" t="s">
        <v>17</v>
      </c>
      <c r="J154" s="18" t="s">
        <v>18</v>
      </c>
      <c r="K154" s="18" t="s">
        <v>268</v>
      </c>
      <c r="L154" s="18" t="s">
        <v>43</v>
      </c>
      <c r="M154" s="18" t="s">
        <v>29</v>
      </c>
    </row>
    <row r="155" spans="1:13" x14ac:dyDescent="0.35">
      <c r="A155" s="16">
        <v>80</v>
      </c>
      <c r="B155" s="18" t="s">
        <v>150</v>
      </c>
      <c r="C155" s="16">
        <v>2016</v>
      </c>
      <c r="D155" s="18" t="s">
        <v>128</v>
      </c>
      <c r="E155" s="18" t="s">
        <v>173</v>
      </c>
      <c r="F155" s="18" t="s">
        <v>270</v>
      </c>
      <c r="G155" s="18" t="s">
        <v>15</v>
      </c>
      <c r="H155" s="18" t="s">
        <v>271</v>
      </c>
      <c r="I155" s="18" t="s">
        <v>17</v>
      </c>
      <c r="J155" s="18" t="s">
        <v>18</v>
      </c>
      <c r="K155" s="18" t="s">
        <v>19</v>
      </c>
      <c r="L155" s="18" t="s">
        <v>19</v>
      </c>
      <c r="M155" s="18" t="s">
        <v>20</v>
      </c>
    </row>
    <row r="156" spans="1:13" x14ac:dyDescent="0.35">
      <c r="A156" s="16">
        <v>80</v>
      </c>
      <c r="B156" s="18" t="s">
        <v>150</v>
      </c>
      <c r="C156" s="16">
        <v>2016</v>
      </c>
      <c r="D156" s="18" t="s">
        <v>121</v>
      </c>
      <c r="E156" s="18" t="s">
        <v>272</v>
      </c>
      <c r="F156" s="18" t="s">
        <v>270</v>
      </c>
      <c r="G156" s="18" t="s">
        <v>15</v>
      </c>
      <c r="H156" s="18" t="s">
        <v>271</v>
      </c>
      <c r="I156" s="18" t="s">
        <v>17</v>
      </c>
      <c r="J156" s="18" t="s">
        <v>18</v>
      </c>
      <c r="K156" s="18" t="s">
        <v>19</v>
      </c>
      <c r="L156" s="18" t="s">
        <v>19</v>
      </c>
      <c r="M156" s="18" t="s">
        <v>20</v>
      </c>
    </row>
    <row r="157" spans="1:13" x14ac:dyDescent="0.35">
      <c r="A157" s="16">
        <v>79</v>
      </c>
      <c r="B157" s="18" t="s">
        <v>273</v>
      </c>
      <c r="C157" s="16">
        <v>2017</v>
      </c>
      <c r="D157" s="18" t="s">
        <v>235</v>
      </c>
      <c r="E157" s="18" t="s">
        <v>124</v>
      </c>
      <c r="F157" s="18" t="s">
        <v>13</v>
      </c>
      <c r="G157" s="18" t="s">
        <v>168</v>
      </c>
      <c r="H157" s="18" t="s">
        <v>274</v>
      </c>
      <c r="I157" s="18" t="s">
        <v>17</v>
      </c>
      <c r="J157" s="5" t="s">
        <v>38</v>
      </c>
      <c r="K157" s="18" t="s">
        <v>44</v>
      </c>
      <c r="L157" s="5" t="s">
        <v>38</v>
      </c>
      <c r="M157" s="18" t="s">
        <v>20</v>
      </c>
    </row>
    <row r="158" spans="1:13" x14ac:dyDescent="0.35">
      <c r="A158" s="16">
        <v>79</v>
      </c>
      <c r="B158" s="18" t="s">
        <v>273</v>
      </c>
      <c r="C158" s="16">
        <v>2017</v>
      </c>
      <c r="D158" s="18" t="s">
        <v>130</v>
      </c>
      <c r="E158" s="18" t="s">
        <v>124</v>
      </c>
      <c r="F158" s="18" t="s">
        <v>13</v>
      </c>
      <c r="G158" s="18" t="s">
        <v>168</v>
      </c>
      <c r="H158" s="18" t="s">
        <v>274</v>
      </c>
      <c r="I158" s="18" t="s">
        <v>17</v>
      </c>
      <c r="J158" s="5" t="s">
        <v>38</v>
      </c>
      <c r="K158" s="18" t="s">
        <v>44</v>
      </c>
      <c r="L158" s="5" t="s">
        <v>38</v>
      </c>
      <c r="M158" s="18" t="s">
        <v>20</v>
      </c>
    </row>
    <row r="159" spans="1:13" x14ac:dyDescent="0.35">
      <c r="A159" s="16">
        <v>79</v>
      </c>
      <c r="B159" s="18" t="s">
        <v>273</v>
      </c>
      <c r="C159" s="16">
        <v>2017</v>
      </c>
      <c r="D159" s="18" t="s">
        <v>234</v>
      </c>
      <c r="E159" s="18" t="s">
        <v>124</v>
      </c>
      <c r="F159" s="18" t="s">
        <v>13</v>
      </c>
      <c r="G159" s="18" t="s">
        <v>168</v>
      </c>
      <c r="H159" s="18" t="s">
        <v>274</v>
      </c>
      <c r="I159" s="18" t="s">
        <v>17</v>
      </c>
      <c r="J159" s="5" t="s">
        <v>38</v>
      </c>
      <c r="K159" s="18" t="s">
        <v>44</v>
      </c>
      <c r="L159" s="5" t="s">
        <v>38</v>
      </c>
      <c r="M159" s="18" t="s">
        <v>20</v>
      </c>
    </row>
    <row r="160" spans="1:13" x14ac:dyDescent="0.35">
      <c r="A160" s="16">
        <v>79</v>
      </c>
      <c r="B160" s="18" t="s">
        <v>273</v>
      </c>
      <c r="C160" s="16">
        <v>2017</v>
      </c>
      <c r="D160" s="18" t="s">
        <v>236</v>
      </c>
      <c r="E160" s="18" t="s">
        <v>124</v>
      </c>
      <c r="F160" s="18" t="s">
        <v>13</v>
      </c>
      <c r="G160" s="18" t="s">
        <v>168</v>
      </c>
      <c r="H160" s="18" t="s">
        <v>274</v>
      </c>
      <c r="I160" s="18" t="s">
        <v>17</v>
      </c>
      <c r="J160" s="5" t="s">
        <v>38</v>
      </c>
      <c r="K160" s="18" t="s">
        <v>44</v>
      </c>
      <c r="L160" s="5" t="s">
        <v>38</v>
      </c>
      <c r="M160" s="18" t="s">
        <v>20</v>
      </c>
    </row>
    <row r="161" spans="1:13" x14ac:dyDescent="0.35">
      <c r="A161" s="16">
        <v>78</v>
      </c>
      <c r="B161" s="18" t="s">
        <v>150</v>
      </c>
      <c r="C161" s="16">
        <v>2016</v>
      </c>
      <c r="D161" s="18" t="s">
        <v>275</v>
      </c>
      <c r="E161" s="18" t="s">
        <v>276</v>
      </c>
      <c r="F161" s="18" t="s">
        <v>277</v>
      </c>
      <c r="G161" s="18" t="s">
        <v>15</v>
      </c>
      <c r="H161" s="18" t="s">
        <v>278</v>
      </c>
      <c r="I161" s="18" t="s">
        <v>17</v>
      </c>
      <c r="J161" s="18" t="s">
        <v>18</v>
      </c>
      <c r="K161" s="18" t="s">
        <v>45</v>
      </c>
      <c r="L161" s="18" t="s">
        <v>19</v>
      </c>
      <c r="M161" s="18" t="s">
        <v>20</v>
      </c>
    </row>
    <row r="162" spans="1:13" x14ac:dyDescent="0.35">
      <c r="A162" s="16">
        <v>77</v>
      </c>
      <c r="B162" s="18" t="s">
        <v>178</v>
      </c>
      <c r="C162" s="16">
        <v>2017</v>
      </c>
      <c r="D162" s="18" t="s">
        <v>147</v>
      </c>
      <c r="E162" s="18" t="s">
        <v>124</v>
      </c>
      <c r="F162" s="18" t="s">
        <v>13</v>
      </c>
      <c r="G162" s="18" t="s">
        <v>168</v>
      </c>
      <c r="H162" s="18" t="s">
        <v>279</v>
      </c>
      <c r="I162" s="18" t="s">
        <v>17</v>
      </c>
      <c r="J162" s="5" t="s">
        <v>38</v>
      </c>
      <c r="K162" s="18" t="s">
        <v>46</v>
      </c>
      <c r="L162" s="5" t="s">
        <v>38</v>
      </c>
      <c r="M162" s="18" t="s">
        <v>20</v>
      </c>
    </row>
    <row r="163" spans="1:13" x14ac:dyDescent="0.35">
      <c r="A163" s="16">
        <v>77</v>
      </c>
      <c r="B163" s="18" t="s">
        <v>280</v>
      </c>
      <c r="C163" s="16">
        <v>2017</v>
      </c>
      <c r="D163" s="18" t="s">
        <v>147</v>
      </c>
      <c r="E163" s="18" t="s">
        <v>281</v>
      </c>
      <c r="F163" s="18" t="s">
        <v>13</v>
      </c>
      <c r="G163" s="18" t="s">
        <v>168</v>
      </c>
      <c r="H163" s="18" t="s">
        <v>279</v>
      </c>
      <c r="I163" s="18" t="s">
        <v>17</v>
      </c>
      <c r="J163" s="5" t="s">
        <v>38</v>
      </c>
      <c r="K163" s="18" t="s">
        <v>46</v>
      </c>
      <c r="L163" s="5" t="s">
        <v>38</v>
      </c>
      <c r="M163" s="18" t="s">
        <v>20</v>
      </c>
    </row>
    <row r="164" spans="1:13" x14ac:dyDescent="0.35">
      <c r="A164" s="16">
        <v>77</v>
      </c>
      <c r="B164" s="18" t="s">
        <v>282</v>
      </c>
      <c r="C164" s="16">
        <v>2017</v>
      </c>
      <c r="D164" s="18" t="s">
        <v>147</v>
      </c>
      <c r="E164" s="18" t="s">
        <v>281</v>
      </c>
      <c r="F164" s="18" t="s">
        <v>13</v>
      </c>
      <c r="G164" s="18" t="s">
        <v>168</v>
      </c>
      <c r="H164" s="18" t="s">
        <v>279</v>
      </c>
      <c r="I164" s="18" t="s">
        <v>17</v>
      </c>
      <c r="J164" s="5" t="s">
        <v>38</v>
      </c>
      <c r="K164" s="18" t="s">
        <v>46</v>
      </c>
      <c r="L164" s="5" t="s">
        <v>38</v>
      </c>
      <c r="M164" s="18" t="s">
        <v>20</v>
      </c>
    </row>
    <row r="165" spans="1:13" x14ac:dyDescent="0.35">
      <c r="A165" s="16">
        <v>76</v>
      </c>
      <c r="B165" s="18" t="s">
        <v>122</v>
      </c>
      <c r="C165" s="16">
        <v>2016</v>
      </c>
      <c r="D165" s="18" t="s">
        <v>246</v>
      </c>
      <c r="E165" s="18" t="s">
        <v>124</v>
      </c>
      <c r="F165" s="18" t="s">
        <v>13</v>
      </c>
      <c r="G165" s="18" t="s">
        <v>105</v>
      </c>
      <c r="H165" s="18" t="s">
        <v>283</v>
      </c>
      <c r="I165" s="18" t="s">
        <v>35</v>
      </c>
      <c r="J165" s="18" t="s">
        <v>243</v>
      </c>
      <c r="K165" s="18"/>
      <c r="M165" s="18"/>
    </row>
    <row r="166" spans="1:13" x14ac:dyDescent="0.35">
      <c r="A166" s="16">
        <v>75</v>
      </c>
      <c r="B166" s="18" t="s">
        <v>122</v>
      </c>
      <c r="C166" s="16">
        <v>2015</v>
      </c>
      <c r="D166" s="18" t="s">
        <v>230</v>
      </c>
      <c r="E166" s="18" t="s">
        <v>124</v>
      </c>
      <c r="F166" s="18" t="s">
        <v>13</v>
      </c>
      <c r="G166" s="18" t="s">
        <v>168</v>
      </c>
      <c r="H166" s="18" t="s">
        <v>284</v>
      </c>
      <c r="I166" s="18" t="s">
        <v>17</v>
      </c>
      <c r="J166" s="18" t="s">
        <v>18</v>
      </c>
      <c r="K166" s="18" t="s">
        <v>32</v>
      </c>
      <c r="L166" s="18" t="s">
        <v>19</v>
      </c>
      <c r="M166" s="18" t="s">
        <v>20</v>
      </c>
    </row>
    <row r="167" spans="1:13" x14ac:dyDescent="0.35">
      <c r="A167" s="16">
        <v>75</v>
      </c>
      <c r="B167" s="18" t="s">
        <v>122</v>
      </c>
      <c r="C167" s="16">
        <v>2016</v>
      </c>
      <c r="D167" s="18" t="s">
        <v>230</v>
      </c>
      <c r="E167" s="18" t="s">
        <v>124</v>
      </c>
      <c r="F167" s="18" t="s">
        <v>13</v>
      </c>
      <c r="G167" s="18" t="s">
        <v>168</v>
      </c>
      <c r="H167" s="18" t="s">
        <v>284</v>
      </c>
      <c r="I167" s="18" t="s">
        <v>17</v>
      </c>
      <c r="J167" s="18" t="s">
        <v>18</v>
      </c>
      <c r="K167" s="18" t="s">
        <v>32</v>
      </c>
      <c r="L167" s="18" t="s">
        <v>19</v>
      </c>
      <c r="M167" s="18" t="s">
        <v>20</v>
      </c>
    </row>
    <row r="168" spans="1:13" x14ac:dyDescent="0.35">
      <c r="A168" s="16">
        <v>74</v>
      </c>
      <c r="B168" s="18" t="s">
        <v>122</v>
      </c>
      <c r="C168" s="16">
        <v>2016</v>
      </c>
      <c r="D168" s="18" t="s">
        <v>248</v>
      </c>
      <c r="E168" s="18" t="s">
        <v>183</v>
      </c>
      <c r="F168" s="18" t="s">
        <v>249</v>
      </c>
      <c r="G168" s="18" t="s">
        <v>15</v>
      </c>
      <c r="H168" s="20" t="s">
        <v>285</v>
      </c>
      <c r="I168" s="18" t="s">
        <v>17</v>
      </c>
      <c r="J168" s="18" t="s">
        <v>18</v>
      </c>
      <c r="K168" s="18" t="s">
        <v>48</v>
      </c>
      <c r="L168" s="18" t="s">
        <v>49</v>
      </c>
      <c r="M168" s="18" t="s">
        <v>20</v>
      </c>
    </row>
    <row r="169" spans="1:13" x14ac:dyDescent="0.35">
      <c r="A169" s="16">
        <v>74</v>
      </c>
      <c r="B169" s="18" t="s">
        <v>122</v>
      </c>
      <c r="C169" s="16">
        <v>2016</v>
      </c>
      <c r="D169" s="18" t="s">
        <v>248</v>
      </c>
      <c r="E169" s="18" t="s">
        <v>183</v>
      </c>
      <c r="F169" s="18" t="s">
        <v>286</v>
      </c>
      <c r="G169" s="18" t="s">
        <v>15</v>
      </c>
      <c r="H169" s="20" t="s">
        <v>285</v>
      </c>
      <c r="I169" s="18" t="s">
        <v>17</v>
      </c>
      <c r="J169" s="18" t="s">
        <v>18</v>
      </c>
      <c r="K169" s="18" t="s">
        <v>48</v>
      </c>
      <c r="L169" s="18" t="s">
        <v>49</v>
      </c>
      <c r="M169" s="18" t="s">
        <v>20</v>
      </c>
    </row>
    <row r="170" spans="1:13" x14ac:dyDescent="0.35">
      <c r="A170" s="16">
        <v>74</v>
      </c>
      <c r="B170" s="18" t="s">
        <v>122</v>
      </c>
      <c r="C170" s="16">
        <v>2017</v>
      </c>
      <c r="D170" s="18" t="s">
        <v>248</v>
      </c>
      <c r="E170" s="18" t="s">
        <v>183</v>
      </c>
      <c r="F170" s="18" t="s">
        <v>249</v>
      </c>
      <c r="G170" s="18" t="s">
        <v>15</v>
      </c>
      <c r="H170" s="20" t="s">
        <v>285</v>
      </c>
      <c r="I170" s="18" t="s">
        <v>17</v>
      </c>
      <c r="J170" s="18" t="s">
        <v>18</v>
      </c>
      <c r="K170" s="18" t="s">
        <v>48</v>
      </c>
      <c r="L170" s="18" t="s">
        <v>49</v>
      </c>
      <c r="M170" s="18" t="s">
        <v>20</v>
      </c>
    </row>
    <row r="171" spans="1:13" x14ac:dyDescent="0.35">
      <c r="A171" s="16">
        <v>74</v>
      </c>
      <c r="B171" s="18" t="s">
        <v>122</v>
      </c>
      <c r="C171" s="16">
        <v>2017</v>
      </c>
      <c r="D171" s="18" t="s">
        <v>248</v>
      </c>
      <c r="E171" s="18" t="s">
        <v>183</v>
      </c>
      <c r="F171" s="18" t="s">
        <v>286</v>
      </c>
      <c r="G171" s="18" t="s">
        <v>15</v>
      </c>
      <c r="H171" s="20" t="s">
        <v>285</v>
      </c>
      <c r="I171" s="18" t="s">
        <v>17</v>
      </c>
      <c r="J171" s="18" t="s">
        <v>18</v>
      </c>
      <c r="K171" s="18" t="s">
        <v>48</v>
      </c>
      <c r="L171" s="18" t="s">
        <v>49</v>
      </c>
      <c r="M171" s="18" t="s">
        <v>20</v>
      </c>
    </row>
    <row r="172" spans="1:13" x14ac:dyDescent="0.35">
      <c r="A172" s="16">
        <v>74</v>
      </c>
      <c r="B172" s="18" t="s">
        <v>122</v>
      </c>
      <c r="C172" s="16">
        <v>2016</v>
      </c>
      <c r="D172" s="18" t="s">
        <v>248</v>
      </c>
      <c r="E172" s="18" t="s">
        <v>183</v>
      </c>
      <c r="F172" s="18" t="s">
        <v>13</v>
      </c>
      <c r="G172" s="18" t="s">
        <v>119</v>
      </c>
      <c r="H172" s="20" t="s">
        <v>285</v>
      </c>
      <c r="I172" s="18" t="s">
        <v>17</v>
      </c>
      <c r="J172" s="18" t="s">
        <v>18</v>
      </c>
      <c r="K172" s="18" t="s">
        <v>48</v>
      </c>
      <c r="L172" s="18" t="s">
        <v>49</v>
      </c>
      <c r="M172" s="18" t="s">
        <v>20</v>
      </c>
    </row>
    <row r="173" spans="1:13" x14ac:dyDescent="0.35">
      <c r="A173" s="16">
        <v>74</v>
      </c>
      <c r="B173" s="18" t="s">
        <v>122</v>
      </c>
      <c r="C173" s="16">
        <v>2017</v>
      </c>
      <c r="D173" s="18" t="s">
        <v>248</v>
      </c>
      <c r="E173" s="18" t="s">
        <v>183</v>
      </c>
      <c r="F173" s="18" t="s">
        <v>13</v>
      </c>
      <c r="G173" s="18" t="s">
        <v>119</v>
      </c>
      <c r="H173" s="20" t="s">
        <v>285</v>
      </c>
      <c r="I173" s="18" t="s">
        <v>17</v>
      </c>
      <c r="J173" s="18" t="s">
        <v>18</v>
      </c>
      <c r="K173" s="18" t="s">
        <v>48</v>
      </c>
      <c r="L173" s="18" t="s">
        <v>49</v>
      </c>
      <c r="M173" s="18" t="s">
        <v>20</v>
      </c>
    </row>
    <row r="174" spans="1:13" x14ac:dyDescent="0.35">
      <c r="A174" s="16">
        <v>74</v>
      </c>
      <c r="B174" s="18" t="s">
        <v>142</v>
      </c>
      <c r="C174" s="16">
        <v>2016</v>
      </c>
      <c r="D174" s="18" t="s">
        <v>248</v>
      </c>
      <c r="E174" s="18" t="s">
        <v>183</v>
      </c>
      <c r="F174" s="18" t="s">
        <v>13</v>
      </c>
      <c r="G174" s="18" t="s">
        <v>119</v>
      </c>
      <c r="H174" s="20" t="s">
        <v>285</v>
      </c>
      <c r="I174" s="18" t="s">
        <v>17</v>
      </c>
      <c r="J174" s="18" t="s">
        <v>18</v>
      </c>
      <c r="K174" s="18" t="s">
        <v>48</v>
      </c>
      <c r="L174" s="18" t="s">
        <v>49</v>
      </c>
      <c r="M174" s="18" t="s">
        <v>20</v>
      </c>
    </row>
    <row r="175" spans="1:13" x14ac:dyDescent="0.35">
      <c r="A175" s="16">
        <v>74</v>
      </c>
      <c r="B175" s="18" t="s">
        <v>142</v>
      </c>
      <c r="C175" s="16">
        <v>2017</v>
      </c>
      <c r="D175" s="18" t="s">
        <v>248</v>
      </c>
      <c r="E175" s="18" t="s">
        <v>183</v>
      </c>
      <c r="F175" s="18" t="s">
        <v>13</v>
      </c>
      <c r="G175" s="18" t="s">
        <v>119</v>
      </c>
      <c r="H175" s="20" t="s">
        <v>285</v>
      </c>
      <c r="I175" s="18" t="s">
        <v>17</v>
      </c>
      <c r="J175" s="18" t="s">
        <v>18</v>
      </c>
      <c r="K175" s="18" t="s">
        <v>48</v>
      </c>
      <c r="L175" s="18" t="s">
        <v>49</v>
      </c>
      <c r="M175" s="18" t="s">
        <v>20</v>
      </c>
    </row>
    <row r="176" spans="1:13" x14ac:dyDescent="0.35">
      <c r="A176" s="16">
        <v>73</v>
      </c>
      <c r="B176" s="18" t="s">
        <v>150</v>
      </c>
      <c r="C176" s="16">
        <v>2015</v>
      </c>
      <c r="D176" s="18" t="s">
        <v>128</v>
      </c>
      <c r="E176" s="18" t="s">
        <v>124</v>
      </c>
      <c r="F176" s="18" t="s">
        <v>287</v>
      </c>
      <c r="G176" s="18" t="s">
        <v>15</v>
      </c>
      <c r="H176" s="20" t="s">
        <v>288</v>
      </c>
      <c r="I176" s="18" t="s">
        <v>17</v>
      </c>
      <c r="J176" s="18" t="s">
        <v>18</v>
      </c>
      <c r="K176" s="18" t="s">
        <v>50</v>
      </c>
      <c r="L176" s="18" t="s">
        <v>19</v>
      </c>
      <c r="M176" s="18" t="s">
        <v>20</v>
      </c>
    </row>
    <row r="177" spans="1:13" x14ac:dyDescent="0.35">
      <c r="A177" s="16">
        <v>73</v>
      </c>
      <c r="B177" s="18" t="s">
        <v>150</v>
      </c>
      <c r="C177" s="16">
        <v>2015</v>
      </c>
      <c r="D177" s="18" t="s">
        <v>128</v>
      </c>
      <c r="E177" s="18" t="s">
        <v>124</v>
      </c>
      <c r="F177" s="18" t="s">
        <v>289</v>
      </c>
      <c r="G177" s="18" t="s">
        <v>15</v>
      </c>
      <c r="H177" s="20" t="s">
        <v>288</v>
      </c>
      <c r="I177" s="18" t="s">
        <v>17</v>
      </c>
      <c r="J177" s="18" t="s">
        <v>18</v>
      </c>
      <c r="K177" s="18" t="s">
        <v>50</v>
      </c>
      <c r="L177" s="18" t="s">
        <v>19</v>
      </c>
      <c r="M177" s="18" t="s">
        <v>20</v>
      </c>
    </row>
    <row r="178" spans="1:13" x14ac:dyDescent="0.35">
      <c r="A178" s="16">
        <v>73</v>
      </c>
      <c r="B178" s="18" t="s">
        <v>150</v>
      </c>
      <c r="C178" s="16">
        <v>2015</v>
      </c>
      <c r="D178" s="18" t="s">
        <v>128</v>
      </c>
      <c r="E178" s="18" t="s">
        <v>124</v>
      </c>
      <c r="F178" s="18" t="s">
        <v>290</v>
      </c>
      <c r="G178" s="18" t="s">
        <v>15</v>
      </c>
      <c r="H178" s="20" t="s">
        <v>288</v>
      </c>
      <c r="I178" s="18" t="s">
        <v>17</v>
      </c>
      <c r="J178" s="18" t="s">
        <v>18</v>
      </c>
      <c r="K178" s="18" t="s">
        <v>50</v>
      </c>
      <c r="L178" s="18" t="s">
        <v>19</v>
      </c>
      <c r="M178" s="18" t="s">
        <v>20</v>
      </c>
    </row>
    <row r="179" spans="1:13" x14ac:dyDescent="0.35">
      <c r="A179" s="16">
        <v>73</v>
      </c>
      <c r="B179" s="18" t="s">
        <v>150</v>
      </c>
      <c r="C179" s="16">
        <v>2015</v>
      </c>
      <c r="D179" s="18" t="s">
        <v>128</v>
      </c>
      <c r="E179" s="18" t="s">
        <v>124</v>
      </c>
      <c r="F179" s="18" t="s">
        <v>194</v>
      </c>
      <c r="G179" s="18" t="s">
        <v>15</v>
      </c>
      <c r="H179" s="20" t="s">
        <v>288</v>
      </c>
      <c r="I179" s="18" t="s">
        <v>17</v>
      </c>
      <c r="J179" s="18" t="s">
        <v>18</v>
      </c>
      <c r="K179" s="18" t="s">
        <v>50</v>
      </c>
      <c r="L179" s="18" t="s">
        <v>19</v>
      </c>
      <c r="M179" s="18" t="s">
        <v>20</v>
      </c>
    </row>
    <row r="180" spans="1:13" x14ac:dyDescent="0.35">
      <c r="A180" s="16">
        <v>73</v>
      </c>
      <c r="B180" s="18" t="s">
        <v>150</v>
      </c>
      <c r="C180" s="16">
        <v>2015</v>
      </c>
      <c r="D180" s="18" t="s">
        <v>128</v>
      </c>
      <c r="E180" s="18" t="s">
        <v>124</v>
      </c>
      <c r="F180" s="18" t="s">
        <v>277</v>
      </c>
      <c r="G180" s="18" t="s">
        <v>15</v>
      </c>
      <c r="H180" s="20" t="s">
        <v>288</v>
      </c>
      <c r="I180" s="18" t="s">
        <v>17</v>
      </c>
      <c r="J180" s="18" t="s">
        <v>18</v>
      </c>
      <c r="K180" s="18" t="s">
        <v>50</v>
      </c>
      <c r="L180" s="18" t="s">
        <v>19</v>
      </c>
      <c r="M180" s="18" t="s">
        <v>20</v>
      </c>
    </row>
    <row r="181" spans="1:13" x14ac:dyDescent="0.35">
      <c r="A181" s="16">
        <v>73</v>
      </c>
      <c r="B181" s="18" t="s">
        <v>150</v>
      </c>
      <c r="C181" s="16">
        <v>2015</v>
      </c>
      <c r="D181" s="18" t="s">
        <v>128</v>
      </c>
      <c r="E181" s="18" t="s">
        <v>124</v>
      </c>
      <c r="F181" s="18" t="s">
        <v>218</v>
      </c>
      <c r="G181" s="18" t="s">
        <v>15</v>
      </c>
      <c r="H181" s="20" t="s">
        <v>288</v>
      </c>
      <c r="I181" s="18" t="s">
        <v>17</v>
      </c>
      <c r="J181" s="18" t="s">
        <v>18</v>
      </c>
      <c r="K181" s="18" t="s">
        <v>50</v>
      </c>
      <c r="L181" s="18" t="s">
        <v>19</v>
      </c>
      <c r="M181" s="18" t="s">
        <v>20</v>
      </c>
    </row>
    <row r="182" spans="1:13" x14ac:dyDescent="0.35">
      <c r="A182" s="16">
        <v>73</v>
      </c>
      <c r="B182" s="18" t="s">
        <v>150</v>
      </c>
      <c r="C182" s="16">
        <v>2015</v>
      </c>
      <c r="D182" s="18" t="s">
        <v>128</v>
      </c>
      <c r="E182" s="18" t="s">
        <v>124</v>
      </c>
      <c r="F182" s="18" t="s">
        <v>291</v>
      </c>
      <c r="G182" s="18" t="s">
        <v>15</v>
      </c>
      <c r="H182" s="20" t="s">
        <v>288</v>
      </c>
      <c r="I182" s="18" t="s">
        <v>17</v>
      </c>
      <c r="J182" s="18" t="s">
        <v>18</v>
      </c>
      <c r="K182" s="18" t="s">
        <v>50</v>
      </c>
      <c r="L182" s="18" t="s">
        <v>19</v>
      </c>
      <c r="M182" s="18" t="s">
        <v>20</v>
      </c>
    </row>
    <row r="183" spans="1:13" x14ac:dyDescent="0.35">
      <c r="A183" s="16">
        <v>73</v>
      </c>
      <c r="B183" s="18" t="s">
        <v>150</v>
      </c>
      <c r="C183" s="16">
        <v>2015</v>
      </c>
      <c r="D183" s="18" t="s">
        <v>196</v>
      </c>
      <c r="E183" s="18" t="s">
        <v>124</v>
      </c>
      <c r="F183" s="18" t="s">
        <v>287</v>
      </c>
      <c r="G183" s="18" t="s">
        <v>15</v>
      </c>
      <c r="H183" s="20" t="s">
        <v>288</v>
      </c>
      <c r="I183" s="18" t="s">
        <v>17</v>
      </c>
      <c r="J183" s="18" t="s">
        <v>18</v>
      </c>
      <c r="K183" s="18" t="s">
        <v>50</v>
      </c>
      <c r="L183" s="18" t="s">
        <v>19</v>
      </c>
      <c r="M183" s="18" t="s">
        <v>20</v>
      </c>
    </row>
    <row r="184" spans="1:13" x14ac:dyDescent="0.35">
      <c r="A184" s="16">
        <v>73</v>
      </c>
      <c r="B184" s="18" t="s">
        <v>150</v>
      </c>
      <c r="C184" s="16">
        <v>2015</v>
      </c>
      <c r="D184" s="18" t="s">
        <v>196</v>
      </c>
      <c r="E184" s="18" t="s">
        <v>124</v>
      </c>
      <c r="F184" s="18" t="s">
        <v>289</v>
      </c>
      <c r="G184" s="18" t="s">
        <v>15</v>
      </c>
      <c r="H184" s="20" t="s">
        <v>288</v>
      </c>
      <c r="I184" s="18" t="s">
        <v>17</v>
      </c>
      <c r="J184" s="18" t="s">
        <v>18</v>
      </c>
      <c r="K184" s="18" t="s">
        <v>50</v>
      </c>
      <c r="L184" s="18" t="s">
        <v>19</v>
      </c>
      <c r="M184" s="18" t="s">
        <v>20</v>
      </c>
    </row>
    <row r="185" spans="1:13" x14ac:dyDescent="0.35">
      <c r="A185" s="16">
        <v>73</v>
      </c>
      <c r="B185" s="18" t="s">
        <v>150</v>
      </c>
      <c r="C185" s="16">
        <v>2015</v>
      </c>
      <c r="D185" s="18" t="s">
        <v>196</v>
      </c>
      <c r="E185" s="18" t="s">
        <v>124</v>
      </c>
      <c r="F185" s="18" t="s">
        <v>290</v>
      </c>
      <c r="G185" s="18" t="s">
        <v>15</v>
      </c>
      <c r="H185" s="20" t="s">
        <v>288</v>
      </c>
      <c r="I185" s="18" t="s">
        <v>17</v>
      </c>
      <c r="J185" s="18" t="s">
        <v>18</v>
      </c>
      <c r="K185" s="18" t="s">
        <v>50</v>
      </c>
      <c r="L185" s="18" t="s">
        <v>19</v>
      </c>
      <c r="M185" s="18" t="s">
        <v>20</v>
      </c>
    </row>
    <row r="186" spans="1:13" x14ac:dyDescent="0.35">
      <c r="A186" s="16">
        <v>73</v>
      </c>
      <c r="B186" s="18" t="s">
        <v>150</v>
      </c>
      <c r="C186" s="16">
        <v>2015</v>
      </c>
      <c r="D186" s="18" t="s">
        <v>196</v>
      </c>
      <c r="E186" s="18" t="s">
        <v>124</v>
      </c>
      <c r="F186" s="18" t="s">
        <v>194</v>
      </c>
      <c r="G186" s="18" t="s">
        <v>15</v>
      </c>
      <c r="H186" s="20" t="s">
        <v>288</v>
      </c>
      <c r="I186" s="18" t="s">
        <v>17</v>
      </c>
      <c r="J186" s="18" t="s">
        <v>18</v>
      </c>
      <c r="K186" s="18" t="s">
        <v>50</v>
      </c>
      <c r="L186" s="18" t="s">
        <v>19</v>
      </c>
      <c r="M186" s="18" t="s">
        <v>20</v>
      </c>
    </row>
    <row r="187" spans="1:13" x14ac:dyDescent="0.35">
      <c r="A187" s="16">
        <v>73</v>
      </c>
      <c r="B187" s="18" t="s">
        <v>150</v>
      </c>
      <c r="C187" s="16">
        <v>2015</v>
      </c>
      <c r="D187" s="18" t="s">
        <v>196</v>
      </c>
      <c r="E187" s="18" t="s">
        <v>124</v>
      </c>
      <c r="F187" s="18" t="s">
        <v>277</v>
      </c>
      <c r="G187" s="18" t="s">
        <v>15</v>
      </c>
      <c r="H187" s="20" t="s">
        <v>288</v>
      </c>
      <c r="I187" s="18" t="s">
        <v>17</v>
      </c>
      <c r="J187" s="18" t="s">
        <v>18</v>
      </c>
      <c r="K187" s="18" t="s">
        <v>50</v>
      </c>
      <c r="L187" s="18" t="s">
        <v>19</v>
      </c>
      <c r="M187" s="18" t="s">
        <v>20</v>
      </c>
    </row>
    <row r="188" spans="1:13" x14ac:dyDescent="0.35">
      <c r="A188" s="16">
        <v>73</v>
      </c>
      <c r="B188" s="18" t="s">
        <v>150</v>
      </c>
      <c r="C188" s="16">
        <v>2015</v>
      </c>
      <c r="D188" s="18" t="s">
        <v>196</v>
      </c>
      <c r="E188" s="18" t="s">
        <v>124</v>
      </c>
      <c r="F188" s="18" t="s">
        <v>218</v>
      </c>
      <c r="G188" s="18" t="s">
        <v>15</v>
      </c>
      <c r="H188" s="20" t="s">
        <v>288</v>
      </c>
      <c r="I188" s="18" t="s">
        <v>17</v>
      </c>
      <c r="J188" s="18" t="s">
        <v>18</v>
      </c>
      <c r="K188" s="18" t="s">
        <v>50</v>
      </c>
      <c r="L188" s="18" t="s">
        <v>19</v>
      </c>
      <c r="M188" s="18" t="s">
        <v>20</v>
      </c>
    </row>
    <row r="189" spans="1:13" x14ac:dyDescent="0.35">
      <c r="A189" s="16">
        <v>73</v>
      </c>
      <c r="B189" s="18" t="s">
        <v>150</v>
      </c>
      <c r="C189" s="16">
        <v>2015</v>
      </c>
      <c r="D189" s="18" t="s">
        <v>196</v>
      </c>
      <c r="E189" s="18" t="s">
        <v>124</v>
      </c>
      <c r="F189" s="18" t="s">
        <v>291</v>
      </c>
      <c r="G189" s="18" t="s">
        <v>15</v>
      </c>
      <c r="H189" s="20" t="s">
        <v>288</v>
      </c>
      <c r="I189" s="18" t="s">
        <v>17</v>
      </c>
      <c r="J189" s="18" t="s">
        <v>18</v>
      </c>
      <c r="K189" s="18" t="s">
        <v>50</v>
      </c>
      <c r="L189" s="18" t="s">
        <v>19</v>
      </c>
      <c r="M189" s="18" t="s">
        <v>20</v>
      </c>
    </row>
    <row r="190" spans="1:13" x14ac:dyDescent="0.35">
      <c r="A190" s="16">
        <v>72</v>
      </c>
      <c r="B190" s="18" t="s">
        <v>116</v>
      </c>
      <c r="C190" s="16">
        <v>2016</v>
      </c>
      <c r="D190" s="18" t="s">
        <v>292</v>
      </c>
      <c r="E190" s="18" t="s">
        <v>165</v>
      </c>
      <c r="F190" s="18" t="s">
        <v>13</v>
      </c>
      <c r="G190" s="18" t="s">
        <v>168</v>
      </c>
      <c r="H190" s="18" t="s">
        <v>293</v>
      </c>
      <c r="I190" s="18" t="s">
        <v>17</v>
      </c>
      <c r="J190" s="18" t="s">
        <v>18</v>
      </c>
      <c r="K190" s="18" t="s">
        <v>45</v>
      </c>
      <c r="L190" s="18" t="s">
        <v>19</v>
      </c>
      <c r="M190" s="18" t="s">
        <v>20</v>
      </c>
    </row>
    <row r="191" spans="1:13" x14ac:dyDescent="0.35">
      <c r="A191" s="16">
        <v>72</v>
      </c>
      <c r="B191" s="18" t="s">
        <v>116</v>
      </c>
      <c r="C191" s="16">
        <v>2016</v>
      </c>
      <c r="D191" s="18" t="s">
        <v>292</v>
      </c>
      <c r="E191" s="18" t="s">
        <v>294</v>
      </c>
      <c r="F191" s="18" t="s">
        <v>13</v>
      </c>
      <c r="G191" s="18" t="s">
        <v>168</v>
      </c>
      <c r="H191" s="18" t="s">
        <v>293</v>
      </c>
      <c r="I191" s="18" t="s">
        <v>17</v>
      </c>
      <c r="J191" s="18" t="s">
        <v>18</v>
      </c>
      <c r="K191" s="18" t="s">
        <v>45</v>
      </c>
      <c r="L191" s="18" t="s">
        <v>19</v>
      </c>
      <c r="M191" s="18" t="s">
        <v>20</v>
      </c>
    </row>
    <row r="192" spans="1:13" x14ac:dyDescent="0.35">
      <c r="A192" s="16">
        <v>72</v>
      </c>
      <c r="B192" s="18" t="s">
        <v>116</v>
      </c>
      <c r="C192" s="16">
        <v>2016</v>
      </c>
      <c r="D192" s="18" t="s">
        <v>292</v>
      </c>
      <c r="E192" s="18" t="s">
        <v>251</v>
      </c>
      <c r="F192" s="18" t="s">
        <v>13</v>
      </c>
      <c r="G192" s="18" t="s">
        <v>168</v>
      </c>
      <c r="H192" s="18" t="s">
        <v>293</v>
      </c>
      <c r="I192" s="18" t="s">
        <v>17</v>
      </c>
      <c r="J192" s="18" t="s">
        <v>18</v>
      </c>
      <c r="K192" s="18" t="s">
        <v>45</v>
      </c>
      <c r="L192" s="18" t="s">
        <v>19</v>
      </c>
      <c r="M192" s="18" t="s">
        <v>20</v>
      </c>
    </row>
    <row r="193" spans="1:13" x14ac:dyDescent="0.35">
      <c r="A193" s="16">
        <v>72</v>
      </c>
      <c r="B193" s="18" t="s">
        <v>116</v>
      </c>
      <c r="C193" s="16">
        <v>2016</v>
      </c>
      <c r="D193" s="18" t="s">
        <v>292</v>
      </c>
      <c r="E193" s="18" t="s">
        <v>295</v>
      </c>
      <c r="F193" s="18" t="s">
        <v>13</v>
      </c>
      <c r="G193" s="18" t="s">
        <v>168</v>
      </c>
      <c r="H193" s="18" t="s">
        <v>293</v>
      </c>
      <c r="I193" s="18" t="s">
        <v>17</v>
      </c>
      <c r="J193" s="18" t="s">
        <v>18</v>
      </c>
      <c r="K193" s="18" t="s">
        <v>45</v>
      </c>
      <c r="L193" s="18" t="s">
        <v>19</v>
      </c>
      <c r="M193" s="18" t="s">
        <v>20</v>
      </c>
    </row>
    <row r="194" spans="1:13" x14ac:dyDescent="0.35">
      <c r="A194" s="16">
        <v>72</v>
      </c>
      <c r="B194" s="18" t="s">
        <v>116</v>
      </c>
      <c r="C194" s="16">
        <v>2016</v>
      </c>
      <c r="D194" s="18" t="s">
        <v>292</v>
      </c>
      <c r="E194" s="18" t="s">
        <v>171</v>
      </c>
      <c r="F194" s="18" t="s">
        <v>13</v>
      </c>
      <c r="G194" s="18" t="s">
        <v>168</v>
      </c>
      <c r="H194" s="18" t="s">
        <v>293</v>
      </c>
      <c r="I194" s="18" t="s">
        <v>17</v>
      </c>
      <c r="J194" s="18" t="s">
        <v>18</v>
      </c>
      <c r="K194" s="18" t="s">
        <v>45</v>
      </c>
      <c r="L194" s="18" t="s">
        <v>19</v>
      </c>
      <c r="M194" s="18" t="s">
        <v>20</v>
      </c>
    </row>
    <row r="195" spans="1:13" x14ac:dyDescent="0.35">
      <c r="A195" s="16">
        <v>72</v>
      </c>
      <c r="B195" s="18" t="s">
        <v>116</v>
      </c>
      <c r="C195" s="16">
        <v>2016</v>
      </c>
      <c r="D195" s="18" t="s">
        <v>292</v>
      </c>
      <c r="E195" s="18" t="s">
        <v>296</v>
      </c>
      <c r="F195" s="18" t="s">
        <v>13</v>
      </c>
      <c r="G195" s="18" t="s">
        <v>168</v>
      </c>
      <c r="H195" s="18" t="s">
        <v>293</v>
      </c>
      <c r="I195" s="18" t="s">
        <v>17</v>
      </c>
      <c r="J195" s="18" t="s">
        <v>18</v>
      </c>
      <c r="K195" s="18" t="s">
        <v>45</v>
      </c>
      <c r="L195" s="18" t="s">
        <v>19</v>
      </c>
      <c r="M195" s="18" t="s">
        <v>20</v>
      </c>
    </row>
    <row r="196" spans="1:13" x14ac:dyDescent="0.35">
      <c r="A196" s="16">
        <v>72</v>
      </c>
      <c r="B196" s="18" t="s">
        <v>116</v>
      </c>
      <c r="C196" s="16">
        <v>2016</v>
      </c>
      <c r="D196" s="18" t="s">
        <v>292</v>
      </c>
      <c r="E196" s="18" t="s">
        <v>297</v>
      </c>
      <c r="F196" s="18" t="s">
        <v>13</v>
      </c>
      <c r="G196" s="18" t="s">
        <v>168</v>
      </c>
      <c r="H196" s="18" t="s">
        <v>293</v>
      </c>
      <c r="I196" s="18" t="s">
        <v>17</v>
      </c>
      <c r="J196" s="18" t="s">
        <v>18</v>
      </c>
      <c r="K196" s="18" t="s">
        <v>45</v>
      </c>
      <c r="L196" s="18" t="s">
        <v>19</v>
      </c>
      <c r="M196" s="18" t="s">
        <v>20</v>
      </c>
    </row>
    <row r="197" spans="1:13" x14ac:dyDescent="0.35">
      <c r="A197" s="16">
        <v>71</v>
      </c>
      <c r="B197" s="18" t="s">
        <v>150</v>
      </c>
      <c r="C197" s="16">
        <v>2016</v>
      </c>
      <c r="D197" s="18" t="s">
        <v>128</v>
      </c>
      <c r="E197" s="18" t="s">
        <v>272</v>
      </c>
      <c r="F197" s="18" t="s">
        <v>13</v>
      </c>
      <c r="G197" s="18" t="s">
        <v>168</v>
      </c>
      <c r="H197" s="18" t="s">
        <v>298</v>
      </c>
      <c r="I197" s="18" t="s">
        <v>17</v>
      </c>
      <c r="J197" s="18" t="s">
        <v>51</v>
      </c>
      <c r="K197" s="18" t="s">
        <v>47</v>
      </c>
      <c r="L197" s="18" t="s">
        <v>19</v>
      </c>
      <c r="M197" s="18" t="s">
        <v>20</v>
      </c>
    </row>
    <row r="198" spans="1:13" x14ac:dyDescent="0.35">
      <c r="A198" s="16">
        <v>70</v>
      </c>
      <c r="B198" s="18" t="s">
        <v>122</v>
      </c>
      <c r="C198" s="16">
        <v>2016</v>
      </c>
      <c r="D198" s="18" t="s">
        <v>248</v>
      </c>
      <c r="E198" s="18" t="s">
        <v>299</v>
      </c>
      <c r="F198" s="18" t="s">
        <v>249</v>
      </c>
      <c r="G198" s="18" t="s">
        <v>15</v>
      </c>
      <c r="H198" s="18" t="s">
        <v>300</v>
      </c>
      <c r="I198" s="18" t="s">
        <v>17</v>
      </c>
      <c r="J198" s="18" t="s">
        <v>51</v>
      </c>
      <c r="K198" s="18" t="s">
        <v>47</v>
      </c>
      <c r="L198" s="18" t="s">
        <v>19</v>
      </c>
      <c r="M198" s="18" t="s">
        <v>20</v>
      </c>
    </row>
    <row r="199" spans="1:13" x14ac:dyDescent="0.35">
      <c r="A199" s="16">
        <v>69</v>
      </c>
      <c r="B199" s="18" t="s">
        <v>150</v>
      </c>
      <c r="C199" s="16">
        <v>2015</v>
      </c>
      <c r="D199" s="18" t="s">
        <v>301</v>
      </c>
      <c r="E199" s="18" t="s">
        <v>302</v>
      </c>
      <c r="F199" s="18" t="s">
        <v>277</v>
      </c>
      <c r="G199" s="18" t="s">
        <v>15</v>
      </c>
      <c r="H199" s="18" t="s">
        <v>278</v>
      </c>
      <c r="I199" s="18" t="s">
        <v>17</v>
      </c>
      <c r="J199" s="18" t="s">
        <v>31</v>
      </c>
      <c r="K199" s="18" t="s">
        <v>30</v>
      </c>
      <c r="L199" s="18" t="s">
        <v>31</v>
      </c>
      <c r="M199" s="18" t="s">
        <v>20</v>
      </c>
    </row>
    <row r="200" spans="1:13" x14ac:dyDescent="0.35">
      <c r="A200" s="16">
        <v>68</v>
      </c>
      <c r="B200" s="18" t="s">
        <v>150</v>
      </c>
      <c r="C200" s="16">
        <v>2015</v>
      </c>
      <c r="D200" s="18" t="s">
        <v>128</v>
      </c>
      <c r="E200" s="18" t="s">
        <v>303</v>
      </c>
      <c r="F200" s="18" t="s">
        <v>304</v>
      </c>
      <c r="G200" s="18" t="s">
        <v>15</v>
      </c>
      <c r="H200" s="18" t="s">
        <v>305</v>
      </c>
      <c r="I200" s="18" t="s">
        <v>17</v>
      </c>
      <c r="J200" s="18" t="s">
        <v>51</v>
      </c>
      <c r="K200" s="18" t="s">
        <v>47</v>
      </c>
      <c r="L200" s="18" t="s">
        <v>19</v>
      </c>
      <c r="M200" s="18" t="s">
        <v>20</v>
      </c>
    </row>
    <row r="201" spans="1:13" x14ac:dyDescent="0.35">
      <c r="A201" s="16">
        <v>68</v>
      </c>
      <c r="B201" s="18" t="s">
        <v>150</v>
      </c>
      <c r="C201" s="16">
        <v>2015</v>
      </c>
      <c r="D201" s="18" t="s">
        <v>128</v>
      </c>
      <c r="E201" s="18" t="s">
        <v>303</v>
      </c>
      <c r="F201" s="18" t="s">
        <v>152</v>
      </c>
      <c r="G201" s="18" t="s">
        <v>15</v>
      </c>
      <c r="H201" s="18" t="s">
        <v>305</v>
      </c>
      <c r="I201" s="18" t="s">
        <v>17</v>
      </c>
      <c r="J201" s="18" t="s">
        <v>51</v>
      </c>
      <c r="K201" s="18" t="s">
        <v>47</v>
      </c>
      <c r="L201" s="18" t="s">
        <v>19</v>
      </c>
      <c r="M201" s="18" t="s">
        <v>20</v>
      </c>
    </row>
    <row r="202" spans="1:13" x14ac:dyDescent="0.35">
      <c r="A202" s="16">
        <v>68</v>
      </c>
      <c r="B202" s="18" t="s">
        <v>150</v>
      </c>
      <c r="C202" s="16">
        <v>2015</v>
      </c>
      <c r="D202" s="18" t="s">
        <v>128</v>
      </c>
      <c r="E202" s="18" t="s">
        <v>303</v>
      </c>
      <c r="F202" s="18" t="s">
        <v>188</v>
      </c>
      <c r="G202" s="18" t="s">
        <v>15</v>
      </c>
      <c r="H202" s="18" t="s">
        <v>305</v>
      </c>
      <c r="I202" s="18" t="s">
        <v>17</v>
      </c>
      <c r="J202" s="18" t="s">
        <v>51</v>
      </c>
      <c r="K202" s="18" t="s">
        <v>47</v>
      </c>
      <c r="L202" s="18" t="s">
        <v>19</v>
      </c>
      <c r="M202" s="18" t="s">
        <v>20</v>
      </c>
    </row>
    <row r="203" spans="1:13" x14ac:dyDescent="0.35">
      <c r="A203" s="16">
        <v>68</v>
      </c>
      <c r="B203" s="18" t="s">
        <v>150</v>
      </c>
      <c r="C203" s="16">
        <v>2015</v>
      </c>
      <c r="D203" s="18" t="s">
        <v>128</v>
      </c>
      <c r="E203" s="18" t="s">
        <v>303</v>
      </c>
      <c r="F203" s="18" t="s">
        <v>306</v>
      </c>
      <c r="G203" s="18" t="s">
        <v>15</v>
      </c>
      <c r="H203" s="18" t="s">
        <v>305</v>
      </c>
      <c r="I203" s="18" t="s">
        <v>17</v>
      </c>
      <c r="J203" s="18" t="s">
        <v>51</v>
      </c>
      <c r="K203" s="18" t="s">
        <v>47</v>
      </c>
      <c r="L203" s="18" t="s">
        <v>19</v>
      </c>
      <c r="M203" s="18" t="s">
        <v>20</v>
      </c>
    </row>
    <row r="204" spans="1:13" x14ac:dyDescent="0.35">
      <c r="A204" s="16">
        <v>68</v>
      </c>
      <c r="B204" s="18" t="s">
        <v>150</v>
      </c>
      <c r="C204" s="16">
        <v>2015</v>
      </c>
      <c r="D204" s="18" t="s">
        <v>121</v>
      </c>
      <c r="E204" s="18" t="s">
        <v>303</v>
      </c>
      <c r="F204" s="18" t="s">
        <v>304</v>
      </c>
      <c r="G204" s="18" t="s">
        <v>15</v>
      </c>
      <c r="H204" s="18" t="s">
        <v>305</v>
      </c>
      <c r="I204" s="18" t="s">
        <v>17</v>
      </c>
      <c r="J204" s="18" t="s">
        <v>51</v>
      </c>
      <c r="K204" s="18" t="s">
        <v>47</v>
      </c>
      <c r="L204" s="18" t="s">
        <v>19</v>
      </c>
      <c r="M204" s="18" t="s">
        <v>20</v>
      </c>
    </row>
    <row r="205" spans="1:13" x14ac:dyDescent="0.35">
      <c r="A205" s="16">
        <v>68</v>
      </c>
      <c r="B205" s="18" t="s">
        <v>150</v>
      </c>
      <c r="C205" s="16">
        <v>2015</v>
      </c>
      <c r="D205" s="18" t="s">
        <v>121</v>
      </c>
      <c r="E205" s="18" t="s">
        <v>303</v>
      </c>
      <c r="F205" s="18" t="s">
        <v>152</v>
      </c>
      <c r="G205" s="18" t="s">
        <v>15</v>
      </c>
      <c r="H205" s="18" t="s">
        <v>305</v>
      </c>
      <c r="I205" s="18" t="s">
        <v>17</v>
      </c>
      <c r="J205" s="18" t="s">
        <v>51</v>
      </c>
      <c r="K205" s="18" t="s">
        <v>47</v>
      </c>
      <c r="L205" s="18" t="s">
        <v>19</v>
      </c>
      <c r="M205" s="18" t="s">
        <v>20</v>
      </c>
    </row>
    <row r="206" spans="1:13" x14ac:dyDescent="0.35">
      <c r="A206" s="16">
        <v>68</v>
      </c>
      <c r="B206" s="18" t="s">
        <v>150</v>
      </c>
      <c r="C206" s="16">
        <v>2015</v>
      </c>
      <c r="D206" s="18" t="s">
        <v>121</v>
      </c>
      <c r="E206" s="18" t="s">
        <v>303</v>
      </c>
      <c r="F206" s="18" t="s">
        <v>188</v>
      </c>
      <c r="G206" s="18" t="s">
        <v>15</v>
      </c>
      <c r="H206" s="18" t="s">
        <v>305</v>
      </c>
      <c r="I206" s="18" t="s">
        <v>17</v>
      </c>
      <c r="J206" s="18" t="s">
        <v>51</v>
      </c>
      <c r="K206" s="18" t="s">
        <v>47</v>
      </c>
      <c r="L206" s="18" t="s">
        <v>19</v>
      </c>
      <c r="M206" s="18" t="s">
        <v>20</v>
      </c>
    </row>
    <row r="207" spans="1:13" x14ac:dyDescent="0.35">
      <c r="A207" s="16">
        <v>68</v>
      </c>
      <c r="B207" s="18" t="s">
        <v>150</v>
      </c>
      <c r="C207" s="16">
        <v>2015</v>
      </c>
      <c r="D207" s="18" t="s">
        <v>121</v>
      </c>
      <c r="E207" s="18" t="s">
        <v>303</v>
      </c>
      <c r="F207" s="18" t="s">
        <v>306</v>
      </c>
      <c r="G207" s="18" t="s">
        <v>15</v>
      </c>
      <c r="H207" s="18" t="s">
        <v>305</v>
      </c>
      <c r="I207" s="18" t="s">
        <v>17</v>
      </c>
      <c r="J207" s="18" t="s">
        <v>51</v>
      </c>
      <c r="K207" s="18" t="s">
        <v>47</v>
      </c>
      <c r="L207" s="18" t="s">
        <v>19</v>
      </c>
      <c r="M207" s="18" t="s">
        <v>20</v>
      </c>
    </row>
    <row r="208" spans="1:13" x14ac:dyDescent="0.35">
      <c r="A208" s="16">
        <v>68</v>
      </c>
      <c r="B208" s="18" t="s">
        <v>150</v>
      </c>
      <c r="C208" s="16">
        <v>2015</v>
      </c>
      <c r="D208" s="18" t="s">
        <v>117</v>
      </c>
      <c r="E208" s="18" t="s">
        <v>303</v>
      </c>
      <c r="F208" s="18" t="s">
        <v>304</v>
      </c>
      <c r="G208" s="18" t="s">
        <v>15</v>
      </c>
      <c r="H208" s="18" t="s">
        <v>305</v>
      </c>
      <c r="I208" s="18" t="s">
        <v>17</v>
      </c>
      <c r="J208" s="18" t="s">
        <v>51</v>
      </c>
      <c r="K208" s="18" t="s">
        <v>47</v>
      </c>
      <c r="L208" s="18" t="s">
        <v>19</v>
      </c>
      <c r="M208" s="18" t="s">
        <v>20</v>
      </c>
    </row>
    <row r="209" spans="1:13" x14ac:dyDescent="0.35">
      <c r="A209" s="16">
        <v>68</v>
      </c>
      <c r="B209" s="18" t="s">
        <v>150</v>
      </c>
      <c r="C209" s="16">
        <v>2015</v>
      </c>
      <c r="D209" s="18" t="s">
        <v>117</v>
      </c>
      <c r="E209" s="18" t="s">
        <v>303</v>
      </c>
      <c r="F209" s="18" t="s">
        <v>152</v>
      </c>
      <c r="G209" s="18" t="s">
        <v>15</v>
      </c>
      <c r="H209" s="18" t="s">
        <v>305</v>
      </c>
      <c r="I209" s="18" t="s">
        <v>17</v>
      </c>
      <c r="J209" s="18" t="s">
        <v>51</v>
      </c>
      <c r="K209" s="18" t="s">
        <v>47</v>
      </c>
      <c r="L209" s="18" t="s">
        <v>19</v>
      </c>
      <c r="M209" s="18" t="s">
        <v>20</v>
      </c>
    </row>
    <row r="210" spans="1:13" x14ac:dyDescent="0.35">
      <c r="A210" s="16">
        <v>68</v>
      </c>
      <c r="B210" s="18" t="s">
        <v>150</v>
      </c>
      <c r="C210" s="16">
        <v>2015</v>
      </c>
      <c r="D210" s="18" t="s">
        <v>117</v>
      </c>
      <c r="E210" s="18" t="s">
        <v>303</v>
      </c>
      <c r="F210" s="18" t="s">
        <v>188</v>
      </c>
      <c r="G210" s="18" t="s">
        <v>15</v>
      </c>
      <c r="H210" s="18" t="s">
        <v>305</v>
      </c>
      <c r="I210" s="18" t="s">
        <v>17</v>
      </c>
      <c r="J210" s="18" t="s">
        <v>51</v>
      </c>
      <c r="K210" s="18" t="s">
        <v>47</v>
      </c>
      <c r="L210" s="18" t="s">
        <v>19</v>
      </c>
      <c r="M210" s="18" t="s">
        <v>20</v>
      </c>
    </row>
    <row r="211" spans="1:13" x14ac:dyDescent="0.35">
      <c r="A211" s="16">
        <v>68</v>
      </c>
      <c r="B211" s="18" t="s">
        <v>150</v>
      </c>
      <c r="C211" s="16">
        <v>2015</v>
      </c>
      <c r="D211" s="18" t="s">
        <v>117</v>
      </c>
      <c r="E211" s="18" t="s">
        <v>303</v>
      </c>
      <c r="F211" s="18" t="s">
        <v>306</v>
      </c>
      <c r="G211" s="18" t="s">
        <v>15</v>
      </c>
      <c r="H211" s="18" t="s">
        <v>305</v>
      </c>
      <c r="I211" s="18" t="s">
        <v>17</v>
      </c>
      <c r="J211" s="18" t="s">
        <v>51</v>
      </c>
      <c r="K211" s="18" t="s">
        <v>47</v>
      </c>
      <c r="L211" s="18" t="s">
        <v>19</v>
      </c>
      <c r="M211" s="18" t="s">
        <v>20</v>
      </c>
    </row>
    <row r="212" spans="1:13" x14ac:dyDescent="0.35">
      <c r="A212" s="16">
        <v>67</v>
      </c>
      <c r="B212" s="18" t="s">
        <v>122</v>
      </c>
      <c r="C212" s="16">
        <v>2015</v>
      </c>
      <c r="D212" s="18" t="s">
        <v>301</v>
      </c>
      <c r="E212" s="18" t="s">
        <v>307</v>
      </c>
      <c r="F212" s="18" t="s">
        <v>13</v>
      </c>
      <c r="G212" s="18" t="s">
        <v>105</v>
      </c>
      <c r="H212" s="18" t="s">
        <v>308</v>
      </c>
      <c r="I212" s="18" t="s">
        <v>17</v>
      </c>
      <c r="J212" s="18" t="s">
        <v>31</v>
      </c>
      <c r="K212" s="18" t="s">
        <v>30</v>
      </c>
      <c r="L212" s="18" t="s">
        <v>31</v>
      </c>
      <c r="M212" s="18" t="s">
        <v>20</v>
      </c>
    </row>
    <row r="213" spans="1:13" x14ac:dyDescent="0.35">
      <c r="A213" s="16">
        <v>67</v>
      </c>
      <c r="B213" s="18" t="s">
        <v>122</v>
      </c>
      <c r="C213" s="16">
        <v>2015</v>
      </c>
      <c r="D213" s="18" t="s">
        <v>301</v>
      </c>
      <c r="E213" s="18" t="s">
        <v>307</v>
      </c>
      <c r="F213" s="18" t="s">
        <v>13</v>
      </c>
      <c r="G213" s="18" t="s">
        <v>105</v>
      </c>
      <c r="H213" s="18" t="s">
        <v>308</v>
      </c>
      <c r="I213" s="18" t="s">
        <v>17</v>
      </c>
      <c r="J213" s="18" t="s">
        <v>31</v>
      </c>
      <c r="K213" s="18" t="s">
        <v>30</v>
      </c>
      <c r="L213" s="18" t="s">
        <v>31</v>
      </c>
      <c r="M213" s="18" t="s">
        <v>20</v>
      </c>
    </row>
    <row r="214" spans="1:13" x14ac:dyDescent="0.35">
      <c r="A214" s="16">
        <v>67</v>
      </c>
      <c r="B214" s="18" t="s">
        <v>122</v>
      </c>
      <c r="C214" s="16">
        <v>2016</v>
      </c>
      <c r="D214" s="18" t="s">
        <v>309</v>
      </c>
      <c r="E214" s="18" t="s">
        <v>307</v>
      </c>
      <c r="F214" s="18" t="s">
        <v>13</v>
      </c>
      <c r="G214" s="18" t="s">
        <v>105</v>
      </c>
      <c r="H214" s="18" t="s">
        <v>308</v>
      </c>
      <c r="I214" s="18" t="s">
        <v>17</v>
      </c>
      <c r="J214" s="18" t="s">
        <v>31</v>
      </c>
      <c r="K214" s="18" t="s">
        <v>30</v>
      </c>
      <c r="L214" s="18" t="s">
        <v>31</v>
      </c>
      <c r="M214" s="18" t="s">
        <v>20</v>
      </c>
    </row>
    <row r="215" spans="1:13" x14ac:dyDescent="0.35">
      <c r="A215" s="16">
        <v>67</v>
      </c>
      <c r="B215" s="18" t="s">
        <v>122</v>
      </c>
      <c r="C215" s="16">
        <v>2016</v>
      </c>
      <c r="D215" s="18" t="s">
        <v>309</v>
      </c>
      <c r="E215" s="18" t="s">
        <v>307</v>
      </c>
      <c r="F215" s="18" t="s">
        <v>13</v>
      </c>
      <c r="G215" s="18" t="s">
        <v>105</v>
      </c>
      <c r="H215" s="18" t="s">
        <v>308</v>
      </c>
      <c r="I215" s="18" t="s">
        <v>17</v>
      </c>
      <c r="J215" s="18" t="s">
        <v>31</v>
      </c>
      <c r="K215" s="18" t="s">
        <v>30</v>
      </c>
      <c r="L215" s="18" t="s">
        <v>31</v>
      </c>
      <c r="M215" s="18" t="s">
        <v>20</v>
      </c>
    </row>
    <row r="216" spans="1:13" x14ac:dyDescent="0.35">
      <c r="A216" s="16">
        <v>66</v>
      </c>
      <c r="B216" s="18" t="s">
        <v>150</v>
      </c>
      <c r="C216" s="16">
        <v>2015</v>
      </c>
      <c r="D216" s="18" t="s">
        <v>310</v>
      </c>
      <c r="E216" s="18" t="s">
        <v>311</v>
      </c>
      <c r="F216" s="18" t="s">
        <v>13</v>
      </c>
      <c r="G216" s="18" t="s">
        <v>119</v>
      </c>
      <c r="H216" s="18" t="s">
        <v>312</v>
      </c>
      <c r="I216" s="18" t="s">
        <v>17</v>
      </c>
      <c r="J216" s="18" t="s">
        <v>51</v>
      </c>
      <c r="K216" s="18" t="s">
        <v>47</v>
      </c>
      <c r="L216" s="18" t="s">
        <v>19</v>
      </c>
      <c r="M216" s="18" t="s">
        <v>20</v>
      </c>
    </row>
    <row r="217" spans="1:13" x14ac:dyDescent="0.35">
      <c r="A217" s="16">
        <v>66</v>
      </c>
      <c r="B217" s="18" t="s">
        <v>150</v>
      </c>
      <c r="C217" s="16">
        <v>2015</v>
      </c>
      <c r="D217" s="18" t="s">
        <v>310</v>
      </c>
      <c r="E217" s="18" t="s">
        <v>313</v>
      </c>
      <c r="F217" s="18" t="s">
        <v>13</v>
      </c>
      <c r="G217" s="18" t="s">
        <v>119</v>
      </c>
      <c r="H217" s="18" t="s">
        <v>312</v>
      </c>
      <c r="I217" s="18" t="s">
        <v>17</v>
      </c>
      <c r="J217" s="18" t="s">
        <v>51</v>
      </c>
      <c r="K217" s="18" t="s">
        <v>47</v>
      </c>
      <c r="L217" s="18" t="s">
        <v>19</v>
      </c>
      <c r="M217" s="18" t="s">
        <v>20</v>
      </c>
    </row>
    <row r="218" spans="1:13" x14ac:dyDescent="0.35">
      <c r="A218" s="16">
        <v>66</v>
      </c>
      <c r="B218" s="18" t="s">
        <v>150</v>
      </c>
      <c r="C218" s="16">
        <v>2015</v>
      </c>
      <c r="D218" s="18" t="s">
        <v>310</v>
      </c>
      <c r="E218" s="18" t="s">
        <v>313</v>
      </c>
      <c r="F218" s="18" t="s">
        <v>314</v>
      </c>
      <c r="G218" s="18" t="s">
        <v>15</v>
      </c>
      <c r="H218" s="18" t="s">
        <v>312</v>
      </c>
      <c r="I218" s="18" t="s">
        <v>17</v>
      </c>
      <c r="J218" s="18" t="s">
        <v>51</v>
      </c>
      <c r="K218" s="18" t="s">
        <v>47</v>
      </c>
      <c r="L218" s="18" t="s">
        <v>19</v>
      </c>
      <c r="M218" s="18" t="s">
        <v>20</v>
      </c>
    </row>
    <row r="219" spans="1:13" x14ac:dyDescent="0.35">
      <c r="A219" s="16">
        <v>66</v>
      </c>
      <c r="B219" s="18" t="s">
        <v>150</v>
      </c>
      <c r="C219" s="16">
        <v>2015</v>
      </c>
      <c r="D219" s="18" t="s">
        <v>310</v>
      </c>
      <c r="E219" s="18" t="s">
        <v>315</v>
      </c>
      <c r="F219" s="18" t="s">
        <v>314</v>
      </c>
      <c r="G219" s="18" t="s">
        <v>15</v>
      </c>
      <c r="H219" s="18" t="s">
        <v>312</v>
      </c>
      <c r="I219" s="18" t="s">
        <v>17</v>
      </c>
      <c r="J219" s="18" t="s">
        <v>51</v>
      </c>
      <c r="K219" s="18" t="s">
        <v>47</v>
      </c>
      <c r="L219" s="18" t="s">
        <v>19</v>
      </c>
      <c r="M219" s="18" t="s">
        <v>20</v>
      </c>
    </row>
    <row r="220" spans="1:13" x14ac:dyDescent="0.35">
      <c r="A220" s="16">
        <v>65</v>
      </c>
      <c r="B220" s="18" t="s">
        <v>150</v>
      </c>
      <c r="C220" s="16">
        <v>2014</v>
      </c>
      <c r="D220" s="18" t="s">
        <v>250</v>
      </c>
      <c r="E220" s="18" t="s">
        <v>155</v>
      </c>
      <c r="F220" s="18" t="s">
        <v>316</v>
      </c>
      <c r="G220" s="18" t="s">
        <v>15</v>
      </c>
      <c r="H220" s="18" t="s">
        <v>317</v>
      </c>
      <c r="I220" s="18" t="s">
        <v>17</v>
      </c>
      <c r="J220" s="18" t="s">
        <v>51</v>
      </c>
      <c r="K220" s="18" t="s">
        <v>47</v>
      </c>
      <c r="L220" s="18" t="s">
        <v>19</v>
      </c>
      <c r="M220" s="18" t="s">
        <v>20</v>
      </c>
    </row>
    <row r="221" spans="1:13" x14ac:dyDescent="0.35">
      <c r="A221" s="16">
        <v>65</v>
      </c>
      <c r="B221" s="18" t="s">
        <v>150</v>
      </c>
      <c r="C221" s="16">
        <v>2014</v>
      </c>
      <c r="D221" s="18" t="s">
        <v>250</v>
      </c>
      <c r="E221" s="18" t="s">
        <v>155</v>
      </c>
      <c r="F221" s="18" t="s">
        <v>270</v>
      </c>
      <c r="G221" s="18" t="s">
        <v>15</v>
      </c>
      <c r="H221" s="18" t="s">
        <v>317</v>
      </c>
      <c r="I221" s="18" t="s">
        <v>17</v>
      </c>
      <c r="J221" s="18" t="s">
        <v>51</v>
      </c>
      <c r="K221" s="18" t="s">
        <v>47</v>
      </c>
      <c r="L221" s="18" t="s">
        <v>19</v>
      </c>
      <c r="M221" s="18" t="s">
        <v>20</v>
      </c>
    </row>
    <row r="222" spans="1:13" x14ac:dyDescent="0.35">
      <c r="A222" s="16">
        <v>65</v>
      </c>
      <c r="B222" s="18" t="s">
        <v>150</v>
      </c>
      <c r="C222" s="16">
        <v>2014</v>
      </c>
      <c r="D222" s="18" t="s">
        <v>250</v>
      </c>
      <c r="E222" s="18" t="s">
        <v>155</v>
      </c>
      <c r="F222" s="18" t="s">
        <v>210</v>
      </c>
      <c r="G222" s="18" t="s">
        <v>15</v>
      </c>
      <c r="H222" s="18" t="s">
        <v>317</v>
      </c>
      <c r="I222" s="18" t="s">
        <v>35</v>
      </c>
      <c r="J222" s="18" t="s">
        <v>243</v>
      </c>
      <c r="K222" s="18"/>
      <c r="M222" s="18"/>
    </row>
    <row r="223" spans="1:13" x14ac:dyDescent="0.35">
      <c r="A223" s="16">
        <v>64</v>
      </c>
      <c r="B223" s="18" t="s">
        <v>260</v>
      </c>
      <c r="C223" s="16">
        <v>2013</v>
      </c>
      <c r="D223" s="18" t="s">
        <v>265</v>
      </c>
      <c r="E223" s="18" t="s">
        <v>124</v>
      </c>
      <c r="F223" s="18" t="s">
        <v>13</v>
      </c>
      <c r="G223" s="18" t="s">
        <v>105</v>
      </c>
      <c r="H223" s="18" t="s">
        <v>318</v>
      </c>
      <c r="I223" s="18" t="s">
        <v>17</v>
      </c>
      <c r="J223" s="18" t="s">
        <v>53</v>
      </c>
      <c r="K223" s="20" t="s">
        <v>54</v>
      </c>
      <c r="L223" s="21" t="s">
        <v>34</v>
      </c>
      <c r="M223" s="18" t="s">
        <v>20</v>
      </c>
    </row>
    <row r="224" spans="1:13" x14ac:dyDescent="0.35">
      <c r="A224" s="16">
        <v>63</v>
      </c>
      <c r="B224" s="18" t="s">
        <v>150</v>
      </c>
      <c r="C224" s="16">
        <v>2013</v>
      </c>
      <c r="D224" s="18" t="s">
        <v>250</v>
      </c>
      <c r="E224" s="18" t="s">
        <v>155</v>
      </c>
      <c r="F224" s="18" t="s">
        <v>13</v>
      </c>
      <c r="G224" s="18" t="s">
        <v>119</v>
      </c>
      <c r="H224" s="18" t="s">
        <v>320</v>
      </c>
      <c r="I224" s="18" t="s">
        <v>17</v>
      </c>
      <c r="J224" s="18" t="s">
        <v>55</v>
      </c>
      <c r="K224" s="18" t="s">
        <v>56</v>
      </c>
      <c r="L224" s="18" t="s">
        <v>19</v>
      </c>
      <c r="M224" s="18" t="s">
        <v>20</v>
      </c>
    </row>
    <row r="225" spans="1:13" x14ac:dyDescent="0.35">
      <c r="A225" s="16">
        <v>63</v>
      </c>
      <c r="B225" s="18" t="s">
        <v>150</v>
      </c>
      <c r="C225" s="16">
        <v>2013</v>
      </c>
      <c r="D225" s="18" t="s">
        <v>250</v>
      </c>
      <c r="E225" s="18" t="s">
        <v>155</v>
      </c>
      <c r="F225" s="18" t="s">
        <v>321</v>
      </c>
      <c r="G225" s="18" t="s">
        <v>15</v>
      </c>
      <c r="H225" s="18" t="s">
        <v>320</v>
      </c>
      <c r="I225" s="18" t="s">
        <v>17</v>
      </c>
      <c r="J225" s="18" t="s">
        <v>55</v>
      </c>
      <c r="K225" s="18" t="s">
        <v>56</v>
      </c>
      <c r="L225" s="18" t="s">
        <v>19</v>
      </c>
      <c r="M225" s="18" t="s">
        <v>20</v>
      </c>
    </row>
    <row r="226" spans="1:13" x14ac:dyDescent="0.35">
      <c r="A226" s="16">
        <v>63</v>
      </c>
      <c r="B226" s="18" t="s">
        <v>150</v>
      </c>
      <c r="C226" s="16">
        <v>2013</v>
      </c>
      <c r="D226" s="18" t="s">
        <v>250</v>
      </c>
      <c r="E226" s="18" t="s">
        <v>155</v>
      </c>
      <c r="F226" s="18" t="s">
        <v>213</v>
      </c>
      <c r="G226" s="18" t="s">
        <v>15</v>
      </c>
      <c r="H226" s="18" t="s">
        <v>320</v>
      </c>
      <c r="I226" s="18" t="s">
        <v>17</v>
      </c>
      <c r="J226" s="18" t="s">
        <v>55</v>
      </c>
      <c r="K226" s="18" t="s">
        <v>56</v>
      </c>
      <c r="L226" s="18" t="s">
        <v>19</v>
      </c>
      <c r="M226" s="18" t="s">
        <v>20</v>
      </c>
    </row>
    <row r="227" spans="1:13" x14ac:dyDescent="0.35">
      <c r="A227" s="16">
        <v>63</v>
      </c>
      <c r="B227" s="18" t="s">
        <v>150</v>
      </c>
      <c r="C227" s="16">
        <v>2013</v>
      </c>
      <c r="D227" s="18" t="s">
        <v>250</v>
      </c>
      <c r="E227" s="18" t="s">
        <v>155</v>
      </c>
      <c r="F227" s="18" t="s">
        <v>291</v>
      </c>
      <c r="G227" s="18" t="s">
        <v>15</v>
      </c>
      <c r="H227" s="18" t="s">
        <v>320</v>
      </c>
      <c r="I227" s="18" t="s">
        <v>17</v>
      </c>
      <c r="J227" s="18" t="s">
        <v>55</v>
      </c>
      <c r="K227" s="18" t="s">
        <v>56</v>
      </c>
      <c r="L227" s="18" t="s">
        <v>19</v>
      </c>
      <c r="M227" s="18" t="s">
        <v>20</v>
      </c>
    </row>
    <row r="228" spans="1:13" x14ac:dyDescent="0.35">
      <c r="A228" s="16">
        <v>63</v>
      </c>
      <c r="B228" s="18" t="s">
        <v>150</v>
      </c>
      <c r="C228" s="16">
        <v>2013</v>
      </c>
      <c r="D228" s="18" t="s">
        <v>250</v>
      </c>
      <c r="E228" s="18" t="s">
        <v>155</v>
      </c>
      <c r="F228" s="18" t="s">
        <v>270</v>
      </c>
      <c r="G228" s="18" t="s">
        <v>15</v>
      </c>
      <c r="H228" s="18" t="s">
        <v>320</v>
      </c>
      <c r="I228" s="18" t="s">
        <v>17</v>
      </c>
      <c r="J228" s="18" t="s">
        <v>55</v>
      </c>
      <c r="K228" s="18" t="s">
        <v>56</v>
      </c>
      <c r="L228" s="18" t="s">
        <v>19</v>
      </c>
      <c r="M228" s="18" t="s">
        <v>20</v>
      </c>
    </row>
    <row r="229" spans="1:13" x14ac:dyDescent="0.35">
      <c r="A229" s="16">
        <v>63</v>
      </c>
      <c r="B229" s="18" t="s">
        <v>150</v>
      </c>
      <c r="C229" s="16">
        <v>2013</v>
      </c>
      <c r="D229" s="18" t="s">
        <v>250</v>
      </c>
      <c r="E229" s="18" t="s">
        <v>155</v>
      </c>
      <c r="F229" s="18" t="s">
        <v>322</v>
      </c>
      <c r="G229" s="18" t="s">
        <v>15</v>
      </c>
      <c r="H229" s="18" t="s">
        <v>320</v>
      </c>
      <c r="I229" s="18" t="s">
        <v>17</v>
      </c>
      <c r="J229" s="18" t="s">
        <v>55</v>
      </c>
      <c r="K229" s="18" t="s">
        <v>56</v>
      </c>
      <c r="L229" s="18" t="s">
        <v>19</v>
      </c>
      <c r="M229" s="18" t="s">
        <v>20</v>
      </c>
    </row>
    <row r="230" spans="1:13" x14ac:dyDescent="0.35">
      <c r="A230" s="16">
        <v>63</v>
      </c>
      <c r="B230" s="18" t="s">
        <v>150</v>
      </c>
      <c r="C230" s="16">
        <v>2013</v>
      </c>
      <c r="D230" s="18" t="s">
        <v>250</v>
      </c>
      <c r="E230" s="18" t="s">
        <v>155</v>
      </c>
      <c r="F230" s="18" t="s">
        <v>306</v>
      </c>
      <c r="G230" s="18" t="s">
        <v>15</v>
      </c>
      <c r="H230" s="18" t="s">
        <v>320</v>
      </c>
      <c r="I230" s="18" t="s">
        <v>17</v>
      </c>
      <c r="J230" s="18" t="s">
        <v>55</v>
      </c>
      <c r="K230" s="18" t="s">
        <v>56</v>
      </c>
      <c r="L230" s="18" t="s">
        <v>19</v>
      </c>
      <c r="M230" s="18" t="s">
        <v>20</v>
      </c>
    </row>
    <row r="231" spans="1:13" x14ac:dyDescent="0.35">
      <c r="A231" s="16">
        <v>63</v>
      </c>
      <c r="B231" s="18" t="s">
        <v>150</v>
      </c>
      <c r="C231" s="16">
        <v>2013</v>
      </c>
      <c r="D231" s="18" t="s">
        <v>250</v>
      </c>
      <c r="E231" s="18" t="s">
        <v>155</v>
      </c>
      <c r="F231" s="18" t="s">
        <v>188</v>
      </c>
      <c r="G231" s="18" t="s">
        <v>15</v>
      </c>
      <c r="H231" s="18" t="s">
        <v>320</v>
      </c>
      <c r="I231" s="18" t="s">
        <v>17</v>
      </c>
      <c r="J231" s="18" t="s">
        <v>55</v>
      </c>
      <c r="K231" s="18" t="s">
        <v>56</v>
      </c>
      <c r="L231" s="18" t="s">
        <v>19</v>
      </c>
      <c r="M231" s="18" t="s">
        <v>20</v>
      </c>
    </row>
    <row r="232" spans="1:13" x14ac:dyDescent="0.35">
      <c r="A232" s="16">
        <v>63</v>
      </c>
      <c r="B232" s="18" t="s">
        <v>150</v>
      </c>
      <c r="C232" s="16">
        <v>2013</v>
      </c>
      <c r="D232" s="18" t="s">
        <v>250</v>
      </c>
      <c r="E232" s="18" t="s">
        <v>155</v>
      </c>
      <c r="F232" s="18" t="s">
        <v>323</v>
      </c>
      <c r="G232" s="18" t="s">
        <v>15</v>
      </c>
      <c r="H232" s="18" t="s">
        <v>320</v>
      </c>
      <c r="I232" s="18" t="s">
        <v>17</v>
      </c>
      <c r="J232" s="18" t="s">
        <v>55</v>
      </c>
      <c r="K232" s="18" t="s">
        <v>56</v>
      </c>
      <c r="L232" s="18" t="s">
        <v>19</v>
      </c>
      <c r="M232" s="18" t="s">
        <v>20</v>
      </c>
    </row>
    <row r="233" spans="1:13" x14ac:dyDescent="0.35">
      <c r="A233" s="16">
        <v>62</v>
      </c>
      <c r="B233" s="18" t="s">
        <v>146</v>
      </c>
      <c r="C233" s="16">
        <v>2012</v>
      </c>
      <c r="D233" s="18" t="s">
        <v>235</v>
      </c>
      <c r="E233" s="18" t="s">
        <v>124</v>
      </c>
      <c r="F233" s="18" t="s">
        <v>13</v>
      </c>
      <c r="G233" s="18" t="s">
        <v>168</v>
      </c>
      <c r="H233" s="18" t="s">
        <v>324</v>
      </c>
      <c r="I233" s="18" t="s">
        <v>57</v>
      </c>
      <c r="J233" s="5" t="s">
        <v>38</v>
      </c>
      <c r="K233" s="18" t="s">
        <v>58</v>
      </c>
      <c r="L233" s="5" t="s">
        <v>38</v>
      </c>
      <c r="M233" s="18" t="s">
        <v>20</v>
      </c>
    </row>
    <row r="234" spans="1:13" x14ac:dyDescent="0.35">
      <c r="A234" s="16">
        <v>62</v>
      </c>
      <c r="B234" s="18" t="s">
        <v>146</v>
      </c>
      <c r="C234" s="16">
        <v>2012</v>
      </c>
      <c r="D234" s="18" t="s">
        <v>234</v>
      </c>
      <c r="E234" s="18" t="s">
        <v>124</v>
      </c>
      <c r="F234" s="18" t="s">
        <v>13</v>
      </c>
      <c r="G234" s="18" t="s">
        <v>168</v>
      </c>
      <c r="H234" s="18" t="s">
        <v>324</v>
      </c>
      <c r="I234" s="18" t="s">
        <v>57</v>
      </c>
      <c r="J234" s="5" t="s">
        <v>38</v>
      </c>
      <c r="K234" s="18" t="s">
        <v>58</v>
      </c>
      <c r="L234" s="5" t="s">
        <v>38</v>
      </c>
      <c r="M234" s="18" t="s">
        <v>20</v>
      </c>
    </row>
    <row r="235" spans="1:13" x14ac:dyDescent="0.35">
      <c r="A235" s="16">
        <v>62</v>
      </c>
      <c r="B235" s="18" t="s">
        <v>146</v>
      </c>
      <c r="C235" s="16">
        <v>2012</v>
      </c>
      <c r="D235" s="18" t="s">
        <v>130</v>
      </c>
      <c r="E235" s="18" t="s">
        <v>124</v>
      </c>
      <c r="F235" s="18" t="s">
        <v>13</v>
      </c>
      <c r="G235" s="18" t="s">
        <v>168</v>
      </c>
      <c r="H235" s="18" t="s">
        <v>324</v>
      </c>
      <c r="I235" s="18" t="s">
        <v>57</v>
      </c>
      <c r="J235" s="5" t="s">
        <v>38</v>
      </c>
      <c r="K235" s="18" t="s">
        <v>58</v>
      </c>
      <c r="L235" s="5" t="s">
        <v>38</v>
      </c>
      <c r="M235" s="18" t="s">
        <v>20</v>
      </c>
    </row>
    <row r="236" spans="1:13" x14ac:dyDescent="0.35">
      <c r="A236" s="16">
        <v>62</v>
      </c>
      <c r="B236" s="18" t="s">
        <v>146</v>
      </c>
      <c r="C236" s="16">
        <v>2012</v>
      </c>
      <c r="D236" s="18" t="s">
        <v>236</v>
      </c>
      <c r="E236" s="18" t="s">
        <v>124</v>
      </c>
      <c r="F236" s="18" t="s">
        <v>13</v>
      </c>
      <c r="G236" s="18" t="s">
        <v>168</v>
      </c>
      <c r="H236" s="18" t="s">
        <v>324</v>
      </c>
      <c r="I236" s="18" t="s">
        <v>57</v>
      </c>
      <c r="J236" s="5" t="s">
        <v>38</v>
      </c>
      <c r="K236" s="18" t="s">
        <v>58</v>
      </c>
      <c r="L236" s="5" t="s">
        <v>38</v>
      </c>
      <c r="M236" s="18" t="s">
        <v>20</v>
      </c>
    </row>
    <row r="237" spans="1:13" x14ac:dyDescent="0.35">
      <c r="A237" s="16">
        <v>61</v>
      </c>
      <c r="B237" s="18" t="s">
        <v>205</v>
      </c>
      <c r="C237" s="16">
        <v>2012</v>
      </c>
      <c r="D237" s="18" t="s">
        <v>147</v>
      </c>
      <c r="E237" s="18" t="s">
        <v>124</v>
      </c>
      <c r="F237" s="18" t="s">
        <v>13</v>
      </c>
      <c r="G237" s="18" t="s">
        <v>119</v>
      </c>
      <c r="H237" s="18" t="s">
        <v>325</v>
      </c>
      <c r="I237" s="18" t="s">
        <v>17</v>
      </c>
      <c r="J237" s="5" t="s">
        <v>38</v>
      </c>
      <c r="K237" s="18" t="s">
        <v>59</v>
      </c>
      <c r="L237" s="5" t="s">
        <v>38</v>
      </c>
      <c r="M237" s="18" t="s">
        <v>20</v>
      </c>
    </row>
    <row r="238" spans="1:13" x14ac:dyDescent="0.35">
      <c r="A238" s="16">
        <v>61</v>
      </c>
      <c r="B238" s="18" t="s">
        <v>205</v>
      </c>
      <c r="C238" s="16">
        <v>2012</v>
      </c>
      <c r="D238" s="18" t="s">
        <v>147</v>
      </c>
      <c r="E238" s="18" t="s">
        <v>124</v>
      </c>
      <c r="F238" s="18" t="s">
        <v>181</v>
      </c>
      <c r="G238" s="18" t="s">
        <v>119</v>
      </c>
      <c r="H238" s="18" t="s">
        <v>325</v>
      </c>
      <c r="I238" s="18" t="s">
        <v>17</v>
      </c>
      <c r="J238" s="5" t="s">
        <v>38</v>
      </c>
      <c r="K238" s="18" t="s">
        <v>59</v>
      </c>
      <c r="L238" s="5" t="s">
        <v>38</v>
      </c>
      <c r="M238" s="18" t="s">
        <v>20</v>
      </c>
    </row>
    <row r="239" spans="1:13" x14ac:dyDescent="0.35">
      <c r="A239" s="16">
        <v>61</v>
      </c>
      <c r="B239" s="18" t="s">
        <v>220</v>
      </c>
      <c r="C239" s="16">
        <v>2012</v>
      </c>
      <c r="D239" s="18" t="s">
        <v>147</v>
      </c>
      <c r="E239" s="18" t="s">
        <v>124</v>
      </c>
      <c r="F239" s="18" t="s">
        <v>13</v>
      </c>
      <c r="G239" s="18" t="s">
        <v>119</v>
      </c>
      <c r="H239" s="18" t="s">
        <v>325</v>
      </c>
      <c r="I239" s="18" t="s">
        <v>17</v>
      </c>
      <c r="J239" s="5" t="s">
        <v>38</v>
      </c>
      <c r="K239" s="18" t="s">
        <v>59</v>
      </c>
      <c r="L239" s="5" t="s">
        <v>38</v>
      </c>
      <c r="M239" s="18" t="s">
        <v>20</v>
      </c>
    </row>
    <row r="240" spans="1:13" x14ac:dyDescent="0.35">
      <c r="A240" s="16">
        <v>61</v>
      </c>
      <c r="B240" s="18" t="s">
        <v>220</v>
      </c>
      <c r="C240" s="16">
        <v>2012</v>
      </c>
      <c r="D240" s="18" t="s">
        <v>147</v>
      </c>
      <c r="E240" s="18" t="s">
        <v>124</v>
      </c>
      <c r="F240" s="18" t="s">
        <v>181</v>
      </c>
      <c r="G240" s="18" t="s">
        <v>119</v>
      </c>
      <c r="H240" s="18" t="s">
        <v>325</v>
      </c>
      <c r="I240" s="18" t="s">
        <v>17</v>
      </c>
      <c r="J240" s="5" t="s">
        <v>38</v>
      </c>
      <c r="K240" s="18" t="s">
        <v>59</v>
      </c>
      <c r="L240" s="5" t="s">
        <v>38</v>
      </c>
      <c r="M240" s="18" t="s">
        <v>20</v>
      </c>
    </row>
    <row r="241" spans="1:13" x14ac:dyDescent="0.35">
      <c r="A241" s="16">
        <v>60</v>
      </c>
      <c r="B241" s="18" t="s">
        <v>116</v>
      </c>
      <c r="C241" s="16">
        <v>2010</v>
      </c>
      <c r="D241" s="18" t="s">
        <v>250</v>
      </c>
      <c r="E241" s="18" t="s">
        <v>326</v>
      </c>
      <c r="F241" s="18" t="s">
        <v>13</v>
      </c>
      <c r="G241" s="18" t="s">
        <v>119</v>
      </c>
      <c r="H241" s="18" t="s">
        <v>327</v>
      </c>
      <c r="I241" s="18" t="s">
        <v>35</v>
      </c>
      <c r="J241" s="18" t="s">
        <v>243</v>
      </c>
      <c r="K241" s="18"/>
      <c r="M241" s="18"/>
    </row>
    <row r="242" spans="1:13" x14ac:dyDescent="0.35">
      <c r="A242" s="16">
        <v>60</v>
      </c>
      <c r="B242" s="18" t="s">
        <v>116</v>
      </c>
      <c r="C242" s="16">
        <v>2011</v>
      </c>
      <c r="D242" s="18" t="s">
        <v>250</v>
      </c>
      <c r="E242" s="18" t="s">
        <v>326</v>
      </c>
      <c r="F242" s="18" t="s">
        <v>13</v>
      </c>
      <c r="G242" s="18" t="s">
        <v>119</v>
      </c>
      <c r="H242" s="18" t="s">
        <v>327</v>
      </c>
      <c r="I242" s="18" t="s">
        <v>35</v>
      </c>
      <c r="J242" s="18" t="s">
        <v>243</v>
      </c>
      <c r="K242" s="18"/>
      <c r="M242" s="18"/>
    </row>
    <row r="243" spans="1:13" x14ac:dyDescent="0.35">
      <c r="A243" s="16">
        <v>60</v>
      </c>
      <c r="B243" s="18" t="s">
        <v>116</v>
      </c>
      <c r="C243" s="16">
        <v>2012</v>
      </c>
      <c r="D243" s="18" t="s">
        <v>250</v>
      </c>
      <c r="E243" s="18" t="s">
        <v>326</v>
      </c>
      <c r="F243" s="18" t="s">
        <v>13</v>
      </c>
      <c r="G243" s="18" t="s">
        <v>119</v>
      </c>
      <c r="H243" s="18" t="s">
        <v>327</v>
      </c>
      <c r="I243" s="18" t="s">
        <v>35</v>
      </c>
      <c r="J243" s="18" t="s">
        <v>243</v>
      </c>
      <c r="K243" s="18"/>
      <c r="M243" s="18"/>
    </row>
    <row r="244" spans="1:13" x14ac:dyDescent="0.35">
      <c r="A244" s="16">
        <v>59</v>
      </c>
      <c r="B244" s="18" t="s">
        <v>178</v>
      </c>
      <c r="C244" s="16">
        <v>2012</v>
      </c>
      <c r="D244" s="18" t="s">
        <v>130</v>
      </c>
      <c r="E244" s="18" t="s">
        <v>328</v>
      </c>
      <c r="F244" s="18" t="s">
        <v>13</v>
      </c>
      <c r="G244" s="18" t="s">
        <v>105</v>
      </c>
      <c r="H244" s="18" t="s">
        <v>259</v>
      </c>
      <c r="I244" s="18" t="s">
        <v>17</v>
      </c>
      <c r="J244" s="18" t="s">
        <v>49</v>
      </c>
      <c r="K244" s="18" t="s">
        <v>60</v>
      </c>
      <c r="L244" s="18" t="s">
        <v>49</v>
      </c>
      <c r="M244" s="18" t="s">
        <v>20</v>
      </c>
    </row>
    <row r="245" spans="1:13" x14ac:dyDescent="0.35">
      <c r="A245" s="16">
        <v>58</v>
      </c>
      <c r="B245" s="18" t="s">
        <v>116</v>
      </c>
      <c r="C245" s="16">
        <v>2011</v>
      </c>
      <c r="D245" s="18" t="s">
        <v>248</v>
      </c>
      <c r="E245" s="18" t="s">
        <v>169</v>
      </c>
      <c r="F245" s="18" t="s">
        <v>329</v>
      </c>
      <c r="G245" s="18" t="s">
        <v>15</v>
      </c>
      <c r="H245" s="18" t="s">
        <v>330</v>
      </c>
      <c r="I245" s="18" t="s">
        <v>17</v>
      </c>
      <c r="J245" s="18" t="s">
        <v>55</v>
      </c>
      <c r="K245" s="18" t="s">
        <v>331</v>
      </c>
      <c r="L245" s="18" t="s">
        <v>62</v>
      </c>
      <c r="M245" s="18" t="s">
        <v>20</v>
      </c>
    </row>
    <row r="246" spans="1:13" x14ac:dyDescent="0.35">
      <c r="A246" s="16">
        <v>58</v>
      </c>
      <c r="B246" s="18" t="s">
        <v>116</v>
      </c>
      <c r="C246" s="16">
        <v>2011</v>
      </c>
      <c r="D246" s="18" t="s">
        <v>248</v>
      </c>
      <c r="E246" s="18" t="s">
        <v>118</v>
      </c>
      <c r="F246" s="18" t="s">
        <v>329</v>
      </c>
      <c r="G246" s="18" t="s">
        <v>15</v>
      </c>
      <c r="H246" s="18" t="s">
        <v>330</v>
      </c>
      <c r="I246" s="18" t="s">
        <v>17</v>
      </c>
      <c r="J246" s="18" t="s">
        <v>55</v>
      </c>
      <c r="K246" s="18" t="s">
        <v>331</v>
      </c>
      <c r="L246" s="18" t="s">
        <v>62</v>
      </c>
      <c r="M246" s="18" t="s">
        <v>20</v>
      </c>
    </row>
    <row r="247" spans="1:13" x14ac:dyDescent="0.35">
      <c r="A247" s="16">
        <v>58</v>
      </c>
      <c r="B247" s="18" t="s">
        <v>116</v>
      </c>
      <c r="C247" s="16">
        <v>2011</v>
      </c>
      <c r="D247" s="18" t="s">
        <v>248</v>
      </c>
      <c r="E247" s="18" t="s">
        <v>333</v>
      </c>
      <c r="F247" s="18" t="s">
        <v>329</v>
      </c>
      <c r="G247" s="18" t="s">
        <v>15</v>
      </c>
      <c r="H247" s="18" t="s">
        <v>330</v>
      </c>
      <c r="I247" s="18" t="s">
        <v>17</v>
      </c>
      <c r="J247" s="18" t="s">
        <v>55</v>
      </c>
      <c r="K247" s="18" t="s">
        <v>331</v>
      </c>
      <c r="L247" s="18" t="s">
        <v>62</v>
      </c>
      <c r="M247" s="18" t="s">
        <v>20</v>
      </c>
    </row>
    <row r="248" spans="1:13" x14ac:dyDescent="0.35">
      <c r="A248" s="16">
        <v>58</v>
      </c>
      <c r="B248" s="18" t="s">
        <v>116</v>
      </c>
      <c r="C248" s="16">
        <v>2012</v>
      </c>
      <c r="D248" s="18" t="s">
        <v>248</v>
      </c>
      <c r="E248" s="18" t="s">
        <v>169</v>
      </c>
      <c r="F248" s="18" t="s">
        <v>329</v>
      </c>
      <c r="G248" s="18" t="s">
        <v>15</v>
      </c>
      <c r="H248" s="18" t="s">
        <v>330</v>
      </c>
      <c r="I248" s="18" t="s">
        <v>17</v>
      </c>
      <c r="J248" s="18" t="s">
        <v>55</v>
      </c>
      <c r="K248" s="18" t="s">
        <v>331</v>
      </c>
      <c r="L248" s="18" t="s">
        <v>62</v>
      </c>
      <c r="M248" s="18" t="s">
        <v>20</v>
      </c>
    </row>
    <row r="249" spans="1:13" x14ac:dyDescent="0.35">
      <c r="A249" s="16">
        <v>58</v>
      </c>
      <c r="B249" s="18" t="s">
        <v>116</v>
      </c>
      <c r="C249" s="16">
        <v>2012</v>
      </c>
      <c r="D249" s="18" t="s">
        <v>248</v>
      </c>
      <c r="E249" s="18" t="s">
        <v>118</v>
      </c>
      <c r="F249" s="18" t="s">
        <v>329</v>
      </c>
      <c r="G249" s="18" t="s">
        <v>15</v>
      </c>
      <c r="H249" s="18" t="s">
        <v>330</v>
      </c>
      <c r="I249" s="18" t="s">
        <v>17</v>
      </c>
      <c r="J249" s="18" t="s">
        <v>55</v>
      </c>
      <c r="K249" s="18" t="s">
        <v>331</v>
      </c>
      <c r="L249" s="18" t="s">
        <v>62</v>
      </c>
      <c r="M249" s="18" t="s">
        <v>20</v>
      </c>
    </row>
    <row r="250" spans="1:13" x14ac:dyDescent="0.35">
      <c r="A250" s="16">
        <v>58</v>
      </c>
      <c r="B250" s="18" t="s">
        <v>116</v>
      </c>
      <c r="C250" s="16">
        <v>2012</v>
      </c>
      <c r="D250" s="18" t="s">
        <v>248</v>
      </c>
      <c r="E250" s="18" t="s">
        <v>333</v>
      </c>
      <c r="F250" s="18" t="s">
        <v>329</v>
      </c>
      <c r="G250" s="18" t="s">
        <v>15</v>
      </c>
      <c r="H250" s="18" t="s">
        <v>330</v>
      </c>
      <c r="I250" s="18" t="s">
        <v>17</v>
      </c>
      <c r="J250" s="18" t="s">
        <v>55</v>
      </c>
      <c r="K250" s="18" t="s">
        <v>331</v>
      </c>
      <c r="L250" s="18" t="s">
        <v>62</v>
      </c>
      <c r="M250" s="18" t="s">
        <v>20</v>
      </c>
    </row>
    <row r="251" spans="1:13" x14ac:dyDescent="0.35">
      <c r="A251" s="16">
        <v>57</v>
      </c>
      <c r="B251" s="18" t="s">
        <v>273</v>
      </c>
      <c r="C251" s="16">
        <v>2011</v>
      </c>
      <c r="D251" s="18" t="s">
        <v>130</v>
      </c>
      <c r="E251" s="18" t="s">
        <v>273</v>
      </c>
      <c r="F251" s="18" t="s">
        <v>13</v>
      </c>
      <c r="G251" s="18" t="s">
        <v>105</v>
      </c>
      <c r="H251" s="18" t="s">
        <v>334</v>
      </c>
      <c r="I251" s="18" t="s">
        <v>35</v>
      </c>
      <c r="J251" s="18" t="s">
        <v>243</v>
      </c>
      <c r="K251" s="18"/>
      <c r="M251" s="18"/>
    </row>
    <row r="252" spans="1:13" x14ac:dyDescent="0.35">
      <c r="A252" s="16">
        <v>56</v>
      </c>
      <c r="B252" s="18" t="s">
        <v>202</v>
      </c>
      <c r="C252" s="16">
        <v>2011</v>
      </c>
      <c r="D252" s="18" t="s">
        <v>335</v>
      </c>
      <c r="E252" s="18" t="s">
        <v>124</v>
      </c>
      <c r="F252" s="18" t="s">
        <v>13</v>
      </c>
      <c r="G252" s="18" t="s">
        <v>168</v>
      </c>
      <c r="H252" s="18" t="s">
        <v>336</v>
      </c>
      <c r="I252" s="18" t="s">
        <v>17</v>
      </c>
      <c r="J252" s="18" t="s">
        <v>55</v>
      </c>
      <c r="K252" s="18" t="s">
        <v>103</v>
      </c>
      <c r="L252" s="18" t="s">
        <v>24</v>
      </c>
      <c r="M252" s="18" t="s">
        <v>20</v>
      </c>
    </row>
    <row r="253" spans="1:13" x14ac:dyDescent="0.35">
      <c r="A253" s="16">
        <v>56</v>
      </c>
      <c r="B253" s="18" t="s">
        <v>197</v>
      </c>
      <c r="C253" s="16">
        <v>2011</v>
      </c>
      <c r="D253" s="18" t="s">
        <v>335</v>
      </c>
      <c r="E253" s="18" t="s">
        <v>124</v>
      </c>
      <c r="F253" s="18" t="s">
        <v>13</v>
      </c>
      <c r="G253" s="18" t="s">
        <v>168</v>
      </c>
      <c r="H253" s="18" t="s">
        <v>336</v>
      </c>
      <c r="I253" s="18" t="s">
        <v>17</v>
      </c>
      <c r="J253" s="18" t="s">
        <v>55</v>
      </c>
      <c r="K253" s="18" t="s">
        <v>103</v>
      </c>
      <c r="L253" s="18" t="s">
        <v>24</v>
      </c>
      <c r="M253" s="18" t="s">
        <v>20</v>
      </c>
    </row>
    <row r="254" spans="1:13" x14ac:dyDescent="0.35">
      <c r="A254" s="16">
        <v>56</v>
      </c>
      <c r="B254" s="18" t="s">
        <v>203</v>
      </c>
      <c r="C254" s="16">
        <v>2011</v>
      </c>
      <c r="D254" s="18" t="s">
        <v>335</v>
      </c>
      <c r="E254" s="18" t="s">
        <v>124</v>
      </c>
      <c r="F254" s="18" t="s">
        <v>13</v>
      </c>
      <c r="G254" s="18" t="s">
        <v>168</v>
      </c>
      <c r="H254" s="18" t="s">
        <v>336</v>
      </c>
      <c r="I254" s="18" t="s">
        <v>17</v>
      </c>
      <c r="J254" s="18" t="s">
        <v>55</v>
      </c>
      <c r="K254" s="18" t="s">
        <v>103</v>
      </c>
      <c r="L254" s="18" t="s">
        <v>24</v>
      </c>
      <c r="M254" s="18" t="s">
        <v>20</v>
      </c>
    </row>
    <row r="255" spans="1:13" x14ac:dyDescent="0.35">
      <c r="A255" s="16">
        <v>56</v>
      </c>
      <c r="B255" s="18" t="s">
        <v>339</v>
      </c>
      <c r="C255" s="16">
        <v>2011</v>
      </c>
      <c r="D255" s="18" t="s">
        <v>335</v>
      </c>
      <c r="E255" s="18" t="s">
        <v>124</v>
      </c>
      <c r="F255" s="18" t="s">
        <v>13</v>
      </c>
      <c r="G255" s="18" t="s">
        <v>168</v>
      </c>
      <c r="H255" s="18" t="s">
        <v>336</v>
      </c>
      <c r="I255" s="18" t="s">
        <v>17</v>
      </c>
      <c r="J255" s="18" t="s">
        <v>55</v>
      </c>
      <c r="K255" s="18" t="s">
        <v>103</v>
      </c>
      <c r="L255" s="18" t="s">
        <v>24</v>
      </c>
      <c r="M255" s="18" t="s">
        <v>20</v>
      </c>
    </row>
    <row r="256" spans="1:13" x14ac:dyDescent="0.35">
      <c r="A256" s="16">
        <v>56</v>
      </c>
      <c r="B256" s="18" t="s">
        <v>204</v>
      </c>
      <c r="C256" s="16">
        <v>2011</v>
      </c>
      <c r="D256" s="18" t="s">
        <v>335</v>
      </c>
      <c r="E256" s="18" t="s">
        <v>124</v>
      </c>
      <c r="F256" s="18" t="s">
        <v>13</v>
      </c>
      <c r="G256" s="18" t="s">
        <v>168</v>
      </c>
      <c r="H256" s="18" t="s">
        <v>336</v>
      </c>
      <c r="I256" s="18" t="s">
        <v>17</v>
      </c>
      <c r="J256" s="18" t="s">
        <v>55</v>
      </c>
      <c r="K256" s="18" t="s">
        <v>103</v>
      </c>
      <c r="L256" s="18" t="s">
        <v>24</v>
      </c>
      <c r="M256" s="18" t="s">
        <v>20</v>
      </c>
    </row>
    <row r="257" spans="1:13" x14ac:dyDescent="0.35">
      <c r="A257" s="16">
        <v>56</v>
      </c>
      <c r="B257" s="18" t="s">
        <v>220</v>
      </c>
      <c r="C257" s="16">
        <v>2011</v>
      </c>
      <c r="D257" s="18" t="s">
        <v>335</v>
      </c>
      <c r="E257" s="18" t="s">
        <v>124</v>
      </c>
      <c r="F257" s="18" t="s">
        <v>13</v>
      </c>
      <c r="G257" s="18" t="s">
        <v>168</v>
      </c>
      <c r="H257" s="18" t="s">
        <v>336</v>
      </c>
      <c r="I257" s="18" t="s">
        <v>17</v>
      </c>
      <c r="J257" s="18" t="s">
        <v>55</v>
      </c>
      <c r="K257" s="18" t="s">
        <v>103</v>
      </c>
      <c r="L257" s="18" t="s">
        <v>24</v>
      </c>
      <c r="M257" s="18" t="s">
        <v>20</v>
      </c>
    </row>
    <row r="258" spans="1:13" x14ac:dyDescent="0.35">
      <c r="A258" s="16">
        <v>56</v>
      </c>
      <c r="B258" s="18" t="s">
        <v>202</v>
      </c>
      <c r="C258" s="16">
        <v>2012</v>
      </c>
      <c r="D258" s="18" t="s">
        <v>335</v>
      </c>
      <c r="E258" s="18" t="s">
        <v>124</v>
      </c>
      <c r="F258" s="18" t="s">
        <v>13</v>
      </c>
      <c r="G258" s="18" t="s">
        <v>168</v>
      </c>
      <c r="H258" s="18" t="s">
        <v>336</v>
      </c>
      <c r="I258" s="18" t="s">
        <v>17</v>
      </c>
      <c r="J258" s="18" t="s">
        <v>55</v>
      </c>
      <c r="K258" s="18" t="s">
        <v>103</v>
      </c>
      <c r="L258" s="18" t="s">
        <v>24</v>
      </c>
      <c r="M258" s="18" t="s">
        <v>20</v>
      </c>
    </row>
    <row r="259" spans="1:13" x14ac:dyDescent="0.35">
      <c r="A259" s="16">
        <v>56</v>
      </c>
      <c r="B259" s="18" t="s">
        <v>197</v>
      </c>
      <c r="C259" s="16">
        <v>2012</v>
      </c>
      <c r="D259" s="18" t="s">
        <v>335</v>
      </c>
      <c r="E259" s="18" t="s">
        <v>124</v>
      </c>
      <c r="F259" s="18" t="s">
        <v>13</v>
      </c>
      <c r="G259" s="18" t="s">
        <v>168</v>
      </c>
      <c r="H259" s="18" t="s">
        <v>336</v>
      </c>
      <c r="I259" s="18" t="s">
        <v>17</v>
      </c>
      <c r="J259" s="18" t="s">
        <v>55</v>
      </c>
      <c r="K259" s="18" t="s">
        <v>103</v>
      </c>
      <c r="L259" s="18" t="s">
        <v>24</v>
      </c>
      <c r="M259" s="18" t="s">
        <v>20</v>
      </c>
    </row>
    <row r="260" spans="1:13" x14ac:dyDescent="0.35">
      <c r="A260" s="16">
        <v>56</v>
      </c>
      <c r="B260" s="18" t="s">
        <v>203</v>
      </c>
      <c r="C260" s="16">
        <v>2012</v>
      </c>
      <c r="D260" s="18" t="s">
        <v>335</v>
      </c>
      <c r="E260" s="18" t="s">
        <v>124</v>
      </c>
      <c r="F260" s="18" t="s">
        <v>13</v>
      </c>
      <c r="G260" s="18" t="s">
        <v>168</v>
      </c>
      <c r="H260" s="18" t="s">
        <v>336</v>
      </c>
      <c r="I260" s="18" t="s">
        <v>17</v>
      </c>
      <c r="J260" s="18" t="s">
        <v>55</v>
      </c>
      <c r="K260" s="18" t="s">
        <v>103</v>
      </c>
      <c r="L260" s="18" t="s">
        <v>24</v>
      </c>
      <c r="M260" s="18" t="s">
        <v>20</v>
      </c>
    </row>
    <row r="261" spans="1:13" x14ac:dyDescent="0.35">
      <c r="A261" s="16">
        <v>56</v>
      </c>
      <c r="B261" s="18" t="s">
        <v>339</v>
      </c>
      <c r="C261" s="16">
        <v>2012</v>
      </c>
      <c r="D261" s="18" t="s">
        <v>335</v>
      </c>
      <c r="E261" s="18" t="s">
        <v>124</v>
      </c>
      <c r="F261" s="18" t="s">
        <v>13</v>
      </c>
      <c r="G261" s="18" t="s">
        <v>168</v>
      </c>
      <c r="H261" s="18" t="s">
        <v>336</v>
      </c>
      <c r="I261" s="18" t="s">
        <v>17</v>
      </c>
      <c r="J261" s="18" t="s">
        <v>55</v>
      </c>
      <c r="K261" s="18" t="s">
        <v>103</v>
      </c>
      <c r="L261" s="18" t="s">
        <v>24</v>
      </c>
      <c r="M261" s="18" t="s">
        <v>20</v>
      </c>
    </row>
    <row r="262" spans="1:13" x14ac:dyDescent="0.35">
      <c r="A262" s="16">
        <v>56</v>
      </c>
      <c r="B262" s="18" t="s">
        <v>204</v>
      </c>
      <c r="C262" s="16">
        <v>2012</v>
      </c>
      <c r="D262" s="18" t="s">
        <v>335</v>
      </c>
      <c r="E262" s="18" t="s">
        <v>124</v>
      </c>
      <c r="F262" s="18" t="s">
        <v>13</v>
      </c>
      <c r="G262" s="18" t="s">
        <v>168</v>
      </c>
      <c r="H262" s="18" t="s">
        <v>336</v>
      </c>
      <c r="I262" s="18" t="s">
        <v>17</v>
      </c>
      <c r="J262" s="18" t="s">
        <v>55</v>
      </c>
      <c r="K262" s="18" t="s">
        <v>103</v>
      </c>
      <c r="L262" s="18" t="s">
        <v>24</v>
      </c>
      <c r="M262" s="18" t="s">
        <v>20</v>
      </c>
    </row>
    <row r="263" spans="1:13" x14ac:dyDescent="0.35">
      <c r="A263" s="16">
        <v>56</v>
      </c>
      <c r="B263" s="18" t="s">
        <v>220</v>
      </c>
      <c r="C263" s="16">
        <v>2012</v>
      </c>
      <c r="D263" s="18" t="s">
        <v>335</v>
      </c>
      <c r="E263" s="18" t="s">
        <v>124</v>
      </c>
      <c r="F263" s="18" t="s">
        <v>13</v>
      </c>
      <c r="G263" s="18" t="s">
        <v>168</v>
      </c>
      <c r="H263" s="18" t="s">
        <v>336</v>
      </c>
      <c r="I263" s="18" t="s">
        <v>17</v>
      </c>
      <c r="J263" s="18" t="s">
        <v>55</v>
      </c>
      <c r="K263" s="18" t="s">
        <v>103</v>
      </c>
      <c r="L263" s="18" t="s">
        <v>24</v>
      </c>
      <c r="M263" s="18" t="s">
        <v>20</v>
      </c>
    </row>
    <row r="264" spans="1:13" x14ac:dyDescent="0.35">
      <c r="A264" s="16">
        <v>56</v>
      </c>
      <c r="B264" s="18" t="s">
        <v>202</v>
      </c>
      <c r="C264" s="16">
        <v>2013</v>
      </c>
      <c r="D264" s="18" t="s">
        <v>335</v>
      </c>
      <c r="E264" s="18" t="s">
        <v>124</v>
      </c>
      <c r="F264" s="18" t="s">
        <v>13</v>
      </c>
      <c r="G264" s="18" t="s">
        <v>168</v>
      </c>
      <c r="H264" s="18" t="s">
        <v>336</v>
      </c>
      <c r="I264" s="18" t="s">
        <v>17</v>
      </c>
      <c r="J264" s="18" t="s">
        <v>55</v>
      </c>
      <c r="K264" s="18" t="s">
        <v>103</v>
      </c>
      <c r="L264" s="18" t="s">
        <v>24</v>
      </c>
      <c r="M264" s="18" t="s">
        <v>20</v>
      </c>
    </row>
    <row r="265" spans="1:13" x14ac:dyDescent="0.35">
      <c r="A265" s="16">
        <v>56</v>
      </c>
      <c r="B265" s="18" t="s">
        <v>197</v>
      </c>
      <c r="C265" s="16">
        <v>2013</v>
      </c>
      <c r="D265" s="18" t="s">
        <v>335</v>
      </c>
      <c r="E265" s="18" t="s">
        <v>124</v>
      </c>
      <c r="F265" s="18" t="s">
        <v>13</v>
      </c>
      <c r="G265" s="18" t="s">
        <v>168</v>
      </c>
      <c r="H265" s="18" t="s">
        <v>336</v>
      </c>
      <c r="I265" s="18" t="s">
        <v>17</v>
      </c>
      <c r="J265" s="18" t="s">
        <v>55</v>
      </c>
      <c r="K265" s="18" t="s">
        <v>103</v>
      </c>
      <c r="L265" s="18" t="s">
        <v>24</v>
      </c>
      <c r="M265" s="18" t="s">
        <v>20</v>
      </c>
    </row>
    <row r="266" spans="1:13" x14ac:dyDescent="0.35">
      <c r="A266" s="16">
        <v>56</v>
      </c>
      <c r="B266" s="18" t="s">
        <v>203</v>
      </c>
      <c r="C266" s="16">
        <v>2013</v>
      </c>
      <c r="D266" s="18" t="s">
        <v>335</v>
      </c>
      <c r="E266" s="18" t="s">
        <v>124</v>
      </c>
      <c r="F266" s="18" t="s">
        <v>13</v>
      </c>
      <c r="G266" s="18" t="s">
        <v>168</v>
      </c>
      <c r="H266" s="18" t="s">
        <v>336</v>
      </c>
      <c r="I266" s="18" t="s">
        <v>17</v>
      </c>
      <c r="J266" s="18" t="s">
        <v>55</v>
      </c>
      <c r="K266" s="18" t="s">
        <v>103</v>
      </c>
      <c r="L266" s="18" t="s">
        <v>24</v>
      </c>
      <c r="M266" s="18" t="s">
        <v>20</v>
      </c>
    </row>
    <row r="267" spans="1:13" x14ac:dyDescent="0.35">
      <c r="A267" s="16">
        <v>56</v>
      </c>
      <c r="B267" s="18" t="s">
        <v>339</v>
      </c>
      <c r="C267" s="16">
        <v>2013</v>
      </c>
      <c r="D267" s="18" t="s">
        <v>335</v>
      </c>
      <c r="E267" s="18" t="s">
        <v>124</v>
      </c>
      <c r="F267" s="18" t="s">
        <v>13</v>
      </c>
      <c r="G267" s="18" t="s">
        <v>168</v>
      </c>
      <c r="H267" s="18" t="s">
        <v>336</v>
      </c>
      <c r="I267" s="18" t="s">
        <v>17</v>
      </c>
      <c r="J267" s="18" t="s">
        <v>55</v>
      </c>
      <c r="K267" s="18" t="s">
        <v>103</v>
      </c>
      <c r="L267" s="18" t="s">
        <v>24</v>
      </c>
      <c r="M267" s="18" t="s">
        <v>20</v>
      </c>
    </row>
    <row r="268" spans="1:13" x14ac:dyDescent="0.35">
      <c r="A268" s="16">
        <v>56</v>
      </c>
      <c r="B268" s="18" t="s">
        <v>204</v>
      </c>
      <c r="C268" s="16">
        <v>2013</v>
      </c>
      <c r="D268" s="18" t="s">
        <v>335</v>
      </c>
      <c r="E268" s="18" t="s">
        <v>124</v>
      </c>
      <c r="F268" s="18" t="s">
        <v>13</v>
      </c>
      <c r="G268" s="18" t="s">
        <v>168</v>
      </c>
      <c r="H268" s="18" t="s">
        <v>336</v>
      </c>
      <c r="I268" s="18" t="s">
        <v>17</v>
      </c>
      <c r="J268" s="18" t="s">
        <v>55</v>
      </c>
      <c r="K268" s="18" t="s">
        <v>103</v>
      </c>
      <c r="L268" s="18" t="s">
        <v>24</v>
      </c>
      <c r="M268" s="18" t="s">
        <v>20</v>
      </c>
    </row>
    <row r="269" spans="1:13" x14ac:dyDescent="0.35">
      <c r="A269" s="16">
        <v>56</v>
      </c>
      <c r="B269" s="18" t="s">
        <v>220</v>
      </c>
      <c r="C269" s="16">
        <v>2013</v>
      </c>
      <c r="D269" s="18" t="s">
        <v>335</v>
      </c>
      <c r="E269" s="18" t="s">
        <v>124</v>
      </c>
      <c r="F269" s="18" t="s">
        <v>13</v>
      </c>
      <c r="G269" s="18" t="s">
        <v>168</v>
      </c>
      <c r="H269" s="18" t="s">
        <v>336</v>
      </c>
      <c r="I269" s="18" t="s">
        <v>17</v>
      </c>
      <c r="J269" s="18" t="s">
        <v>55</v>
      </c>
      <c r="K269" s="18" t="s">
        <v>103</v>
      </c>
      <c r="L269" s="18" t="s">
        <v>24</v>
      </c>
      <c r="M269" s="18" t="s">
        <v>20</v>
      </c>
    </row>
    <row r="270" spans="1:13" x14ac:dyDescent="0.35">
      <c r="A270" s="16">
        <v>55</v>
      </c>
      <c r="B270" s="18" t="s">
        <v>129</v>
      </c>
      <c r="C270" s="16">
        <v>2011</v>
      </c>
      <c r="D270" s="18" t="s">
        <v>130</v>
      </c>
      <c r="E270" s="18" t="s">
        <v>340</v>
      </c>
      <c r="F270" s="18" t="s">
        <v>13</v>
      </c>
      <c r="G270" s="18" t="s">
        <v>105</v>
      </c>
      <c r="H270" s="18" t="s">
        <v>341</v>
      </c>
      <c r="I270" s="18" t="s">
        <v>17</v>
      </c>
      <c r="J270" s="18" t="s">
        <v>34</v>
      </c>
      <c r="K270" s="18" t="s">
        <v>65</v>
      </c>
      <c r="L270" s="21" t="s">
        <v>34</v>
      </c>
      <c r="M270" s="18" t="s">
        <v>20</v>
      </c>
    </row>
    <row r="271" spans="1:13" x14ac:dyDescent="0.35">
      <c r="A271" s="16">
        <v>55</v>
      </c>
      <c r="B271" s="18" t="s">
        <v>129</v>
      </c>
      <c r="C271" s="16">
        <v>2011</v>
      </c>
      <c r="D271" s="18" t="s">
        <v>343</v>
      </c>
      <c r="E271" s="18" t="s">
        <v>340</v>
      </c>
      <c r="F271" s="18" t="s">
        <v>13</v>
      </c>
      <c r="G271" s="18" t="s">
        <v>105</v>
      </c>
      <c r="H271" s="18" t="s">
        <v>341</v>
      </c>
      <c r="I271" s="18" t="s">
        <v>17</v>
      </c>
      <c r="J271" s="18" t="s">
        <v>34</v>
      </c>
      <c r="K271" s="18" t="s">
        <v>65</v>
      </c>
      <c r="L271" s="21" t="s">
        <v>34</v>
      </c>
      <c r="M271" s="18" t="s">
        <v>20</v>
      </c>
    </row>
    <row r="272" spans="1:13" x14ac:dyDescent="0.35">
      <c r="A272" s="16">
        <v>54</v>
      </c>
      <c r="B272" s="18" t="s">
        <v>146</v>
      </c>
      <c r="C272" s="16">
        <v>2011</v>
      </c>
      <c r="D272" s="18" t="s">
        <v>344</v>
      </c>
      <c r="E272" s="18" t="s">
        <v>340</v>
      </c>
      <c r="F272" s="18" t="s">
        <v>13</v>
      </c>
      <c r="G272" s="18" t="s">
        <v>105</v>
      </c>
      <c r="H272" s="18" t="s">
        <v>324</v>
      </c>
      <c r="I272" s="18" t="s">
        <v>57</v>
      </c>
      <c r="J272" s="18" t="s">
        <v>34</v>
      </c>
      <c r="K272" s="18" t="s">
        <v>65</v>
      </c>
      <c r="L272" s="21" t="s">
        <v>34</v>
      </c>
      <c r="M272" s="18" t="s">
        <v>20</v>
      </c>
    </row>
    <row r="273" spans="1:13" x14ac:dyDescent="0.35">
      <c r="A273" s="16">
        <v>53</v>
      </c>
      <c r="B273" s="18" t="s">
        <v>142</v>
      </c>
      <c r="C273" s="16">
        <v>2010</v>
      </c>
      <c r="D273" s="18" t="s">
        <v>158</v>
      </c>
      <c r="E273" s="18" t="s">
        <v>144</v>
      </c>
      <c r="F273" s="18" t="s">
        <v>13</v>
      </c>
      <c r="G273" s="18" t="s">
        <v>119</v>
      </c>
      <c r="H273" s="18" t="s">
        <v>345</v>
      </c>
      <c r="I273" s="18" t="s">
        <v>17</v>
      </c>
      <c r="J273" s="18" t="s">
        <v>55</v>
      </c>
      <c r="K273" s="18" t="s">
        <v>66</v>
      </c>
      <c r="L273" s="18" t="s">
        <v>49</v>
      </c>
      <c r="M273" s="18" t="s">
        <v>20</v>
      </c>
    </row>
    <row r="274" spans="1:13" x14ac:dyDescent="0.35">
      <c r="A274" s="16">
        <v>52</v>
      </c>
      <c r="B274" s="18" t="s">
        <v>347</v>
      </c>
      <c r="C274" s="16">
        <v>2010</v>
      </c>
      <c r="D274" s="18" t="s">
        <v>130</v>
      </c>
      <c r="E274" s="18" t="s">
        <v>348</v>
      </c>
      <c r="F274" s="18" t="s">
        <v>13</v>
      </c>
      <c r="G274" s="18" t="s">
        <v>105</v>
      </c>
      <c r="H274" s="18" t="s">
        <v>349</v>
      </c>
      <c r="I274" s="18" t="s">
        <v>57</v>
      </c>
      <c r="J274" s="18" t="s">
        <v>243</v>
      </c>
      <c r="K274" s="18"/>
      <c r="M274" s="18"/>
    </row>
    <row r="275" spans="1:13" x14ac:dyDescent="0.35">
      <c r="A275" s="16">
        <v>51</v>
      </c>
      <c r="B275" s="18" t="s">
        <v>350</v>
      </c>
      <c r="C275" s="16">
        <v>2009</v>
      </c>
      <c r="D275" s="18" t="s">
        <v>351</v>
      </c>
      <c r="E275" s="18" t="s">
        <v>281</v>
      </c>
      <c r="F275" s="18" t="s">
        <v>13</v>
      </c>
      <c r="G275" s="18" t="s">
        <v>168</v>
      </c>
      <c r="H275" s="18" t="s">
        <v>352</v>
      </c>
      <c r="I275" s="18" t="s">
        <v>17</v>
      </c>
      <c r="J275" s="18" t="s">
        <v>70</v>
      </c>
      <c r="K275" s="18" t="s">
        <v>71</v>
      </c>
      <c r="L275" s="18" t="s">
        <v>34</v>
      </c>
      <c r="M275" s="18" t="s">
        <v>20</v>
      </c>
    </row>
    <row r="276" spans="1:13" x14ac:dyDescent="0.35">
      <c r="A276" s="16">
        <v>51</v>
      </c>
      <c r="B276" s="18" t="s">
        <v>350</v>
      </c>
      <c r="C276" s="16">
        <v>2009</v>
      </c>
      <c r="D276" s="18" t="s">
        <v>354</v>
      </c>
      <c r="E276" s="18" t="s">
        <v>281</v>
      </c>
      <c r="F276" s="18" t="s">
        <v>13</v>
      </c>
      <c r="G276" s="18" t="s">
        <v>168</v>
      </c>
      <c r="H276" s="18" t="s">
        <v>352</v>
      </c>
      <c r="I276" s="18" t="s">
        <v>35</v>
      </c>
      <c r="J276" s="18" t="s">
        <v>243</v>
      </c>
      <c r="M276" s="18"/>
    </row>
    <row r="277" spans="1:13" x14ac:dyDescent="0.35">
      <c r="A277" s="16">
        <v>50</v>
      </c>
      <c r="B277" s="18" t="s">
        <v>122</v>
      </c>
      <c r="C277" s="16">
        <v>2010</v>
      </c>
      <c r="D277" s="18" t="s">
        <v>248</v>
      </c>
      <c r="E277" s="18" t="s">
        <v>355</v>
      </c>
      <c r="F277" s="18" t="s">
        <v>13</v>
      </c>
      <c r="G277" s="18" t="s">
        <v>119</v>
      </c>
      <c r="H277" s="18" t="s">
        <v>356</v>
      </c>
      <c r="I277" s="18" t="s">
        <v>17</v>
      </c>
      <c r="J277" s="18" t="s">
        <v>55</v>
      </c>
      <c r="K277" s="18" t="s">
        <v>357</v>
      </c>
      <c r="L277" s="18" t="s">
        <v>49</v>
      </c>
      <c r="M277" s="18" t="s">
        <v>20</v>
      </c>
    </row>
    <row r="278" spans="1:13" x14ac:dyDescent="0.35">
      <c r="A278" s="16">
        <v>49</v>
      </c>
      <c r="B278" s="18" t="s">
        <v>146</v>
      </c>
      <c r="C278" s="16">
        <v>2010</v>
      </c>
      <c r="D278" s="18" t="s">
        <v>147</v>
      </c>
      <c r="E278" s="18" t="s">
        <v>358</v>
      </c>
      <c r="F278" s="18" t="s">
        <v>13</v>
      </c>
      <c r="G278" s="18" t="s">
        <v>168</v>
      </c>
      <c r="H278" s="18" t="s">
        <v>359</v>
      </c>
      <c r="I278" s="18" t="s">
        <v>17</v>
      </c>
      <c r="J278" s="18" t="s">
        <v>360</v>
      </c>
      <c r="K278" s="18" t="s">
        <v>68</v>
      </c>
      <c r="L278" s="18" t="s">
        <v>67</v>
      </c>
      <c r="M278" s="18" t="s">
        <v>72</v>
      </c>
    </row>
    <row r="279" spans="1:13" x14ac:dyDescent="0.35">
      <c r="A279" s="16">
        <v>49</v>
      </c>
      <c r="B279" s="18" t="s">
        <v>129</v>
      </c>
      <c r="C279" s="16">
        <v>2010</v>
      </c>
      <c r="D279" s="18" t="s">
        <v>147</v>
      </c>
      <c r="E279" s="18" t="s">
        <v>358</v>
      </c>
      <c r="F279" s="18" t="s">
        <v>13</v>
      </c>
      <c r="G279" s="18" t="s">
        <v>168</v>
      </c>
      <c r="H279" s="18" t="s">
        <v>359</v>
      </c>
      <c r="I279" s="18" t="s">
        <v>17</v>
      </c>
      <c r="J279" s="18" t="s">
        <v>360</v>
      </c>
      <c r="K279" s="18" t="s">
        <v>68</v>
      </c>
      <c r="L279" s="18" t="s">
        <v>67</v>
      </c>
      <c r="M279" s="18" t="s">
        <v>72</v>
      </c>
    </row>
    <row r="280" spans="1:13" x14ac:dyDescent="0.35">
      <c r="A280" s="16">
        <v>49</v>
      </c>
      <c r="B280" s="18" t="s">
        <v>238</v>
      </c>
      <c r="C280" s="16">
        <v>2010</v>
      </c>
      <c r="D280" s="18" t="s">
        <v>147</v>
      </c>
      <c r="E280" s="18" t="s">
        <v>358</v>
      </c>
      <c r="F280" s="18" t="s">
        <v>13</v>
      </c>
      <c r="G280" s="18" t="s">
        <v>168</v>
      </c>
      <c r="H280" s="18" t="s">
        <v>359</v>
      </c>
      <c r="I280" s="18" t="s">
        <v>17</v>
      </c>
      <c r="J280" s="18" t="s">
        <v>360</v>
      </c>
      <c r="K280" s="18" t="s">
        <v>68</v>
      </c>
      <c r="L280" s="18" t="s">
        <v>67</v>
      </c>
      <c r="M280" s="18" t="s">
        <v>72</v>
      </c>
    </row>
    <row r="281" spans="1:13" x14ac:dyDescent="0.35">
      <c r="A281" s="16">
        <v>49</v>
      </c>
      <c r="B281" s="18" t="s">
        <v>178</v>
      </c>
      <c r="C281" s="16">
        <v>2010</v>
      </c>
      <c r="D281" s="18" t="s">
        <v>147</v>
      </c>
      <c r="E281" s="18" t="s">
        <v>358</v>
      </c>
      <c r="F281" s="18" t="s">
        <v>13</v>
      </c>
      <c r="G281" s="18" t="s">
        <v>168</v>
      </c>
      <c r="H281" s="18" t="s">
        <v>359</v>
      </c>
      <c r="I281" s="18" t="s">
        <v>17</v>
      </c>
      <c r="J281" s="18" t="s">
        <v>360</v>
      </c>
      <c r="K281" s="18" t="s">
        <v>68</v>
      </c>
      <c r="L281" s="18" t="s">
        <v>67</v>
      </c>
      <c r="M281" s="18" t="s">
        <v>72</v>
      </c>
    </row>
    <row r="282" spans="1:13" x14ac:dyDescent="0.35">
      <c r="A282" s="16">
        <v>48</v>
      </c>
      <c r="B282" s="18" t="s">
        <v>116</v>
      </c>
      <c r="C282" s="16">
        <v>2009</v>
      </c>
      <c r="D282" s="18" t="s">
        <v>248</v>
      </c>
      <c r="E282" s="18" t="s">
        <v>127</v>
      </c>
      <c r="F282" s="18" t="s">
        <v>13</v>
      </c>
      <c r="G282" s="18" t="s">
        <v>119</v>
      </c>
      <c r="H282" s="18" t="s">
        <v>362</v>
      </c>
      <c r="I282" s="18" t="s">
        <v>35</v>
      </c>
      <c r="J282" s="18" t="s">
        <v>243</v>
      </c>
      <c r="M282" s="18"/>
    </row>
    <row r="283" spans="1:13" x14ac:dyDescent="0.35">
      <c r="A283" s="16">
        <v>48</v>
      </c>
      <c r="B283" s="18" t="s">
        <v>116</v>
      </c>
      <c r="C283" s="16">
        <v>2009</v>
      </c>
      <c r="D283" s="18" t="s">
        <v>117</v>
      </c>
      <c r="E283" s="18" t="s">
        <v>127</v>
      </c>
      <c r="F283" s="18" t="s">
        <v>13</v>
      </c>
      <c r="G283" s="18" t="s">
        <v>119</v>
      </c>
      <c r="H283" s="18" t="s">
        <v>362</v>
      </c>
      <c r="I283" s="18" t="s">
        <v>35</v>
      </c>
      <c r="J283" s="18" t="s">
        <v>243</v>
      </c>
      <c r="K283" s="18"/>
      <c r="M283" s="18"/>
    </row>
    <row r="284" spans="1:13" x14ac:dyDescent="0.35">
      <c r="A284" s="16">
        <v>48</v>
      </c>
      <c r="B284" s="18" t="s">
        <v>116</v>
      </c>
      <c r="C284" s="16">
        <v>2009</v>
      </c>
      <c r="D284" s="18" t="s">
        <v>248</v>
      </c>
      <c r="E284" s="18" t="s">
        <v>363</v>
      </c>
      <c r="F284" s="18" t="s">
        <v>13</v>
      </c>
      <c r="G284" s="18" t="s">
        <v>119</v>
      </c>
      <c r="H284" s="18" t="s">
        <v>362</v>
      </c>
      <c r="I284" s="18" t="s">
        <v>35</v>
      </c>
      <c r="J284" s="18" t="s">
        <v>243</v>
      </c>
      <c r="M284" s="18"/>
    </row>
    <row r="285" spans="1:13" x14ac:dyDescent="0.35">
      <c r="A285" s="16">
        <v>48</v>
      </c>
      <c r="B285" s="18" t="s">
        <v>116</v>
      </c>
      <c r="C285" s="16">
        <v>2009</v>
      </c>
      <c r="D285" s="18" t="s">
        <v>117</v>
      </c>
      <c r="E285" s="18" t="s">
        <v>363</v>
      </c>
      <c r="F285" s="18" t="s">
        <v>13</v>
      </c>
      <c r="G285" s="18" t="s">
        <v>119</v>
      </c>
      <c r="H285" s="18" t="s">
        <v>362</v>
      </c>
      <c r="I285" s="18" t="s">
        <v>35</v>
      </c>
      <c r="J285" s="18" t="s">
        <v>243</v>
      </c>
      <c r="M285" s="18"/>
    </row>
    <row r="286" spans="1:13" x14ac:dyDescent="0.35">
      <c r="A286" s="16">
        <v>48</v>
      </c>
      <c r="B286" s="18" t="s">
        <v>116</v>
      </c>
      <c r="C286" s="16">
        <v>2009</v>
      </c>
      <c r="D286" s="18" t="s">
        <v>248</v>
      </c>
      <c r="E286" s="18" t="s">
        <v>127</v>
      </c>
      <c r="F286" s="18" t="s">
        <v>364</v>
      </c>
      <c r="G286" s="18" t="s">
        <v>15</v>
      </c>
      <c r="H286" s="18" t="s">
        <v>362</v>
      </c>
      <c r="I286" s="18" t="s">
        <v>35</v>
      </c>
      <c r="J286" s="18" t="s">
        <v>243</v>
      </c>
      <c r="M286" s="18"/>
    </row>
    <row r="287" spans="1:13" x14ac:dyDescent="0.35">
      <c r="A287" s="16">
        <v>48</v>
      </c>
      <c r="B287" s="18" t="s">
        <v>116</v>
      </c>
      <c r="C287" s="16">
        <v>2009</v>
      </c>
      <c r="D287" s="18" t="s">
        <v>117</v>
      </c>
      <c r="E287" s="18" t="s">
        <v>127</v>
      </c>
      <c r="F287" s="18" t="s">
        <v>364</v>
      </c>
      <c r="G287" s="18" t="s">
        <v>15</v>
      </c>
      <c r="H287" s="18" t="s">
        <v>362</v>
      </c>
      <c r="I287" s="18" t="s">
        <v>35</v>
      </c>
      <c r="J287" s="18" t="s">
        <v>243</v>
      </c>
      <c r="K287" s="18"/>
      <c r="M287" s="18"/>
    </row>
    <row r="288" spans="1:13" x14ac:dyDescent="0.35">
      <c r="A288" s="16">
        <v>48</v>
      </c>
      <c r="B288" s="18" t="s">
        <v>116</v>
      </c>
      <c r="C288" s="16">
        <v>2009</v>
      </c>
      <c r="D288" s="18" t="s">
        <v>248</v>
      </c>
      <c r="E288" s="18" t="s">
        <v>363</v>
      </c>
      <c r="F288" s="18" t="s">
        <v>364</v>
      </c>
      <c r="G288" s="18" t="s">
        <v>15</v>
      </c>
      <c r="H288" s="18" t="s">
        <v>362</v>
      </c>
      <c r="I288" s="18" t="s">
        <v>35</v>
      </c>
      <c r="J288" s="18" t="s">
        <v>243</v>
      </c>
      <c r="K288" s="18"/>
      <c r="M288" s="18"/>
    </row>
    <row r="289" spans="1:13" x14ac:dyDescent="0.35">
      <c r="A289" s="16">
        <v>48</v>
      </c>
      <c r="B289" s="18" t="s">
        <v>116</v>
      </c>
      <c r="C289" s="16">
        <v>2009</v>
      </c>
      <c r="D289" s="18" t="s">
        <v>117</v>
      </c>
      <c r="E289" s="18" t="s">
        <v>363</v>
      </c>
      <c r="F289" s="18" t="s">
        <v>364</v>
      </c>
      <c r="G289" s="18" t="s">
        <v>15</v>
      </c>
      <c r="H289" s="18" t="s">
        <v>362</v>
      </c>
      <c r="I289" s="18" t="s">
        <v>35</v>
      </c>
      <c r="J289" s="18" t="s">
        <v>243</v>
      </c>
      <c r="K289" s="18"/>
      <c r="M289" s="18"/>
    </row>
    <row r="290" spans="1:13" x14ac:dyDescent="0.35">
      <c r="A290" s="16">
        <v>47</v>
      </c>
      <c r="B290" s="18" t="s">
        <v>150</v>
      </c>
      <c r="C290" s="16">
        <v>2009</v>
      </c>
      <c r="D290" s="18" t="s">
        <v>250</v>
      </c>
      <c r="E290" s="18" t="s">
        <v>155</v>
      </c>
      <c r="F290" s="18" t="s">
        <v>13</v>
      </c>
      <c r="G290" s="18" t="s">
        <v>119</v>
      </c>
      <c r="H290" s="18" t="s">
        <v>365</v>
      </c>
      <c r="I290" s="18" t="s">
        <v>17</v>
      </c>
      <c r="J290" s="18" t="s">
        <v>55</v>
      </c>
      <c r="K290" s="18" t="s">
        <v>366</v>
      </c>
      <c r="L290" s="18" t="s">
        <v>19</v>
      </c>
      <c r="M290" s="18" t="s">
        <v>20</v>
      </c>
    </row>
    <row r="291" spans="1:13" x14ac:dyDescent="0.35">
      <c r="A291" s="16">
        <v>47</v>
      </c>
      <c r="B291" s="18" t="s">
        <v>150</v>
      </c>
      <c r="C291" s="16">
        <v>2009</v>
      </c>
      <c r="D291" s="18" t="s">
        <v>250</v>
      </c>
      <c r="E291" s="18" t="s">
        <v>155</v>
      </c>
      <c r="F291" s="18" t="s">
        <v>208</v>
      </c>
      <c r="G291" s="18" t="s">
        <v>15</v>
      </c>
      <c r="H291" s="18" t="s">
        <v>365</v>
      </c>
      <c r="I291" s="18" t="s">
        <v>17</v>
      </c>
      <c r="J291" s="18" t="s">
        <v>55</v>
      </c>
      <c r="K291" s="18" t="s">
        <v>366</v>
      </c>
      <c r="L291" s="18" t="s">
        <v>19</v>
      </c>
      <c r="M291" s="18" t="s">
        <v>20</v>
      </c>
    </row>
    <row r="292" spans="1:13" x14ac:dyDescent="0.35">
      <c r="A292" s="16">
        <v>47</v>
      </c>
      <c r="B292" s="18" t="s">
        <v>150</v>
      </c>
      <c r="C292" s="16">
        <v>2009</v>
      </c>
      <c r="D292" s="18" t="s">
        <v>250</v>
      </c>
      <c r="E292" s="18" t="s">
        <v>155</v>
      </c>
      <c r="F292" s="18" t="s">
        <v>270</v>
      </c>
      <c r="G292" s="18" t="s">
        <v>15</v>
      </c>
      <c r="H292" s="18" t="s">
        <v>365</v>
      </c>
      <c r="I292" s="18" t="s">
        <v>17</v>
      </c>
      <c r="J292" s="18" t="s">
        <v>55</v>
      </c>
      <c r="K292" s="18" t="s">
        <v>366</v>
      </c>
      <c r="L292" s="18" t="s">
        <v>19</v>
      </c>
      <c r="M292" s="18" t="s">
        <v>20</v>
      </c>
    </row>
    <row r="293" spans="1:13" x14ac:dyDescent="0.35">
      <c r="A293" s="16">
        <v>47</v>
      </c>
      <c r="B293" s="18" t="s">
        <v>150</v>
      </c>
      <c r="C293" s="16">
        <v>2009</v>
      </c>
      <c r="D293" s="18" t="s">
        <v>250</v>
      </c>
      <c r="E293" s="18" t="s">
        <v>155</v>
      </c>
      <c r="F293" s="18" t="s">
        <v>316</v>
      </c>
      <c r="G293" s="18" t="s">
        <v>15</v>
      </c>
      <c r="H293" s="18" t="s">
        <v>365</v>
      </c>
      <c r="I293" s="18" t="s">
        <v>17</v>
      </c>
      <c r="J293" s="18" t="s">
        <v>55</v>
      </c>
      <c r="K293" s="18" t="s">
        <v>366</v>
      </c>
      <c r="L293" s="18" t="s">
        <v>19</v>
      </c>
      <c r="M293" s="18" t="s">
        <v>20</v>
      </c>
    </row>
    <row r="294" spans="1:13" x14ac:dyDescent="0.35">
      <c r="A294" s="16">
        <v>47</v>
      </c>
      <c r="B294" s="18" t="s">
        <v>150</v>
      </c>
      <c r="C294" s="16">
        <v>2009</v>
      </c>
      <c r="D294" s="18" t="s">
        <v>250</v>
      </c>
      <c r="E294" s="18" t="s">
        <v>155</v>
      </c>
      <c r="F294" s="18" t="s">
        <v>210</v>
      </c>
      <c r="G294" s="18" t="s">
        <v>15</v>
      </c>
      <c r="H294" s="18" t="s">
        <v>365</v>
      </c>
      <c r="I294" s="18" t="s">
        <v>17</v>
      </c>
      <c r="J294" s="18" t="s">
        <v>55</v>
      </c>
      <c r="K294" s="18" t="s">
        <v>366</v>
      </c>
      <c r="L294" s="18" t="s">
        <v>19</v>
      </c>
      <c r="M294" s="18" t="s">
        <v>20</v>
      </c>
    </row>
    <row r="295" spans="1:13" x14ac:dyDescent="0.35">
      <c r="A295" s="16">
        <v>47</v>
      </c>
      <c r="B295" s="18" t="s">
        <v>150</v>
      </c>
      <c r="C295" s="16">
        <v>2009</v>
      </c>
      <c r="D295" s="18" t="s">
        <v>250</v>
      </c>
      <c r="E295" s="18" t="s">
        <v>155</v>
      </c>
      <c r="F295" s="18" t="s">
        <v>213</v>
      </c>
      <c r="G295" s="18" t="s">
        <v>15</v>
      </c>
      <c r="H295" s="18" t="s">
        <v>365</v>
      </c>
      <c r="I295" s="18" t="s">
        <v>17</v>
      </c>
      <c r="J295" s="18" t="s">
        <v>55</v>
      </c>
      <c r="K295" s="18" t="s">
        <v>366</v>
      </c>
      <c r="L295" s="18" t="s">
        <v>19</v>
      </c>
      <c r="M295" s="18" t="s">
        <v>20</v>
      </c>
    </row>
    <row r="296" spans="1:13" x14ac:dyDescent="0.35">
      <c r="A296" s="16">
        <v>46</v>
      </c>
      <c r="B296" s="18" t="s">
        <v>197</v>
      </c>
      <c r="C296" s="16">
        <v>2009</v>
      </c>
      <c r="D296" s="18" t="s">
        <v>258</v>
      </c>
      <c r="E296" s="18" t="s">
        <v>124</v>
      </c>
      <c r="F296" s="18" t="s">
        <v>13</v>
      </c>
      <c r="G296" s="18" t="s">
        <v>105</v>
      </c>
      <c r="H296" s="18" t="s">
        <v>367</v>
      </c>
      <c r="I296" s="18" t="s">
        <v>17</v>
      </c>
      <c r="J296" s="18" t="s">
        <v>31</v>
      </c>
      <c r="K296" s="18" t="s">
        <v>30</v>
      </c>
      <c r="L296" s="18" t="s">
        <v>31</v>
      </c>
      <c r="M296" s="18" t="s">
        <v>20</v>
      </c>
    </row>
    <row r="297" spans="1:13" x14ac:dyDescent="0.35">
      <c r="A297" s="16">
        <v>45</v>
      </c>
      <c r="B297" s="18" t="s">
        <v>116</v>
      </c>
      <c r="C297" s="16">
        <v>2008</v>
      </c>
      <c r="D297" s="18" t="s">
        <v>248</v>
      </c>
      <c r="E297" s="18" t="s">
        <v>169</v>
      </c>
      <c r="F297" s="18" t="s">
        <v>13</v>
      </c>
      <c r="G297" s="18" t="s">
        <v>119</v>
      </c>
      <c r="H297" s="18" t="s">
        <v>368</v>
      </c>
      <c r="I297" s="18" t="s">
        <v>17</v>
      </c>
      <c r="J297" s="18" t="s">
        <v>55</v>
      </c>
      <c r="K297" s="18" t="s">
        <v>369</v>
      </c>
      <c r="L297" s="18" t="s">
        <v>62</v>
      </c>
      <c r="M297" s="18" t="s">
        <v>20</v>
      </c>
    </row>
    <row r="298" spans="1:13" x14ac:dyDescent="0.35">
      <c r="A298" s="16">
        <v>45</v>
      </c>
      <c r="B298" s="18" t="s">
        <v>116</v>
      </c>
      <c r="C298" s="16">
        <v>2009</v>
      </c>
      <c r="D298" s="18" t="s">
        <v>248</v>
      </c>
      <c r="E298" s="18" t="s">
        <v>169</v>
      </c>
      <c r="F298" s="18" t="s">
        <v>13</v>
      </c>
      <c r="G298" s="18" t="s">
        <v>119</v>
      </c>
      <c r="H298" s="18" t="s">
        <v>368</v>
      </c>
      <c r="I298" s="18" t="s">
        <v>17</v>
      </c>
      <c r="J298" s="18" t="s">
        <v>55</v>
      </c>
      <c r="K298" s="18" t="s">
        <v>369</v>
      </c>
      <c r="L298" s="18" t="s">
        <v>62</v>
      </c>
      <c r="M298" s="18" t="s">
        <v>20</v>
      </c>
    </row>
    <row r="299" spans="1:13" x14ac:dyDescent="0.35">
      <c r="A299" s="16">
        <v>44</v>
      </c>
      <c r="B299" s="18" t="s">
        <v>178</v>
      </c>
      <c r="C299" s="16">
        <v>2009</v>
      </c>
      <c r="D299" s="18" t="s">
        <v>370</v>
      </c>
      <c r="E299" s="18" t="s">
        <v>358</v>
      </c>
      <c r="F299" s="18" t="s">
        <v>13</v>
      </c>
      <c r="G299" s="18" t="s">
        <v>105</v>
      </c>
      <c r="H299" s="18" t="s">
        <v>371</v>
      </c>
      <c r="I299" s="18" t="s">
        <v>35</v>
      </c>
      <c r="J299" s="18" t="s">
        <v>243</v>
      </c>
      <c r="K299" s="18"/>
      <c r="M299" s="18"/>
    </row>
    <row r="300" spans="1:13" x14ac:dyDescent="0.35">
      <c r="A300" s="16">
        <v>43</v>
      </c>
      <c r="B300" s="18" t="s">
        <v>122</v>
      </c>
      <c r="C300" s="16">
        <v>2009</v>
      </c>
      <c r="D300" s="18" t="s">
        <v>248</v>
      </c>
      <c r="E300" s="18" t="s">
        <v>355</v>
      </c>
      <c r="F300" s="18" t="s">
        <v>13</v>
      </c>
      <c r="G300" s="18" t="s">
        <v>119</v>
      </c>
      <c r="H300" s="18" t="s">
        <v>372</v>
      </c>
      <c r="I300" s="18" t="s">
        <v>17</v>
      </c>
      <c r="J300" s="18" t="s">
        <v>62</v>
      </c>
      <c r="K300" s="18" t="s">
        <v>66</v>
      </c>
      <c r="L300" s="18" t="s">
        <v>49</v>
      </c>
      <c r="M300" s="18" t="s">
        <v>20</v>
      </c>
    </row>
    <row r="301" spans="1:13" x14ac:dyDescent="0.35">
      <c r="A301" s="16">
        <v>43</v>
      </c>
      <c r="B301" s="18" t="s">
        <v>142</v>
      </c>
      <c r="C301" s="16">
        <v>2009</v>
      </c>
      <c r="D301" s="18" t="s">
        <v>248</v>
      </c>
      <c r="E301" s="18" t="s">
        <v>355</v>
      </c>
      <c r="F301" s="18" t="s">
        <v>13</v>
      </c>
      <c r="G301" s="18" t="s">
        <v>119</v>
      </c>
      <c r="H301" s="18" t="s">
        <v>372</v>
      </c>
      <c r="I301" s="18" t="s">
        <v>17</v>
      </c>
      <c r="J301" s="18" t="s">
        <v>62</v>
      </c>
      <c r="K301" s="18" t="s">
        <v>66</v>
      </c>
      <c r="L301" s="18" t="s">
        <v>49</v>
      </c>
      <c r="M301" s="18" t="s">
        <v>20</v>
      </c>
    </row>
    <row r="302" spans="1:13" x14ac:dyDescent="0.35">
      <c r="A302" s="16">
        <v>42</v>
      </c>
      <c r="B302" s="18" t="s">
        <v>220</v>
      </c>
      <c r="C302" s="16">
        <v>2008</v>
      </c>
      <c r="D302" s="18" t="s">
        <v>373</v>
      </c>
      <c r="E302" s="18" t="s">
        <v>374</v>
      </c>
      <c r="F302" s="18" t="s">
        <v>13</v>
      </c>
      <c r="G302" s="18" t="s">
        <v>105</v>
      </c>
      <c r="H302" s="18" t="s">
        <v>375</v>
      </c>
      <c r="I302" s="18" t="s">
        <v>35</v>
      </c>
      <c r="J302" s="18" t="s">
        <v>243</v>
      </c>
      <c r="K302" s="18"/>
      <c r="M302" s="18"/>
    </row>
    <row r="303" spans="1:13" x14ac:dyDescent="0.35">
      <c r="A303" s="16">
        <v>41</v>
      </c>
      <c r="B303" s="18" t="s">
        <v>197</v>
      </c>
      <c r="C303" s="16">
        <v>2008</v>
      </c>
      <c r="D303" s="18" t="s">
        <v>335</v>
      </c>
      <c r="E303" s="18" t="s">
        <v>124</v>
      </c>
      <c r="F303" s="18" t="s">
        <v>13</v>
      </c>
      <c r="G303" s="18" t="s">
        <v>168</v>
      </c>
      <c r="H303" s="18" t="s">
        <v>376</v>
      </c>
      <c r="I303" s="18" t="s">
        <v>35</v>
      </c>
      <c r="J303" s="18" t="s">
        <v>243</v>
      </c>
      <c r="M303" s="18"/>
    </row>
    <row r="304" spans="1:13" x14ac:dyDescent="0.35">
      <c r="A304" s="16">
        <v>40</v>
      </c>
      <c r="B304" s="18" t="s">
        <v>202</v>
      </c>
      <c r="C304" s="16">
        <v>2008</v>
      </c>
      <c r="D304" s="18" t="s">
        <v>258</v>
      </c>
      <c r="E304" s="18" t="s">
        <v>377</v>
      </c>
      <c r="F304" s="18" t="s">
        <v>13</v>
      </c>
      <c r="G304" s="18" t="s">
        <v>105</v>
      </c>
      <c r="H304" s="18" t="s">
        <v>378</v>
      </c>
      <c r="I304" s="18" t="s">
        <v>17</v>
      </c>
      <c r="J304" s="18" t="s">
        <v>31</v>
      </c>
      <c r="K304" s="18" t="s">
        <v>75</v>
      </c>
      <c r="L304" s="18" t="s">
        <v>31</v>
      </c>
      <c r="M304" s="18" t="s">
        <v>20</v>
      </c>
    </row>
    <row r="305" spans="1:13" x14ac:dyDescent="0.35">
      <c r="A305" s="16">
        <v>40</v>
      </c>
      <c r="B305" s="18" t="s">
        <v>197</v>
      </c>
      <c r="C305" s="16">
        <v>2008</v>
      </c>
      <c r="D305" s="18" t="s">
        <v>258</v>
      </c>
      <c r="E305" s="18" t="s">
        <v>377</v>
      </c>
      <c r="F305" s="18" t="s">
        <v>13</v>
      </c>
      <c r="G305" s="18" t="s">
        <v>105</v>
      </c>
      <c r="H305" s="18" t="s">
        <v>378</v>
      </c>
      <c r="I305" s="18" t="s">
        <v>17</v>
      </c>
      <c r="J305" s="18" t="s">
        <v>31</v>
      </c>
      <c r="K305" s="18" t="s">
        <v>75</v>
      </c>
      <c r="L305" s="18" t="s">
        <v>31</v>
      </c>
      <c r="M305" s="18" t="s">
        <v>20</v>
      </c>
    </row>
    <row r="306" spans="1:13" x14ac:dyDescent="0.35">
      <c r="A306" s="16">
        <v>40</v>
      </c>
      <c r="B306" s="18" t="s">
        <v>203</v>
      </c>
      <c r="C306" s="16">
        <v>2008</v>
      </c>
      <c r="D306" s="18" t="s">
        <v>258</v>
      </c>
      <c r="E306" s="18" t="s">
        <v>377</v>
      </c>
      <c r="F306" s="18" t="s">
        <v>13</v>
      </c>
      <c r="G306" s="18" t="s">
        <v>105</v>
      </c>
      <c r="H306" s="18" t="s">
        <v>378</v>
      </c>
      <c r="I306" s="18" t="s">
        <v>17</v>
      </c>
      <c r="J306" s="18" t="s">
        <v>31</v>
      </c>
      <c r="K306" s="18" t="s">
        <v>75</v>
      </c>
      <c r="L306" s="18" t="s">
        <v>31</v>
      </c>
      <c r="M306" s="18" t="s">
        <v>20</v>
      </c>
    </row>
    <row r="307" spans="1:13" x14ac:dyDescent="0.35">
      <c r="A307" s="16">
        <v>39</v>
      </c>
      <c r="B307" s="18" t="s">
        <v>146</v>
      </c>
      <c r="C307" s="16">
        <v>2008</v>
      </c>
      <c r="D307" s="18" t="s">
        <v>147</v>
      </c>
      <c r="E307" s="18" t="s">
        <v>379</v>
      </c>
      <c r="F307" s="18" t="s">
        <v>13</v>
      </c>
      <c r="G307" s="18" t="s">
        <v>119</v>
      </c>
      <c r="H307" s="18" t="s">
        <v>324</v>
      </c>
      <c r="I307" s="18" t="s">
        <v>17</v>
      </c>
      <c r="J307" s="18" t="s">
        <v>38</v>
      </c>
      <c r="K307" s="18" t="s">
        <v>76</v>
      </c>
      <c r="L307" s="18" t="s">
        <v>38</v>
      </c>
      <c r="M307" s="18" t="s">
        <v>20</v>
      </c>
    </row>
    <row r="308" spans="1:13" x14ac:dyDescent="0.35">
      <c r="A308" s="16">
        <v>38</v>
      </c>
      <c r="B308" s="18" t="s">
        <v>150</v>
      </c>
      <c r="C308" s="16">
        <v>2007</v>
      </c>
      <c r="D308" s="18" t="s">
        <v>250</v>
      </c>
      <c r="E308" s="18" t="s">
        <v>155</v>
      </c>
      <c r="F308" s="18" t="s">
        <v>13</v>
      </c>
      <c r="G308" s="18" t="s">
        <v>119</v>
      </c>
      <c r="H308" s="18" t="s">
        <v>380</v>
      </c>
      <c r="I308" s="18" t="s">
        <v>17</v>
      </c>
      <c r="J308" s="18" t="s">
        <v>55</v>
      </c>
      <c r="K308" s="18" t="s">
        <v>56</v>
      </c>
      <c r="L308" s="18" t="s">
        <v>19</v>
      </c>
      <c r="M308" s="18" t="s">
        <v>20</v>
      </c>
    </row>
    <row r="309" spans="1:13" x14ac:dyDescent="0.35">
      <c r="A309" s="16">
        <v>38</v>
      </c>
      <c r="B309" s="18" t="s">
        <v>150</v>
      </c>
      <c r="C309" s="16">
        <v>2007</v>
      </c>
      <c r="D309" s="18" t="s">
        <v>250</v>
      </c>
      <c r="E309" s="18" t="s">
        <v>155</v>
      </c>
      <c r="F309" s="18" t="s">
        <v>208</v>
      </c>
      <c r="G309" s="18" t="s">
        <v>15</v>
      </c>
      <c r="H309" s="18" t="s">
        <v>380</v>
      </c>
      <c r="I309" s="18" t="s">
        <v>17</v>
      </c>
      <c r="J309" s="18" t="s">
        <v>55</v>
      </c>
      <c r="K309" s="18" t="s">
        <v>56</v>
      </c>
      <c r="L309" s="18" t="s">
        <v>19</v>
      </c>
      <c r="M309" s="18" t="s">
        <v>20</v>
      </c>
    </row>
    <row r="310" spans="1:13" x14ac:dyDescent="0.35">
      <c r="A310" s="16">
        <v>38</v>
      </c>
      <c r="B310" s="18" t="s">
        <v>150</v>
      </c>
      <c r="C310" s="16">
        <v>2007</v>
      </c>
      <c r="D310" s="18" t="s">
        <v>250</v>
      </c>
      <c r="E310" s="18" t="s">
        <v>155</v>
      </c>
      <c r="F310" s="18" t="s">
        <v>270</v>
      </c>
      <c r="G310" s="18" t="s">
        <v>15</v>
      </c>
      <c r="H310" s="18" t="s">
        <v>380</v>
      </c>
      <c r="I310" s="18" t="s">
        <v>17</v>
      </c>
      <c r="J310" s="18" t="s">
        <v>55</v>
      </c>
      <c r="K310" s="18" t="s">
        <v>56</v>
      </c>
      <c r="L310" s="18" t="s">
        <v>19</v>
      </c>
      <c r="M310" s="18" t="s">
        <v>20</v>
      </c>
    </row>
    <row r="311" spans="1:13" x14ac:dyDescent="0.35">
      <c r="A311" s="16">
        <v>38</v>
      </c>
      <c r="B311" s="18" t="s">
        <v>150</v>
      </c>
      <c r="C311" s="16">
        <v>2007</v>
      </c>
      <c r="D311" s="18" t="s">
        <v>250</v>
      </c>
      <c r="E311" s="18" t="s">
        <v>155</v>
      </c>
      <c r="F311" s="18" t="s">
        <v>316</v>
      </c>
      <c r="G311" s="18" t="s">
        <v>15</v>
      </c>
      <c r="H311" s="18" t="s">
        <v>380</v>
      </c>
      <c r="I311" s="18" t="s">
        <v>17</v>
      </c>
      <c r="J311" s="18" t="s">
        <v>55</v>
      </c>
      <c r="K311" s="18" t="s">
        <v>56</v>
      </c>
      <c r="L311" s="18" t="s">
        <v>19</v>
      </c>
      <c r="M311" s="18" t="s">
        <v>20</v>
      </c>
    </row>
    <row r="312" spans="1:13" x14ac:dyDescent="0.35">
      <c r="A312" s="16">
        <v>38</v>
      </c>
      <c r="B312" s="18" t="s">
        <v>150</v>
      </c>
      <c r="C312" s="16">
        <v>2007</v>
      </c>
      <c r="D312" s="18" t="s">
        <v>250</v>
      </c>
      <c r="E312" s="18" t="s">
        <v>155</v>
      </c>
      <c r="F312" s="18" t="s">
        <v>210</v>
      </c>
      <c r="G312" s="18" t="s">
        <v>15</v>
      </c>
      <c r="H312" s="18" t="s">
        <v>380</v>
      </c>
      <c r="I312" s="18" t="s">
        <v>17</v>
      </c>
      <c r="J312" s="18" t="s">
        <v>55</v>
      </c>
      <c r="K312" s="18" t="s">
        <v>56</v>
      </c>
      <c r="L312" s="18" t="s">
        <v>19</v>
      </c>
      <c r="M312" s="18" t="s">
        <v>20</v>
      </c>
    </row>
    <row r="313" spans="1:13" x14ac:dyDescent="0.35">
      <c r="A313" s="16">
        <v>38</v>
      </c>
      <c r="B313" s="18" t="s">
        <v>150</v>
      </c>
      <c r="C313" s="16">
        <v>2007</v>
      </c>
      <c r="D313" s="18" t="s">
        <v>250</v>
      </c>
      <c r="E313" s="18" t="s">
        <v>155</v>
      </c>
      <c r="F313" s="18" t="s">
        <v>213</v>
      </c>
      <c r="G313" s="18" t="s">
        <v>15</v>
      </c>
      <c r="H313" s="18" t="s">
        <v>380</v>
      </c>
      <c r="I313" s="18" t="s">
        <v>17</v>
      </c>
      <c r="J313" s="18" t="s">
        <v>55</v>
      </c>
      <c r="K313" s="18" t="s">
        <v>56</v>
      </c>
      <c r="L313" s="18" t="s">
        <v>19</v>
      </c>
      <c r="M313" s="18" t="s">
        <v>20</v>
      </c>
    </row>
    <row r="314" spans="1:13" x14ac:dyDescent="0.35">
      <c r="A314" s="16">
        <v>38</v>
      </c>
      <c r="B314" s="18" t="s">
        <v>150</v>
      </c>
      <c r="C314" s="16">
        <v>2008</v>
      </c>
      <c r="D314" s="18" t="s">
        <v>250</v>
      </c>
      <c r="E314" s="18" t="s">
        <v>155</v>
      </c>
      <c r="F314" s="18" t="s">
        <v>13</v>
      </c>
      <c r="G314" s="18" t="s">
        <v>119</v>
      </c>
      <c r="H314" s="18" t="s">
        <v>380</v>
      </c>
      <c r="I314" s="18" t="s">
        <v>17</v>
      </c>
      <c r="J314" s="18" t="s">
        <v>55</v>
      </c>
      <c r="K314" s="18" t="s">
        <v>56</v>
      </c>
      <c r="L314" s="18" t="s">
        <v>19</v>
      </c>
      <c r="M314" s="18" t="s">
        <v>20</v>
      </c>
    </row>
    <row r="315" spans="1:13" x14ac:dyDescent="0.35">
      <c r="A315" s="16">
        <v>38</v>
      </c>
      <c r="B315" s="18" t="s">
        <v>150</v>
      </c>
      <c r="C315" s="16">
        <v>2008</v>
      </c>
      <c r="D315" s="18" t="s">
        <v>250</v>
      </c>
      <c r="E315" s="18" t="s">
        <v>155</v>
      </c>
      <c r="F315" s="18" t="s">
        <v>208</v>
      </c>
      <c r="G315" s="18" t="s">
        <v>15</v>
      </c>
      <c r="H315" s="18" t="s">
        <v>380</v>
      </c>
      <c r="I315" s="18" t="s">
        <v>17</v>
      </c>
      <c r="J315" s="18" t="s">
        <v>55</v>
      </c>
      <c r="K315" s="18" t="s">
        <v>56</v>
      </c>
      <c r="L315" s="18" t="s">
        <v>19</v>
      </c>
      <c r="M315" s="18" t="s">
        <v>20</v>
      </c>
    </row>
    <row r="316" spans="1:13" x14ac:dyDescent="0.35">
      <c r="A316" s="16">
        <v>38</v>
      </c>
      <c r="B316" s="18" t="s">
        <v>150</v>
      </c>
      <c r="C316" s="16">
        <v>2008</v>
      </c>
      <c r="D316" s="18" t="s">
        <v>250</v>
      </c>
      <c r="E316" s="18" t="s">
        <v>155</v>
      </c>
      <c r="F316" s="18" t="s">
        <v>270</v>
      </c>
      <c r="G316" s="18" t="s">
        <v>15</v>
      </c>
      <c r="H316" s="18" t="s">
        <v>380</v>
      </c>
      <c r="I316" s="18" t="s">
        <v>17</v>
      </c>
      <c r="J316" s="18" t="s">
        <v>55</v>
      </c>
      <c r="K316" s="18" t="s">
        <v>56</v>
      </c>
      <c r="L316" s="18" t="s">
        <v>19</v>
      </c>
      <c r="M316" s="18" t="s">
        <v>20</v>
      </c>
    </row>
    <row r="317" spans="1:13" x14ac:dyDescent="0.35">
      <c r="A317" s="16">
        <v>38</v>
      </c>
      <c r="B317" s="18" t="s">
        <v>150</v>
      </c>
      <c r="C317" s="16">
        <v>2008</v>
      </c>
      <c r="D317" s="18" t="s">
        <v>250</v>
      </c>
      <c r="E317" s="18" t="s">
        <v>155</v>
      </c>
      <c r="F317" s="18" t="s">
        <v>316</v>
      </c>
      <c r="G317" s="18" t="s">
        <v>15</v>
      </c>
      <c r="H317" s="18" t="s">
        <v>380</v>
      </c>
      <c r="I317" s="18" t="s">
        <v>17</v>
      </c>
      <c r="J317" s="18" t="s">
        <v>55</v>
      </c>
      <c r="K317" s="18" t="s">
        <v>56</v>
      </c>
      <c r="L317" s="18" t="s">
        <v>19</v>
      </c>
      <c r="M317" s="18" t="s">
        <v>20</v>
      </c>
    </row>
    <row r="318" spans="1:13" x14ac:dyDescent="0.35">
      <c r="A318" s="16">
        <v>38</v>
      </c>
      <c r="B318" s="18" t="s">
        <v>150</v>
      </c>
      <c r="C318" s="16">
        <v>2008</v>
      </c>
      <c r="D318" s="18" t="s">
        <v>250</v>
      </c>
      <c r="E318" s="18" t="s">
        <v>155</v>
      </c>
      <c r="F318" s="18" t="s">
        <v>210</v>
      </c>
      <c r="G318" s="18" t="s">
        <v>15</v>
      </c>
      <c r="H318" s="18" t="s">
        <v>380</v>
      </c>
      <c r="I318" s="18" t="s">
        <v>17</v>
      </c>
      <c r="J318" s="18" t="s">
        <v>55</v>
      </c>
      <c r="K318" s="18" t="s">
        <v>56</v>
      </c>
      <c r="L318" s="18" t="s">
        <v>19</v>
      </c>
      <c r="M318" s="18" t="s">
        <v>20</v>
      </c>
    </row>
    <row r="319" spans="1:13" x14ac:dyDescent="0.35">
      <c r="A319" s="16">
        <v>38</v>
      </c>
      <c r="B319" s="18" t="s">
        <v>150</v>
      </c>
      <c r="C319" s="16">
        <v>2008</v>
      </c>
      <c r="D319" s="18" t="s">
        <v>250</v>
      </c>
      <c r="E319" s="18" t="s">
        <v>155</v>
      </c>
      <c r="F319" s="18" t="s">
        <v>213</v>
      </c>
      <c r="G319" s="18" t="s">
        <v>15</v>
      </c>
      <c r="H319" s="18" t="s">
        <v>380</v>
      </c>
      <c r="I319" s="18" t="s">
        <v>17</v>
      </c>
      <c r="J319" s="18" t="s">
        <v>55</v>
      </c>
      <c r="K319" s="18" t="s">
        <v>56</v>
      </c>
      <c r="L319" s="18" t="s">
        <v>19</v>
      </c>
      <c r="M319" s="18" t="s">
        <v>20</v>
      </c>
    </row>
    <row r="320" spans="1:13" x14ac:dyDescent="0.35">
      <c r="A320" s="16">
        <v>37</v>
      </c>
      <c r="B320" s="18" t="s">
        <v>347</v>
      </c>
      <c r="C320" s="16">
        <v>2008</v>
      </c>
      <c r="D320" s="18" t="s">
        <v>381</v>
      </c>
      <c r="E320" s="18" t="s">
        <v>382</v>
      </c>
      <c r="F320" s="18" t="s">
        <v>13</v>
      </c>
      <c r="G320" s="18" t="s">
        <v>105</v>
      </c>
      <c r="H320" s="18" t="s">
        <v>383</v>
      </c>
      <c r="I320" s="18" t="s">
        <v>17</v>
      </c>
      <c r="J320" s="18" t="s">
        <v>55</v>
      </c>
      <c r="K320" s="18" t="s">
        <v>77</v>
      </c>
      <c r="L320" s="18" t="s">
        <v>24</v>
      </c>
      <c r="M320" s="18" t="s">
        <v>20</v>
      </c>
    </row>
    <row r="321" spans="1:13" x14ac:dyDescent="0.35">
      <c r="A321" s="16">
        <v>37</v>
      </c>
      <c r="B321" s="18" t="s">
        <v>385</v>
      </c>
      <c r="C321" s="16">
        <v>2008</v>
      </c>
      <c r="D321" s="18" t="s">
        <v>381</v>
      </c>
      <c r="E321" s="18" t="s">
        <v>382</v>
      </c>
      <c r="F321" s="18" t="s">
        <v>13</v>
      </c>
      <c r="G321" s="18" t="s">
        <v>105</v>
      </c>
      <c r="H321" s="18" t="s">
        <v>383</v>
      </c>
      <c r="I321" s="18" t="s">
        <v>17</v>
      </c>
      <c r="J321" s="18" t="s">
        <v>55</v>
      </c>
      <c r="K321" s="18" t="s">
        <v>77</v>
      </c>
      <c r="L321" s="18" t="s">
        <v>24</v>
      </c>
      <c r="M321" s="18" t="s">
        <v>20</v>
      </c>
    </row>
    <row r="322" spans="1:13" x14ac:dyDescent="0.35">
      <c r="A322" s="16">
        <v>36</v>
      </c>
      <c r="B322" s="18" t="s">
        <v>122</v>
      </c>
      <c r="C322" s="16">
        <v>2008</v>
      </c>
      <c r="D322" s="18" t="s">
        <v>248</v>
      </c>
      <c r="E322" s="18" t="s">
        <v>272</v>
      </c>
      <c r="F322" s="18" t="s">
        <v>13</v>
      </c>
      <c r="G322" s="18" t="s">
        <v>119</v>
      </c>
      <c r="H322" s="18" t="s">
        <v>386</v>
      </c>
      <c r="I322" s="18" t="s">
        <v>17</v>
      </c>
      <c r="J322" s="18" t="s">
        <v>62</v>
      </c>
      <c r="K322" s="18" t="s">
        <v>66</v>
      </c>
      <c r="L322" s="18" t="s">
        <v>49</v>
      </c>
      <c r="M322" s="18" t="s">
        <v>20</v>
      </c>
    </row>
    <row r="323" spans="1:13" x14ac:dyDescent="0.35">
      <c r="A323" s="16">
        <v>36</v>
      </c>
      <c r="B323" s="18" t="s">
        <v>142</v>
      </c>
      <c r="C323" s="16">
        <v>2008</v>
      </c>
      <c r="D323" s="18" t="s">
        <v>248</v>
      </c>
      <c r="E323" s="18" t="s">
        <v>272</v>
      </c>
      <c r="F323" s="18" t="s">
        <v>13</v>
      </c>
      <c r="G323" s="18" t="s">
        <v>119</v>
      </c>
      <c r="H323" s="18" t="s">
        <v>386</v>
      </c>
      <c r="I323" s="18" t="s">
        <v>17</v>
      </c>
      <c r="J323" s="18" t="s">
        <v>62</v>
      </c>
      <c r="K323" s="18" t="s">
        <v>66</v>
      </c>
      <c r="L323" s="18" t="s">
        <v>49</v>
      </c>
      <c r="M323" s="18" t="s">
        <v>20</v>
      </c>
    </row>
    <row r="324" spans="1:13" x14ac:dyDescent="0.35">
      <c r="A324" s="16">
        <v>36</v>
      </c>
      <c r="B324" s="18" t="s">
        <v>150</v>
      </c>
      <c r="C324" s="16">
        <v>2008</v>
      </c>
      <c r="D324" s="18" t="s">
        <v>248</v>
      </c>
      <c r="E324" s="18" t="s">
        <v>272</v>
      </c>
      <c r="F324" s="18" t="s">
        <v>13</v>
      </c>
      <c r="G324" s="18" t="s">
        <v>119</v>
      </c>
      <c r="H324" s="18" t="s">
        <v>386</v>
      </c>
      <c r="I324" s="18" t="s">
        <v>17</v>
      </c>
      <c r="J324" s="18" t="s">
        <v>62</v>
      </c>
      <c r="K324" s="18" t="s">
        <v>66</v>
      </c>
      <c r="L324" s="18" t="s">
        <v>49</v>
      </c>
      <c r="M324" s="18" t="s">
        <v>20</v>
      </c>
    </row>
    <row r="325" spans="1:13" x14ac:dyDescent="0.35">
      <c r="A325" s="16">
        <v>36</v>
      </c>
      <c r="B325" s="18" t="s">
        <v>122</v>
      </c>
      <c r="C325" s="16">
        <v>2008</v>
      </c>
      <c r="D325" s="18" t="s">
        <v>128</v>
      </c>
      <c r="E325" s="18" t="s">
        <v>272</v>
      </c>
      <c r="F325" s="18" t="s">
        <v>13</v>
      </c>
      <c r="G325" s="18" t="s">
        <v>119</v>
      </c>
      <c r="H325" s="18" t="s">
        <v>386</v>
      </c>
      <c r="I325" s="18" t="s">
        <v>17</v>
      </c>
      <c r="J325" s="18" t="s">
        <v>62</v>
      </c>
      <c r="K325" s="18" t="s">
        <v>66</v>
      </c>
      <c r="L325" s="18" t="s">
        <v>49</v>
      </c>
      <c r="M325" s="18" t="s">
        <v>20</v>
      </c>
    </row>
    <row r="326" spans="1:13" x14ac:dyDescent="0.35">
      <c r="A326" s="16">
        <v>36</v>
      </c>
      <c r="B326" s="18" t="s">
        <v>142</v>
      </c>
      <c r="C326" s="16">
        <v>2008</v>
      </c>
      <c r="D326" s="18" t="s">
        <v>128</v>
      </c>
      <c r="E326" s="18" t="s">
        <v>272</v>
      </c>
      <c r="F326" s="18" t="s">
        <v>13</v>
      </c>
      <c r="G326" s="18" t="s">
        <v>119</v>
      </c>
      <c r="H326" s="18" t="s">
        <v>386</v>
      </c>
      <c r="I326" s="18" t="s">
        <v>17</v>
      </c>
      <c r="J326" s="18" t="s">
        <v>62</v>
      </c>
      <c r="K326" s="18" t="s">
        <v>66</v>
      </c>
      <c r="L326" s="18" t="s">
        <v>49</v>
      </c>
      <c r="M326" s="18" t="s">
        <v>20</v>
      </c>
    </row>
    <row r="327" spans="1:13" x14ac:dyDescent="0.35">
      <c r="A327" s="16">
        <v>36</v>
      </c>
      <c r="B327" s="18" t="s">
        <v>150</v>
      </c>
      <c r="C327" s="16">
        <v>2008</v>
      </c>
      <c r="D327" s="18" t="s">
        <v>128</v>
      </c>
      <c r="E327" s="18" t="s">
        <v>272</v>
      </c>
      <c r="F327" s="18" t="s">
        <v>13</v>
      </c>
      <c r="G327" s="18" t="s">
        <v>119</v>
      </c>
      <c r="H327" s="18" t="s">
        <v>386</v>
      </c>
      <c r="I327" s="18" t="s">
        <v>17</v>
      </c>
      <c r="J327" s="18" t="s">
        <v>62</v>
      </c>
      <c r="K327" s="18" t="s">
        <v>66</v>
      </c>
      <c r="L327" s="18" t="s">
        <v>49</v>
      </c>
      <c r="M327" s="18" t="s">
        <v>20</v>
      </c>
    </row>
    <row r="328" spans="1:13" x14ac:dyDescent="0.35">
      <c r="A328" s="16">
        <v>36</v>
      </c>
      <c r="B328" s="18" t="s">
        <v>150</v>
      </c>
      <c r="C328" s="16">
        <v>2008</v>
      </c>
      <c r="D328" s="18" t="s">
        <v>248</v>
      </c>
      <c r="E328" s="18" t="s">
        <v>387</v>
      </c>
      <c r="F328" s="18" t="s">
        <v>270</v>
      </c>
      <c r="G328" s="18" t="s">
        <v>15</v>
      </c>
      <c r="H328" s="18" t="s">
        <v>386</v>
      </c>
      <c r="I328" s="18" t="s">
        <v>17</v>
      </c>
      <c r="J328" s="18" t="s">
        <v>62</v>
      </c>
      <c r="K328" s="18" t="s">
        <v>66</v>
      </c>
      <c r="L328" s="18" t="s">
        <v>49</v>
      </c>
      <c r="M328" s="18" t="s">
        <v>20</v>
      </c>
    </row>
    <row r="329" spans="1:13" x14ac:dyDescent="0.35">
      <c r="A329" s="16">
        <v>36</v>
      </c>
      <c r="B329" s="18" t="s">
        <v>150</v>
      </c>
      <c r="C329" s="16">
        <v>2008</v>
      </c>
      <c r="D329" s="18" t="s">
        <v>128</v>
      </c>
      <c r="E329" s="18" t="s">
        <v>387</v>
      </c>
      <c r="F329" s="18" t="s">
        <v>270</v>
      </c>
      <c r="G329" s="18" t="s">
        <v>15</v>
      </c>
      <c r="H329" s="18" t="s">
        <v>386</v>
      </c>
      <c r="I329" s="18" t="s">
        <v>17</v>
      </c>
      <c r="J329" s="18" t="s">
        <v>62</v>
      </c>
      <c r="K329" s="18" t="s">
        <v>66</v>
      </c>
      <c r="L329" s="18" t="s">
        <v>49</v>
      </c>
      <c r="M329" s="18" t="s">
        <v>20</v>
      </c>
    </row>
    <row r="330" spans="1:13" x14ac:dyDescent="0.35">
      <c r="A330" s="16">
        <v>36</v>
      </c>
      <c r="B330" s="18" t="s">
        <v>122</v>
      </c>
      <c r="C330" s="16">
        <v>2008</v>
      </c>
      <c r="D330" s="18" t="s">
        <v>248</v>
      </c>
      <c r="E330" s="18" t="s">
        <v>124</v>
      </c>
      <c r="F330" s="18" t="s">
        <v>181</v>
      </c>
      <c r="G330" s="18" t="s">
        <v>119</v>
      </c>
      <c r="H330" s="18" t="s">
        <v>386</v>
      </c>
      <c r="I330" s="18" t="s">
        <v>17</v>
      </c>
      <c r="J330" s="18" t="s">
        <v>62</v>
      </c>
      <c r="K330" s="18" t="s">
        <v>66</v>
      </c>
      <c r="L330" s="18" t="s">
        <v>49</v>
      </c>
      <c r="M330" s="18" t="s">
        <v>20</v>
      </c>
    </row>
    <row r="331" spans="1:13" x14ac:dyDescent="0.35">
      <c r="A331" s="16">
        <v>36</v>
      </c>
      <c r="B331" s="18" t="s">
        <v>142</v>
      </c>
      <c r="C331" s="16">
        <v>2008</v>
      </c>
      <c r="D331" s="18" t="s">
        <v>248</v>
      </c>
      <c r="E331" s="18" t="s">
        <v>124</v>
      </c>
      <c r="F331" s="18" t="s">
        <v>181</v>
      </c>
      <c r="G331" s="18" t="s">
        <v>119</v>
      </c>
      <c r="H331" s="18" t="s">
        <v>386</v>
      </c>
      <c r="I331" s="18" t="s">
        <v>17</v>
      </c>
      <c r="J331" s="18" t="s">
        <v>62</v>
      </c>
      <c r="K331" s="18" t="s">
        <v>66</v>
      </c>
      <c r="L331" s="18" t="s">
        <v>49</v>
      </c>
      <c r="M331" s="18" t="s">
        <v>20</v>
      </c>
    </row>
    <row r="332" spans="1:13" x14ac:dyDescent="0.35">
      <c r="A332" s="16">
        <v>36</v>
      </c>
      <c r="B332" s="18" t="s">
        <v>150</v>
      </c>
      <c r="C332" s="16">
        <v>2008</v>
      </c>
      <c r="D332" s="18" t="s">
        <v>248</v>
      </c>
      <c r="E332" s="18" t="s">
        <v>124</v>
      </c>
      <c r="F332" s="18" t="s">
        <v>181</v>
      </c>
      <c r="G332" s="18" t="s">
        <v>119</v>
      </c>
      <c r="H332" s="18" t="s">
        <v>386</v>
      </c>
      <c r="I332" s="18" t="s">
        <v>17</v>
      </c>
      <c r="J332" s="18" t="s">
        <v>62</v>
      </c>
      <c r="K332" s="18" t="s">
        <v>66</v>
      </c>
      <c r="L332" s="18" t="s">
        <v>49</v>
      </c>
      <c r="M332" s="18" t="s">
        <v>20</v>
      </c>
    </row>
    <row r="333" spans="1:13" x14ac:dyDescent="0.35">
      <c r="A333" s="16">
        <v>36</v>
      </c>
      <c r="B333" s="18" t="s">
        <v>142</v>
      </c>
      <c r="C333" s="16">
        <v>2008</v>
      </c>
      <c r="D333" s="18" t="s">
        <v>128</v>
      </c>
      <c r="E333" s="18" t="s">
        <v>124</v>
      </c>
      <c r="F333" s="18" t="s">
        <v>181</v>
      </c>
      <c r="G333" s="18" t="s">
        <v>119</v>
      </c>
      <c r="H333" s="18" t="s">
        <v>386</v>
      </c>
      <c r="I333" s="18" t="s">
        <v>17</v>
      </c>
      <c r="J333" s="18" t="s">
        <v>62</v>
      </c>
      <c r="K333" s="18" t="s">
        <v>66</v>
      </c>
      <c r="L333" s="18" t="s">
        <v>49</v>
      </c>
      <c r="M333" s="18" t="s">
        <v>20</v>
      </c>
    </row>
    <row r="334" spans="1:13" x14ac:dyDescent="0.35">
      <c r="A334" s="16">
        <v>36</v>
      </c>
      <c r="B334" s="18" t="s">
        <v>150</v>
      </c>
      <c r="C334" s="16">
        <v>2008</v>
      </c>
      <c r="D334" s="18" t="s">
        <v>128</v>
      </c>
      <c r="E334" s="18" t="s">
        <v>124</v>
      </c>
      <c r="F334" s="18" t="s">
        <v>181</v>
      </c>
      <c r="G334" s="18" t="s">
        <v>119</v>
      </c>
      <c r="H334" s="18" t="s">
        <v>386</v>
      </c>
      <c r="I334" s="18" t="s">
        <v>17</v>
      </c>
      <c r="J334" s="18" t="s">
        <v>62</v>
      </c>
      <c r="K334" s="18" t="s">
        <v>66</v>
      </c>
      <c r="L334" s="18" t="s">
        <v>49</v>
      </c>
      <c r="M334" s="18" t="s">
        <v>20</v>
      </c>
    </row>
    <row r="335" spans="1:13" x14ac:dyDescent="0.35">
      <c r="A335" s="16">
        <v>35</v>
      </c>
      <c r="B335" s="18" t="s">
        <v>178</v>
      </c>
      <c r="C335" s="16">
        <v>2007</v>
      </c>
      <c r="D335" s="18" t="s">
        <v>388</v>
      </c>
      <c r="E335" s="18" t="s">
        <v>124</v>
      </c>
      <c r="F335" s="18" t="s">
        <v>13</v>
      </c>
      <c r="G335" s="18" t="s">
        <v>168</v>
      </c>
      <c r="H335" s="18" t="s">
        <v>371</v>
      </c>
      <c r="I335" s="18" t="s">
        <v>35</v>
      </c>
      <c r="J335" s="18" t="s">
        <v>243</v>
      </c>
      <c r="K335" s="18"/>
      <c r="M335" s="18"/>
    </row>
    <row r="336" spans="1:13" x14ac:dyDescent="0.35">
      <c r="A336" s="16">
        <v>35</v>
      </c>
      <c r="B336" s="18" t="s">
        <v>178</v>
      </c>
      <c r="C336" s="16">
        <v>2008</v>
      </c>
      <c r="D336" s="18" t="s">
        <v>388</v>
      </c>
      <c r="E336" s="18" t="s">
        <v>124</v>
      </c>
      <c r="F336" s="18" t="s">
        <v>13</v>
      </c>
      <c r="G336" s="18" t="s">
        <v>168</v>
      </c>
      <c r="H336" s="18" t="s">
        <v>371</v>
      </c>
      <c r="I336" s="17" t="s">
        <v>35</v>
      </c>
      <c r="J336" s="18" t="s">
        <v>243</v>
      </c>
      <c r="K336" s="18"/>
      <c r="M336" s="18"/>
    </row>
    <row r="337" spans="1:13" x14ac:dyDescent="0.35">
      <c r="A337" s="16">
        <v>34</v>
      </c>
      <c r="B337" s="18" t="s">
        <v>203</v>
      </c>
      <c r="C337" s="16">
        <v>2008</v>
      </c>
      <c r="D337" s="18" t="s">
        <v>335</v>
      </c>
      <c r="E337" s="18" t="s">
        <v>124</v>
      </c>
      <c r="F337" s="18" t="s">
        <v>13</v>
      </c>
      <c r="G337" s="18" t="s">
        <v>168</v>
      </c>
      <c r="H337" s="18" t="s">
        <v>389</v>
      </c>
      <c r="I337" s="17" t="s">
        <v>35</v>
      </c>
      <c r="J337" s="18" t="s">
        <v>243</v>
      </c>
      <c r="K337" s="18"/>
      <c r="M337" s="18"/>
    </row>
    <row r="338" spans="1:13" x14ac:dyDescent="0.35">
      <c r="A338" s="16">
        <v>33</v>
      </c>
      <c r="B338" s="18" t="s">
        <v>116</v>
      </c>
      <c r="C338" s="16">
        <v>2007</v>
      </c>
      <c r="D338" s="18" t="s">
        <v>390</v>
      </c>
      <c r="E338" s="18" t="s">
        <v>135</v>
      </c>
      <c r="F338" s="18" t="s">
        <v>13</v>
      </c>
      <c r="G338" s="18" t="s">
        <v>168</v>
      </c>
      <c r="H338" s="18" t="s">
        <v>391</v>
      </c>
      <c r="I338" s="18" t="s">
        <v>17</v>
      </c>
      <c r="J338" s="18" t="s">
        <v>55</v>
      </c>
      <c r="K338" s="18" t="s">
        <v>64</v>
      </c>
      <c r="L338" s="18" t="s">
        <v>24</v>
      </c>
      <c r="M338" s="18" t="s">
        <v>20</v>
      </c>
    </row>
    <row r="339" spans="1:13" x14ac:dyDescent="0.35">
      <c r="A339" s="16">
        <v>33</v>
      </c>
      <c r="B339" s="18" t="s">
        <v>116</v>
      </c>
      <c r="C339" s="16">
        <v>2008</v>
      </c>
      <c r="D339" s="18" t="s">
        <v>390</v>
      </c>
      <c r="E339" s="18" t="s">
        <v>135</v>
      </c>
      <c r="F339" s="18" t="s">
        <v>13</v>
      </c>
      <c r="G339" s="18" t="s">
        <v>168</v>
      </c>
      <c r="H339" s="18" t="s">
        <v>391</v>
      </c>
      <c r="I339" s="18" t="s">
        <v>17</v>
      </c>
      <c r="J339" s="18" t="s">
        <v>55</v>
      </c>
      <c r="K339" s="18" t="s">
        <v>64</v>
      </c>
      <c r="L339" s="18" t="s">
        <v>24</v>
      </c>
      <c r="M339" s="18" t="s">
        <v>20</v>
      </c>
    </row>
    <row r="340" spans="1:13" x14ac:dyDescent="0.35">
      <c r="A340" s="16">
        <v>32</v>
      </c>
      <c r="B340" s="18" t="s">
        <v>202</v>
      </c>
      <c r="C340" s="16">
        <v>2007</v>
      </c>
      <c r="D340" s="18" t="s">
        <v>335</v>
      </c>
      <c r="E340" s="18" t="s">
        <v>124</v>
      </c>
      <c r="F340" s="18" t="s">
        <v>13</v>
      </c>
      <c r="G340" s="18" t="s">
        <v>168</v>
      </c>
      <c r="H340" s="18" t="s">
        <v>392</v>
      </c>
      <c r="I340" s="18" t="s">
        <v>35</v>
      </c>
      <c r="J340" s="18" t="s">
        <v>243</v>
      </c>
      <c r="M340" s="18"/>
    </row>
    <row r="341" spans="1:13" x14ac:dyDescent="0.35">
      <c r="A341" s="16">
        <v>32</v>
      </c>
      <c r="B341" s="18" t="s">
        <v>197</v>
      </c>
      <c r="C341" s="16">
        <v>2007</v>
      </c>
      <c r="D341" s="18" t="s">
        <v>335</v>
      </c>
      <c r="E341" s="18" t="s">
        <v>124</v>
      </c>
      <c r="F341" s="18" t="s">
        <v>13</v>
      </c>
      <c r="G341" s="18" t="s">
        <v>168</v>
      </c>
      <c r="H341" s="18" t="s">
        <v>392</v>
      </c>
      <c r="I341" s="18" t="s">
        <v>35</v>
      </c>
      <c r="J341" s="18" t="s">
        <v>243</v>
      </c>
      <c r="K341" s="18"/>
      <c r="M341" s="18"/>
    </row>
    <row r="342" spans="1:13" x14ac:dyDescent="0.35">
      <c r="A342" s="16">
        <v>32</v>
      </c>
      <c r="B342" s="18" t="s">
        <v>204</v>
      </c>
      <c r="C342" s="16">
        <v>2007</v>
      </c>
      <c r="D342" s="18" t="s">
        <v>335</v>
      </c>
      <c r="E342" s="18" t="s">
        <v>124</v>
      </c>
      <c r="F342" s="18" t="s">
        <v>13</v>
      </c>
      <c r="G342" s="18" t="s">
        <v>168</v>
      </c>
      <c r="H342" s="18" t="s">
        <v>392</v>
      </c>
      <c r="I342" s="18" t="s">
        <v>35</v>
      </c>
      <c r="J342" s="18" t="s">
        <v>243</v>
      </c>
      <c r="K342" s="18"/>
      <c r="M342" s="18"/>
    </row>
    <row r="343" spans="1:13" x14ac:dyDescent="0.35">
      <c r="A343" s="16">
        <v>31</v>
      </c>
      <c r="B343" s="18" t="s">
        <v>116</v>
      </c>
      <c r="C343" s="16">
        <v>2004</v>
      </c>
      <c r="D343" s="18" t="s">
        <v>390</v>
      </c>
      <c r="E343" s="18" t="s">
        <v>135</v>
      </c>
      <c r="F343" s="18" t="s">
        <v>13</v>
      </c>
      <c r="G343" s="18" t="s">
        <v>168</v>
      </c>
      <c r="H343" s="18" t="s">
        <v>391</v>
      </c>
      <c r="I343" s="18" t="s">
        <v>17</v>
      </c>
      <c r="J343" s="18" t="s">
        <v>55</v>
      </c>
      <c r="K343" s="18" t="s">
        <v>64</v>
      </c>
      <c r="L343" s="18" t="s">
        <v>24</v>
      </c>
      <c r="M343" s="18" t="s">
        <v>20</v>
      </c>
    </row>
    <row r="344" spans="1:13" x14ac:dyDescent="0.35">
      <c r="A344" s="16">
        <v>31</v>
      </c>
      <c r="B344" s="18" t="s">
        <v>116</v>
      </c>
      <c r="C344" s="16">
        <v>2005</v>
      </c>
      <c r="D344" s="18" t="s">
        <v>390</v>
      </c>
      <c r="E344" s="18" t="s">
        <v>135</v>
      </c>
      <c r="F344" s="18" t="s">
        <v>13</v>
      </c>
      <c r="G344" s="18" t="s">
        <v>168</v>
      </c>
      <c r="H344" s="18" t="s">
        <v>391</v>
      </c>
      <c r="I344" s="18" t="s">
        <v>17</v>
      </c>
      <c r="J344" s="18" t="s">
        <v>55</v>
      </c>
      <c r="K344" s="18" t="s">
        <v>64</v>
      </c>
      <c r="L344" s="18" t="s">
        <v>24</v>
      </c>
      <c r="M344" s="18" t="s">
        <v>20</v>
      </c>
    </row>
    <row r="345" spans="1:13" x14ac:dyDescent="0.35">
      <c r="A345" s="16">
        <v>31</v>
      </c>
      <c r="B345" s="18" t="s">
        <v>116</v>
      </c>
      <c r="C345" s="16">
        <v>2006</v>
      </c>
      <c r="D345" s="18" t="s">
        <v>390</v>
      </c>
      <c r="E345" s="18" t="s">
        <v>135</v>
      </c>
      <c r="F345" s="18" t="s">
        <v>13</v>
      </c>
      <c r="G345" s="18" t="s">
        <v>168</v>
      </c>
      <c r="H345" s="18" t="s">
        <v>391</v>
      </c>
      <c r="I345" s="18" t="s">
        <v>17</v>
      </c>
      <c r="J345" s="18" t="s">
        <v>55</v>
      </c>
      <c r="K345" s="18" t="s">
        <v>64</v>
      </c>
      <c r="L345" s="18" t="s">
        <v>24</v>
      </c>
      <c r="M345" s="18" t="s">
        <v>20</v>
      </c>
    </row>
    <row r="346" spans="1:13" x14ac:dyDescent="0.35">
      <c r="A346" s="16">
        <v>30</v>
      </c>
      <c r="B346" s="18" t="s">
        <v>122</v>
      </c>
      <c r="C346" s="16">
        <v>2005</v>
      </c>
      <c r="D346" s="18" t="s">
        <v>248</v>
      </c>
      <c r="E346" s="18" t="s">
        <v>173</v>
      </c>
      <c r="F346" s="18" t="s">
        <v>13</v>
      </c>
      <c r="G346" s="18" t="s">
        <v>119</v>
      </c>
      <c r="H346" s="18" t="s">
        <v>393</v>
      </c>
      <c r="I346" s="18" t="s">
        <v>17</v>
      </c>
      <c r="J346" s="18" t="s">
        <v>78</v>
      </c>
      <c r="K346" s="18" t="s">
        <v>66</v>
      </c>
      <c r="L346" s="18" t="s">
        <v>49</v>
      </c>
      <c r="M346" s="18" t="s">
        <v>20</v>
      </c>
    </row>
    <row r="347" spans="1:13" x14ac:dyDescent="0.35">
      <c r="A347" s="16">
        <v>30</v>
      </c>
      <c r="B347" s="18" t="s">
        <v>122</v>
      </c>
      <c r="C347" s="16">
        <v>2005</v>
      </c>
      <c r="D347" s="18" t="s">
        <v>248</v>
      </c>
      <c r="E347" s="18" t="s">
        <v>173</v>
      </c>
      <c r="F347" s="18" t="s">
        <v>13</v>
      </c>
      <c r="G347" s="18" t="s">
        <v>119</v>
      </c>
      <c r="H347" s="18" t="s">
        <v>393</v>
      </c>
      <c r="I347" s="18" t="s">
        <v>17</v>
      </c>
      <c r="J347" s="18" t="s">
        <v>78</v>
      </c>
      <c r="K347" s="18" t="s">
        <v>66</v>
      </c>
      <c r="L347" s="18" t="s">
        <v>49</v>
      </c>
      <c r="M347" s="18" t="s">
        <v>20</v>
      </c>
    </row>
    <row r="348" spans="1:13" x14ac:dyDescent="0.35">
      <c r="A348" s="16">
        <v>30</v>
      </c>
      <c r="B348" s="18" t="s">
        <v>142</v>
      </c>
      <c r="C348" s="16">
        <v>2006</v>
      </c>
      <c r="D348" s="18" t="s">
        <v>248</v>
      </c>
      <c r="E348" s="18" t="s">
        <v>173</v>
      </c>
      <c r="F348" s="18" t="s">
        <v>13</v>
      </c>
      <c r="G348" s="18" t="s">
        <v>119</v>
      </c>
      <c r="H348" s="18" t="s">
        <v>393</v>
      </c>
      <c r="I348" s="18" t="s">
        <v>17</v>
      </c>
      <c r="J348" s="18" t="s">
        <v>78</v>
      </c>
      <c r="K348" s="18" t="s">
        <v>66</v>
      </c>
      <c r="L348" s="18" t="s">
        <v>49</v>
      </c>
      <c r="M348" s="18" t="s">
        <v>20</v>
      </c>
    </row>
    <row r="349" spans="1:13" x14ac:dyDescent="0.35">
      <c r="A349" s="16">
        <v>30</v>
      </c>
      <c r="B349" s="18" t="s">
        <v>142</v>
      </c>
      <c r="C349" s="16">
        <v>2006</v>
      </c>
      <c r="D349" s="18" t="s">
        <v>248</v>
      </c>
      <c r="E349" s="18" t="s">
        <v>173</v>
      </c>
      <c r="F349" s="18" t="s">
        <v>13</v>
      </c>
      <c r="G349" s="18" t="s">
        <v>119</v>
      </c>
      <c r="H349" s="18" t="s">
        <v>393</v>
      </c>
      <c r="I349" s="18" t="s">
        <v>17</v>
      </c>
      <c r="J349" s="18" t="s">
        <v>78</v>
      </c>
      <c r="K349" s="18" t="s">
        <v>66</v>
      </c>
      <c r="L349" s="18" t="s">
        <v>49</v>
      </c>
      <c r="M349" s="18" t="s">
        <v>20</v>
      </c>
    </row>
    <row r="350" spans="1:13" x14ac:dyDescent="0.35">
      <c r="A350" s="16">
        <v>30</v>
      </c>
      <c r="B350" s="18" t="s">
        <v>122</v>
      </c>
      <c r="C350" s="16">
        <v>2005</v>
      </c>
      <c r="D350" s="18" t="s">
        <v>248</v>
      </c>
      <c r="E350" s="18" t="s">
        <v>299</v>
      </c>
      <c r="F350" s="18" t="s">
        <v>13</v>
      </c>
      <c r="G350" s="18" t="s">
        <v>119</v>
      </c>
      <c r="H350" s="18" t="s">
        <v>393</v>
      </c>
      <c r="I350" s="18" t="s">
        <v>17</v>
      </c>
      <c r="J350" s="18" t="s">
        <v>78</v>
      </c>
      <c r="K350" s="18" t="s">
        <v>66</v>
      </c>
      <c r="L350" s="18" t="s">
        <v>49</v>
      </c>
      <c r="M350" s="18" t="s">
        <v>20</v>
      </c>
    </row>
    <row r="351" spans="1:13" x14ac:dyDescent="0.35">
      <c r="A351" s="16">
        <v>30</v>
      </c>
      <c r="B351" s="18" t="s">
        <v>122</v>
      </c>
      <c r="C351" s="16">
        <v>2006</v>
      </c>
      <c r="D351" s="18" t="s">
        <v>248</v>
      </c>
      <c r="E351" s="18" t="s">
        <v>299</v>
      </c>
      <c r="F351" s="18" t="s">
        <v>13</v>
      </c>
      <c r="G351" s="18" t="s">
        <v>119</v>
      </c>
      <c r="H351" s="18" t="s">
        <v>393</v>
      </c>
      <c r="I351" s="18" t="s">
        <v>17</v>
      </c>
      <c r="J351" s="18" t="s">
        <v>78</v>
      </c>
      <c r="K351" s="18" t="s">
        <v>66</v>
      </c>
      <c r="L351" s="18" t="s">
        <v>49</v>
      </c>
      <c r="M351" s="18" t="s">
        <v>20</v>
      </c>
    </row>
    <row r="352" spans="1:13" x14ac:dyDescent="0.35">
      <c r="A352" s="16">
        <v>29</v>
      </c>
      <c r="B352" s="18" t="s">
        <v>146</v>
      </c>
      <c r="C352" s="16">
        <v>2005</v>
      </c>
      <c r="D352" s="18" t="s">
        <v>147</v>
      </c>
      <c r="E352" s="18" t="s">
        <v>124</v>
      </c>
      <c r="F352" s="18" t="s">
        <v>13</v>
      </c>
      <c r="G352" s="18" t="s">
        <v>119</v>
      </c>
      <c r="H352" s="18" t="s">
        <v>394</v>
      </c>
      <c r="I352" s="18" t="s">
        <v>17</v>
      </c>
      <c r="J352" s="18" t="s">
        <v>38</v>
      </c>
      <c r="K352" s="18" t="s">
        <v>79</v>
      </c>
      <c r="L352" s="18" t="s">
        <v>38</v>
      </c>
      <c r="M352" s="18" t="s">
        <v>20</v>
      </c>
    </row>
    <row r="353" spans="1:13" x14ac:dyDescent="0.35">
      <c r="A353" s="16">
        <v>29</v>
      </c>
      <c r="B353" s="18" t="s">
        <v>129</v>
      </c>
      <c r="C353" s="16">
        <v>2005</v>
      </c>
      <c r="D353" s="18" t="s">
        <v>147</v>
      </c>
      <c r="E353" s="18" t="s">
        <v>124</v>
      </c>
      <c r="F353" s="18" t="s">
        <v>13</v>
      </c>
      <c r="G353" s="18" t="s">
        <v>119</v>
      </c>
      <c r="H353" s="18" t="s">
        <v>394</v>
      </c>
      <c r="I353" s="18" t="s">
        <v>17</v>
      </c>
      <c r="J353" s="18" t="s">
        <v>38</v>
      </c>
      <c r="K353" s="18" t="s">
        <v>79</v>
      </c>
      <c r="L353" s="18" t="s">
        <v>38</v>
      </c>
      <c r="M353" s="18" t="s">
        <v>20</v>
      </c>
    </row>
    <row r="354" spans="1:13" x14ac:dyDescent="0.35">
      <c r="A354" s="16">
        <v>29</v>
      </c>
      <c r="B354" s="18" t="s">
        <v>238</v>
      </c>
      <c r="C354" s="16">
        <v>2005</v>
      </c>
      <c r="D354" s="18" t="s">
        <v>147</v>
      </c>
      <c r="E354" s="18" t="s">
        <v>124</v>
      </c>
      <c r="F354" s="18" t="s">
        <v>13</v>
      </c>
      <c r="G354" s="18" t="s">
        <v>119</v>
      </c>
      <c r="H354" s="18" t="s">
        <v>394</v>
      </c>
      <c r="I354" s="18" t="s">
        <v>17</v>
      </c>
      <c r="J354" s="18" t="s">
        <v>38</v>
      </c>
      <c r="K354" s="18" t="s">
        <v>79</v>
      </c>
      <c r="L354" s="18" t="s">
        <v>38</v>
      </c>
      <c r="M354" s="18" t="s">
        <v>20</v>
      </c>
    </row>
    <row r="355" spans="1:13" x14ac:dyDescent="0.35">
      <c r="A355" s="16">
        <v>29</v>
      </c>
      <c r="B355" s="18" t="s">
        <v>178</v>
      </c>
      <c r="C355" s="16">
        <v>2005</v>
      </c>
      <c r="D355" s="18" t="s">
        <v>147</v>
      </c>
      <c r="E355" s="18" t="s">
        <v>395</v>
      </c>
      <c r="F355" s="18" t="s">
        <v>13</v>
      </c>
      <c r="G355" s="18" t="s">
        <v>119</v>
      </c>
      <c r="H355" s="18" t="s">
        <v>394</v>
      </c>
      <c r="I355" s="18" t="s">
        <v>17</v>
      </c>
      <c r="J355" s="18" t="s">
        <v>38</v>
      </c>
      <c r="K355" s="18" t="s">
        <v>79</v>
      </c>
      <c r="L355" s="18" t="s">
        <v>38</v>
      </c>
      <c r="M355" s="18" t="s">
        <v>20</v>
      </c>
    </row>
    <row r="356" spans="1:13" x14ac:dyDescent="0.35">
      <c r="A356" s="16">
        <v>28</v>
      </c>
      <c r="B356" s="18" t="s">
        <v>204</v>
      </c>
      <c r="C356" s="16">
        <v>2005</v>
      </c>
      <c r="D356" s="18" t="s">
        <v>396</v>
      </c>
      <c r="E356" s="18" t="s">
        <v>124</v>
      </c>
      <c r="F356" s="18" t="s">
        <v>13</v>
      </c>
      <c r="G356" s="18" t="s">
        <v>168</v>
      </c>
      <c r="H356" s="18" t="s">
        <v>397</v>
      </c>
      <c r="I356" s="18" t="s">
        <v>80</v>
      </c>
      <c r="J356" s="18" t="s">
        <v>243</v>
      </c>
      <c r="K356" s="18"/>
      <c r="M356" s="18"/>
    </row>
    <row r="357" spans="1:13" x14ac:dyDescent="0.35">
      <c r="A357" s="16">
        <v>28</v>
      </c>
      <c r="B357" s="18" t="s">
        <v>204</v>
      </c>
      <c r="C357" s="16">
        <v>2005</v>
      </c>
      <c r="D357" s="18" t="s">
        <v>398</v>
      </c>
      <c r="E357" s="18" t="s">
        <v>124</v>
      </c>
      <c r="F357" s="18" t="s">
        <v>13</v>
      </c>
      <c r="G357" s="18" t="s">
        <v>168</v>
      </c>
      <c r="H357" s="18" t="s">
        <v>397</v>
      </c>
      <c r="I357" s="18" t="s">
        <v>80</v>
      </c>
      <c r="J357" s="18" t="s">
        <v>243</v>
      </c>
      <c r="K357" s="18"/>
      <c r="M357" s="18"/>
    </row>
    <row r="358" spans="1:13" x14ac:dyDescent="0.35">
      <c r="A358" s="16">
        <v>27</v>
      </c>
      <c r="B358" s="18" t="s">
        <v>197</v>
      </c>
      <c r="C358" s="16">
        <v>2005</v>
      </c>
      <c r="D358" s="18" t="s">
        <v>396</v>
      </c>
      <c r="E358" s="18" t="s">
        <v>124</v>
      </c>
      <c r="F358" s="18" t="s">
        <v>13</v>
      </c>
      <c r="G358" s="18" t="s">
        <v>168</v>
      </c>
      <c r="H358" s="18" t="s">
        <v>367</v>
      </c>
      <c r="I358" s="18" t="s">
        <v>17</v>
      </c>
      <c r="J358" s="18" t="s">
        <v>31</v>
      </c>
      <c r="K358" s="18" t="s">
        <v>75</v>
      </c>
      <c r="L358" s="18" t="s">
        <v>31</v>
      </c>
      <c r="M358" s="18" t="s">
        <v>20</v>
      </c>
    </row>
    <row r="359" spans="1:13" x14ac:dyDescent="0.35">
      <c r="A359" s="16">
        <v>27</v>
      </c>
      <c r="B359" s="18" t="s">
        <v>197</v>
      </c>
      <c r="C359" s="16">
        <v>2005</v>
      </c>
      <c r="D359" s="18" t="s">
        <v>398</v>
      </c>
      <c r="E359" s="18" t="s">
        <v>124</v>
      </c>
      <c r="F359" s="18" t="s">
        <v>13</v>
      </c>
      <c r="G359" s="18" t="s">
        <v>168</v>
      </c>
      <c r="H359" s="18" t="s">
        <v>367</v>
      </c>
      <c r="I359" s="18" t="s">
        <v>17</v>
      </c>
      <c r="J359" s="18" t="s">
        <v>31</v>
      </c>
      <c r="K359" s="18" t="s">
        <v>75</v>
      </c>
      <c r="L359" s="18" t="s">
        <v>31</v>
      </c>
      <c r="M359" s="18" t="s">
        <v>20</v>
      </c>
    </row>
    <row r="360" spans="1:13" x14ac:dyDescent="0.35">
      <c r="A360" s="16">
        <v>26</v>
      </c>
      <c r="B360" s="18" t="s">
        <v>202</v>
      </c>
      <c r="C360" s="16">
        <v>2005</v>
      </c>
      <c r="D360" s="18" t="s">
        <v>396</v>
      </c>
      <c r="E360" s="18" t="s">
        <v>124</v>
      </c>
      <c r="F360" s="18" t="s">
        <v>13</v>
      </c>
      <c r="G360" s="18" t="s">
        <v>168</v>
      </c>
      <c r="H360" s="18" t="s">
        <v>399</v>
      </c>
      <c r="I360" s="18" t="s">
        <v>17</v>
      </c>
      <c r="J360" s="18" t="s">
        <v>31</v>
      </c>
      <c r="K360" s="18" t="s">
        <v>75</v>
      </c>
      <c r="L360" s="18" t="s">
        <v>31</v>
      </c>
      <c r="M360" s="18" t="s">
        <v>20</v>
      </c>
    </row>
    <row r="361" spans="1:13" x14ac:dyDescent="0.35">
      <c r="A361" s="16">
        <v>26</v>
      </c>
      <c r="B361" s="18" t="s">
        <v>202</v>
      </c>
      <c r="C361" s="16">
        <v>2005</v>
      </c>
      <c r="D361" s="18" t="s">
        <v>398</v>
      </c>
      <c r="E361" s="18" t="s">
        <v>124</v>
      </c>
      <c r="F361" s="18" t="s">
        <v>13</v>
      </c>
      <c r="G361" s="18" t="s">
        <v>168</v>
      </c>
      <c r="H361" s="18" t="s">
        <v>399</v>
      </c>
      <c r="I361" s="18" t="s">
        <v>17</v>
      </c>
      <c r="J361" s="18" t="s">
        <v>31</v>
      </c>
      <c r="K361" s="18" t="s">
        <v>75</v>
      </c>
      <c r="L361" s="18" t="s">
        <v>31</v>
      </c>
      <c r="M361" s="18" t="s">
        <v>20</v>
      </c>
    </row>
    <row r="362" spans="1:13" x14ac:dyDescent="0.35">
      <c r="A362" s="16">
        <v>25</v>
      </c>
      <c r="B362" s="18" t="s">
        <v>116</v>
      </c>
      <c r="C362" s="16">
        <v>2003</v>
      </c>
      <c r="D362" s="18" t="s">
        <v>390</v>
      </c>
      <c r="E362" s="18" t="s">
        <v>135</v>
      </c>
      <c r="F362" s="18" t="s">
        <v>13</v>
      </c>
      <c r="G362" s="18" t="s">
        <v>168</v>
      </c>
      <c r="H362" s="18" t="s">
        <v>400</v>
      </c>
      <c r="I362" s="18" t="s">
        <v>17</v>
      </c>
      <c r="J362" s="18" t="s">
        <v>55</v>
      </c>
      <c r="K362" s="18" t="s">
        <v>64</v>
      </c>
      <c r="L362" s="18" t="s">
        <v>24</v>
      </c>
      <c r="M362" s="18" t="s">
        <v>20</v>
      </c>
    </row>
    <row r="363" spans="1:13" x14ac:dyDescent="0.35">
      <c r="A363" s="16">
        <v>24</v>
      </c>
      <c r="B363" s="18" t="s">
        <v>401</v>
      </c>
      <c r="C363" s="16">
        <v>2003</v>
      </c>
      <c r="D363" s="18" t="s">
        <v>402</v>
      </c>
      <c r="E363" s="18" t="s">
        <v>281</v>
      </c>
      <c r="F363" s="18" t="s">
        <v>13</v>
      </c>
      <c r="G363" s="18" t="s">
        <v>168</v>
      </c>
      <c r="H363" s="18" t="s">
        <v>403</v>
      </c>
      <c r="I363" s="18" t="s">
        <v>35</v>
      </c>
      <c r="J363" s="18" t="s">
        <v>243</v>
      </c>
      <c r="K363" s="18"/>
      <c r="M363" s="18"/>
    </row>
    <row r="364" spans="1:13" x14ac:dyDescent="0.35">
      <c r="A364" s="16">
        <v>24</v>
      </c>
      <c r="B364" s="18" t="s">
        <v>401</v>
      </c>
      <c r="C364" s="16">
        <v>2003</v>
      </c>
      <c r="D364" s="18" t="s">
        <v>402</v>
      </c>
      <c r="E364" s="18" t="s">
        <v>281</v>
      </c>
      <c r="F364" s="18" t="s">
        <v>181</v>
      </c>
      <c r="G364" s="18" t="s">
        <v>168</v>
      </c>
      <c r="H364" s="18" t="s">
        <v>403</v>
      </c>
      <c r="I364" s="18" t="s">
        <v>35</v>
      </c>
      <c r="J364" s="18" t="s">
        <v>243</v>
      </c>
      <c r="K364" s="18"/>
      <c r="M364" s="18"/>
    </row>
    <row r="365" spans="1:13" x14ac:dyDescent="0.35">
      <c r="A365" s="16">
        <v>24</v>
      </c>
      <c r="B365" s="18" t="s">
        <v>401</v>
      </c>
      <c r="C365" s="16">
        <v>2003</v>
      </c>
      <c r="D365" s="18" t="s">
        <v>402</v>
      </c>
      <c r="E365" s="18" t="s">
        <v>281</v>
      </c>
      <c r="F365" s="18" t="s">
        <v>404</v>
      </c>
      <c r="G365" s="18" t="s">
        <v>168</v>
      </c>
      <c r="H365" s="18" t="s">
        <v>403</v>
      </c>
      <c r="I365" s="18" t="s">
        <v>35</v>
      </c>
      <c r="J365" s="18" t="s">
        <v>243</v>
      </c>
      <c r="K365" s="18"/>
      <c r="M365" s="18"/>
    </row>
    <row r="366" spans="1:13" x14ac:dyDescent="0.35">
      <c r="A366" s="16">
        <v>24</v>
      </c>
      <c r="B366" s="18" t="s">
        <v>405</v>
      </c>
      <c r="C366" s="16">
        <v>2003</v>
      </c>
      <c r="D366" s="18" t="s">
        <v>402</v>
      </c>
      <c r="E366" s="18" t="s">
        <v>281</v>
      </c>
      <c r="F366" s="18" t="s">
        <v>13</v>
      </c>
      <c r="G366" s="18" t="s">
        <v>168</v>
      </c>
      <c r="H366" s="18" t="s">
        <v>403</v>
      </c>
      <c r="I366" s="18" t="s">
        <v>35</v>
      </c>
      <c r="J366" s="18" t="s">
        <v>243</v>
      </c>
      <c r="K366" s="18"/>
      <c r="M366" s="18"/>
    </row>
    <row r="367" spans="1:13" x14ac:dyDescent="0.35">
      <c r="A367" s="16">
        <v>24</v>
      </c>
      <c r="B367" s="18" t="s">
        <v>405</v>
      </c>
      <c r="C367" s="16">
        <v>2003</v>
      </c>
      <c r="D367" s="18" t="s">
        <v>402</v>
      </c>
      <c r="E367" s="18" t="s">
        <v>281</v>
      </c>
      <c r="F367" s="18" t="s">
        <v>181</v>
      </c>
      <c r="G367" s="18" t="s">
        <v>168</v>
      </c>
      <c r="H367" s="18" t="s">
        <v>403</v>
      </c>
      <c r="I367" s="18" t="s">
        <v>35</v>
      </c>
      <c r="J367" s="18" t="s">
        <v>243</v>
      </c>
      <c r="K367" s="18"/>
      <c r="M367" s="18"/>
    </row>
    <row r="368" spans="1:13" x14ac:dyDescent="0.35">
      <c r="A368" s="16">
        <v>24</v>
      </c>
      <c r="B368" s="18" t="s">
        <v>405</v>
      </c>
      <c r="C368" s="16">
        <v>2003</v>
      </c>
      <c r="D368" s="18" t="s">
        <v>402</v>
      </c>
      <c r="E368" s="18" t="s">
        <v>281</v>
      </c>
      <c r="F368" s="18" t="s">
        <v>404</v>
      </c>
      <c r="G368" s="18" t="s">
        <v>168</v>
      </c>
      <c r="H368" s="18" t="s">
        <v>403</v>
      </c>
      <c r="I368" s="18" t="s">
        <v>35</v>
      </c>
      <c r="J368" s="18" t="s">
        <v>243</v>
      </c>
      <c r="K368" s="18"/>
      <c r="M368" s="18"/>
    </row>
    <row r="369" spans="1:13" x14ac:dyDescent="0.35">
      <c r="A369" s="16">
        <v>23</v>
      </c>
      <c r="B369" s="18" t="s">
        <v>260</v>
      </c>
      <c r="C369" s="16">
        <v>2003</v>
      </c>
      <c r="D369" s="18" t="s">
        <v>381</v>
      </c>
      <c r="E369" s="18" t="s">
        <v>124</v>
      </c>
      <c r="F369" s="18" t="s">
        <v>13</v>
      </c>
      <c r="G369" s="18" t="s">
        <v>105</v>
      </c>
      <c r="H369" s="18" t="s">
        <v>406</v>
      </c>
      <c r="I369" s="18" t="s">
        <v>17</v>
      </c>
      <c r="J369" s="18" t="s">
        <v>55</v>
      </c>
      <c r="K369" s="18" t="s">
        <v>83</v>
      </c>
      <c r="L369" s="18" t="s">
        <v>49</v>
      </c>
      <c r="M369" s="18" t="s">
        <v>20</v>
      </c>
    </row>
    <row r="370" spans="1:13" x14ac:dyDescent="0.35">
      <c r="A370" s="16">
        <v>22</v>
      </c>
      <c r="B370" s="18" t="s">
        <v>116</v>
      </c>
      <c r="C370" s="16">
        <v>2002</v>
      </c>
      <c r="D370" s="18" t="s">
        <v>390</v>
      </c>
      <c r="E370" s="18" t="s">
        <v>135</v>
      </c>
      <c r="F370" s="18" t="s">
        <v>13</v>
      </c>
      <c r="G370" s="18" t="s">
        <v>168</v>
      </c>
      <c r="H370" s="18" t="s">
        <v>400</v>
      </c>
      <c r="I370" s="18" t="s">
        <v>17</v>
      </c>
      <c r="J370" s="18" t="s">
        <v>55</v>
      </c>
      <c r="K370" s="18" t="s">
        <v>64</v>
      </c>
      <c r="L370" s="18" t="s">
        <v>24</v>
      </c>
      <c r="M370" s="18" t="s">
        <v>20</v>
      </c>
    </row>
    <row r="371" spans="1:13" x14ac:dyDescent="0.35">
      <c r="A371" s="16">
        <v>21</v>
      </c>
      <c r="B371" s="18" t="s">
        <v>116</v>
      </c>
      <c r="C371" s="16">
        <v>2001</v>
      </c>
      <c r="D371" s="18" t="s">
        <v>390</v>
      </c>
      <c r="E371" s="18" t="s">
        <v>135</v>
      </c>
      <c r="F371" s="18" t="s">
        <v>13</v>
      </c>
      <c r="G371" s="18" t="s">
        <v>168</v>
      </c>
      <c r="H371" s="18" t="s">
        <v>400</v>
      </c>
      <c r="I371" s="18" t="s">
        <v>17</v>
      </c>
      <c r="J371" s="18" t="s">
        <v>55</v>
      </c>
      <c r="K371" s="18" t="s">
        <v>64</v>
      </c>
      <c r="L371" s="18" t="s">
        <v>24</v>
      </c>
      <c r="M371" s="18" t="s">
        <v>20</v>
      </c>
    </row>
    <row r="372" spans="1:13" x14ac:dyDescent="0.35">
      <c r="A372" s="16">
        <v>20</v>
      </c>
      <c r="B372" s="18" t="s">
        <v>347</v>
      </c>
      <c r="C372" s="16">
        <v>2000</v>
      </c>
      <c r="D372" s="18" t="s">
        <v>408</v>
      </c>
      <c r="E372" s="18" t="s">
        <v>124</v>
      </c>
      <c r="F372" s="18" t="s">
        <v>13</v>
      </c>
      <c r="G372" s="18" t="s">
        <v>168</v>
      </c>
      <c r="H372" s="18" t="s">
        <v>409</v>
      </c>
      <c r="I372" s="18" t="s">
        <v>35</v>
      </c>
      <c r="J372" s="18" t="s">
        <v>243</v>
      </c>
      <c r="K372" s="18"/>
      <c r="M372" s="18"/>
    </row>
    <row r="373" spans="1:13" x14ac:dyDescent="0.35">
      <c r="A373" s="16">
        <v>19</v>
      </c>
      <c r="B373" s="18" t="s">
        <v>150</v>
      </c>
      <c r="C373" s="16">
        <v>1999</v>
      </c>
      <c r="D373" s="18" t="s">
        <v>250</v>
      </c>
      <c r="E373" s="18" t="s">
        <v>155</v>
      </c>
      <c r="F373" s="18" t="s">
        <v>13</v>
      </c>
      <c r="G373" s="18" t="s">
        <v>168</v>
      </c>
      <c r="H373" s="18" t="s">
        <v>410</v>
      </c>
      <c r="I373" s="18" t="s">
        <v>17</v>
      </c>
      <c r="J373" s="18" t="s">
        <v>55</v>
      </c>
      <c r="K373" s="18" t="s">
        <v>56</v>
      </c>
      <c r="L373" s="18" t="s">
        <v>19</v>
      </c>
      <c r="M373" s="18" t="s">
        <v>20</v>
      </c>
    </row>
    <row r="374" spans="1:13" x14ac:dyDescent="0.35">
      <c r="A374" s="16">
        <v>19</v>
      </c>
      <c r="B374" s="18" t="s">
        <v>150</v>
      </c>
      <c r="C374" s="16">
        <v>1999</v>
      </c>
      <c r="D374" s="18" t="s">
        <v>250</v>
      </c>
      <c r="E374" s="18" t="s">
        <v>155</v>
      </c>
      <c r="F374" s="18" t="s">
        <v>208</v>
      </c>
      <c r="G374" s="18" t="s">
        <v>15</v>
      </c>
      <c r="H374" s="18" t="s">
        <v>410</v>
      </c>
      <c r="I374" s="18" t="s">
        <v>17</v>
      </c>
      <c r="J374" s="18" t="s">
        <v>55</v>
      </c>
      <c r="K374" s="18" t="s">
        <v>56</v>
      </c>
      <c r="L374" s="18" t="s">
        <v>19</v>
      </c>
      <c r="M374" s="18" t="s">
        <v>20</v>
      </c>
    </row>
    <row r="375" spans="1:13" x14ac:dyDescent="0.35">
      <c r="A375" s="16">
        <v>19</v>
      </c>
      <c r="B375" s="18" t="s">
        <v>150</v>
      </c>
      <c r="C375" s="16">
        <v>2000</v>
      </c>
      <c r="D375" s="18" t="s">
        <v>250</v>
      </c>
      <c r="E375" s="18" t="s">
        <v>155</v>
      </c>
      <c r="F375" s="18" t="s">
        <v>13</v>
      </c>
      <c r="G375" s="18" t="s">
        <v>168</v>
      </c>
      <c r="H375" s="18" t="s">
        <v>410</v>
      </c>
      <c r="I375" s="18" t="s">
        <v>17</v>
      </c>
      <c r="J375" s="18" t="s">
        <v>55</v>
      </c>
      <c r="K375" s="18" t="s">
        <v>56</v>
      </c>
      <c r="L375" s="18" t="s">
        <v>19</v>
      </c>
      <c r="M375" s="18" t="s">
        <v>20</v>
      </c>
    </row>
    <row r="376" spans="1:13" x14ac:dyDescent="0.35">
      <c r="A376" s="16">
        <v>19</v>
      </c>
      <c r="B376" s="18" t="s">
        <v>150</v>
      </c>
      <c r="C376" s="16">
        <v>2000</v>
      </c>
      <c r="D376" s="18" t="s">
        <v>250</v>
      </c>
      <c r="E376" s="18" t="s">
        <v>155</v>
      </c>
      <c r="F376" s="18" t="s">
        <v>208</v>
      </c>
      <c r="G376" s="18" t="s">
        <v>15</v>
      </c>
      <c r="H376" s="18" t="s">
        <v>410</v>
      </c>
      <c r="I376" s="18" t="s">
        <v>17</v>
      </c>
      <c r="J376" s="18" t="s">
        <v>55</v>
      </c>
      <c r="K376" s="18" t="s">
        <v>56</v>
      </c>
      <c r="L376" s="18" t="s">
        <v>19</v>
      </c>
      <c r="M376" s="18" t="s">
        <v>20</v>
      </c>
    </row>
    <row r="377" spans="1:13" x14ac:dyDescent="0.35">
      <c r="A377" s="16">
        <v>19</v>
      </c>
      <c r="B377" s="18" t="s">
        <v>150</v>
      </c>
      <c r="C377" s="16">
        <v>2001</v>
      </c>
      <c r="D377" s="18" t="s">
        <v>250</v>
      </c>
      <c r="E377" s="18" t="s">
        <v>155</v>
      </c>
      <c r="F377" s="18" t="s">
        <v>13</v>
      </c>
      <c r="G377" s="18" t="s">
        <v>168</v>
      </c>
      <c r="H377" s="18" t="s">
        <v>410</v>
      </c>
      <c r="I377" s="18" t="s">
        <v>17</v>
      </c>
      <c r="J377" s="18" t="s">
        <v>55</v>
      </c>
      <c r="K377" s="18" t="s">
        <v>56</v>
      </c>
      <c r="L377" s="18" t="s">
        <v>19</v>
      </c>
      <c r="M377" s="18" t="s">
        <v>20</v>
      </c>
    </row>
    <row r="378" spans="1:13" x14ac:dyDescent="0.35">
      <c r="A378" s="16">
        <v>19</v>
      </c>
      <c r="B378" s="18" t="s">
        <v>150</v>
      </c>
      <c r="C378" s="16">
        <v>2001</v>
      </c>
      <c r="D378" s="18" t="s">
        <v>250</v>
      </c>
      <c r="E378" s="18" t="s">
        <v>155</v>
      </c>
      <c r="F378" s="18" t="s">
        <v>208</v>
      </c>
      <c r="G378" s="18" t="s">
        <v>15</v>
      </c>
      <c r="H378" s="18" t="s">
        <v>410</v>
      </c>
      <c r="I378" s="18" t="s">
        <v>17</v>
      </c>
      <c r="J378" s="18" t="s">
        <v>55</v>
      </c>
      <c r="K378" s="18" t="s">
        <v>56</v>
      </c>
      <c r="L378" s="18" t="s">
        <v>19</v>
      </c>
      <c r="M378" s="18" t="s">
        <v>20</v>
      </c>
    </row>
    <row r="379" spans="1:13" x14ac:dyDescent="0.35">
      <c r="A379" s="16">
        <v>18</v>
      </c>
      <c r="B379" s="18" t="s">
        <v>116</v>
      </c>
      <c r="C379" s="16">
        <v>1997</v>
      </c>
      <c r="D379" s="18" t="s">
        <v>248</v>
      </c>
      <c r="E379" s="18" t="s">
        <v>411</v>
      </c>
      <c r="F379" s="18" t="s">
        <v>13</v>
      </c>
      <c r="G379" s="18" t="s">
        <v>168</v>
      </c>
      <c r="H379" s="18" t="s">
        <v>412</v>
      </c>
      <c r="I379" s="18" t="s">
        <v>17</v>
      </c>
      <c r="J379" s="18" t="s">
        <v>55</v>
      </c>
      <c r="K379" s="18" t="s">
        <v>85</v>
      </c>
      <c r="L379" s="18" t="s">
        <v>19</v>
      </c>
      <c r="M379" s="18" t="s">
        <v>20</v>
      </c>
    </row>
    <row r="380" spans="1:13" x14ac:dyDescent="0.35">
      <c r="A380" s="16">
        <v>18</v>
      </c>
      <c r="B380" s="18" t="s">
        <v>116</v>
      </c>
      <c r="C380" s="16">
        <v>1997</v>
      </c>
      <c r="D380" s="18" t="s">
        <v>248</v>
      </c>
      <c r="E380" s="18" t="s">
        <v>169</v>
      </c>
      <c r="F380" s="18" t="s">
        <v>13</v>
      </c>
      <c r="G380" s="18" t="s">
        <v>168</v>
      </c>
      <c r="H380" s="18" t="s">
        <v>412</v>
      </c>
      <c r="I380" s="18" t="s">
        <v>17</v>
      </c>
      <c r="J380" s="18" t="s">
        <v>55</v>
      </c>
      <c r="K380" s="18" t="s">
        <v>85</v>
      </c>
      <c r="L380" s="18" t="s">
        <v>19</v>
      </c>
      <c r="M380" s="18" t="s">
        <v>20</v>
      </c>
    </row>
    <row r="381" spans="1:13" x14ac:dyDescent="0.35">
      <c r="A381" s="16">
        <v>18</v>
      </c>
      <c r="B381" s="18" t="s">
        <v>116</v>
      </c>
      <c r="C381" s="16">
        <v>1997</v>
      </c>
      <c r="D381" s="18" t="s">
        <v>248</v>
      </c>
      <c r="E381" s="18" t="s">
        <v>118</v>
      </c>
      <c r="F381" s="18" t="s">
        <v>13</v>
      </c>
      <c r="G381" s="18" t="s">
        <v>168</v>
      </c>
      <c r="H381" s="18" t="s">
        <v>412</v>
      </c>
      <c r="I381" s="18" t="s">
        <v>17</v>
      </c>
      <c r="J381" s="18" t="s">
        <v>55</v>
      </c>
      <c r="K381" s="18" t="s">
        <v>85</v>
      </c>
      <c r="L381" s="18" t="s">
        <v>19</v>
      </c>
      <c r="M381" s="18" t="s">
        <v>20</v>
      </c>
    </row>
    <row r="382" spans="1:13" x14ac:dyDescent="0.35">
      <c r="A382" s="16">
        <v>18</v>
      </c>
      <c r="B382" s="18" t="s">
        <v>116</v>
      </c>
      <c r="C382" s="16">
        <v>1998</v>
      </c>
      <c r="D382" s="18" t="s">
        <v>248</v>
      </c>
      <c r="E382" s="18" t="s">
        <v>411</v>
      </c>
      <c r="F382" s="18" t="s">
        <v>13</v>
      </c>
      <c r="G382" s="18" t="s">
        <v>168</v>
      </c>
      <c r="H382" s="18" t="s">
        <v>412</v>
      </c>
      <c r="I382" s="18" t="s">
        <v>17</v>
      </c>
      <c r="J382" s="18" t="s">
        <v>55</v>
      </c>
      <c r="K382" s="18" t="s">
        <v>85</v>
      </c>
      <c r="L382" s="18" t="s">
        <v>19</v>
      </c>
      <c r="M382" s="18" t="s">
        <v>20</v>
      </c>
    </row>
    <row r="383" spans="1:13" x14ac:dyDescent="0.35">
      <c r="A383" s="16">
        <v>18</v>
      </c>
      <c r="B383" s="18" t="s">
        <v>116</v>
      </c>
      <c r="C383" s="16">
        <v>1998</v>
      </c>
      <c r="D383" s="18" t="s">
        <v>248</v>
      </c>
      <c r="E383" s="18" t="s">
        <v>169</v>
      </c>
      <c r="F383" s="18" t="s">
        <v>13</v>
      </c>
      <c r="G383" s="18" t="s">
        <v>168</v>
      </c>
      <c r="H383" s="18" t="s">
        <v>412</v>
      </c>
      <c r="I383" s="18" t="s">
        <v>17</v>
      </c>
      <c r="J383" s="18" t="s">
        <v>55</v>
      </c>
      <c r="K383" s="18" t="s">
        <v>85</v>
      </c>
      <c r="L383" s="18" t="s">
        <v>19</v>
      </c>
      <c r="M383" s="18" t="s">
        <v>20</v>
      </c>
    </row>
    <row r="384" spans="1:13" x14ac:dyDescent="0.35">
      <c r="A384" s="16">
        <v>18</v>
      </c>
      <c r="B384" s="18" t="s">
        <v>116</v>
      </c>
      <c r="C384" s="16">
        <v>1998</v>
      </c>
      <c r="D384" s="18" t="s">
        <v>248</v>
      </c>
      <c r="E384" s="18" t="s">
        <v>118</v>
      </c>
      <c r="F384" s="18" t="s">
        <v>13</v>
      </c>
      <c r="G384" s="18" t="s">
        <v>168</v>
      </c>
      <c r="H384" s="18" t="s">
        <v>412</v>
      </c>
      <c r="I384" s="18" t="s">
        <v>17</v>
      </c>
      <c r="J384" s="18" t="s">
        <v>55</v>
      </c>
      <c r="K384" s="18" t="s">
        <v>85</v>
      </c>
      <c r="L384" s="18" t="s">
        <v>19</v>
      </c>
      <c r="M384" s="18" t="s">
        <v>20</v>
      </c>
    </row>
    <row r="385" spans="1:13" x14ac:dyDescent="0.35">
      <c r="A385" s="16">
        <v>18</v>
      </c>
      <c r="B385" s="18" t="s">
        <v>116</v>
      </c>
      <c r="C385" s="16">
        <v>1999</v>
      </c>
      <c r="D385" s="18" t="s">
        <v>248</v>
      </c>
      <c r="E385" s="18" t="s">
        <v>411</v>
      </c>
      <c r="F385" s="18" t="s">
        <v>13</v>
      </c>
      <c r="G385" s="18" t="s">
        <v>168</v>
      </c>
      <c r="H385" s="18" t="s">
        <v>412</v>
      </c>
      <c r="I385" s="18" t="s">
        <v>17</v>
      </c>
      <c r="J385" s="18" t="s">
        <v>55</v>
      </c>
      <c r="K385" s="18" t="s">
        <v>85</v>
      </c>
      <c r="L385" s="18" t="s">
        <v>19</v>
      </c>
      <c r="M385" s="18" t="s">
        <v>20</v>
      </c>
    </row>
    <row r="386" spans="1:13" x14ac:dyDescent="0.35">
      <c r="A386" s="16">
        <v>18</v>
      </c>
      <c r="B386" s="18" t="s">
        <v>116</v>
      </c>
      <c r="C386" s="16">
        <v>1999</v>
      </c>
      <c r="D386" s="18" t="s">
        <v>248</v>
      </c>
      <c r="E386" s="18" t="s">
        <v>169</v>
      </c>
      <c r="F386" s="18" t="s">
        <v>13</v>
      </c>
      <c r="G386" s="18" t="s">
        <v>168</v>
      </c>
      <c r="H386" s="18" t="s">
        <v>412</v>
      </c>
      <c r="I386" s="18" t="s">
        <v>17</v>
      </c>
      <c r="J386" s="18" t="s">
        <v>55</v>
      </c>
      <c r="K386" s="18" t="s">
        <v>85</v>
      </c>
      <c r="L386" s="18" t="s">
        <v>19</v>
      </c>
      <c r="M386" s="18" t="s">
        <v>20</v>
      </c>
    </row>
    <row r="387" spans="1:13" x14ac:dyDescent="0.35">
      <c r="A387" s="16">
        <v>18</v>
      </c>
      <c r="B387" s="18" t="s">
        <v>116</v>
      </c>
      <c r="C387" s="16">
        <v>1999</v>
      </c>
      <c r="D387" s="18" t="s">
        <v>248</v>
      </c>
      <c r="E387" s="18" t="s">
        <v>118</v>
      </c>
      <c r="F387" s="18" t="s">
        <v>13</v>
      </c>
      <c r="G387" s="18" t="s">
        <v>168</v>
      </c>
      <c r="H387" s="18" t="s">
        <v>412</v>
      </c>
      <c r="I387" s="18" t="s">
        <v>17</v>
      </c>
      <c r="J387" s="18" t="s">
        <v>55</v>
      </c>
      <c r="K387" s="18" t="s">
        <v>85</v>
      </c>
      <c r="L387" s="18" t="s">
        <v>19</v>
      </c>
      <c r="M387" s="18" t="s">
        <v>20</v>
      </c>
    </row>
    <row r="388" spans="1:13" x14ac:dyDescent="0.35">
      <c r="A388" s="16">
        <v>18</v>
      </c>
      <c r="B388" s="18" t="s">
        <v>116</v>
      </c>
      <c r="C388" s="16">
        <v>2000</v>
      </c>
      <c r="D388" s="18" t="s">
        <v>248</v>
      </c>
      <c r="E388" s="18" t="s">
        <v>411</v>
      </c>
      <c r="F388" s="18" t="s">
        <v>13</v>
      </c>
      <c r="G388" s="18" t="s">
        <v>168</v>
      </c>
      <c r="H388" s="18" t="s">
        <v>412</v>
      </c>
      <c r="I388" s="18" t="s">
        <v>17</v>
      </c>
      <c r="J388" s="18" t="s">
        <v>55</v>
      </c>
      <c r="K388" s="18" t="s">
        <v>85</v>
      </c>
      <c r="L388" s="18" t="s">
        <v>19</v>
      </c>
      <c r="M388" s="18" t="s">
        <v>20</v>
      </c>
    </row>
    <row r="389" spans="1:13" x14ac:dyDescent="0.35">
      <c r="A389" s="16">
        <v>18</v>
      </c>
      <c r="B389" s="18" t="s">
        <v>116</v>
      </c>
      <c r="C389" s="16">
        <v>2000</v>
      </c>
      <c r="D389" s="18" t="s">
        <v>248</v>
      </c>
      <c r="E389" s="18" t="s">
        <v>169</v>
      </c>
      <c r="F389" s="18" t="s">
        <v>13</v>
      </c>
      <c r="G389" s="18" t="s">
        <v>168</v>
      </c>
      <c r="H389" s="18" t="s">
        <v>412</v>
      </c>
      <c r="I389" s="18" t="s">
        <v>17</v>
      </c>
      <c r="J389" s="18" t="s">
        <v>55</v>
      </c>
      <c r="K389" s="18" t="s">
        <v>85</v>
      </c>
      <c r="L389" s="18" t="s">
        <v>19</v>
      </c>
      <c r="M389" s="18" t="s">
        <v>20</v>
      </c>
    </row>
    <row r="390" spans="1:13" x14ac:dyDescent="0.35">
      <c r="A390" s="16">
        <v>18</v>
      </c>
      <c r="B390" s="18" t="s">
        <v>116</v>
      </c>
      <c r="C390" s="16">
        <v>2000</v>
      </c>
      <c r="D390" s="18" t="s">
        <v>248</v>
      </c>
      <c r="E390" s="18" t="s">
        <v>118</v>
      </c>
      <c r="F390" s="18" t="s">
        <v>13</v>
      </c>
      <c r="G390" s="18" t="s">
        <v>168</v>
      </c>
      <c r="H390" s="18" t="s">
        <v>412</v>
      </c>
      <c r="I390" s="18" t="s">
        <v>17</v>
      </c>
      <c r="J390" s="18" t="s">
        <v>55</v>
      </c>
      <c r="K390" s="18" t="s">
        <v>85</v>
      </c>
      <c r="L390" s="18" t="s">
        <v>19</v>
      </c>
      <c r="M390" s="18" t="s">
        <v>20</v>
      </c>
    </row>
    <row r="391" spans="1:13" x14ac:dyDescent="0.35">
      <c r="A391" s="16">
        <v>17</v>
      </c>
      <c r="B391" s="18" t="s">
        <v>116</v>
      </c>
      <c r="C391" s="16">
        <v>2000</v>
      </c>
      <c r="D391" s="18" t="s">
        <v>390</v>
      </c>
      <c r="E391" s="18" t="s">
        <v>135</v>
      </c>
      <c r="F391" s="18" t="s">
        <v>13</v>
      </c>
      <c r="G391" s="18" t="s">
        <v>168</v>
      </c>
      <c r="H391" s="18" t="s">
        <v>400</v>
      </c>
      <c r="I391" s="18" t="s">
        <v>17</v>
      </c>
      <c r="J391" s="18" t="s">
        <v>55</v>
      </c>
      <c r="K391" s="18" t="s">
        <v>64</v>
      </c>
      <c r="L391" s="18" t="s">
        <v>24</v>
      </c>
      <c r="M391" s="18" t="s">
        <v>20</v>
      </c>
    </row>
    <row r="392" spans="1:13" x14ac:dyDescent="0.35">
      <c r="A392" s="16">
        <v>16</v>
      </c>
      <c r="B392" s="18" t="s">
        <v>413</v>
      </c>
      <c r="C392" s="16">
        <v>2000</v>
      </c>
      <c r="D392" s="18" t="s">
        <v>414</v>
      </c>
      <c r="E392" s="18" t="s">
        <v>124</v>
      </c>
      <c r="F392" s="18" t="s">
        <v>13</v>
      </c>
      <c r="G392" s="18" t="s">
        <v>168</v>
      </c>
      <c r="H392" s="18" t="s">
        <v>415</v>
      </c>
      <c r="I392" s="18" t="s">
        <v>35</v>
      </c>
      <c r="J392" s="18" t="s">
        <v>243</v>
      </c>
      <c r="K392" s="18"/>
      <c r="M392" s="18"/>
    </row>
    <row r="393" spans="1:13" x14ac:dyDescent="0.35">
      <c r="A393" s="16">
        <v>15</v>
      </c>
      <c r="B393" s="18" t="s">
        <v>255</v>
      </c>
      <c r="C393" s="16">
        <v>1999</v>
      </c>
      <c r="D393" s="18" t="s">
        <v>381</v>
      </c>
      <c r="E393" s="18" t="s">
        <v>124</v>
      </c>
      <c r="F393" s="18" t="s">
        <v>13</v>
      </c>
      <c r="G393" s="18" t="s">
        <v>105</v>
      </c>
      <c r="H393" s="18" t="s">
        <v>416</v>
      </c>
      <c r="I393" s="18" t="s">
        <v>17</v>
      </c>
      <c r="J393" s="18" t="s">
        <v>38</v>
      </c>
      <c r="K393" s="18" t="s">
        <v>87</v>
      </c>
      <c r="L393" s="18" t="s">
        <v>38</v>
      </c>
      <c r="M393" s="18" t="s">
        <v>20</v>
      </c>
    </row>
    <row r="394" spans="1:13" x14ac:dyDescent="0.35">
      <c r="A394" s="16">
        <v>15</v>
      </c>
      <c r="B394" s="18" t="s">
        <v>255</v>
      </c>
      <c r="C394" s="16">
        <v>1999</v>
      </c>
      <c r="D394" s="18" t="s">
        <v>417</v>
      </c>
      <c r="E394" s="18" t="s">
        <v>124</v>
      </c>
      <c r="F394" s="18" t="s">
        <v>13</v>
      </c>
      <c r="G394" s="18" t="s">
        <v>105</v>
      </c>
      <c r="H394" s="18" t="s">
        <v>416</v>
      </c>
      <c r="I394" s="18" t="s">
        <v>17</v>
      </c>
      <c r="J394" s="18" t="s">
        <v>38</v>
      </c>
      <c r="K394" s="18" t="s">
        <v>87</v>
      </c>
      <c r="L394" s="18" t="s">
        <v>38</v>
      </c>
      <c r="M394" s="18" t="s">
        <v>20</v>
      </c>
    </row>
    <row r="395" spans="1:13" x14ac:dyDescent="0.35">
      <c r="A395" s="16">
        <v>15</v>
      </c>
      <c r="B395" s="18" t="s">
        <v>255</v>
      </c>
      <c r="C395" s="16">
        <v>1999</v>
      </c>
      <c r="D395" s="18" t="s">
        <v>130</v>
      </c>
      <c r="E395" s="18" t="s">
        <v>124</v>
      </c>
      <c r="F395" s="18" t="s">
        <v>13</v>
      </c>
      <c r="G395" s="18" t="s">
        <v>105</v>
      </c>
      <c r="H395" s="18" t="s">
        <v>416</v>
      </c>
      <c r="I395" s="18" t="s">
        <v>17</v>
      </c>
      <c r="J395" s="18" t="s">
        <v>38</v>
      </c>
      <c r="K395" s="18" t="s">
        <v>87</v>
      </c>
      <c r="L395" s="18" t="s">
        <v>38</v>
      </c>
      <c r="M395" s="18" t="s">
        <v>20</v>
      </c>
    </row>
    <row r="396" spans="1:13" x14ac:dyDescent="0.35">
      <c r="A396" s="16">
        <v>15</v>
      </c>
      <c r="B396" s="18" t="s">
        <v>255</v>
      </c>
      <c r="C396" s="16">
        <v>1999</v>
      </c>
      <c r="D396" s="18" t="s">
        <v>221</v>
      </c>
      <c r="E396" s="18" t="s">
        <v>124</v>
      </c>
      <c r="F396" s="18" t="s">
        <v>13</v>
      </c>
      <c r="G396" s="18" t="s">
        <v>105</v>
      </c>
      <c r="H396" s="18" t="s">
        <v>416</v>
      </c>
      <c r="I396" s="18" t="s">
        <v>17</v>
      </c>
      <c r="J396" s="18" t="s">
        <v>38</v>
      </c>
      <c r="K396" s="18" t="s">
        <v>87</v>
      </c>
      <c r="L396" s="18" t="s">
        <v>38</v>
      </c>
      <c r="M396" s="18" t="s">
        <v>20</v>
      </c>
    </row>
    <row r="397" spans="1:13" x14ac:dyDescent="0.35">
      <c r="A397" s="16">
        <v>15</v>
      </c>
      <c r="B397" s="18" t="s">
        <v>255</v>
      </c>
      <c r="C397" s="16">
        <v>1999</v>
      </c>
      <c r="D397" s="18" t="s">
        <v>418</v>
      </c>
      <c r="E397" s="18" t="s">
        <v>124</v>
      </c>
      <c r="F397" s="18" t="s">
        <v>13</v>
      </c>
      <c r="G397" s="18" t="s">
        <v>105</v>
      </c>
      <c r="H397" s="18" t="s">
        <v>416</v>
      </c>
      <c r="I397" s="18" t="s">
        <v>17</v>
      </c>
      <c r="J397" s="18" t="s">
        <v>38</v>
      </c>
      <c r="K397" s="18" t="s">
        <v>87</v>
      </c>
      <c r="L397" s="18" t="s">
        <v>38</v>
      </c>
      <c r="M397" s="18" t="s">
        <v>20</v>
      </c>
    </row>
    <row r="398" spans="1:13" x14ac:dyDescent="0.35">
      <c r="A398" s="16">
        <v>15</v>
      </c>
      <c r="B398" s="18" t="s">
        <v>255</v>
      </c>
      <c r="C398" s="16">
        <v>1999</v>
      </c>
      <c r="D398" s="18" t="s">
        <v>419</v>
      </c>
      <c r="E398" s="18" t="s">
        <v>124</v>
      </c>
      <c r="F398" s="18" t="s">
        <v>13</v>
      </c>
      <c r="G398" s="18" t="s">
        <v>105</v>
      </c>
      <c r="H398" s="18" t="s">
        <v>416</v>
      </c>
      <c r="I398" s="18" t="s">
        <v>17</v>
      </c>
      <c r="J398" s="18" t="s">
        <v>38</v>
      </c>
      <c r="K398" s="18" t="s">
        <v>87</v>
      </c>
      <c r="L398" s="18" t="s">
        <v>38</v>
      </c>
      <c r="M398" s="18" t="s">
        <v>20</v>
      </c>
    </row>
    <row r="399" spans="1:13" x14ac:dyDescent="0.35">
      <c r="A399" s="16">
        <v>15</v>
      </c>
      <c r="B399" s="18" t="s">
        <v>255</v>
      </c>
      <c r="C399" s="16">
        <v>1999</v>
      </c>
      <c r="D399" s="18" t="s">
        <v>420</v>
      </c>
      <c r="E399" s="18" t="s">
        <v>124</v>
      </c>
      <c r="F399" s="18" t="s">
        <v>13</v>
      </c>
      <c r="G399" s="18" t="s">
        <v>105</v>
      </c>
      <c r="H399" s="18" t="s">
        <v>416</v>
      </c>
      <c r="I399" s="18" t="s">
        <v>17</v>
      </c>
      <c r="J399" s="18" t="s">
        <v>38</v>
      </c>
      <c r="K399" s="18" t="s">
        <v>87</v>
      </c>
      <c r="L399" s="18" t="s">
        <v>38</v>
      </c>
      <c r="M399" s="18" t="s">
        <v>20</v>
      </c>
    </row>
    <row r="400" spans="1:13" x14ac:dyDescent="0.35">
      <c r="A400" s="16">
        <v>14</v>
      </c>
      <c r="B400" s="18" t="s">
        <v>220</v>
      </c>
      <c r="C400" s="16">
        <v>1999</v>
      </c>
      <c r="D400" s="18" t="s">
        <v>421</v>
      </c>
      <c r="E400" s="18" t="s">
        <v>124</v>
      </c>
      <c r="F400" s="18" t="s">
        <v>13</v>
      </c>
      <c r="G400" s="18" t="s">
        <v>105</v>
      </c>
      <c r="H400" s="18" t="s">
        <v>422</v>
      </c>
      <c r="I400" s="18" t="s">
        <v>17</v>
      </c>
      <c r="J400" s="18" t="s">
        <v>423</v>
      </c>
      <c r="K400" s="18" t="s">
        <v>424</v>
      </c>
      <c r="L400" s="18" t="s">
        <v>90</v>
      </c>
      <c r="M400" s="18" t="s">
        <v>20</v>
      </c>
    </row>
    <row r="401" spans="1:14" x14ac:dyDescent="0.35">
      <c r="A401" s="16">
        <v>14</v>
      </c>
      <c r="B401" s="18" t="s">
        <v>339</v>
      </c>
      <c r="C401" s="16">
        <v>1999</v>
      </c>
      <c r="D401" s="18" t="s">
        <v>421</v>
      </c>
      <c r="E401" s="18" t="s">
        <v>124</v>
      </c>
      <c r="F401" s="18" t="s">
        <v>13</v>
      </c>
      <c r="G401" s="18" t="s">
        <v>105</v>
      </c>
      <c r="H401" s="18" t="s">
        <v>422</v>
      </c>
      <c r="I401" s="18" t="s">
        <v>17</v>
      </c>
      <c r="J401" s="18" t="s">
        <v>423</v>
      </c>
      <c r="K401" s="18" t="s">
        <v>424</v>
      </c>
      <c r="L401" s="18" t="s">
        <v>90</v>
      </c>
      <c r="M401" s="18" t="s">
        <v>20</v>
      </c>
    </row>
    <row r="402" spans="1:14" x14ac:dyDescent="0.35">
      <c r="A402" s="16">
        <v>13</v>
      </c>
      <c r="B402" s="18" t="s">
        <v>122</v>
      </c>
      <c r="C402" s="16">
        <v>1999</v>
      </c>
      <c r="D402" s="18" t="s">
        <v>335</v>
      </c>
      <c r="E402" s="18" t="s">
        <v>124</v>
      </c>
      <c r="F402" s="18" t="s">
        <v>13</v>
      </c>
      <c r="G402" s="18" t="s">
        <v>168</v>
      </c>
      <c r="H402" s="18" t="s">
        <v>426</v>
      </c>
      <c r="I402" s="18" t="s">
        <v>17</v>
      </c>
      <c r="J402" s="18" t="s">
        <v>91</v>
      </c>
      <c r="K402" s="18" t="s">
        <v>92</v>
      </c>
      <c r="L402" s="18" t="s">
        <v>62</v>
      </c>
      <c r="M402" s="18" t="s">
        <v>20</v>
      </c>
    </row>
    <row r="403" spans="1:14" x14ac:dyDescent="0.35">
      <c r="A403" s="16">
        <v>13</v>
      </c>
      <c r="B403" s="18" t="s">
        <v>142</v>
      </c>
      <c r="C403" s="16">
        <v>1999</v>
      </c>
      <c r="D403" s="18" t="s">
        <v>335</v>
      </c>
      <c r="E403" s="18" t="s">
        <v>124</v>
      </c>
      <c r="F403" s="18" t="s">
        <v>13</v>
      </c>
      <c r="G403" s="18" t="s">
        <v>168</v>
      </c>
      <c r="H403" s="18" t="s">
        <v>426</v>
      </c>
      <c r="I403" s="18" t="s">
        <v>17</v>
      </c>
      <c r="J403" s="18" t="s">
        <v>91</v>
      </c>
      <c r="K403" s="18" t="s">
        <v>92</v>
      </c>
      <c r="L403" s="18" t="s">
        <v>62</v>
      </c>
      <c r="M403" s="18" t="s">
        <v>20</v>
      </c>
    </row>
    <row r="404" spans="1:14" x14ac:dyDescent="0.35">
      <c r="A404" s="16">
        <v>13</v>
      </c>
      <c r="B404" s="18" t="s">
        <v>150</v>
      </c>
      <c r="C404" s="16">
        <v>1999</v>
      </c>
      <c r="D404" s="18" t="s">
        <v>335</v>
      </c>
      <c r="E404" s="18" t="s">
        <v>124</v>
      </c>
      <c r="F404" s="18" t="s">
        <v>13</v>
      </c>
      <c r="G404" s="18" t="s">
        <v>168</v>
      </c>
      <c r="H404" s="18" t="s">
        <v>426</v>
      </c>
      <c r="I404" s="18" t="s">
        <v>17</v>
      </c>
      <c r="J404" s="18" t="s">
        <v>91</v>
      </c>
      <c r="K404" s="18" t="s">
        <v>92</v>
      </c>
      <c r="L404" s="18" t="s">
        <v>62</v>
      </c>
      <c r="M404" s="18" t="s">
        <v>20</v>
      </c>
    </row>
    <row r="405" spans="1:14" x14ac:dyDescent="0.35">
      <c r="A405" s="16">
        <v>12</v>
      </c>
      <c r="B405" s="18" t="s">
        <v>178</v>
      </c>
      <c r="C405" s="16">
        <v>1998</v>
      </c>
      <c r="D405" s="18" t="s">
        <v>427</v>
      </c>
      <c r="E405" s="18" t="s">
        <v>124</v>
      </c>
      <c r="F405" s="18" t="s">
        <v>13</v>
      </c>
      <c r="G405" s="18" t="s">
        <v>105</v>
      </c>
      <c r="H405" s="18" t="s">
        <v>428</v>
      </c>
      <c r="I405" s="18" t="s">
        <v>17</v>
      </c>
      <c r="J405" s="18" t="s">
        <v>38</v>
      </c>
      <c r="K405" s="18" t="s">
        <v>93</v>
      </c>
      <c r="L405" s="18" t="s">
        <v>38</v>
      </c>
      <c r="M405" s="18" t="s">
        <v>20</v>
      </c>
      <c r="N405" s="15"/>
    </row>
    <row r="406" spans="1:14" x14ac:dyDescent="0.35">
      <c r="A406" s="16">
        <v>12</v>
      </c>
      <c r="B406" s="18" t="s">
        <v>178</v>
      </c>
      <c r="C406" s="16">
        <v>1998</v>
      </c>
      <c r="D406" s="18" t="s">
        <v>245</v>
      </c>
      <c r="E406" s="18" t="s">
        <v>124</v>
      </c>
      <c r="F406" s="18" t="s">
        <v>13</v>
      </c>
      <c r="G406" s="18" t="s">
        <v>105</v>
      </c>
      <c r="H406" s="18" t="s">
        <v>428</v>
      </c>
      <c r="I406" s="18" t="s">
        <v>17</v>
      </c>
      <c r="J406" s="18" t="s">
        <v>38</v>
      </c>
      <c r="K406" s="18" t="s">
        <v>93</v>
      </c>
      <c r="L406" s="18" t="s">
        <v>38</v>
      </c>
      <c r="M406" s="18" t="s">
        <v>20</v>
      </c>
    </row>
    <row r="407" spans="1:14" x14ac:dyDescent="0.35">
      <c r="A407" s="16">
        <v>11</v>
      </c>
      <c r="B407" s="18" t="s">
        <v>116</v>
      </c>
      <c r="C407" s="16">
        <v>1998</v>
      </c>
      <c r="D407" s="18" t="s">
        <v>250</v>
      </c>
      <c r="E407" s="18" t="s">
        <v>138</v>
      </c>
      <c r="F407" s="18" t="s">
        <v>13</v>
      </c>
      <c r="G407" s="18" t="s">
        <v>119</v>
      </c>
      <c r="H407" s="18" t="s">
        <v>412</v>
      </c>
      <c r="I407" s="18" t="s">
        <v>17</v>
      </c>
      <c r="J407" s="18" t="s">
        <v>51</v>
      </c>
      <c r="K407" s="18" t="s">
        <v>85</v>
      </c>
      <c r="L407" s="18" t="s">
        <v>19</v>
      </c>
      <c r="M407" s="18" t="s">
        <v>20</v>
      </c>
    </row>
    <row r="408" spans="1:14" x14ac:dyDescent="0.35">
      <c r="A408" s="16">
        <v>11</v>
      </c>
      <c r="B408" s="18" t="s">
        <v>116</v>
      </c>
      <c r="C408" s="16">
        <v>1998</v>
      </c>
      <c r="D408" s="18" t="s">
        <v>117</v>
      </c>
      <c r="E408" s="18" t="s">
        <v>138</v>
      </c>
      <c r="F408" s="18" t="s">
        <v>13</v>
      </c>
      <c r="G408" s="18" t="s">
        <v>119</v>
      </c>
      <c r="H408" s="18" t="s">
        <v>412</v>
      </c>
      <c r="I408" s="18" t="s">
        <v>17</v>
      </c>
      <c r="J408" s="18" t="s">
        <v>51</v>
      </c>
      <c r="K408" s="18" t="s">
        <v>85</v>
      </c>
      <c r="L408" s="18" t="s">
        <v>19</v>
      </c>
      <c r="M408" s="18" t="s">
        <v>20</v>
      </c>
    </row>
    <row r="409" spans="1:14" x14ac:dyDescent="0.35">
      <c r="A409" s="16">
        <v>11</v>
      </c>
      <c r="B409" s="18" t="s">
        <v>116</v>
      </c>
      <c r="C409" s="16">
        <v>1998</v>
      </c>
      <c r="D409" s="18" t="s">
        <v>250</v>
      </c>
      <c r="E409" s="18" t="s">
        <v>118</v>
      </c>
      <c r="F409" s="18" t="s">
        <v>13</v>
      </c>
      <c r="G409" s="18" t="s">
        <v>119</v>
      </c>
      <c r="H409" s="18" t="s">
        <v>412</v>
      </c>
      <c r="I409" s="18" t="s">
        <v>17</v>
      </c>
      <c r="J409" s="18" t="s">
        <v>51</v>
      </c>
      <c r="K409" s="18" t="s">
        <v>85</v>
      </c>
      <c r="L409" s="18" t="s">
        <v>19</v>
      </c>
      <c r="M409" s="18" t="s">
        <v>20</v>
      </c>
    </row>
    <row r="410" spans="1:14" x14ac:dyDescent="0.35">
      <c r="A410" s="16">
        <v>11</v>
      </c>
      <c r="B410" s="18" t="s">
        <v>116</v>
      </c>
      <c r="C410" s="16">
        <v>1998</v>
      </c>
      <c r="D410" s="18" t="s">
        <v>117</v>
      </c>
      <c r="E410" s="18" t="s">
        <v>118</v>
      </c>
      <c r="F410" s="18" t="s">
        <v>13</v>
      </c>
      <c r="G410" s="18" t="s">
        <v>119</v>
      </c>
      <c r="H410" s="18" t="s">
        <v>412</v>
      </c>
      <c r="I410" s="18" t="s">
        <v>17</v>
      </c>
      <c r="J410" s="18" t="s">
        <v>51</v>
      </c>
      <c r="K410" s="18" t="s">
        <v>85</v>
      </c>
      <c r="L410" s="18" t="s">
        <v>19</v>
      </c>
      <c r="M410" s="18" t="s">
        <v>20</v>
      </c>
    </row>
    <row r="411" spans="1:14" x14ac:dyDescent="0.35">
      <c r="A411" s="16">
        <v>11</v>
      </c>
      <c r="B411" s="18" t="s">
        <v>116</v>
      </c>
      <c r="C411" s="16">
        <v>1998</v>
      </c>
      <c r="D411" s="18" t="s">
        <v>250</v>
      </c>
      <c r="E411" s="18" t="s">
        <v>169</v>
      </c>
      <c r="F411" s="18" t="s">
        <v>13</v>
      </c>
      <c r="G411" s="18" t="s">
        <v>119</v>
      </c>
      <c r="H411" s="18" t="s">
        <v>412</v>
      </c>
      <c r="I411" s="18" t="s">
        <v>17</v>
      </c>
      <c r="J411" s="18" t="s">
        <v>51</v>
      </c>
      <c r="K411" s="18" t="s">
        <v>85</v>
      </c>
      <c r="L411" s="18" t="s">
        <v>19</v>
      </c>
      <c r="M411" s="18" t="s">
        <v>20</v>
      </c>
    </row>
    <row r="412" spans="1:14" x14ac:dyDescent="0.35">
      <c r="A412" s="16">
        <v>11</v>
      </c>
      <c r="B412" s="18" t="s">
        <v>116</v>
      </c>
      <c r="C412" s="16">
        <v>1998</v>
      </c>
      <c r="D412" s="18" t="s">
        <v>117</v>
      </c>
      <c r="E412" s="18" t="s">
        <v>169</v>
      </c>
      <c r="F412" s="18" t="s">
        <v>13</v>
      </c>
      <c r="G412" s="18" t="s">
        <v>119</v>
      </c>
      <c r="H412" s="18" t="s">
        <v>412</v>
      </c>
      <c r="I412" s="18" t="s">
        <v>17</v>
      </c>
      <c r="J412" s="18" t="s">
        <v>51</v>
      </c>
      <c r="K412" s="18" t="s">
        <v>85</v>
      </c>
      <c r="L412" s="18" t="s">
        <v>19</v>
      </c>
      <c r="M412" s="18" t="s">
        <v>20</v>
      </c>
    </row>
    <row r="413" spans="1:14" x14ac:dyDescent="0.35">
      <c r="A413" s="16">
        <v>11</v>
      </c>
      <c r="B413" s="18" t="s">
        <v>116</v>
      </c>
      <c r="C413" s="16">
        <v>1998</v>
      </c>
      <c r="D413" s="18" t="s">
        <v>248</v>
      </c>
      <c r="E413" s="18" t="s">
        <v>169</v>
      </c>
      <c r="F413" s="18" t="s">
        <v>13</v>
      </c>
      <c r="G413" s="18" t="s">
        <v>119</v>
      </c>
      <c r="H413" s="18" t="s">
        <v>412</v>
      </c>
      <c r="I413" s="18" t="s">
        <v>17</v>
      </c>
      <c r="J413" s="18" t="s">
        <v>51</v>
      </c>
      <c r="K413" s="18" t="s">
        <v>85</v>
      </c>
      <c r="L413" s="18" t="s">
        <v>19</v>
      </c>
      <c r="M413" s="18" t="s">
        <v>20</v>
      </c>
    </row>
    <row r="414" spans="1:14" x14ac:dyDescent="0.35">
      <c r="A414" s="16">
        <v>10</v>
      </c>
      <c r="B414" s="18" t="s">
        <v>122</v>
      </c>
      <c r="C414" s="16">
        <v>1998</v>
      </c>
      <c r="D414" s="18" t="s">
        <v>248</v>
      </c>
      <c r="E414" s="18" t="s">
        <v>173</v>
      </c>
      <c r="F414" s="18" t="s">
        <v>13</v>
      </c>
      <c r="G414" s="18" t="s">
        <v>119</v>
      </c>
      <c r="H414" s="18" t="s">
        <v>430</v>
      </c>
      <c r="I414" s="18" t="s">
        <v>17</v>
      </c>
      <c r="J414" s="18" t="s">
        <v>94</v>
      </c>
      <c r="K414" s="20" t="s">
        <v>95</v>
      </c>
      <c r="L414" s="20" t="s">
        <v>96</v>
      </c>
      <c r="M414" s="18" t="s">
        <v>29</v>
      </c>
    </row>
    <row r="415" spans="1:14" x14ac:dyDescent="0.35">
      <c r="A415" s="16">
        <v>10</v>
      </c>
      <c r="B415" s="18" t="s">
        <v>122</v>
      </c>
      <c r="C415" s="16">
        <v>1998</v>
      </c>
      <c r="D415" s="18" t="s">
        <v>128</v>
      </c>
      <c r="E415" s="18" t="s">
        <v>173</v>
      </c>
      <c r="F415" s="18" t="s">
        <v>13</v>
      </c>
      <c r="G415" s="18" t="s">
        <v>119</v>
      </c>
      <c r="H415" s="18" t="s">
        <v>430</v>
      </c>
      <c r="I415" s="18" t="s">
        <v>17</v>
      </c>
      <c r="J415" s="18" t="s">
        <v>94</v>
      </c>
      <c r="K415" s="20" t="s">
        <v>95</v>
      </c>
      <c r="L415" s="20" t="s">
        <v>96</v>
      </c>
      <c r="M415" s="18" t="s">
        <v>29</v>
      </c>
    </row>
    <row r="416" spans="1:14" x14ac:dyDescent="0.35">
      <c r="A416" s="16">
        <v>10</v>
      </c>
      <c r="B416" s="18" t="s">
        <v>122</v>
      </c>
      <c r="C416" s="16">
        <v>1998</v>
      </c>
      <c r="D416" s="18" t="s">
        <v>117</v>
      </c>
      <c r="E416" s="18" t="s">
        <v>173</v>
      </c>
      <c r="F416" s="18" t="s">
        <v>13</v>
      </c>
      <c r="G416" s="18" t="s">
        <v>119</v>
      </c>
      <c r="H416" s="18" t="s">
        <v>430</v>
      </c>
      <c r="I416" s="18" t="s">
        <v>17</v>
      </c>
      <c r="J416" s="18" t="s">
        <v>94</v>
      </c>
      <c r="K416" s="20" t="s">
        <v>95</v>
      </c>
      <c r="L416" s="20" t="s">
        <v>96</v>
      </c>
      <c r="M416" s="18" t="s">
        <v>29</v>
      </c>
    </row>
    <row r="417" spans="1:13" x14ac:dyDescent="0.35">
      <c r="A417" s="16">
        <v>10</v>
      </c>
      <c r="B417" s="18" t="s">
        <v>122</v>
      </c>
      <c r="C417" s="16">
        <v>1998</v>
      </c>
      <c r="D417" s="18" t="s">
        <v>250</v>
      </c>
      <c r="E417" s="18" t="s">
        <v>173</v>
      </c>
      <c r="F417" s="18" t="s">
        <v>13</v>
      </c>
      <c r="G417" s="18" t="s">
        <v>119</v>
      </c>
      <c r="H417" s="18" t="s">
        <v>430</v>
      </c>
      <c r="I417" s="18" t="s">
        <v>17</v>
      </c>
      <c r="J417" s="18" t="s">
        <v>94</v>
      </c>
      <c r="K417" s="20" t="s">
        <v>95</v>
      </c>
      <c r="L417" s="20" t="s">
        <v>96</v>
      </c>
      <c r="M417" s="18" t="s">
        <v>29</v>
      </c>
    </row>
    <row r="418" spans="1:13" x14ac:dyDescent="0.35">
      <c r="A418" s="16">
        <v>10</v>
      </c>
      <c r="B418" s="18" t="s">
        <v>122</v>
      </c>
      <c r="C418" s="16">
        <v>1998</v>
      </c>
      <c r="D418" s="18" t="s">
        <v>292</v>
      </c>
      <c r="E418" s="18" t="s">
        <v>173</v>
      </c>
      <c r="F418" s="18" t="s">
        <v>13</v>
      </c>
      <c r="G418" s="18" t="s">
        <v>119</v>
      </c>
      <c r="H418" s="18" t="s">
        <v>430</v>
      </c>
      <c r="I418" s="18" t="s">
        <v>17</v>
      </c>
      <c r="J418" s="18" t="s">
        <v>94</v>
      </c>
      <c r="K418" s="20" t="s">
        <v>95</v>
      </c>
      <c r="L418" s="20" t="s">
        <v>96</v>
      </c>
      <c r="M418" s="18" t="s">
        <v>29</v>
      </c>
    </row>
    <row r="419" spans="1:13" x14ac:dyDescent="0.35">
      <c r="A419" s="16">
        <v>10</v>
      </c>
      <c r="B419" s="18" t="s">
        <v>142</v>
      </c>
      <c r="C419" s="16">
        <v>1998</v>
      </c>
      <c r="D419" s="18" t="s">
        <v>248</v>
      </c>
      <c r="E419" s="18" t="s">
        <v>173</v>
      </c>
      <c r="F419" s="18" t="s">
        <v>13</v>
      </c>
      <c r="G419" s="18" t="s">
        <v>119</v>
      </c>
      <c r="H419" s="18" t="s">
        <v>430</v>
      </c>
      <c r="I419" s="18" t="s">
        <v>17</v>
      </c>
      <c r="J419" s="18" t="s">
        <v>94</v>
      </c>
      <c r="K419" s="20" t="s">
        <v>95</v>
      </c>
      <c r="L419" s="20" t="s">
        <v>96</v>
      </c>
      <c r="M419" s="18" t="s">
        <v>29</v>
      </c>
    </row>
    <row r="420" spans="1:13" x14ac:dyDescent="0.35">
      <c r="A420" s="16">
        <v>10</v>
      </c>
      <c r="B420" s="18" t="s">
        <v>142</v>
      </c>
      <c r="C420" s="16">
        <v>1998</v>
      </c>
      <c r="D420" s="18" t="s">
        <v>128</v>
      </c>
      <c r="E420" s="18" t="s">
        <v>173</v>
      </c>
      <c r="F420" s="18" t="s">
        <v>13</v>
      </c>
      <c r="G420" s="18" t="s">
        <v>119</v>
      </c>
      <c r="H420" s="18" t="s">
        <v>430</v>
      </c>
      <c r="I420" s="18" t="s">
        <v>17</v>
      </c>
      <c r="J420" s="18" t="s">
        <v>94</v>
      </c>
      <c r="K420" s="20" t="s">
        <v>95</v>
      </c>
      <c r="L420" s="20" t="s">
        <v>96</v>
      </c>
      <c r="M420" s="18" t="s">
        <v>29</v>
      </c>
    </row>
    <row r="421" spans="1:13" x14ac:dyDescent="0.35">
      <c r="A421" s="16">
        <v>10</v>
      </c>
      <c r="B421" s="18" t="s">
        <v>142</v>
      </c>
      <c r="C421" s="16">
        <v>1998</v>
      </c>
      <c r="D421" s="18" t="s">
        <v>117</v>
      </c>
      <c r="E421" s="18" t="s">
        <v>173</v>
      </c>
      <c r="F421" s="18" t="s">
        <v>13</v>
      </c>
      <c r="G421" s="18" t="s">
        <v>119</v>
      </c>
      <c r="H421" s="18" t="s">
        <v>430</v>
      </c>
      <c r="I421" s="18" t="s">
        <v>17</v>
      </c>
      <c r="J421" s="18" t="s">
        <v>94</v>
      </c>
      <c r="K421" s="20" t="s">
        <v>95</v>
      </c>
      <c r="L421" s="20" t="s">
        <v>96</v>
      </c>
      <c r="M421" s="18" t="s">
        <v>29</v>
      </c>
    </row>
    <row r="422" spans="1:13" x14ac:dyDescent="0.35">
      <c r="A422" s="16">
        <v>10</v>
      </c>
      <c r="B422" s="18" t="s">
        <v>142</v>
      </c>
      <c r="C422" s="16">
        <v>1998</v>
      </c>
      <c r="D422" s="18" t="s">
        <v>250</v>
      </c>
      <c r="E422" s="18" t="s">
        <v>173</v>
      </c>
      <c r="F422" s="18" t="s">
        <v>13</v>
      </c>
      <c r="G422" s="18" t="s">
        <v>119</v>
      </c>
      <c r="H422" s="18" t="s">
        <v>430</v>
      </c>
      <c r="I422" s="18" t="s">
        <v>17</v>
      </c>
      <c r="J422" s="18" t="s">
        <v>94</v>
      </c>
      <c r="K422" s="20" t="s">
        <v>95</v>
      </c>
      <c r="L422" s="20" t="s">
        <v>96</v>
      </c>
      <c r="M422" s="18" t="s">
        <v>29</v>
      </c>
    </row>
    <row r="423" spans="1:13" x14ac:dyDescent="0.35">
      <c r="A423" s="16">
        <v>10</v>
      </c>
      <c r="B423" s="18" t="s">
        <v>142</v>
      </c>
      <c r="C423" s="16">
        <v>1998</v>
      </c>
      <c r="D423" s="18" t="s">
        <v>292</v>
      </c>
      <c r="E423" s="18" t="s">
        <v>173</v>
      </c>
      <c r="F423" s="18" t="s">
        <v>13</v>
      </c>
      <c r="G423" s="18" t="s">
        <v>119</v>
      </c>
      <c r="H423" s="18" t="s">
        <v>430</v>
      </c>
      <c r="I423" s="18" t="s">
        <v>17</v>
      </c>
      <c r="J423" s="18" t="s">
        <v>94</v>
      </c>
      <c r="K423" s="20" t="s">
        <v>95</v>
      </c>
      <c r="L423" s="20" t="s">
        <v>96</v>
      </c>
      <c r="M423" s="18" t="s">
        <v>29</v>
      </c>
    </row>
    <row r="424" spans="1:13" x14ac:dyDescent="0.35">
      <c r="A424" s="16">
        <v>10</v>
      </c>
      <c r="B424" s="18" t="s">
        <v>150</v>
      </c>
      <c r="C424" s="16">
        <v>1998</v>
      </c>
      <c r="D424" s="18" t="s">
        <v>248</v>
      </c>
      <c r="E424" s="18" t="s">
        <v>173</v>
      </c>
      <c r="F424" s="18" t="s">
        <v>13</v>
      </c>
      <c r="G424" s="18" t="s">
        <v>119</v>
      </c>
      <c r="H424" s="18" t="s">
        <v>430</v>
      </c>
      <c r="I424" s="18" t="s">
        <v>17</v>
      </c>
      <c r="J424" s="18" t="s">
        <v>94</v>
      </c>
      <c r="K424" s="20" t="s">
        <v>95</v>
      </c>
      <c r="L424" s="20" t="s">
        <v>96</v>
      </c>
      <c r="M424" s="18" t="s">
        <v>29</v>
      </c>
    </row>
    <row r="425" spans="1:13" x14ac:dyDescent="0.35">
      <c r="A425" s="16">
        <v>10</v>
      </c>
      <c r="B425" s="18" t="s">
        <v>150</v>
      </c>
      <c r="C425" s="16">
        <v>1998</v>
      </c>
      <c r="D425" s="18" t="s">
        <v>128</v>
      </c>
      <c r="E425" s="18" t="s">
        <v>173</v>
      </c>
      <c r="F425" s="18" t="s">
        <v>13</v>
      </c>
      <c r="G425" s="18" t="s">
        <v>119</v>
      </c>
      <c r="H425" s="18" t="s">
        <v>430</v>
      </c>
      <c r="I425" s="18" t="s">
        <v>17</v>
      </c>
      <c r="J425" s="18" t="s">
        <v>94</v>
      </c>
      <c r="K425" s="20" t="s">
        <v>95</v>
      </c>
      <c r="L425" s="20" t="s">
        <v>96</v>
      </c>
      <c r="M425" s="18" t="s">
        <v>29</v>
      </c>
    </row>
    <row r="426" spans="1:13" x14ac:dyDescent="0.35">
      <c r="A426" s="16">
        <v>10</v>
      </c>
      <c r="B426" s="18" t="s">
        <v>150</v>
      </c>
      <c r="C426" s="16">
        <v>1998</v>
      </c>
      <c r="D426" s="18" t="s">
        <v>117</v>
      </c>
      <c r="E426" s="18" t="s">
        <v>173</v>
      </c>
      <c r="F426" s="18" t="s">
        <v>13</v>
      </c>
      <c r="G426" s="18" t="s">
        <v>119</v>
      </c>
      <c r="H426" s="18" t="s">
        <v>430</v>
      </c>
      <c r="I426" s="18" t="s">
        <v>17</v>
      </c>
      <c r="J426" s="18" t="s">
        <v>94</v>
      </c>
      <c r="K426" s="20" t="s">
        <v>95</v>
      </c>
      <c r="L426" s="20" t="s">
        <v>96</v>
      </c>
      <c r="M426" s="18" t="s">
        <v>29</v>
      </c>
    </row>
    <row r="427" spans="1:13" x14ac:dyDescent="0.35">
      <c r="A427" s="16">
        <v>10</v>
      </c>
      <c r="B427" s="18" t="s">
        <v>150</v>
      </c>
      <c r="C427" s="16">
        <v>1998</v>
      </c>
      <c r="D427" s="18" t="s">
        <v>250</v>
      </c>
      <c r="E427" s="18" t="s">
        <v>173</v>
      </c>
      <c r="F427" s="18" t="s">
        <v>13</v>
      </c>
      <c r="G427" s="18" t="s">
        <v>119</v>
      </c>
      <c r="H427" s="18" t="s">
        <v>430</v>
      </c>
      <c r="I427" s="18" t="s">
        <v>17</v>
      </c>
      <c r="J427" s="18" t="s">
        <v>94</v>
      </c>
      <c r="K427" s="20" t="s">
        <v>95</v>
      </c>
      <c r="L427" s="20" t="s">
        <v>96</v>
      </c>
      <c r="M427" s="18" t="s">
        <v>29</v>
      </c>
    </row>
    <row r="428" spans="1:13" x14ac:dyDescent="0.35">
      <c r="A428" s="16">
        <v>10</v>
      </c>
      <c r="B428" s="18" t="s">
        <v>150</v>
      </c>
      <c r="C428" s="16">
        <v>1998</v>
      </c>
      <c r="D428" s="18" t="s">
        <v>292</v>
      </c>
      <c r="E428" s="18" t="s">
        <v>173</v>
      </c>
      <c r="F428" s="18" t="s">
        <v>13</v>
      </c>
      <c r="G428" s="18" t="s">
        <v>119</v>
      </c>
      <c r="H428" s="18" t="s">
        <v>430</v>
      </c>
      <c r="I428" s="18" t="s">
        <v>17</v>
      </c>
      <c r="J428" s="18" t="s">
        <v>94</v>
      </c>
      <c r="K428" s="20" t="s">
        <v>95</v>
      </c>
      <c r="L428" s="20" t="s">
        <v>96</v>
      </c>
      <c r="M428" s="18" t="s">
        <v>29</v>
      </c>
    </row>
    <row r="429" spans="1:13" x14ac:dyDescent="0.35">
      <c r="A429" s="16">
        <v>9</v>
      </c>
      <c r="B429" s="18" t="s">
        <v>146</v>
      </c>
      <c r="C429" s="16">
        <v>1997</v>
      </c>
      <c r="D429" s="18" t="s">
        <v>261</v>
      </c>
      <c r="E429" s="18" t="s">
        <v>124</v>
      </c>
      <c r="F429" s="18" t="s">
        <v>13</v>
      </c>
      <c r="G429" s="18" t="s">
        <v>105</v>
      </c>
      <c r="H429" s="18" t="s">
        <v>432</v>
      </c>
      <c r="I429" s="18" t="s">
        <v>17</v>
      </c>
      <c r="J429" s="18" t="s">
        <v>34</v>
      </c>
      <c r="K429" s="18" t="s">
        <v>97</v>
      </c>
      <c r="L429" s="18" t="s">
        <v>34</v>
      </c>
      <c r="M429" s="18" t="s">
        <v>20</v>
      </c>
    </row>
    <row r="430" spans="1:13" x14ac:dyDescent="0.35">
      <c r="A430" s="16">
        <v>9</v>
      </c>
      <c r="B430" s="18" t="s">
        <v>129</v>
      </c>
      <c r="C430" s="16">
        <v>1997</v>
      </c>
      <c r="D430" s="18" t="s">
        <v>261</v>
      </c>
      <c r="E430" s="18" t="s">
        <v>124</v>
      </c>
      <c r="F430" s="18" t="s">
        <v>13</v>
      </c>
      <c r="G430" s="18" t="s">
        <v>105</v>
      </c>
      <c r="H430" s="18" t="s">
        <v>432</v>
      </c>
      <c r="I430" s="18" t="s">
        <v>17</v>
      </c>
      <c r="J430" s="18" t="s">
        <v>34</v>
      </c>
      <c r="K430" s="18" t="s">
        <v>97</v>
      </c>
      <c r="L430" s="18" t="s">
        <v>34</v>
      </c>
      <c r="M430" s="18" t="s">
        <v>20</v>
      </c>
    </row>
    <row r="431" spans="1:13" x14ac:dyDescent="0.35">
      <c r="A431" s="16">
        <v>8</v>
      </c>
      <c r="B431" s="18" t="s">
        <v>146</v>
      </c>
      <c r="C431" s="16">
        <v>1996</v>
      </c>
      <c r="D431" s="18" t="s">
        <v>130</v>
      </c>
      <c r="E431" s="18" t="s">
        <v>358</v>
      </c>
      <c r="F431" s="18" t="s">
        <v>13</v>
      </c>
      <c r="G431" s="18" t="s">
        <v>105</v>
      </c>
      <c r="H431" s="18" t="s">
        <v>434</v>
      </c>
      <c r="I431" s="18" t="s">
        <v>35</v>
      </c>
      <c r="J431" s="18" t="s">
        <v>243</v>
      </c>
      <c r="K431" s="18"/>
      <c r="M431" s="18"/>
    </row>
    <row r="432" spans="1:13" x14ac:dyDescent="0.35">
      <c r="A432" s="16">
        <v>8</v>
      </c>
      <c r="B432" s="18" t="s">
        <v>146</v>
      </c>
      <c r="C432" s="16">
        <v>1996</v>
      </c>
      <c r="D432" s="18" t="s">
        <v>236</v>
      </c>
      <c r="E432" s="18" t="s">
        <v>358</v>
      </c>
      <c r="F432" s="18" t="s">
        <v>13</v>
      </c>
      <c r="G432" s="18" t="s">
        <v>105</v>
      </c>
      <c r="H432" s="18" t="s">
        <v>434</v>
      </c>
      <c r="I432" s="18" t="s">
        <v>35</v>
      </c>
      <c r="J432" s="18" t="s">
        <v>243</v>
      </c>
      <c r="M432" s="18"/>
    </row>
    <row r="433" spans="1:13" x14ac:dyDescent="0.35">
      <c r="A433" s="16">
        <v>8</v>
      </c>
      <c r="B433" s="18" t="s">
        <v>146</v>
      </c>
      <c r="C433" s="16">
        <v>1997</v>
      </c>
      <c r="D433" s="18" t="s">
        <v>130</v>
      </c>
      <c r="E433" s="18" t="s">
        <v>358</v>
      </c>
      <c r="F433" s="18" t="s">
        <v>13</v>
      </c>
      <c r="G433" s="18" t="s">
        <v>105</v>
      </c>
      <c r="H433" s="18" t="s">
        <v>434</v>
      </c>
      <c r="I433" s="18" t="s">
        <v>35</v>
      </c>
      <c r="J433" s="18" t="s">
        <v>243</v>
      </c>
      <c r="M433" s="18"/>
    </row>
    <row r="434" spans="1:13" x14ac:dyDescent="0.35">
      <c r="A434" s="16">
        <v>8</v>
      </c>
      <c r="B434" s="18" t="s">
        <v>146</v>
      </c>
      <c r="C434" s="16">
        <v>1997</v>
      </c>
      <c r="D434" s="18" t="s">
        <v>236</v>
      </c>
      <c r="E434" s="18" t="s">
        <v>358</v>
      </c>
      <c r="F434" s="18" t="s">
        <v>13</v>
      </c>
      <c r="G434" s="18" t="s">
        <v>105</v>
      </c>
      <c r="H434" s="18" t="s">
        <v>434</v>
      </c>
      <c r="I434" s="18" t="s">
        <v>35</v>
      </c>
      <c r="J434" s="18" t="s">
        <v>243</v>
      </c>
      <c r="M434" s="18"/>
    </row>
    <row r="435" spans="1:13" x14ac:dyDescent="0.35">
      <c r="A435" s="16">
        <v>8</v>
      </c>
      <c r="B435" s="18" t="s">
        <v>129</v>
      </c>
      <c r="C435" s="16">
        <v>1996</v>
      </c>
      <c r="D435" s="18" t="s">
        <v>130</v>
      </c>
      <c r="E435" s="18" t="s">
        <v>358</v>
      </c>
      <c r="F435" s="18" t="s">
        <v>13</v>
      </c>
      <c r="G435" s="18" t="s">
        <v>105</v>
      </c>
      <c r="H435" s="18" t="s">
        <v>434</v>
      </c>
      <c r="I435" s="18" t="s">
        <v>35</v>
      </c>
      <c r="J435" s="18" t="s">
        <v>243</v>
      </c>
      <c r="M435" s="18"/>
    </row>
    <row r="436" spans="1:13" x14ac:dyDescent="0.35">
      <c r="A436" s="16">
        <v>8</v>
      </c>
      <c r="B436" s="18" t="s">
        <v>129</v>
      </c>
      <c r="C436" s="16">
        <v>1996</v>
      </c>
      <c r="D436" s="18" t="s">
        <v>236</v>
      </c>
      <c r="E436" s="18" t="s">
        <v>358</v>
      </c>
      <c r="F436" s="18" t="s">
        <v>13</v>
      </c>
      <c r="G436" s="18" t="s">
        <v>105</v>
      </c>
      <c r="H436" s="18" t="s">
        <v>434</v>
      </c>
      <c r="I436" s="18" t="s">
        <v>35</v>
      </c>
      <c r="J436" s="18" t="s">
        <v>243</v>
      </c>
      <c r="M436" s="18"/>
    </row>
    <row r="437" spans="1:13" x14ac:dyDescent="0.35">
      <c r="A437" s="16">
        <v>8</v>
      </c>
      <c r="B437" s="18" t="s">
        <v>129</v>
      </c>
      <c r="C437" s="16">
        <v>1997</v>
      </c>
      <c r="D437" s="18" t="s">
        <v>130</v>
      </c>
      <c r="E437" s="18" t="s">
        <v>358</v>
      </c>
      <c r="F437" s="18" t="s">
        <v>13</v>
      </c>
      <c r="G437" s="18" t="s">
        <v>105</v>
      </c>
      <c r="H437" s="18" t="s">
        <v>434</v>
      </c>
      <c r="I437" s="18" t="s">
        <v>35</v>
      </c>
      <c r="J437" s="18" t="s">
        <v>243</v>
      </c>
      <c r="M437" s="18"/>
    </row>
    <row r="438" spans="1:13" x14ac:dyDescent="0.35">
      <c r="A438" s="16">
        <v>8</v>
      </c>
      <c r="B438" s="18" t="s">
        <v>129</v>
      </c>
      <c r="C438" s="16">
        <v>1997</v>
      </c>
      <c r="D438" s="18" t="s">
        <v>236</v>
      </c>
      <c r="E438" s="18" t="s">
        <v>358</v>
      </c>
      <c r="F438" s="18" t="s">
        <v>13</v>
      </c>
      <c r="G438" s="18" t="s">
        <v>105</v>
      </c>
      <c r="H438" s="18" t="s">
        <v>434</v>
      </c>
      <c r="I438" s="18" t="s">
        <v>35</v>
      </c>
      <c r="J438" s="18" t="s">
        <v>243</v>
      </c>
      <c r="M438" s="18"/>
    </row>
    <row r="439" spans="1:13" x14ac:dyDescent="0.35">
      <c r="A439" s="16">
        <v>7</v>
      </c>
      <c r="B439" s="18" t="s">
        <v>116</v>
      </c>
      <c r="C439" s="16">
        <v>1997</v>
      </c>
      <c r="D439" s="18" t="s">
        <v>250</v>
      </c>
      <c r="E439" s="18" t="s">
        <v>138</v>
      </c>
      <c r="F439" s="18" t="s">
        <v>13</v>
      </c>
      <c r="G439" s="18" t="s">
        <v>119</v>
      </c>
      <c r="H439" s="18" t="s">
        <v>412</v>
      </c>
      <c r="I439" s="18" t="s">
        <v>17</v>
      </c>
      <c r="J439" s="18" t="s">
        <v>51</v>
      </c>
      <c r="K439" s="18" t="s">
        <v>85</v>
      </c>
      <c r="L439" s="18" t="s">
        <v>19</v>
      </c>
      <c r="M439" s="18" t="s">
        <v>20</v>
      </c>
    </row>
    <row r="440" spans="1:13" x14ac:dyDescent="0.35">
      <c r="A440" s="16">
        <v>7</v>
      </c>
      <c r="B440" s="18" t="s">
        <v>116</v>
      </c>
      <c r="C440" s="16">
        <v>1997</v>
      </c>
      <c r="D440" s="18" t="s">
        <v>117</v>
      </c>
      <c r="E440" s="18" t="s">
        <v>138</v>
      </c>
      <c r="F440" s="18" t="s">
        <v>13</v>
      </c>
      <c r="G440" s="18" t="s">
        <v>119</v>
      </c>
      <c r="H440" s="18" t="s">
        <v>412</v>
      </c>
      <c r="I440" s="18" t="s">
        <v>17</v>
      </c>
      <c r="J440" s="18" t="s">
        <v>51</v>
      </c>
      <c r="K440" s="18" t="s">
        <v>85</v>
      </c>
      <c r="L440" s="18" t="s">
        <v>19</v>
      </c>
      <c r="M440" s="18" t="s">
        <v>20</v>
      </c>
    </row>
    <row r="441" spans="1:13" x14ac:dyDescent="0.35">
      <c r="A441" s="16">
        <v>7</v>
      </c>
      <c r="B441" s="18" t="s">
        <v>116</v>
      </c>
      <c r="C441" s="16">
        <v>1997</v>
      </c>
      <c r="D441" s="18" t="s">
        <v>250</v>
      </c>
      <c r="E441" s="18" t="s">
        <v>118</v>
      </c>
      <c r="F441" s="18" t="s">
        <v>13</v>
      </c>
      <c r="G441" s="18" t="s">
        <v>119</v>
      </c>
      <c r="H441" s="18" t="s">
        <v>412</v>
      </c>
      <c r="I441" s="18" t="s">
        <v>17</v>
      </c>
      <c r="J441" s="18" t="s">
        <v>51</v>
      </c>
      <c r="K441" s="18" t="s">
        <v>85</v>
      </c>
      <c r="L441" s="18" t="s">
        <v>19</v>
      </c>
      <c r="M441" s="18" t="s">
        <v>20</v>
      </c>
    </row>
    <row r="442" spans="1:13" x14ac:dyDescent="0.35">
      <c r="A442" s="16">
        <v>7</v>
      </c>
      <c r="B442" s="18" t="s">
        <v>116</v>
      </c>
      <c r="C442" s="16">
        <v>1997</v>
      </c>
      <c r="D442" s="18" t="s">
        <v>117</v>
      </c>
      <c r="E442" s="18" t="s">
        <v>118</v>
      </c>
      <c r="F442" s="18" t="s">
        <v>13</v>
      </c>
      <c r="G442" s="18" t="s">
        <v>119</v>
      </c>
      <c r="H442" s="18" t="s">
        <v>412</v>
      </c>
      <c r="I442" s="18" t="s">
        <v>17</v>
      </c>
      <c r="J442" s="18" t="s">
        <v>51</v>
      </c>
      <c r="K442" s="18" t="s">
        <v>85</v>
      </c>
      <c r="L442" s="18" t="s">
        <v>19</v>
      </c>
      <c r="M442" s="18" t="s">
        <v>20</v>
      </c>
    </row>
    <row r="443" spans="1:13" x14ac:dyDescent="0.35">
      <c r="A443" s="16">
        <v>6</v>
      </c>
      <c r="B443" s="18" t="s">
        <v>122</v>
      </c>
      <c r="C443" s="16">
        <v>1995</v>
      </c>
      <c r="D443" s="18" t="s">
        <v>248</v>
      </c>
      <c r="E443" s="18" t="s">
        <v>124</v>
      </c>
      <c r="F443" s="18" t="s">
        <v>13</v>
      </c>
      <c r="G443" s="18" t="s">
        <v>119</v>
      </c>
      <c r="H443" s="18" t="s">
        <v>435</v>
      </c>
      <c r="I443" s="18" t="s">
        <v>17</v>
      </c>
      <c r="J443" s="18" t="s">
        <v>51</v>
      </c>
      <c r="K443" s="18" t="s">
        <v>98</v>
      </c>
      <c r="L443" s="18" t="s">
        <v>19</v>
      </c>
      <c r="M443" s="18" t="s">
        <v>20</v>
      </c>
    </row>
    <row r="444" spans="1:13" x14ac:dyDescent="0.35">
      <c r="A444" s="16">
        <v>6</v>
      </c>
      <c r="B444" s="18" t="s">
        <v>122</v>
      </c>
      <c r="C444" s="16">
        <v>1995</v>
      </c>
      <c r="D444" s="18" t="s">
        <v>128</v>
      </c>
      <c r="E444" s="18" t="s">
        <v>124</v>
      </c>
      <c r="F444" s="18" t="s">
        <v>13</v>
      </c>
      <c r="G444" s="18" t="s">
        <v>119</v>
      </c>
      <c r="H444" s="18" t="s">
        <v>435</v>
      </c>
      <c r="I444" s="18" t="s">
        <v>17</v>
      </c>
      <c r="J444" s="18" t="s">
        <v>51</v>
      </c>
      <c r="K444" s="18" t="s">
        <v>98</v>
      </c>
      <c r="L444" s="18" t="s">
        <v>19</v>
      </c>
      <c r="M444" s="18" t="s">
        <v>20</v>
      </c>
    </row>
    <row r="445" spans="1:13" x14ac:dyDescent="0.35">
      <c r="A445" s="16">
        <v>6</v>
      </c>
      <c r="B445" s="18" t="s">
        <v>122</v>
      </c>
      <c r="C445" s="16">
        <v>1995</v>
      </c>
      <c r="D445" s="18" t="s">
        <v>117</v>
      </c>
      <c r="E445" s="18" t="s">
        <v>124</v>
      </c>
      <c r="F445" s="18" t="s">
        <v>13</v>
      </c>
      <c r="G445" s="18" t="s">
        <v>119</v>
      </c>
      <c r="H445" s="18" t="s">
        <v>435</v>
      </c>
      <c r="I445" s="18" t="s">
        <v>17</v>
      </c>
      <c r="J445" s="18" t="s">
        <v>51</v>
      </c>
      <c r="K445" s="18" t="s">
        <v>98</v>
      </c>
      <c r="L445" s="18" t="s">
        <v>19</v>
      </c>
      <c r="M445" s="18" t="s">
        <v>20</v>
      </c>
    </row>
    <row r="446" spans="1:13" x14ac:dyDescent="0.35">
      <c r="A446" s="16">
        <v>6</v>
      </c>
      <c r="B446" s="18" t="s">
        <v>122</v>
      </c>
      <c r="C446" s="16">
        <v>1995</v>
      </c>
      <c r="D446" s="18" t="s">
        <v>250</v>
      </c>
      <c r="E446" s="18" t="s">
        <v>124</v>
      </c>
      <c r="F446" s="18" t="s">
        <v>13</v>
      </c>
      <c r="G446" s="18" t="s">
        <v>119</v>
      </c>
      <c r="H446" s="18" t="s">
        <v>435</v>
      </c>
      <c r="I446" s="18" t="s">
        <v>17</v>
      </c>
      <c r="J446" s="18" t="s">
        <v>51</v>
      </c>
      <c r="K446" s="18" t="s">
        <v>98</v>
      </c>
      <c r="L446" s="18" t="s">
        <v>19</v>
      </c>
      <c r="M446" s="18" t="s">
        <v>20</v>
      </c>
    </row>
    <row r="447" spans="1:13" x14ac:dyDescent="0.35">
      <c r="A447" s="16">
        <v>6</v>
      </c>
      <c r="B447" s="18" t="s">
        <v>122</v>
      </c>
      <c r="C447" s="16">
        <v>1995</v>
      </c>
      <c r="D447" s="18" t="s">
        <v>292</v>
      </c>
      <c r="E447" s="18" t="s">
        <v>124</v>
      </c>
      <c r="F447" s="18" t="s">
        <v>13</v>
      </c>
      <c r="G447" s="18" t="s">
        <v>119</v>
      </c>
      <c r="H447" s="18" t="s">
        <v>435</v>
      </c>
      <c r="I447" s="18" t="s">
        <v>17</v>
      </c>
      <c r="J447" s="18" t="s">
        <v>51</v>
      </c>
      <c r="K447" s="18" t="s">
        <v>98</v>
      </c>
      <c r="L447" s="18" t="s">
        <v>19</v>
      </c>
      <c r="M447" s="18" t="s">
        <v>20</v>
      </c>
    </row>
    <row r="448" spans="1:13" x14ac:dyDescent="0.35">
      <c r="A448" s="16">
        <v>6</v>
      </c>
      <c r="B448" s="18" t="s">
        <v>142</v>
      </c>
      <c r="C448" s="16">
        <v>1995</v>
      </c>
      <c r="D448" s="18" t="s">
        <v>248</v>
      </c>
      <c r="E448" s="18" t="s">
        <v>124</v>
      </c>
      <c r="F448" s="18" t="s">
        <v>13</v>
      </c>
      <c r="G448" s="18" t="s">
        <v>119</v>
      </c>
      <c r="H448" s="18" t="s">
        <v>435</v>
      </c>
      <c r="I448" s="18" t="s">
        <v>17</v>
      </c>
      <c r="J448" s="18" t="s">
        <v>51</v>
      </c>
      <c r="K448" s="18" t="s">
        <v>98</v>
      </c>
      <c r="L448" s="18" t="s">
        <v>19</v>
      </c>
      <c r="M448" s="18" t="s">
        <v>20</v>
      </c>
    </row>
    <row r="449" spans="1:13" x14ac:dyDescent="0.35">
      <c r="A449" s="16">
        <v>6</v>
      </c>
      <c r="B449" s="18" t="s">
        <v>142</v>
      </c>
      <c r="C449" s="16">
        <v>1995</v>
      </c>
      <c r="D449" s="18" t="s">
        <v>128</v>
      </c>
      <c r="E449" s="18" t="s">
        <v>124</v>
      </c>
      <c r="F449" s="18" t="s">
        <v>13</v>
      </c>
      <c r="G449" s="18" t="s">
        <v>119</v>
      </c>
      <c r="H449" s="18" t="s">
        <v>435</v>
      </c>
      <c r="I449" s="18" t="s">
        <v>17</v>
      </c>
      <c r="J449" s="18" t="s">
        <v>51</v>
      </c>
      <c r="K449" s="18" t="s">
        <v>98</v>
      </c>
      <c r="L449" s="18" t="s">
        <v>19</v>
      </c>
      <c r="M449" s="18" t="s">
        <v>20</v>
      </c>
    </row>
    <row r="450" spans="1:13" x14ac:dyDescent="0.35">
      <c r="A450" s="16">
        <v>6</v>
      </c>
      <c r="B450" s="18" t="s">
        <v>142</v>
      </c>
      <c r="C450" s="16">
        <v>1995</v>
      </c>
      <c r="D450" s="18" t="s">
        <v>117</v>
      </c>
      <c r="E450" s="18" t="s">
        <v>124</v>
      </c>
      <c r="F450" s="18" t="s">
        <v>13</v>
      </c>
      <c r="G450" s="18" t="s">
        <v>119</v>
      </c>
      <c r="H450" s="18" t="s">
        <v>435</v>
      </c>
      <c r="I450" s="18" t="s">
        <v>17</v>
      </c>
      <c r="J450" s="18" t="s">
        <v>51</v>
      </c>
      <c r="K450" s="18" t="s">
        <v>98</v>
      </c>
      <c r="L450" s="18" t="s">
        <v>19</v>
      </c>
      <c r="M450" s="18" t="s">
        <v>20</v>
      </c>
    </row>
    <row r="451" spans="1:13" x14ac:dyDescent="0.35">
      <c r="A451" s="16">
        <v>6</v>
      </c>
      <c r="B451" s="18" t="s">
        <v>142</v>
      </c>
      <c r="C451" s="16">
        <v>1995</v>
      </c>
      <c r="D451" s="18" t="s">
        <v>250</v>
      </c>
      <c r="E451" s="18" t="s">
        <v>124</v>
      </c>
      <c r="F451" s="18" t="s">
        <v>13</v>
      </c>
      <c r="G451" s="18" t="s">
        <v>119</v>
      </c>
      <c r="H451" s="18" t="s">
        <v>435</v>
      </c>
      <c r="I451" s="18" t="s">
        <v>17</v>
      </c>
      <c r="J451" s="18" t="s">
        <v>51</v>
      </c>
      <c r="K451" s="18" t="s">
        <v>98</v>
      </c>
      <c r="L451" s="18" t="s">
        <v>19</v>
      </c>
      <c r="M451" s="18" t="s">
        <v>20</v>
      </c>
    </row>
    <row r="452" spans="1:13" x14ac:dyDescent="0.35">
      <c r="A452" s="16">
        <v>6</v>
      </c>
      <c r="B452" s="18" t="s">
        <v>142</v>
      </c>
      <c r="C452" s="16">
        <v>1995</v>
      </c>
      <c r="D452" s="18" t="s">
        <v>292</v>
      </c>
      <c r="E452" s="18" t="s">
        <v>124</v>
      </c>
      <c r="F452" s="18" t="s">
        <v>13</v>
      </c>
      <c r="G452" s="18" t="s">
        <v>119</v>
      </c>
      <c r="H452" s="18" t="s">
        <v>435</v>
      </c>
      <c r="I452" s="18" t="s">
        <v>17</v>
      </c>
      <c r="J452" s="18" t="s">
        <v>51</v>
      </c>
      <c r="K452" s="18" t="s">
        <v>98</v>
      </c>
      <c r="L452" s="18" t="s">
        <v>19</v>
      </c>
      <c r="M452" s="18" t="s">
        <v>20</v>
      </c>
    </row>
    <row r="453" spans="1:13" x14ac:dyDescent="0.35">
      <c r="A453" s="16">
        <v>6</v>
      </c>
      <c r="B453" s="18" t="s">
        <v>150</v>
      </c>
      <c r="C453" s="16">
        <v>1995</v>
      </c>
      <c r="D453" s="18" t="s">
        <v>248</v>
      </c>
      <c r="E453" s="18" t="s">
        <v>124</v>
      </c>
      <c r="F453" s="18" t="s">
        <v>13</v>
      </c>
      <c r="G453" s="18" t="s">
        <v>119</v>
      </c>
      <c r="H453" s="18" t="s">
        <v>435</v>
      </c>
      <c r="I453" s="18" t="s">
        <v>17</v>
      </c>
      <c r="J453" s="18" t="s">
        <v>51</v>
      </c>
      <c r="K453" s="18" t="s">
        <v>98</v>
      </c>
      <c r="L453" s="18" t="s">
        <v>19</v>
      </c>
      <c r="M453" s="18" t="s">
        <v>20</v>
      </c>
    </row>
    <row r="454" spans="1:13" x14ac:dyDescent="0.35">
      <c r="A454" s="16">
        <v>6</v>
      </c>
      <c r="B454" s="18" t="s">
        <v>150</v>
      </c>
      <c r="C454" s="16">
        <v>1995</v>
      </c>
      <c r="D454" s="18" t="s">
        <v>128</v>
      </c>
      <c r="E454" s="18" t="s">
        <v>124</v>
      </c>
      <c r="F454" s="18" t="s">
        <v>13</v>
      </c>
      <c r="G454" s="18" t="s">
        <v>119</v>
      </c>
      <c r="H454" s="18" t="s">
        <v>435</v>
      </c>
      <c r="I454" s="18" t="s">
        <v>17</v>
      </c>
      <c r="J454" s="18" t="s">
        <v>51</v>
      </c>
      <c r="K454" s="18" t="s">
        <v>98</v>
      </c>
      <c r="L454" s="18" t="s">
        <v>19</v>
      </c>
      <c r="M454" s="18" t="s">
        <v>20</v>
      </c>
    </row>
    <row r="455" spans="1:13" x14ac:dyDescent="0.35">
      <c r="A455" s="16">
        <v>6</v>
      </c>
      <c r="B455" s="18" t="s">
        <v>150</v>
      </c>
      <c r="C455" s="16">
        <v>1995</v>
      </c>
      <c r="D455" s="18" t="s">
        <v>117</v>
      </c>
      <c r="E455" s="18" t="s">
        <v>124</v>
      </c>
      <c r="F455" s="18" t="s">
        <v>13</v>
      </c>
      <c r="G455" s="18" t="s">
        <v>119</v>
      </c>
      <c r="H455" s="18" t="s">
        <v>435</v>
      </c>
      <c r="I455" s="18" t="s">
        <v>17</v>
      </c>
      <c r="J455" s="18" t="s">
        <v>51</v>
      </c>
      <c r="K455" s="18" t="s">
        <v>98</v>
      </c>
      <c r="L455" s="18" t="s">
        <v>19</v>
      </c>
      <c r="M455" s="18" t="s">
        <v>20</v>
      </c>
    </row>
    <row r="456" spans="1:13" x14ac:dyDescent="0.35">
      <c r="A456" s="16">
        <v>6</v>
      </c>
      <c r="B456" s="18" t="s">
        <v>150</v>
      </c>
      <c r="C456" s="16">
        <v>1995</v>
      </c>
      <c r="D456" s="18" t="s">
        <v>250</v>
      </c>
      <c r="E456" s="18" t="s">
        <v>124</v>
      </c>
      <c r="F456" s="18" t="s">
        <v>13</v>
      </c>
      <c r="G456" s="18" t="s">
        <v>119</v>
      </c>
      <c r="H456" s="18" t="s">
        <v>435</v>
      </c>
      <c r="I456" s="18" t="s">
        <v>17</v>
      </c>
      <c r="J456" s="18" t="s">
        <v>51</v>
      </c>
      <c r="K456" s="18" t="s">
        <v>98</v>
      </c>
      <c r="L456" s="18" t="s">
        <v>19</v>
      </c>
      <c r="M456" s="18" t="s">
        <v>20</v>
      </c>
    </row>
    <row r="457" spans="1:13" x14ac:dyDescent="0.35">
      <c r="A457" s="16">
        <v>6</v>
      </c>
      <c r="B457" s="18" t="s">
        <v>150</v>
      </c>
      <c r="C457" s="16">
        <v>1995</v>
      </c>
      <c r="D457" s="18" t="s">
        <v>292</v>
      </c>
      <c r="E457" s="18" t="s">
        <v>124</v>
      </c>
      <c r="F457" s="18" t="s">
        <v>13</v>
      </c>
      <c r="G457" s="18" t="s">
        <v>119</v>
      </c>
      <c r="H457" s="18" t="s">
        <v>435</v>
      </c>
      <c r="I457" s="18" t="s">
        <v>17</v>
      </c>
      <c r="J457" s="18" t="s">
        <v>51</v>
      </c>
      <c r="K457" s="18" t="s">
        <v>98</v>
      </c>
      <c r="L457" s="18" t="s">
        <v>19</v>
      </c>
      <c r="M457" s="18" t="s">
        <v>20</v>
      </c>
    </row>
    <row r="458" spans="1:13" x14ac:dyDescent="0.35">
      <c r="A458" s="16">
        <v>5</v>
      </c>
      <c r="B458" s="18" t="s">
        <v>377</v>
      </c>
      <c r="C458" s="16">
        <v>1995</v>
      </c>
      <c r="D458" s="18" t="s">
        <v>335</v>
      </c>
      <c r="E458" s="18" t="s">
        <v>377</v>
      </c>
      <c r="F458" s="18" t="s">
        <v>13</v>
      </c>
      <c r="G458" s="18" t="s">
        <v>168</v>
      </c>
      <c r="H458" s="18" t="s">
        <v>436</v>
      </c>
      <c r="I458" s="18" t="s">
        <v>17</v>
      </c>
      <c r="J458" s="18" t="s">
        <v>99</v>
      </c>
      <c r="K458" s="18" t="s">
        <v>437</v>
      </c>
      <c r="L458" s="18" t="s">
        <v>43</v>
      </c>
      <c r="M458" s="18" t="s">
        <v>29</v>
      </c>
    </row>
    <row r="459" spans="1:13" x14ac:dyDescent="0.35">
      <c r="A459" s="16">
        <v>4</v>
      </c>
      <c r="B459" s="18" t="s">
        <v>438</v>
      </c>
      <c r="C459" s="16">
        <v>1995</v>
      </c>
      <c r="D459" s="18" t="s">
        <v>147</v>
      </c>
      <c r="E459" s="18" t="s">
        <v>358</v>
      </c>
      <c r="F459" s="18" t="s">
        <v>13</v>
      </c>
      <c r="G459" s="18" t="s">
        <v>119</v>
      </c>
      <c r="H459" s="18" t="s">
        <v>436</v>
      </c>
      <c r="I459" s="18" t="s">
        <v>17</v>
      </c>
      <c r="J459" s="18" t="s">
        <v>38</v>
      </c>
      <c r="K459" s="18" t="s">
        <v>101</v>
      </c>
      <c r="L459" s="18" t="s">
        <v>38</v>
      </c>
      <c r="M459" s="18" t="s">
        <v>20</v>
      </c>
    </row>
    <row r="460" spans="1:13" x14ac:dyDescent="0.35">
      <c r="A460" s="16">
        <v>3</v>
      </c>
      <c r="B460" s="18" t="s">
        <v>122</v>
      </c>
      <c r="C460" s="16">
        <v>1992</v>
      </c>
      <c r="D460" s="18" t="s">
        <v>248</v>
      </c>
      <c r="E460" s="18" t="s">
        <v>124</v>
      </c>
      <c r="F460" s="18" t="s">
        <v>13</v>
      </c>
      <c r="G460" s="18" t="s">
        <v>119</v>
      </c>
      <c r="H460" s="18" t="s">
        <v>436</v>
      </c>
      <c r="I460" s="18" t="s">
        <v>17</v>
      </c>
      <c r="J460" s="18" t="s">
        <v>51</v>
      </c>
      <c r="K460" s="18" t="s">
        <v>102</v>
      </c>
      <c r="L460" s="18" t="s">
        <v>19</v>
      </c>
      <c r="M460" s="18" t="s">
        <v>20</v>
      </c>
    </row>
    <row r="461" spans="1:13" x14ac:dyDescent="0.35">
      <c r="A461" s="16">
        <v>3</v>
      </c>
      <c r="B461" s="18" t="s">
        <v>122</v>
      </c>
      <c r="C461" s="16">
        <v>1992</v>
      </c>
      <c r="D461" s="18" t="s">
        <v>128</v>
      </c>
      <c r="E461" s="18" t="s">
        <v>124</v>
      </c>
      <c r="F461" s="18" t="s">
        <v>13</v>
      </c>
      <c r="G461" s="18" t="s">
        <v>119</v>
      </c>
      <c r="H461" s="18" t="s">
        <v>436</v>
      </c>
      <c r="I461" s="18" t="s">
        <v>17</v>
      </c>
      <c r="J461" s="18" t="s">
        <v>51</v>
      </c>
      <c r="K461" s="18" t="s">
        <v>102</v>
      </c>
      <c r="L461" s="18" t="s">
        <v>19</v>
      </c>
      <c r="M461" s="18" t="s">
        <v>20</v>
      </c>
    </row>
    <row r="462" spans="1:13" x14ac:dyDescent="0.35">
      <c r="A462" s="16">
        <v>3</v>
      </c>
      <c r="B462" s="18" t="s">
        <v>122</v>
      </c>
      <c r="C462" s="16">
        <v>1993</v>
      </c>
      <c r="D462" s="18" t="s">
        <v>248</v>
      </c>
      <c r="E462" s="18" t="s">
        <v>124</v>
      </c>
      <c r="F462" s="18" t="s">
        <v>13</v>
      </c>
      <c r="G462" s="18" t="s">
        <v>119</v>
      </c>
      <c r="H462" s="18" t="s">
        <v>436</v>
      </c>
      <c r="I462" s="18" t="s">
        <v>17</v>
      </c>
      <c r="J462" s="18" t="s">
        <v>51</v>
      </c>
      <c r="K462" s="18" t="s">
        <v>102</v>
      </c>
      <c r="L462" s="18" t="s">
        <v>19</v>
      </c>
      <c r="M462" s="18" t="s">
        <v>20</v>
      </c>
    </row>
    <row r="463" spans="1:13" x14ac:dyDescent="0.35">
      <c r="A463" s="16">
        <v>3</v>
      </c>
      <c r="B463" s="18" t="s">
        <v>122</v>
      </c>
      <c r="C463" s="16">
        <v>1993</v>
      </c>
      <c r="D463" s="18" t="s">
        <v>128</v>
      </c>
      <c r="E463" s="18" t="s">
        <v>124</v>
      </c>
      <c r="F463" s="18" t="s">
        <v>13</v>
      </c>
      <c r="G463" s="18" t="s">
        <v>119</v>
      </c>
      <c r="H463" s="18" t="s">
        <v>436</v>
      </c>
      <c r="I463" s="18" t="s">
        <v>17</v>
      </c>
      <c r="J463" s="18" t="s">
        <v>51</v>
      </c>
      <c r="K463" s="18" t="s">
        <v>102</v>
      </c>
      <c r="L463" s="18" t="s">
        <v>19</v>
      </c>
      <c r="M463" s="18" t="s">
        <v>20</v>
      </c>
    </row>
    <row r="464" spans="1:13" x14ac:dyDescent="0.35">
      <c r="A464" s="16">
        <v>3</v>
      </c>
      <c r="B464" s="18" t="s">
        <v>122</v>
      </c>
      <c r="C464" s="16">
        <v>1994</v>
      </c>
      <c r="D464" s="18" t="s">
        <v>248</v>
      </c>
      <c r="E464" s="18" t="s">
        <v>124</v>
      </c>
      <c r="F464" s="18" t="s">
        <v>13</v>
      </c>
      <c r="G464" s="18" t="s">
        <v>119</v>
      </c>
      <c r="H464" s="18" t="s">
        <v>436</v>
      </c>
      <c r="I464" s="18" t="s">
        <v>17</v>
      </c>
      <c r="J464" s="18" t="s">
        <v>51</v>
      </c>
      <c r="K464" s="18" t="s">
        <v>102</v>
      </c>
      <c r="L464" s="18" t="s">
        <v>19</v>
      </c>
      <c r="M464" s="18" t="s">
        <v>20</v>
      </c>
    </row>
    <row r="465" spans="1:13" x14ac:dyDescent="0.35">
      <c r="A465" s="16">
        <v>3</v>
      </c>
      <c r="B465" s="18" t="s">
        <v>122</v>
      </c>
      <c r="C465" s="16">
        <v>1994</v>
      </c>
      <c r="D465" s="18" t="s">
        <v>128</v>
      </c>
      <c r="E465" s="18" t="s">
        <v>124</v>
      </c>
      <c r="F465" s="18" t="s">
        <v>13</v>
      </c>
      <c r="G465" s="18" t="s">
        <v>119</v>
      </c>
      <c r="H465" s="18" t="s">
        <v>436</v>
      </c>
      <c r="I465" s="18" t="s">
        <v>17</v>
      </c>
      <c r="J465" s="18" t="s">
        <v>51</v>
      </c>
      <c r="K465" s="18" t="s">
        <v>102</v>
      </c>
      <c r="L465" s="18" t="s">
        <v>19</v>
      </c>
      <c r="M465" s="18" t="s">
        <v>20</v>
      </c>
    </row>
    <row r="466" spans="1:13" x14ac:dyDescent="0.35">
      <c r="A466" s="16">
        <v>3</v>
      </c>
      <c r="B466" s="18" t="s">
        <v>142</v>
      </c>
      <c r="C466" s="16">
        <v>1992</v>
      </c>
      <c r="D466" s="18" t="s">
        <v>248</v>
      </c>
      <c r="E466" s="18" t="s">
        <v>124</v>
      </c>
      <c r="F466" s="18" t="s">
        <v>13</v>
      </c>
      <c r="G466" s="18" t="s">
        <v>119</v>
      </c>
      <c r="H466" s="18" t="s">
        <v>436</v>
      </c>
      <c r="I466" s="18" t="s">
        <v>17</v>
      </c>
      <c r="J466" s="18" t="s">
        <v>51</v>
      </c>
      <c r="K466" s="18" t="s">
        <v>102</v>
      </c>
      <c r="L466" s="18" t="s">
        <v>19</v>
      </c>
      <c r="M466" s="18" t="s">
        <v>20</v>
      </c>
    </row>
    <row r="467" spans="1:13" x14ac:dyDescent="0.35">
      <c r="A467" s="16">
        <v>3</v>
      </c>
      <c r="B467" s="18" t="s">
        <v>142</v>
      </c>
      <c r="C467" s="16">
        <v>1992</v>
      </c>
      <c r="D467" s="18" t="s">
        <v>128</v>
      </c>
      <c r="E467" s="18" t="s">
        <v>124</v>
      </c>
      <c r="F467" s="18" t="s">
        <v>13</v>
      </c>
      <c r="G467" s="18" t="s">
        <v>119</v>
      </c>
      <c r="H467" s="18" t="s">
        <v>436</v>
      </c>
      <c r="I467" s="18" t="s">
        <v>17</v>
      </c>
      <c r="J467" s="18" t="s">
        <v>51</v>
      </c>
      <c r="K467" s="18" t="s">
        <v>102</v>
      </c>
      <c r="L467" s="18" t="s">
        <v>19</v>
      </c>
      <c r="M467" s="18" t="s">
        <v>20</v>
      </c>
    </row>
    <row r="468" spans="1:13" x14ac:dyDescent="0.35">
      <c r="A468" s="16">
        <v>3</v>
      </c>
      <c r="B468" s="18" t="s">
        <v>142</v>
      </c>
      <c r="C468" s="16">
        <v>1993</v>
      </c>
      <c r="D468" s="18" t="s">
        <v>248</v>
      </c>
      <c r="E468" s="18" t="s">
        <v>124</v>
      </c>
      <c r="F468" s="18" t="s">
        <v>13</v>
      </c>
      <c r="G468" s="18" t="s">
        <v>119</v>
      </c>
      <c r="H468" s="18" t="s">
        <v>436</v>
      </c>
      <c r="I468" s="18" t="s">
        <v>17</v>
      </c>
      <c r="J468" s="18" t="s">
        <v>51</v>
      </c>
      <c r="K468" s="18" t="s">
        <v>102</v>
      </c>
      <c r="L468" s="18" t="s">
        <v>19</v>
      </c>
      <c r="M468" s="18" t="s">
        <v>20</v>
      </c>
    </row>
    <row r="469" spans="1:13" x14ac:dyDescent="0.35">
      <c r="A469" s="16">
        <v>3</v>
      </c>
      <c r="B469" s="18" t="s">
        <v>142</v>
      </c>
      <c r="C469" s="16">
        <v>1993</v>
      </c>
      <c r="D469" s="18" t="s">
        <v>128</v>
      </c>
      <c r="E469" s="18" t="s">
        <v>124</v>
      </c>
      <c r="F469" s="18" t="s">
        <v>13</v>
      </c>
      <c r="G469" s="18" t="s">
        <v>119</v>
      </c>
      <c r="H469" s="18" t="s">
        <v>436</v>
      </c>
      <c r="I469" s="18" t="s">
        <v>17</v>
      </c>
      <c r="J469" s="18" t="s">
        <v>51</v>
      </c>
      <c r="K469" s="18" t="s">
        <v>102</v>
      </c>
      <c r="L469" s="18" t="s">
        <v>19</v>
      </c>
      <c r="M469" s="18" t="s">
        <v>20</v>
      </c>
    </row>
    <row r="470" spans="1:13" x14ac:dyDescent="0.35">
      <c r="A470" s="16">
        <v>3</v>
      </c>
      <c r="B470" s="18" t="s">
        <v>142</v>
      </c>
      <c r="C470" s="16">
        <v>1994</v>
      </c>
      <c r="D470" s="18" t="s">
        <v>248</v>
      </c>
      <c r="E470" s="18" t="s">
        <v>124</v>
      </c>
      <c r="F470" s="18" t="s">
        <v>13</v>
      </c>
      <c r="G470" s="18" t="s">
        <v>119</v>
      </c>
      <c r="H470" s="18" t="s">
        <v>436</v>
      </c>
      <c r="I470" s="18" t="s">
        <v>17</v>
      </c>
      <c r="J470" s="18" t="s">
        <v>51</v>
      </c>
      <c r="K470" s="18" t="s">
        <v>102</v>
      </c>
      <c r="L470" s="18" t="s">
        <v>19</v>
      </c>
      <c r="M470" s="18" t="s">
        <v>20</v>
      </c>
    </row>
    <row r="471" spans="1:13" x14ac:dyDescent="0.35">
      <c r="A471" s="16">
        <v>3</v>
      </c>
      <c r="B471" s="18" t="s">
        <v>142</v>
      </c>
      <c r="C471" s="16">
        <v>1994</v>
      </c>
      <c r="D471" s="18" t="s">
        <v>128</v>
      </c>
      <c r="E471" s="18" t="s">
        <v>124</v>
      </c>
      <c r="F471" s="18" t="s">
        <v>13</v>
      </c>
      <c r="G471" s="18" t="s">
        <v>119</v>
      </c>
      <c r="H471" s="18" t="s">
        <v>436</v>
      </c>
      <c r="I471" s="18" t="s">
        <v>17</v>
      </c>
      <c r="J471" s="18" t="s">
        <v>51</v>
      </c>
      <c r="K471" s="18" t="s">
        <v>102</v>
      </c>
      <c r="L471" s="18" t="s">
        <v>19</v>
      </c>
      <c r="M471" s="18" t="s">
        <v>20</v>
      </c>
    </row>
    <row r="472" spans="1:13" x14ac:dyDescent="0.35">
      <c r="A472" s="16">
        <v>3</v>
      </c>
      <c r="B472" s="18" t="s">
        <v>150</v>
      </c>
      <c r="C472" s="16">
        <v>1992</v>
      </c>
      <c r="D472" s="18" t="s">
        <v>248</v>
      </c>
      <c r="E472" s="18" t="s">
        <v>124</v>
      </c>
      <c r="F472" s="18" t="s">
        <v>13</v>
      </c>
      <c r="G472" s="18" t="s">
        <v>119</v>
      </c>
      <c r="H472" s="18" t="s">
        <v>436</v>
      </c>
      <c r="I472" s="18" t="s">
        <v>17</v>
      </c>
      <c r="J472" s="18" t="s">
        <v>51</v>
      </c>
      <c r="K472" s="18" t="s">
        <v>102</v>
      </c>
      <c r="L472" s="18" t="s">
        <v>19</v>
      </c>
      <c r="M472" s="18" t="s">
        <v>20</v>
      </c>
    </row>
    <row r="473" spans="1:13" x14ac:dyDescent="0.35">
      <c r="A473" s="16">
        <v>3</v>
      </c>
      <c r="B473" s="18" t="s">
        <v>150</v>
      </c>
      <c r="C473" s="16">
        <v>1992</v>
      </c>
      <c r="D473" s="18" t="s">
        <v>128</v>
      </c>
      <c r="E473" s="18" t="s">
        <v>124</v>
      </c>
      <c r="F473" s="18" t="s">
        <v>13</v>
      </c>
      <c r="G473" s="18" t="s">
        <v>119</v>
      </c>
      <c r="H473" s="18" t="s">
        <v>436</v>
      </c>
      <c r="I473" s="18" t="s">
        <v>17</v>
      </c>
      <c r="J473" s="18" t="s">
        <v>51</v>
      </c>
      <c r="K473" s="18" t="s">
        <v>102</v>
      </c>
      <c r="L473" s="18" t="s">
        <v>19</v>
      </c>
      <c r="M473" s="18" t="s">
        <v>20</v>
      </c>
    </row>
    <row r="474" spans="1:13" x14ac:dyDescent="0.35">
      <c r="A474" s="16">
        <v>3</v>
      </c>
      <c r="B474" s="18" t="s">
        <v>150</v>
      </c>
      <c r="C474" s="16">
        <v>1993</v>
      </c>
      <c r="D474" s="18" t="s">
        <v>248</v>
      </c>
      <c r="E474" s="18" t="s">
        <v>124</v>
      </c>
      <c r="F474" s="18" t="s">
        <v>13</v>
      </c>
      <c r="G474" s="18" t="s">
        <v>119</v>
      </c>
      <c r="H474" s="18" t="s">
        <v>436</v>
      </c>
      <c r="I474" s="18" t="s">
        <v>17</v>
      </c>
      <c r="J474" s="18" t="s">
        <v>51</v>
      </c>
      <c r="K474" s="18" t="s">
        <v>102</v>
      </c>
      <c r="L474" s="18" t="s">
        <v>19</v>
      </c>
      <c r="M474" s="18" t="s">
        <v>20</v>
      </c>
    </row>
    <row r="475" spans="1:13" x14ac:dyDescent="0.35">
      <c r="A475" s="16">
        <v>3</v>
      </c>
      <c r="B475" s="18" t="s">
        <v>150</v>
      </c>
      <c r="C475" s="16">
        <v>1993</v>
      </c>
      <c r="D475" s="18" t="s">
        <v>128</v>
      </c>
      <c r="E475" s="18" t="s">
        <v>124</v>
      </c>
      <c r="F475" s="18" t="s">
        <v>13</v>
      </c>
      <c r="G475" s="18" t="s">
        <v>119</v>
      </c>
      <c r="H475" s="18" t="s">
        <v>436</v>
      </c>
      <c r="I475" s="18" t="s">
        <v>17</v>
      </c>
      <c r="J475" s="18" t="s">
        <v>51</v>
      </c>
      <c r="K475" s="18" t="s">
        <v>102</v>
      </c>
      <c r="L475" s="18" t="s">
        <v>19</v>
      </c>
      <c r="M475" s="18" t="s">
        <v>20</v>
      </c>
    </row>
    <row r="476" spans="1:13" x14ac:dyDescent="0.35">
      <c r="A476" s="16">
        <v>3</v>
      </c>
      <c r="B476" s="18" t="s">
        <v>150</v>
      </c>
      <c r="C476" s="16">
        <v>1994</v>
      </c>
      <c r="D476" s="18" t="s">
        <v>248</v>
      </c>
      <c r="E476" s="18" t="s">
        <v>124</v>
      </c>
      <c r="F476" s="18" t="s">
        <v>13</v>
      </c>
      <c r="G476" s="18" t="s">
        <v>119</v>
      </c>
      <c r="H476" s="18" t="s">
        <v>436</v>
      </c>
      <c r="I476" s="18" t="s">
        <v>17</v>
      </c>
      <c r="J476" s="18" t="s">
        <v>51</v>
      </c>
      <c r="K476" s="18" t="s">
        <v>102</v>
      </c>
      <c r="L476" s="18" t="s">
        <v>19</v>
      </c>
      <c r="M476" s="18" t="s">
        <v>20</v>
      </c>
    </row>
    <row r="477" spans="1:13" x14ac:dyDescent="0.35">
      <c r="A477" s="16">
        <v>3</v>
      </c>
      <c r="B477" s="18" t="s">
        <v>150</v>
      </c>
      <c r="C477" s="16">
        <v>1994</v>
      </c>
      <c r="D477" s="18" t="s">
        <v>128</v>
      </c>
      <c r="E477" s="18" t="s">
        <v>124</v>
      </c>
      <c r="F477" s="18" t="s">
        <v>13</v>
      </c>
      <c r="G477" s="18" t="s">
        <v>119</v>
      </c>
      <c r="H477" s="18" t="s">
        <v>436</v>
      </c>
      <c r="I477" s="18" t="s">
        <v>17</v>
      </c>
      <c r="J477" s="18" t="s">
        <v>51</v>
      </c>
      <c r="K477" s="18" t="s">
        <v>102</v>
      </c>
      <c r="L477" s="18" t="s">
        <v>19</v>
      </c>
      <c r="M477" s="18" t="s">
        <v>20</v>
      </c>
    </row>
    <row r="478" spans="1:13" x14ac:dyDescent="0.35">
      <c r="A478" s="16">
        <v>2</v>
      </c>
      <c r="B478" s="18" t="s">
        <v>202</v>
      </c>
      <c r="C478" s="16">
        <v>1994</v>
      </c>
      <c r="D478" s="18" t="s">
        <v>335</v>
      </c>
      <c r="E478" s="18" t="s">
        <v>377</v>
      </c>
      <c r="F478" s="18" t="s">
        <v>13</v>
      </c>
      <c r="G478" s="18" t="s">
        <v>168</v>
      </c>
      <c r="H478" s="18" t="s">
        <v>440</v>
      </c>
      <c r="I478" s="18" t="s">
        <v>17</v>
      </c>
      <c r="J478" s="18" t="s">
        <v>55</v>
      </c>
      <c r="K478" s="18" t="s">
        <v>437</v>
      </c>
      <c r="L478" s="18" t="s">
        <v>43</v>
      </c>
      <c r="M478" s="18" t="s">
        <v>29</v>
      </c>
    </row>
    <row r="479" spans="1:13" x14ac:dyDescent="0.35">
      <c r="A479" s="16">
        <v>1</v>
      </c>
      <c r="B479" s="18" t="s">
        <v>266</v>
      </c>
      <c r="C479" s="16">
        <v>1989</v>
      </c>
      <c r="D479" s="18" t="s">
        <v>147</v>
      </c>
      <c r="E479" s="18" t="s">
        <v>438</v>
      </c>
      <c r="F479" s="18" t="s">
        <v>13</v>
      </c>
      <c r="G479" s="18" t="s">
        <v>168</v>
      </c>
      <c r="H479" s="18" t="s">
        <v>436</v>
      </c>
      <c r="I479" s="18" t="s">
        <v>17</v>
      </c>
      <c r="J479" s="18" t="s">
        <v>38</v>
      </c>
      <c r="K479" s="18" t="s">
        <v>104</v>
      </c>
      <c r="L479" s="18" t="s">
        <v>38</v>
      </c>
      <c r="M479" s="18" t="s">
        <v>20</v>
      </c>
    </row>
    <row r="480" spans="1:13" x14ac:dyDescent="0.35">
      <c r="A480" s="16">
        <v>1</v>
      </c>
      <c r="B480" s="18" t="s">
        <v>178</v>
      </c>
      <c r="C480" s="16">
        <v>1989</v>
      </c>
      <c r="D480" s="18" t="s">
        <v>147</v>
      </c>
      <c r="E480" s="18" t="s">
        <v>438</v>
      </c>
      <c r="F480" s="18" t="s">
        <v>13</v>
      </c>
      <c r="G480" s="18" t="s">
        <v>168</v>
      </c>
      <c r="H480" s="18" t="s">
        <v>436</v>
      </c>
      <c r="I480" s="18" t="s">
        <v>17</v>
      </c>
      <c r="J480" s="18" t="s">
        <v>38</v>
      </c>
      <c r="K480" s="18" t="s">
        <v>104</v>
      </c>
      <c r="L480" s="18" t="s">
        <v>38</v>
      </c>
      <c r="M480" s="18" t="s">
        <v>20</v>
      </c>
    </row>
    <row r="481" spans="1:13" x14ac:dyDescent="0.35">
      <c r="A481" s="16">
        <v>1</v>
      </c>
      <c r="B481" s="18" t="s">
        <v>146</v>
      </c>
      <c r="C481" s="16">
        <v>1989</v>
      </c>
      <c r="D481" s="18" t="s">
        <v>147</v>
      </c>
      <c r="E481" s="18" t="s">
        <v>438</v>
      </c>
      <c r="F481" s="18" t="s">
        <v>13</v>
      </c>
      <c r="G481" s="18" t="s">
        <v>168</v>
      </c>
      <c r="H481" s="18" t="s">
        <v>436</v>
      </c>
      <c r="I481" s="18" t="s">
        <v>17</v>
      </c>
      <c r="J481" s="18" t="s">
        <v>38</v>
      </c>
      <c r="K481" s="18" t="s">
        <v>104</v>
      </c>
      <c r="L481" s="18" t="s">
        <v>38</v>
      </c>
      <c r="M481" s="18" t="s">
        <v>20</v>
      </c>
    </row>
    <row r="482" spans="1:13" x14ac:dyDescent="0.35">
      <c r="A482" s="16">
        <v>1</v>
      </c>
      <c r="B482" s="18" t="s">
        <v>266</v>
      </c>
      <c r="C482" s="16">
        <v>1992</v>
      </c>
      <c r="D482" s="18" t="s">
        <v>147</v>
      </c>
      <c r="E482" s="18" t="s">
        <v>438</v>
      </c>
      <c r="F482" s="18" t="s">
        <v>13</v>
      </c>
      <c r="G482" s="18" t="s">
        <v>168</v>
      </c>
      <c r="H482" s="18" t="s">
        <v>436</v>
      </c>
      <c r="I482" s="18" t="s">
        <v>17</v>
      </c>
      <c r="J482" s="18" t="s">
        <v>38</v>
      </c>
      <c r="K482" s="18" t="s">
        <v>104</v>
      </c>
      <c r="L482" s="18" t="s">
        <v>38</v>
      </c>
      <c r="M482" s="18" t="s">
        <v>20</v>
      </c>
    </row>
    <row r="483" spans="1:13" x14ac:dyDescent="0.35">
      <c r="A483" s="16">
        <v>1</v>
      </c>
      <c r="B483" s="18" t="s">
        <v>178</v>
      </c>
      <c r="C483" s="16">
        <v>1992</v>
      </c>
      <c r="D483" s="18" t="s">
        <v>147</v>
      </c>
      <c r="E483" s="18" t="s">
        <v>438</v>
      </c>
      <c r="F483" s="18" t="s">
        <v>13</v>
      </c>
      <c r="G483" s="18" t="s">
        <v>168</v>
      </c>
      <c r="H483" s="18" t="s">
        <v>436</v>
      </c>
      <c r="I483" s="18" t="s">
        <v>17</v>
      </c>
      <c r="J483" s="18" t="s">
        <v>38</v>
      </c>
      <c r="K483" s="18" t="s">
        <v>104</v>
      </c>
      <c r="L483" s="18" t="s">
        <v>38</v>
      </c>
      <c r="M483" s="18" t="s">
        <v>20</v>
      </c>
    </row>
    <row r="484" spans="1:13" x14ac:dyDescent="0.35">
      <c r="A484" s="16">
        <v>1</v>
      </c>
      <c r="B484" s="18" t="s">
        <v>146</v>
      </c>
      <c r="C484" s="16">
        <v>1992</v>
      </c>
      <c r="D484" s="18" t="s">
        <v>147</v>
      </c>
      <c r="E484" s="18" t="s">
        <v>438</v>
      </c>
      <c r="F484" s="18" t="s">
        <v>13</v>
      </c>
      <c r="G484" s="18" t="s">
        <v>168</v>
      </c>
      <c r="H484" s="18" t="s">
        <v>436</v>
      </c>
      <c r="I484" s="18" t="s">
        <v>17</v>
      </c>
      <c r="J484" s="18" t="s">
        <v>38</v>
      </c>
      <c r="K484" s="18" t="s">
        <v>104</v>
      </c>
      <c r="L484" s="18" t="s">
        <v>38</v>
      </c>
      <c r="M484" s="18" t="s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5F0FC-184F-4B51-91B1-0CFA384A039E}">
  <dimension ref="A1:AN1474"/>
  <sheetViews>
    <sheetView tabSelected="1" zoomScale="70" zoomScaleNormal="70" workbookViewId="0">
      <selection activeCell="C8" sqref="C8"/>
    </sheetView>
  </sheetViews>
  <sheetFormatPr defaultColWidth="9.1796875" defaultRowHeight="14.5" x14ac:dyDescent="0.35"/>
  <cols>
    <col min="1" max="1" width="4.6328125" style="4" bestFit="1" customWidth="1"/>
    <col min="2" max="2" width="15.26953125" style="3" bestFit="1" customWidth="1"/>
    <col min="3" max="3" width="32.453125" style="4" bestFit="1" customWidth="1"/>
    <col min="4" max="4" width="22.54296875" style="3" bestFit="1" customWidth="1"/>
    <col min="5" max="5" width="10" style="3" bestFit="1" customWidth="1"/>
    <col min="6" max="6" width="255.6328125" style="4" bestFit="1" customWidth="1"/>
    <col min="7" max="7" width="20.90625" style="4" bestFit="1" customWidth="1"/>
    <col min="8" max="8" width="151.54296875" style="4" bestFit="1" customWidth="1"/>
    <col min="9" max="9" width="117.36328125" style="4" bestFit="1" customWidth="1"/>
    <col min="10" max="10" width="15.81640625" style="4" bestFit="1" customWidth="1"/>
    <col min="11" max="11" width="255.6328125" style="4" bestFit="1" customWidth="1"/>
    <col min="12" max="12" width="65" style="4" bestFit="1" customWidth="1"/>
    <col min="13" max="13" width="12" style="4" bestFit="1" customWidth="1"/>
    <col min="14" max="14" width="25" style="4" bestFit="1" customWidth="1"/>
    <col min="15" max="15" width="169.1796875" style="4" bestFit="1" customWidth="1"/>
    <col min="16" max="16" width="33.90625" style="4" bestFit="1" customWidth="1"/>
    <col min="17" max="17" width="10.26953125" style="4" bestFit="1" customWidth="1"/>
    <col min="18" max="18" width="21.6328125" style="4" bestFit="1" customWidth="1"/>
    <col min="19" max="19" width="19.54296875" style="4" bestFit="1" customWidth="1"/>
    <col min="20" max="20" width="17.7265625" style="4" bestFit="1" customWidth="1"/>
    <col min="21" max="21" width="113.90625" style="4" bestFit="1" customWidth="1"/>
    <col min="22" max="22" width="51.1796875" style="4" bestFit="1" customWidth="1"/>
    <col min="23" max="23" width="52" style="4" customWidth="1"/>
    <col min="24" max="24" width="62.1796875" style="4" bestFit="1" customWidth="1"/>
    <col min="25" max="25" width="52" style="4" customWidth="1"/>
    <col min="26" max="26" width="47.36328125" style="4" customWidth="1"/>
    <col min="27" max="27" width="40.08984375" style="4" bestFit="1" customWidth="1"/>
    <col min="28" max="28" width="30" style="4" bestFit="1" customWidth="1"/>
    <col min="29" max="29" width="178.54296875" style="4" bestFit="1" customWidth="1"/>
    <col min="30" max="30" width="38.36328125" style="4" customWidth="1"/>
    <col min="31" max="31" width="105.7265625" style="4" bestFit="1" customWidth="1"/>
    <col min="32" max="32" width="35.26953125" style="4" bestFit="1" customWidth="1"/>
    <col min="33" max="33" width="30.36328125" style="4" bestFit="1" customWidth="1"/>
    <col min="34" max="34" width="29.90625" style="4" bestFit="1" customWidth="1"/>
    <col min="35" max="35" width="45.1796875" style="4" bestFit="1" customWidth="1"/>
    <col min="36" max="36" width="34.90625" style="4" bestFit="1" customWidth="1"/>
    <col min="37" max="37" width="113.1796875" style="4" bestFit="1" customWidth="1"/>
    <col min="38" max="38" width="33.453125" style="4" bestFit="1" customWidth="1"/>
    <col min="39" max="39" width="9.1796875" style="4"/>
    <col min="41" max="16384" width="9.1796875" style="4"/>
  </cols>
  <sheetData>
    <row r="1" spans="1:38" s="1" customFormat="1" x14ac:dyDescent="0.35">
      <c r="A1" s="1" t="s">
        <v>441</v>
      </c>
      <c r="B1" s="1" t="s">
        <v>0</v>
      </c>
      <c r="C1" s="1" t="s">
        <v>105</v>
      </c>
      <c r="D1" s="1" t="s">
        <v>442</v>
      </c>
      <c r="E1" s="1" t="s">
        <v>443</v>
      </c>
      <c r="F1" s="1" t="s">
        <v>107</v>
      </c>
      <c r="G1" s="1" t="s">
        <v>1</v>
      </c>
      <c r="H1" s="1" t="s">
        <v>108</v>
      </c>
      <c r="I1" s="1" t="s">
        <v>2</v>
      </c>
      <c r="J1" s="1" t="s">
        <v>119</v>
      </c>
      <c r="K1" s="1" t="s">
        <v>110</v>
      </c>
      <c r="L1" s="1" t="s">
        <v>444</v>
      </c>
      <c r="M1" s="1" t="s">
        <v>445</v>
      </c>
      <c r="N1" s="1" t="s">
        <v>446</v>
      </c>
      <c r="O1" s="1" t="s">
        <v>447</v>
      </c>
      <c r="P1" s="2" t="s">
        <v>3</v>
      </c>
      <c r="Q1" s="1" t="s">
        <v>448</v>
      </c>
      <c r="R1" s="1" t="s">
        <v>449</v>
      </c>
      <c r="S1" s="1" t="s">
        <v>450</v>
      </c>
      <c r="T1" s="1" t="s">
        <v>4</v>
      </c>
      <c r="U1" s="1" t="s">
        <v>451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114</v>
      </c>
      <c r="AA1" s="1" t="s">
        <v>115</v>
      </c>
      <c r="AB1" s="1" t="s">
        <v>452</v>
      </c>
      <c r="AC1" s="1" t="s">
        <v>453</v>
      </c>
      <c r="AD1" s="1" t="s">
        <v>454</v>
      </c>
      <c r="AE1" s="1" t="s">
        <v>455</v>
      </c>
      <c r="AF1" s="22" t="s">
        <v>456</v>
      </c>
      <c r="AG1" s="22" t="s">
        <v>457</v>
      </c>
      <c r="AH1" s="1" t="s">
        <v>458</v>
      </c>
      <c r="AI1" s="22" t="s">
        <v>459</v>
      </c>
      <c r="AJ1" s="22" t="s">
        <v>460</v>
      </c>
      <c r="AK1" s="1" t="s">
        <v>461</v>
      </c>
      <c r="AL1" s="1" t="s">
        <v>462</v>
      </c>
    </row>
    <row r="2" spans="1:38" x14ac:dyDescent="0.35">
      <c r="A2" s="3">
        <v>1</v>
      </c>
      <c r="B2" s="3">
        <v>121</v>
      </c>
      <c r="C2" s="4" t="s">
        <v>116</v>
      </c>
      <c r="D2" s="3" t="s">
        <v>463</v>
      </c>
      <c r="E2" s="3">
        <v>2021</v>
      </c>
      <c r="F2" s="4" t="s">
        <v>158</v>
      </c>
      <c r="G2" s="4" t="s">
        <v>9</v>
      </c>
      <c r="H2" s="4" t="s">
        <v>118</v>
      </c>
      <c r="I2" s="4" t="s">
        <v>464</v>
      </c>
      <c r="J2" s="4" t="s">
        <v>465</v>
      </c>
      <c r="K2" s="13" t="s">
        <v>120</v>
      </c>
      <c r="L2" s="23">
        <v>44648</v>
      </c>
      <c r="M2" s="3">
        <v>2022</v>
      </c>
      <c r="N2" s="3">
        <v>1</v>
      </c>
      <c r="O2" s="24" t="s">
        <v>466</v>
      </c>
      <c r="P2" s="4" t="s">
        <v>467</v>
      </c>
      <c r="AF2" s="9"/>
      <c r="AG2" s="9"/>
      <c r="AI2" s="25"/>
      <c r="AJ2" s="9"/>
    </row>
    <row r="3" spans="1:38" x14ac:dyDescent="0.35">
      <c r="A3" s="3">
        <v>1</v>
      </c>
      <c r="B3" s="3">
        <v>120</v>
      </c>
      <c r="C3" s="4" t="s">
        <v>122</v>
      </c>
      <c r="D3" s="3" t="s">
        <v>468</v>
      </c>
      <c r="E3" s="3">
        <v>2018</v>
      </c>
      <c r="F3" s="4" t="s">
        <v>123</v>
      </c>
      <c r="G3" s="4" t="s">
        <v>12</v>
      </c>
      <c r="H3" s="4" t="s">
        <v>469</v>
      </c>
      <c r="I3" s="4" t="s">
        <v>13</v>
      </c>
      <c r="J3" s="4" t="s">
        <v>105</v>
      </c>
      <c r="K3" s="4" t="s">
        <v>125</v>
      </c>
      <c r="L3" s="23">
        <v>44617</v>
      </c>
      <c r="M3" s="3">
        <v>2022</v>
      </c>
      <c r="N3" s="3">
        <v>4</v>
      </c>
      <c r="O3" s="24" t="s">
        <v>470</v>
      </c>
      <c r="P3" s="4" t="s">
        <v>467</v>
      </c>
      <c r="AF3" s="9"/>
      <c r="AG3" s="9"/>
      <c r="AI3" s="25"/>
      <c r="AJ3" s="9"/>
    </row>
    <row r="4" spans="1:38" x14ac:dyDescent="0.35">
      <c r="A4" s="3">
        <v>1</v>
      </c>
      <c r="B4" s="3">
        <v>119</v>
      </c>
      <c r="C4" s="4" t="s">
        <v>116</v>
      </c>
      <c r="D4" s="3" t="s">
        <v>471</v>
      </c>
      <c r="E4" s="3">
        <v>2020</v>
      </c>
      <c r="F4" s="4" t="s">
        <v>206</v>
      </c>
      <c r="G4" s="4" t="s">
        <v>9</v>
      </c>
      <c r="H4" s="4" t="s">
        <v>127</v>
      </c>
      <c r="I4" s="4" t="s">
        <v>13</v>
      </c>
      <c r="J4" s="4" t="s">
        <v>105</v>
      </c>
      <c r="K4" s="13" t="s">
        <v>120</v>
      </c>
      <c r="L4" s="23">
        <v>44641</v>
      </c>
      <c r="M4" s="3">
        <v>2022</v>
      </c>
      <c r="N4" s="3">
        <v>2</v>
      </c>
      <c r="O4" s="24" t="s">
        <v>466</v>
      </c>
      <c r="P4" s="4" t="s">
        <v>467</v>
      </c>
      <c r="AF4" s="9"/>
      <c r="AG4" s="9"/>
      <c r="AI4" s="25"/>
      <c r="AJ4" s="9"/>
    </row>
    <row r="5" spans="1:38" x14ac:dyDescent="0.35">
      <c r="A5" s="3">
        <v>1</v>
      </c>
      <c r="B5" s="3">
        <v>118</v>
      </c>
      <c r="C5" s="4" t="s">
        <v>116</v>
      </c>
      <c r="D5" s="3" t="s">
        <v>463</v>
      </c>
      <c r="E5" s="3">
        <v>2021</v>
      </c>
      <c r="F5" s="4" t="s">
        <v>472</v>
      </c>
      <c r="G5" s="4" t="s">
        <v>9</v>
      </c>
      <c r="H5" s="4" t="s">
        <v>127</v>
      </c>
      <c r="I5" s="4" t="s">
        <v>473</v>
      </c>
      <c r="J5" s="4" t="s">
        <v>465</v>
      </c>
      <c r="K5" s="13" t="s">
        <v>120</v>
      </c>
      <c r="L5" s="23">
        <v>44629</v>
      </c>
      <c r="M5" s="3">
        <v>2022</v>
      </c>
      <c r="N5" s="3">
        <v>1</v>
      </c>
      <c r="O5" s="24" t="s">
        <v>466</v>
      </c>
      <c r="P5" s="4" t="s">
        <v>467</v>
      </c>
      <c r="AF5" s="9"/>
      <c r="AG5" s="9"/>
      <c r="AI5" s="25"/>
      <c r="AJ5" s="9"/>
    </row>
    <row r="6" spans="1:38" s="3" customFormat="1" x14ac:dyDescent="0.35">
      <c r="A6" s="3">
        <v>1</v>
      </c>
      <c r="B6" s="3">
        <v>117</v>
      </c>
      <c r="C6" s="4" t="s">
        <v>129</v>
      </c>
      <c r="D6" s="3" t="s">
        <v>474</v>
      </c>
      <c r="E6" s="3">
        <v>2020</v>
      </c>
      <c r="F6" s="4" t="s">
        <v>475</v>
      </c>
      <c r="G6" s="4" t="s">
        <v>14</v>
      </c>
      <c r="H6" s="4" t="s">
        <v>131</v>
      </c>
      <c r="I6" s="4" t="s">
        <v>13</v>
      </c>
      <c r="J6" s="4" t="s">
        <v>105</v>
      </c>
      <c r="K6" s="13" t="s">
        <v>132</v>
      </c>
      <c r="L6" s="23">
        <v>44505</v>
      </c>
      <c r="M6" s="3">
        <v>2021</v>
      </c>
      <c r="N6" s="3">
        <v>1</v>
      </c>
      <c r="O6" s="24" t="s">
        <v>470</v>
      </c>
      <c r="P6" s="4" t="s">
        <v>467</v>
      </c>
      <c r="AF6" s="25"/>
      <c r="AG6" s="25"/>
      <c r="AI6" s="25"/>
      <c r="AJ6" s="25"/>
      <c r="AL6" s="4" t="s">
        <v>476</v>
      </c>
    </row>
    <row r="7" spans="1:38" s="1" customFormat="1" x14ac:dyDescent="0.35">
      <c r="A7" s="3">
        <v>1</v>
      </c>
      <c r="B7" s="3">
        <v>116</v>
      </c>
      <c r="C7" s="4" t="s">
        <v>116</v>
      </c>
      <c r="D7" s="3" t="s">
        <v>477</v>
      </c>
      <c r="E7" s="3">
        <v>2021</v>
      </c>
      <c r="F7" s="13" t="s">
        <v>478</v>
      </c>
      <c r="G7" s="4" t="s">
        <v>9</v>
      </c>
      <c r="H7" t="s">
        <v>479</v>
      </c>
      <c r="I7" s="4" t="s">
        <v>13</v>
      </c>
      <c r="J7" s="4" t="s">
        <v>105</v>
      </c>
      <c r="K7" s="13" t="s">
        <v>120</v>
      </c>
      <c r="L7" s="23">
        <v>44623</v>
      </c>
      <c r="M7" s="3">
        <v>2022</v>
      </c>
      <c r="N7" s="3">
        <v>1</v>
      </c>
      <c r="O7" s="24" t="s">
        <v>466</v>
      </c>
      <c r="P7" s="4" t="s">
        <v>467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9"/>
      <c r="AG7" s="9"/>
      <c r="AI7" s="25"/>
      <c r="AJ7" s="9"/>
    </row>
    <row r="8" spans="1:38" s="1" customFormat="1" x14ac:dyDescent="0.35">
      <c r="A8" s="3">
        <v>1</v>
      </c>
      <c r="B8" s="3">
        <v>115</v>
      </c>
      <c r="C8" s="4" t="s">
        <v>116</v>
      </c>
      <c r="D8" s="3" t="s">
        <v>463</v>
      </c>
      <c r="E8" s="3">
        <v>2021</v>
      </c>
      <c r="F8" s="4" t="s">
        <v>158</v>
      </c>
      <c r="G8" s="4" t="s">
        <v>9</v>
      </c>
      <c r="H8" t="s">
        <v>140</v>
      </c>
      <c r="I8" s="4" t="s">
        <v>480</v>
      </c>
      <c r="J8" s="4" t="s">
        <v>15</v>
      </c>
      <c r="K8" s="13" t="s">
        <v>120</v>
      </c>
      <c r="L8" s="23">
        <v>44515</v>
      </c>
      <c r="M8" s="3">
        <v>2021</v>
      </c>
      <c r="N8" s="3">
        <v>1</v>
      </c>
      <c r="O8" s="24" t="s">
        <v>466</v>
      </c>
      <c r="P8" s="4" t="s">
        <v>467</v>
      </c>
      <c r="AF8" s="22"/>
      <c r="AG8" s="22"/>
      <c r="AI8" s="25"/>
      <c r="AJ8" s="22"/>
    </row>
    <row r="9" spans="1:38" s="1" customFormat="1" x14ac:dyDescent="0.35">
      <c r="A9" s="3">
        <v>1</v>
      </c>
      <c r="B9" s="3">
        <v>114</v>
      </c>
      <c r="C9" s="4" t="s">
        <v>142</v>
      </c>
      <c r="D9" s="3" t="s">
        <v>481</v>
      </c>
      <c r="E9" s="3">
        <v>2018</v>
      </c>
      <c r="F9" s="4" t="s">
        <v>158</v>
      </c>
      <c r="G9" s="4" t="s">
        <v>12</v>
      </c>
      <c r="H9" s="4" t="s">
        <v>142</v>
      </c>
      <c r="I9" s="4" t="s">
        <v>13</v>
      </c>
      <c r="J9" s="4" t="s">
        <v>168</v>
      </c>
      <c r="K9" s="7" t="s">
        <v>145</v>
      </c>
      <c r="L9" s="23">
        <v>44473</v>
      </c>
      <c r="M9" s="3">
        <v>2021</v>
      </c>
      <c r="N9" s="3" t="s">
        <v>482</v>
      </c>
      <c r="O9" s="24" t="s">
        <v>470</v>
      </c>
      <c r="P9" s="4" t="s">
        <v>467</v>
      </c>
      <c r="AF9" s="22"/>
      <c r="AG9" s="22"/>
      <c r="AI9" s="25"/>
      <c r="AJ9" s="22"/>
      <c r="AL9" s="4" t="s">
        <v>483</v>
      </c>
    </row>
    <row r="10" spans="1:38" s="1" customFormat="1" x14ac:dyDescent="0.35">
      <c r="A10" s="3">
        <v>1</v>
      </c>
      <c r="B10" s="3">
        <v>113</v>
      </c>
      <c r="C10" s="4" t="s">
        <v>146</v>
      </c>
      <c r="D10" s="3" t="s">
        <v>474</v>
      </c>
      <c r="E10" s="3">
        <v>2020</v>
      </c>
      <c r="F10" s="4" t="s">
        <v>147</v>
      </c>
      <c r="G10" s="4" t="s">
        <v>14</v>
      </c>
      <c r="H10" s="4" t="s">
        <v>146</v>
      </c>
      <c r="I10" s="4" t="s">
        <v>148</v>
      </c>
      <c r="J10" s="4" t="s">
        <v>148</v>
      </c>
      <c r="K10" s="13" t="s">
        <v>149</v>
      </c>
      <c r="L10" s="23">
        <v>44447</v>
      </c>
      <c r="M10" s="3">
        <v>2021</v>
      </c>
      <c r="N10" s="3">
        <v>1</v>
      </c>
      <c r="O10" s="24" t="s">
        <v>470</v>
      </c>
      <c r="P10" s="4" t="s">
        <v>467</v>
      </c>
      <c r="AF10" s="22"/>
      <c r="AG10" s="22"/>
      <c r="AI10" s="25"/>
      <c r="AJ10" s="22"/>
      <c r="AK10" s="4" t="s">
        <v>484</v>
      </c>
      <c r="AL10" s="4" t="s">
        <v>485</v>
      </c>
    </row>
    <row r="11" spans="1:38" s="1" customFormat="1" x14ac:dyDescent="0.35">
      <c r="A11" s="3">
        <v>1</v>
      </c>
      <c r="B11" s="3">
        <v>112</v>
      </c>
      <c r="C11" s="4" t="s">
        <v>150</v>
      </c>
      <c r="D11" s="3" t="s">
        <v>474</v>
      </c>
      <c r="E11" s="3">
        <v>2020</v>
      </c>
      <c r="F11" s="4" t="s">
        <v>117</v>
      </c>
      <c r="G11" s="4" t="s">
        <v>12</v>
      </c>
      <c r="H11" s="4" t="s">
        <v>486</v>
      </c>
      <c r="I11" s="4" t="s">
        <v>152</v>
      </c>
      <c r="J11" s="4" t="s">
        <v>15</v>
      </c>
      <c r="K11" s="4" t="s">
        <v>153</v>
      </c>
      <c r="L11" s="23">
        <v>44390</v>
      </c>
      <c r="M11" s="3">
        <v>2021</v>
      </c>
      <c r="N11" s="3">
        <v>1</v>
      </c>
      <c r="O11" s="24" t="s">
        <v>470</v>
      </c>
      <c r="P11" s="4" t="s">
        <v>467</v>
      </c>
      <c r="AF11" s="22"/>
      <c r="AG11" s="22"/>
      <c r="AI11" s="25"/>
      <c r="AJ11" s="22"/>
    </row>
    <row r="12" spans="1:38" s="3" customFormat="1" x14ac:dyDescent="0.35">
      <c r="A12" s="3">
        <v>1</v>
      </c>
      <c r="B12" s="3">
        <v>111</v>
      </c>
      <c r="C12" s="4" t="s">
        <v>150</v>
      </c>
      <c r="D12" s="3" t="s">
        <v>474</v>
      </c>
      <c r="E12" s="3">
        <v>2020</v>
      </c>
      <c r="F12" s="4" t="s">
        <v>487</v>
      </c>
      <c r="G12" s="4" t="s">
        <v>12</v>
      </c>
      <c r="H12" s="4" t="s">
        <v>488</v>
      </c>
      <c r="I12" s="4" t="s">
        <v>156</v>
      </c>
      <c r="J12" s="4" t="s">
        <v>15</v>
      </c>
      <c r="K12" s="7" t="s">
        <v>157</v>
      </c>
      <c r="L12" s="23">
        <v>44251</v>
      </c>
      <c r="M12" s="3">
        <v>2021</v>
      </c>
      <c r="N12" s="3">
        <v>1</v>
      </c>
      <c r="O12" s="24" t="s">
        <v>470</v>
      </c>
      <c r="P12" s="4" t="s">
        <v>467</v>
      </c>
      <c r="AF12" s="25"/>
      <c r="AG12" s="25"/>
      <c r="AI12" s="25"/>
      <c r="AJ12" s="25"/>
    </row>
    <row r="13" spans="1:38" s="3" customFormat="1" x14ac:dyDescent="0.35">
      <c r="A13" s="3">
        <v>1</v>
      </c>
      <c r="B13" s="3">
        <v>110</v>
      </c>
      <c r="C13" s="4" t="s">
        <v>116</v>
      </c>
      <c r="D13" s="3" t="s">
        <v>489</v>
      </c>
      <c r="E13" s="3">
        <v>2018</v>
      </c>
      <c r="F13" s="26" t="s">
        <v>490</v>
      </c>
      <c r="G13" s="4" t="s">
        <v>9</v>
      </c>
      <c r="H13" s="4" t="s">
        <v>491</v>
      </c>
      <c r="I13" s="4" t="s">
        <v>492</v>
      </c>
      <c r="J13" s="4" t="s">
        <v>465</v>
      </c>
      <c r="K13" s="7" t="s">
        <v>120</v>
      </c>
      <c r="L13" s="23">
        <v>44263</v>
      </c>
      <c r="M13" s="3">
        <v>2021</v>
      </c>
      <c r="N13" s="3" t="s">
        <v>482</v>
      </c>
      <c r="O13" s="24" t="s">
        <v>470</v>
      </c>
      <c r="P13" s="4" t="s">
        <v>17</v>
      </c>
      <c r="Q13" s="3">
        <v>4</v>
      </c>
      <c r="R13" s="23">
        <v>44583</v>
      </c>
      <c r="T13" s="4">
        <v>2022</v>
      </c>
      <c r="U13" s="24" t="s">
        <v>493</v>
      </c>
      <c r="V13" s="4" t="s">
        <v>494</v>
      </c>
      <c r="W13" s="4" t="s">
        <v>19</v>
      </c>
      <c r="X13" s="4" t="s">
        <v>19</v>
      </c>
      <c r="Y13" s="4" t="s">
        <v>20</v>
      </c>
      <c r="Z13" s="4" t="s">
        <v>18</v>
      </c>
      <c r="AA13" s="4" t="s">
        <v>18</v>
      </c>
      <c r="AB13" s="4" t="s">
        <v>495</v>
      </c>
      <c r="AE13" s="27">
        <v>55984834</v>
      </c>
      <c r="AF13" s="28"/>
      <c r="AG13" s="25"/>
      <c r="AI13" s="25">
        <v>1.05</v>
      </c>
      <c r="AJ13" s="27">
        <f>AI13*AE13</f>
        <v>58784075.700000003</v>
      </c>
    </row>
    <row r="14" spans="1:38" s="3" customFormat="1" x14ac:dyDescent="0.35">
      <c r="A14" s="3">
        <v>1</v>
      </c>
      <c r="B14" s="3">
        <v>109</v>
      </c>
      <c r="C14" s="4" t="s">
        <v>116</v>
      </c>
      <c r="D14" s="3">
        <v>2020</v>
      </c>
      <c r="E14" s="3">
        <v>2020</v>
      </c>
      <c r="F14" s="4" t="s">
        <v>166</v>
      </c>
      <c r="G14" s="4" t="s">
        <v>9</v>
      </c>
      <c r="H14" s="4" t="s">
        <v>167</v>
      </c>
      <c r="I14" s="4" t="s">
        <v>13</v>
      </c>
      <c r="J14" s="4" t="s">
        <v>168</v>
      </c>
      <c r="K14" s="7" t="s">
        <v>120</v>
      </c>
      <c r="L14" s="23">
        <v>44263</v>
      </c>
      <c r="M14" s="3">
        <v>2021</v>
      </c>
      <c r="N14" s="3">
        <v>1</v>
      </c>
      <c r="O14" s="24" t="s">
        <v>470</v>
      </c>
      <c r="P14" s="4" t="s">
        <v>17</v>
      </c>
      <c r="Q14" s="3">
        <v>1</v>
      </c>
      <c r="R14" s="23">
        <v>44582</v>
      </c>
      <c r="T14" s="4">
        <v>2022</v>
      </c>
      <c r="U14" s="24" t="s">
        <v>493</v>
      </c>
      <c r="V14" s="4" t="s">
        <v>494</v>
      </c>
      <c r="W14" s="4" t="s">
        <v>19</v>
      </c>
      <c r="X14" s="4" t="s">
        <v>19</v>
      </c>
      <c r="Y14" s="4" t="s">
        <v>20</v>
      </c>
      <c r="Z14" s="4" t="s">
        <v>18</v>
      </c>
      <c r="AA14" s="4" t="s">
        <v>18</v>
      </c>
      <c r="AB14" s="4" t="s">
        <v>495</v>
      </c>
      <c r="AE14" s="27">
        <v>17790330</v>
      </c>
      <c r="AF14" s="28"/>
      <c r="AG14" s="25"/>
      <c r="AI14" s="25">
        <v>1.05</v>
      </c>
      <c r="AJ14" s="27">
        <f t="shared" ref="AJ14:AJ76" si="0">AI14*AE14</f>
        <v>18679846.5</v>
      </c>
    </row>
    <row r="15" spans="1:38" s="3" customFormat="1" x14ac:dyDescent="0.35">
      <c r="A15" s="3">
        <v>1</v>
      </c>
      <c r="B15" s="3">
        <v>108</v>
      </c>
      <c r="C15" s="4" t="s">
        <v>116</v>
      </c>
      <c r="D15" s="29" t="s">
        <v>496</v>
      </c>
      <c r="E15" s="3">
        <v>2019</v>
      </c>
      <c r="F15" s="4" t="s">
        <v>161</v>
      </c>
      <c r="G15" s="4" t="s">
        <v>9</v>
      </c>
      <c r="H15" s="4" t="s">
        <v>135</v>
      </c>
      <c r="I15" s="4" t="s">
        <v>13</v>
      </c>
      <c r="J15" s="4" t="s">
        <v>105</v>
      </c>
      <c r="K15" s="7" t="s">
        <v>120</v>
      </c>
      <c r="L15" s="23">
        <v>44263</v>
      </c>
      <c r="M15" s="3">
        <v>2021</v>
      </c>
      <c r="N15" s="3">
        <v>1</v>
      </c>
      <c r="O15" s="24" t="s">
        <v>470</v>
      </c>
      <c r="P15" s="4" t="s">
        <v>17</v>
      </c>
      <c r="Q15" s="3">
        <v>2</v>
      </c>
      <c r="R15" s="23">
        <v>44582</v>
      </c>
      <c r="T15" s="4">
        <v>2022</v>
      </c>
      <c r="U15" s="24" t="s">
        <v>493</v>
      </c>
      <c r="V15" s="4" t="s">
        <v>494</v>
      </c>
      <c r="W15" s="4" t="s">
        <v>19</v>
      </c>
      <c r="X15" s="4" t="s">
        <v>19</v>
      </c>
      <c r="Y15" s="4" t="s">
        <v>20</v>
      </c>
      <c r="Z15" s="4" t="s">
        <v>18</v>
      </c>
      <c r="AA15" s="4" t="s">
        <v>18</v>
      </c>
      <c r="AB15" s="4" t="s">
        <v>495</v>
      </c>
      <c r="AE15" s="27">
        <v>12948148</v>
      </c>
      <c r="AF15" s="28"/>
      <c r="AG15" s="27"/>
      <c r="AI15" s="25">
        <v>1.05</v>
      </c>
      <c r="AJ15" s="27">
        <f t="shared" si="0"/>
        <v>13595555.4</v>
      </c>
    </row>
    <row r="16" spans="1:38" s="3" customFormat="1" x14ac:dyDescent="0.35">
      <c r="A16" s="3">
        <v>1</v>
      </c>
      <c r="B16" s="3">
        <v>107</v>
      </c>
      <c r="C16" s="4" t="s">
        <v>116</v>
      </c>
      <c r="D16" s="3" t="s">
        <v>497</v>
      </c>
      <c r="E16" s="3">
        <v>2018</v>
      </c>
      <c r="F16" s="4" t="s">
        <v>158</v>
      </c>
      <c r="G16" s="4" t="s">
        <v>9</v>
      </c>
      <c r="H16" s="4" t="s">
        <v>498</v>
      </c>
      <c r="I16" s="4" t="s">
        <v>13</v>
      </c>
      <c r="J16" s="4" t="s">
        <v>168</v>
      </c>
      <c r="K16" s="7" t="s">
        <v>120</v>
      </c>
      <c r="L16" s="23">
        <v>44263</v>
      </c>
      <c r="M16" s="3">
        <v>2021</v>
      </c>
      <c r="N16" s="3" t="s">
        <v>499</v>
      </c>
      <c r="O16" s="24" t="s">
        <v>470</v>
      </c>
      <c r="P16" s="4" t="s">
        <v>17</v>
      </c>
      <c r="Q16" s="3">
        <v>2</v>
      </c>
      <c r="R16" s="23">
        <v>44582</v>
      </c>
      <c r="T16" s="4">
        <v>2022</v>
      </c>
      <c r="U16" s="24" t="s">
        <v>493</v>
      </c>
      <c r="V16" s="4" t="s">
        <v>494</v>
      </c>
      <c r="W16" s="4" t="s">
        <v>19</v>
      </c>
      <c r="X16" s="4" t="s">
        <v>19</v>
      </c>
      <c r="Y16" s="4" t="s">
        <v>20</v>
      </c>
      <c r="Z16" s="4" t="s">
        <v>18</v>
      </c>
      <c r="AA16" s="4" t="s">
        <v>18</v>
      </c>
      <c r="AB16" s="4" t="s">
        <v>495</v>
      </c>
      <c r="AE16" s="27">
        <v>34360624</v>
      </c>
      <c r="AF16" s="28"/>
      <c r="AG16" s="25"/>
      <c r="AI16" s="25">
        <v>1.05</v>
      </c>
      <c r="AJ16" s="27">
        <f t="shared" si="0"/>
        <v>36078655.200000003</v>
      </c>
    </row>
    <row r="17" spans="1:39" s="3" customFormat="1" x14ac:dyDescent="0.35">
      <c r="A17" s="3">
        <v>1</v>
      </c>
      <c r="B17" s="3">
        <v>106</v>
      </c>
      <c r="C17" s="4" t="s">
        <v>116</v>
      </c>
      <c r="D17" s="3" t="s">
        <v>497</v>
      </c>
      <c r="E17" s="3">
        <v>2018</v>
      </c>
      <c r="F17" s="4" t="s">
        <v>158</v>
      </c>
      <c r="G17" s="4" t="s">
        <v>9</v>
      </c>
      <c r="H17" s="4" t="s">
        <v>500</v>
      </c>
      <c r="I17" s="4" t="s">
        <v>13</v>
      </c>
      <c r="J17" s="4" t="s">
        <v>168</v>
      </c>
      <c r="K17" s="7" t="s">
        <v>120</v>
      </c>
      <c r="L17" s="23">
        <v>44263</v>
      </c>
      <c r="M17" s="3">
        <v>2021</v>
      </c>
      <c r="N17" s="3" t="s">
        <v>499</v>
      </c>
      <c r="O17" s="24" t="s">
        <v>470</v>
      </c>
      <c r="P17" s="4" t="s">
        <v>17</v>
      </c>
      <c r="Q17" s="3">
        <v>2</v>
      </c>
      <c r="R17" s="23">
        <v>44582</v>
      </c>
      <c r="T17" s="4">
        <v>2022</v>
      </c>
      <c r="U17" s="24" t="s">
        <v>493</v>
      </c>
      <c r="V17" s="4" t="s">
        <v>494</v>
      </c>
      <c r="W17" s="4" t="s">
        <v>19</v>
      </c>
      <c r="X17" s="4" t="s">
        <v>19</v>
      </c>
      <c r="Y17" s="4" t="s">
        <v>20</v>
      </c>
      <c r="Z17" s="4" t="s">
        <v>18</v>
      </c>
      <c r="AA17" s="4" t="s">
        <v>18</v>
      </c>
      <c r="AB17" s="4" t="s">
        <v>495</v>
      </c>
      <c r="AE17" s="27">
        <v>9414087</v>
      </c>
      <c r="AF17" s="28"/>
      <c r="AG17" s="25"/>
      <c r="AI17" s="25">
        <v>1.05</v>
      </c>
      <c r="AJ17" s="27">
        <f t="shared" si="0"/>
        <v>9884791.3499999996</v>
      </c>
    </row>
    <row r="18" spans="1:39" s="3" customFormat="1" x14ac:dyDescent="0.35">
      <c r="A18" s="3">
        <v>1</v>
      </c>
      <c r="B18" s="3">
        <v>105</v>
      </c>
      <c r="C18" s="4" t="s">
        <v>150</v>
      </c>
      <c r="D18" s="3" t="s">
        <v>474</v>
      </c>
      <c r="E18" s="3">
        <v>2020</v>
      </c>
      <c r="F18" s="4" t="s">
        <v>501</v>
      </c>
      <c r="G18" s="4" t="s">
        <v>12</v>
      </c>
      <c r="H18" s="4" t="s">
        <v>502</v>
      </c>
      <c r="I18" s="4" t="s">
        <v>13</v>
      </c>
      <c r="J18" s="4" t="s">
        <v>168</v>
      </c>
      <c r="K18" s="13" t="s">
        <v>174</v>
      </c>
      <c r="L18" s="23">
        <v>44237</v>
      </c>
      <c r="M18" s="3">
        <v>2021</v>
      </c>
      <c r="N18" s="3">
        <v>1</v>
      </c>
      <c r="O18" s="24" t="s">
        <v>470</v>
      </c>
      <c r="P18" s="4" t="s">
        <v>467</v>
      </c>
      <c r="T18" s="4"/>
      <c r="AF18" s="25"/>
      <c r="AG18" s="25"/>
      <c r="AI18" s="25"/>
      <c r="AJ18" s="27"/>
    </row>
    <row r="19" spans="1:39" s="3" customFormat="1" x14ac:dyDescent="0.35">
      <c r="A19" s="3">
        <v>1</v>
      </c>
      <c r="B19" s="3">
        <v>104</v>
      </c>
      <c r="C19" s="4" t="s">
        <v>150</v>
      </c>
      <c r="D19" s="3" t="s">
        <v>503</v>
      </c>
      <c r="E19" s="3">
        <v>2019</v>
      </c>
      <c r="F19" s="4" t="s">
        <v>158</v>
      </c>
      <c r="G19" s="4" t="s">
        <v>12</v>
      </c>
      <c r="H19" s="4" t="s">
        <v>504</v>
      </c>
      <c r="I19" s="4" t="s">
        <v>13</v>
      </c>
      <c r="J19" s="4" t="s">
        <v>168</v>
      </c>
      <c r="K19" s="13" t="s">
        <v>174</v>
      </c>
      <c r="L19" s="23">
        <v>44237</v>
      </c>
      <c r="M19" s="3">
        <v>2021</v>
      </c>
      <c r="N19" s="3">
        <v>1</v>
      </c>
      <c r="O19" s="24" t="s">
        <v>470</v>
      </c>
      <c r="P19" s="4" t="s">
        <v>467</v>
      </c>
      <c r="AF19" s="25"/>
      <c r="AG19" s="25"/>
      <c r="AI19" s="25"/>
      <c r="AJ19" s="27"/>
    </row>
    <row r="20" spans="1:39" s="3" customFormat="1" x14ac:dyDescent="0.35">
      <c r="A20" s="3">
        <v>1</v>
      </c>
      <c r="B20" s="3">
        <v>103</v>
      </c>
      <c r="C20" s="4" t="s">
        <v>178</v>
      </c>
      <c r="D20" s="3" t="s">
        <v>474</v>
      </c>
      <c r="E20" s="3">
        <v>2020</v>
      </c>
      <c r="F20" s="4" t="s">
        <v>147</v>
      </c>
      <c r="G20" s="4" t="s">
        <v>14</v>
      </c>
      <c r="H20" s="4" t="s">
        <v>179</v>
      </c>
      <c r="I20" s="4" t="s">
        <v>505</v>
      </c>
      <c r="J20" s="4" t="s">
        <v>506</v>
      </c>
      <c r="K20" s="13" t="s">
        <v>180</v>
      </c>
      <c r="L20" s="23">
        <v>44180</v>
      </c>
      <c r="M20" s="3">
        <v>2020</v>
      </c>
      <c r="N20" s="3">
        <v>1</v>
      </c>
      <c r="O20" s="24" t="s">
        <v>470</v>
      </c>
      <c r="P20" s="4" t="s">
        <v>467</v>
      </c>
      <c r="AF20" s="25"/>
      <c r="AG20" s="25"/>
      <c r="AI20" s="25"/>
      <c r="AJ20" s="27"/>
    </row>
    <row r="21" spans="1:39" s="1" customFormat="1" x14ac:dyDescent="0.35">
      <c r="A21" s="3">
        <v>1</v>
      </c>
      <c r="B21" s="3">
        <v>102</v>
      </c>
      <c r="C21" s="4" t="s">
        <v>122</v>
      </c>
      <c r="D21" s="3" t="s">
        <v>503</v>
      </c>
      <c r="E21" s="3">
        <v>2019</v>
      </c>
      <c r="F21" s="4" t="s">
        <v>182</v>
      </c>
      <c r="G21" s="4" t="s">
        <v>12</v>
      </c>
      <c r="H21" s="4" t="s">
        <v>183</v>
      </c>
      <c r="I21" s="4" t="s">
        <v>15</v>
      </c>
      <c r="J21" s="4" t="s">
        <v>15</v>
      </c>
      <c r="K21" s="7" t="s">
        <v>184</v>
      </c>
      <c r="L21" s="23">
        <v>44134</v>
      </c>
      <c r="M21" s="3">
        <v>2020</v>
      </c>
      <c r="N21" s="3">
        <v>1</v>
      </c>
      <c r="O21" s="24" t="s">
        <v>507</v>
      </c>
      <c r="P21" s="4" t="s">
        <v>467</v>
      </c>
      <c r="AF21" s="22"/>
      <c r="AG21" s="22"/>
      <c r="AI21" s="25"/>
      <c r="AJ21" s="27"/>
    </row>
    <row r="22" spans="1:39" s="1" customFormat="1" x14ac:dyDescent="0.35">
      <c r="A22" s="3">
        <v>1</v>
      </c>
      <c r="B22" s="3">
        <v>101</v>
      </c>
      <c r="C22" s="4" t="s">
        <v>146</v>
      </c>
      <c r="D22" s="3" t="s">
        <v>474</v>
      </c>
      <c r="E22" s="3">
        <v>2020</v>
      </c>
      <c r="F22" s="4" t="s">
        <v>147</v>
      </c>
      <c r="G22" s="4" t="s">
        <v>14</v>
      </c>
      <c r="H22" s="4"/>
      <c r="I22" s="4" t="s">
        <v>148</v>
      </c>
      <c r="J22" s="4" t="s">
        <v>185</v>
      </c>
      <c r="K22" s="4" t="s">
        <v>186</v>
      </c>
      <c r="L22" s="23">
        <v>44099</v>
      </c>
      <c r="M22" s="3">
        <v>2020</v>
      </c>
      <c r="N22" s="3"/>
      <c r="O22" s="24" t="s">
        <v>508</v>
      </c>
      <c r="P22" s="4" t="s">
        <v>467</v>
      </c>
      <c r="Q22" s="4"/>
      <c r="R22" s="4"/>
      <c r="S22" s="4"/>
      <c r="T22" s="4"/>
      <c r="U22" s="4"/>
      <c r="V22" s="5"/>
      <c r="W22" s="4"/>
      <c r="X22" s="5"/>
      <c r="Y22" s="4"/>
      <c r="Z22" s="4"/>
      <c r="AA22" s="4"/>
      <c r="AB22" s="4"/>
      <c r="AC22" s="4"/>
      <c r="AD22" s="4"/>
      <c r="AE22" s="4"/>
      <c r="AF22" s="9"/>
      <c r="AG22" s="9"/>
      <c r="AI22" s="25"/>
      <c r="AJ22" s="27"/>
      <c r="AK22" s="4"/>
      <c r="AL22" s="4"/>
      <c r="AM22" s="4"/>
    </row>
    <row r="23" spans="1:39" s="1" customFormat="1" x14ac:dyDescent="0.35">
      <c r="A23" s="3">
        <v>1</v>
      </c>
      <c r="B23" s="3">
        <v>100</v>
      </c>
      <c r="C23" s="4" t="s">
        <v>150</v>
      </c>
      <c r="D23" s="3" t="s">
        <v>509</v>
      </c>
      <c r="E23" s="3" t="s">
        <v>510</v>
      </c>
      <c r="F23" s="4" t="s">
        <v>511</v>
      </c>
      <c r="G23" s="4" t="s">
        <v>12</v>
      </c>
      <c r="H23" s="4" t="s">
        <v>512</v>
      </c>
      <c r="I23" s="4" t="s">
        <v>15</v>
      </c>
      <c r="J23" s="4" t="s">
        <v>15</v>
      </c>
      <c r="K23" s="13" t="s">
        <v>189</v>
      </c>
      <c r="L23" s="3" t="s">
        <v>513</v>
      </c>
      <c r="M23" s="3">
        <v>2020</v>
      </c>
      <c r="N23" s="3" t="s">
        <v>514</v>
      </c>
      <c r="O23" s="24" t="s">
        <v>515</v>
      </c>
      <c r="P23" s="4" t="s">
        <v>467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9"/>
      <c r="AG23" s="9"/>
      <c r="AI23" s="25"/>
      <c r="AJ23" s="27"/>
      <c r="AK23" s="4"/>
      <c r="AL23" s="4"/>
      <c r="AM23" s="4"/>
    </row>
    <row r="24" spans="1:39" s="1" customFormat="1" x14ac:dyDescent="0.35">
      <c r="A24" s="3">
        <v>1</v>
      </c>
      <c r="B24" s="3">
        <v>99</v>
      </c>
      <c r="C24" s="4" t="s">
        <v>150</v>
      </c>
      <c r="D24" s="3" t="s">
        <v>503</v>
      </c>
      <c r="E24" s="3">
        <v>2019</v>
      </c>
      <c r="F24" s="4" t="s">
        <v>190</v>
      </c>
      <c r="G24" s="4" t="s">
        <v>12</v>
      </c>
      <c r="H24" s="4" t="s">
        <v>516</v>
      </c>
      <c r="I24" s="4" t="s">
        <v>15</v>
      </c>
      <c r="J24" s="4" t="s">
        <v>15</v>
      </c>
      <c r="K24" s="13" t="s">
        <v>192</v>
      </c>
      <c r="L24" s="23">
        <v>43983</v>
      </c>
      <c r="M24" s="3">
        <v>2020</v>
      </c>
      <c r="N24" s="3">
        <v>1</v>
      </c>
      <c r="O24" s="24" t="s">
        <v>517</v>
      </c>
      <c r="P24" s="4" t="s">
        <v>467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9"/>
      <c r="AG24" s="9"/>
      <c r="AI24" s="25"/>
      <c r="AJ24" s="27"/>
      <c r="AK24" s="4"/>
      <c r="AL24" s="4"/>
      <c r="AM24" s="4"/>
    </row>
    <row r="25" spans="1:39" s="1" customFormat="1" x14ac:dyDescent="0.35">
      <c r="A25" s="3">
        <v>1</v>
      </c>
      <c r="B25" s="3">
        <v>98</v>
      </c>
      <c r="C25" s="4" t="s">
        <v>150</v>
      </c>
      <c r="D25" s="3" t="s">
        <v>518</v>
      </c>
      <c r="E25" s="3">
        <v>2017</v>
      </c>
      <c r="F25" s="4" t="s">
        <v>519</v>
      </c>
      <c r="G25" s="4" t="s">
        <v>12</v>
      </c>
      <c r="H25" s="4" t="s">
        <v>193</v>
      </c>
      <c r="I25" s="4" t="s">
        <v>15</v>
      </c>
      <c r="J25" s="4" t="s">
        <v>15</v>
      </c>
      <c r="K25" s="13" t="s">
        <v>195</v>
      </c>
      <c r="L25" s="23">
        <v>43965</v>
      </c>
      <c r="M25" s="3">
        <v>2020</v>
      </c>
      <c r="N25" s="3">
        <v>1</v>
      </c>
      <c r="O25" s="24" t="s">
        <v>520</v>
      </c>
      <c r="P25" s="4" t="s">
        <v>467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9"/>
      <c r="AG25" s="9"/>
      <c r="AI25" s="25"/>
      <c r="AJ25" s="27"/>
      <c r="AK25" s="4"/>
      <c r="AL25" s="4"/>
      <c r="AM25" s="4"/>
    </row>
    <row r="26" spans="1:39" s="1" customFormat="1" ht="18" x14ac:dyDescent="0.5">
      <c r="A26" s="3">
        <v>1</v>
      </c>
      <c r="B26" s="3">
        <v>97</v>
      </c>
      <c r="C26" s="4" t="s">
        <v>521</v>
      </c>
      <c r="D26" s="3">
        <v>2019</v>
      </c>
      <c r="E26" s="3">
        <v>2019</v>
      </c>
      <c r="F26" s="4" t="s">
        <v>198</v>
      </c>
      <c r="G26" s="4" t="s">
        <v>22</v>
      </c>
      <c r="H26" s="4" t="s">
        <v>522</v>
      </c>
      <c r="I26" s="4" t="s">
        <v>13</v>
      </c>
      <c r="J26" s="4" t="s">
        <v>168</v>
      </c>
      <c r="K26" s="13" t="s">
        <v>199</v>
      </c>
      <c r="L26" s="30" t="s">
        <v>523</v>
      </c>
      <c r="M26" s="3">
        <v>2020</v>
      </c>
      <c r="N26" s="3">
        <v>1</v>
      </c>
      <c r="O26" s="31" t="s">
        <v>524</v>
      </c>
      <c r="P26" s="4" t="s">
        <v>17</v>
      </c>
      <c r="Q26" s="4">
        <v>5</v>
      </c>
      <c r="R26" s="32">
        <v>44522</v>
      </c>
      <c r="S26" s="10">
        <v>505</v>
      </c>
      <c r="T26" s="4">
        <v>2021</v>
      </c>
      <c r="U26" s="24" t="s">
        <v>525</v>
      </c>
      <c r="V26" s="4" t="s">
        <v>18</v>
      </c>
      <c r="W26" s="4" t="s">
        <v>23</v>
      </c>
      <c r="X26" s="4" t="s">
        <v>24</v>
      </c>
      <c r="Y26" s="4" t="s">
        <v>20</v>
      </c>
      <c r="Z26" s="4" t="s">
        <v>200</v>
      </c>
      <c r="AA26" s="4" t="s">
        <v>201</v>
      </c>
      <c r="AB26" s="4" t="s">
        <v>526</v>
      </c>
      <c r="AC26" s="4"/>
      <c r="AD26" s="4"/>
      <c r="AE26" s="27" t="s">
        <v>527</v>
      </c>
      <c r="AF26" s="28"/>
      <c r="AG26" s="27"/>
      <c r="AI26" s="25">
        <v>1.07</v>
      </c>
      <c r="AJ26" s="27">
        <f>11259151*AI26</f>
        <v>12047291.57</v>
      </c>
      <c r="AK26" s="4"/>
      <c r="AL26" s="4"/>
      <c r="AM26" s="4"/>
    </row>
    <row r="27" spans="1:39" x14ac:dyDescent="0.35">
      <c r="A27" s="3">
        <v>1</v>
      </c>
      <c r="B27" s="3">
        <v>96</v>
      </c>
      <c r="C27" s="4" t="s">
        <v>116</v>
      </c>
      <c r="D27" s="3">
        <v>2019</v>
      </c>
      <c r="E27" s="3">
        <v>2019</v>
      </c>
      <c r="F27" s="4" t="s">
        <v>206</v>
      </c>
      <c r="G27" s="4" t="s">
        <v>9</v>
      </c>
      <c r="H27" s="4" t="s">
        <v>127</v>
      </c>
      <c r="I27" s="4" t="s">
        <v>13</v>
      </c>
      <c r="J27" s="4" t="s">
        <v>105</v>
      </c>
      <c r="K27" t="s">
        <v>207</v>
      </c>
      <c r="L27" s="23">
        <v>43902</v>
      </c>
      <c r="M27" s="3">
        <v>2020</v>
      </c>
      <c r="N27" s="3">
        <v>1</v>
      </c>
      <c r="O27" s="33" t="s">
        <v>470</v>
      </c>
      <c r="P27" s="4" t="s">
        <v>17</v>
      </c>
      <c r="Q27" s="4">
        <v>1</v>
      </c>
      <c r="R27" s="32">
        <v>44376</v>
      </c>
      <c r="S27" s="10">
        <f>R27-L27</f>
        <v>474</v>
      </c>
      <c r="T27" s="4">
        <v>2021</v>
      </c>
      <c r="U27" s="4" t="s">
        <v>528</v>
      </c>
      <c r="V27" s="4" t="s">
        <v>18</v>
      </c>
      <c r="W27" s="4" t="s">
        <v>25</v>
      </c>
      <c r="X27" s="4" t="s">
        <v>19</v>
      </c>
      <c r="Y27" s="4" t="s">
        <v>20</v>
      </c>
      <c r="Z27" s="4" t="s">
        <v>529</v>
      </c>
      <c r="AA27" s="4" t="s">
        <v>160</v>
      </c>
      <c r="AB27" s="4" t="s">
        <v>526</v>
      </c>
      <c r="AC27" s="24" t="s">
        <v>530</v>
      </c>
      <c r="AE27" s="27">
        <v>1434571</v>
      </c>
      <c r="AF27" s="28"/>
      <c r="AG27" s="27"/>
      <c r="AI27" s="25">
        <v>1.0900000000000001</v>
      </c>
      <c r="AJ27" s="27">
        <f t="shared" si="0"/>
        <v>1563682.3900000001</v>
      </c>
    </row>
    <row r="28" spans="1:39" x14ac:dyDescent="0.35">
      <c r="A28" s="3">
        <v>1</v>
      </c>
      <c r="B28" s="3">
        <v>95</v>
      </c>
      <c r="C28" s="4" t="s">
        <v>150</v>
      </c>
      <c r="D28" s="3" t="s">
        <v>503</v>
      </c>
      <c r="E28" s="3">
        <v>2019</v>
      </c>
      <c r="F28" s="4" t="s">
        <v>531</v>
      </c>
      <c r="G28" s="4" t="s">
        <v>12</v>
      </c>
      <c r="H28" s="4" t="s">
        <v>532</v>
      </c>
      <c r="I28" s="4" t="s">
        <v>15</v>
      </c>
      <c r="J28" s="4" t="s">
        <v>15</v>
      </c>
      <c r="K28" s="13" t="s">
        <v>209</v>
      </c>
      <c r="L28" s="23">
        <v>43853</v>
      </c>
      <c r="M28" s="3">
        <v>2020</v>
      </c>
      <c r="N28" s="3">
        <v>1</v>
      </c>
      <c r="O28" s="33" t="s">
        <v>533</v>
      </c>
      <c r="P28" s="4" t="s">
        <v>467</v>
      </c>
      <c r="Q28" s="4">
        <v>1</v>
      </c>
      <c r="S28" s="10"/>
      <c r="AF28" s="9"/>
      <c r="AG28" s="9"/>
      <c r="AI28" s="25"/>
      <c r="AJ28" s="27"/>
    </row>
    <row r="29" spans="1:39" x14ac:dyDescent="0.35">
      <c r="A29" s="3">
        <v>1</v>
      </c>
      <c r="B29" s="3">
        <v>94</v>
      </c>
      <c r="C29" s="4" t="s">
        <v>150</v>
      </c>
      <c r="D29" s="3" t="s">
        <v>503</v>
      </c>
      <c r="E29" s="3">
        <v>2019</v>
      </c>
      <c r="F29" s="4" t="s">
        <v>534</v>
      </c>
      <c r="G29" s="4" t="s">
        <v>12</v>
      </c>
      <c r="H29" s="4" t="s">
        <v>535</v>
      </c>
      <c r="I29" s="4" t="s">
        <v>536</v>
      </c>
      <c r="J29" s="4" t="s">
        <v>15</v>
      </c>
      <c r="K29" s="13" t="s">
        <v>211</v>
      </c>
      <c r="L29" s="30" t="s">
        <v>537</v>
      </c>
      <c r="M29" s="3">
        <v>2019</v>
      </c>
      <c r="N29" s="3"/>
      <c r="O29" s="13" t="s">
        <v>538</v>
      </c>
      <c r="P29" s="4" t="s">
        <v>467</v>
      </c>
      <c r="R29" s="6"/>
      <c r="S29" s="10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I29" s="25"/>
      <c r="AJ29" s="27"/>
      <c r="AK29" s="6"/>
      <c r="AL29" s="2"/>
    </row>
    <row r="30" spans="1:39" x14ac:dyDescent="0.35">
      <c r="A30" s="3">
        <v>1</v>
      </c>
      <c r="B30" s="3">
        <v>93</v>
      </c>
      <c r="C30" s="4" t="s">
        <v>220</v>
      </c>
      <c r="D30" s="3" t="s">
        <v>496</v>
      </c>
      <c r="E30" s="3">
        <v>2019</v>
      </c>
      <c r="F30" s="4" t="s">
        <v>221</v>
      </c>
      <c r="G30" s="4" t="s">
        <v>12</v>
      </c>
      <c r="H30" s="4" t="s">
        <v>222</v>
      </c>
      <c r="I30" s="4" t="s">
        <v>13</v>
      </c>
      <c r="J30" s="4" t="s">
        <v>105</v>
      </c>
      <c r="K30" s="13" t="s">
        <v>223</v>
      </c>
      <c r="L30" s="23">
        <v>43805</v>
      </c>
      <c r="M30" s="34">
        <v>2019</v>
      </c>
      <c r="N30" s="3">
        <v>0</v>
      </c>
      <c r="O30" s="35" t="s">
        <v>539</v>
      </c>
      <c r="P30" s="4" t="s">
        <v>17</v>
      </c>
      <c r="Q30" s="4">
        <v>2</v>
      </c>
      <c r="R30" s="36">
        <v>44376</v>
      </c>
      <c r="S30" s="10">
        <f>R30-L30</f>
        <v>571</v>
      </c>
      <c r="T30" s="7">
        <v>2021</v>
      </c>
      <c r="U30" s="37" t="s">
        <v>528</v>
      </c>
      <c r="V30" s="7" t="s">
        <v>18</v>
      </c>
      <c r="W30" s="7" t="s">
        <v>26</v>
      </c>
      <c r="X30" s="4" t="s">
        <v>19</v>
      </c>
      <c r="Y30" s="4" t="s">
        <v>20</v>
      </c>
      <c r="Z30" s="4" t="s">
        <v>529</v>
      </c>
      <c r="AA30" s="7" t="s">
        <v>160</v>
      </c>
      <c r="AB30" s="4" t="s">
        <v>540</v>
      </c>
      <c r="AC30" s="24" t="s">
        <v>541</v>
      </c>
      <c r="AD30" s="37"/>
      <c r="AE30" s="38">
        <v>796930</v>
      </c>
      <c r="AF30" s="13"/>
      <c r="AG30" s="38"/>
      <c r="AI30" s="25">
        <v>1.0900000000000001</v>
      </c>
      <c r="AJ30" s="27">
        <f t="shared" si="0"/>
        <v>868653.70000000007</v>
      </c>
      <c r="AK30" s="37"/>
    </row>
    <row r="31" spans="1:39" s="3" customFormat="1" x14ac:dyDescent="0.35">
      <c r="A31" s="3">
        <v>1</v>
      </c>
      <c r="B31" s="3">
        <v>92</v>
      </c>
      <c r="C31" s="4" t="s">
        <v>150</v>
      </c>
      <c r="D31" s="3">
        <v>2019</v>
      </c>
      <c r="E31" s="3">
        <v>2019</v>
      </c>
      <c r="F31" s="4" t="s">
        <v>542</v>
      </c>
      <c r="G31" s="4" t="s">
        <v>12</v>
      </c>
      <c r="H31" s="4" t="s">
        <v>543</v>
      </c>
      <c r="I31" s="4" t="s">
        <v>225</v>
      </c>
      <c r="J31" s="4" t="s">
        <v>15</v>
      </c>
      <c r="K31" s="13" t="s">
        <v>226</v>
      </c>
      <c r="L31" s="23">
        <v>43679</v>
      </c>
      <c r="M31" s="34">
        <v>2019</v>
      </c>
      <c r="N31" s="3">
        <v>0</v>
      </c>
      <c r="O31" s="35" t="s">
        <v>544</v>
      </c>
      <c r="P31" s="4" t="s">
        <v>17</v>
      </c>
      <c r="Q31" s="4">
        <v>1</v>
      </c>
      <c r="R31" s="36">
        <v>44376</v>
      </c>
      <c r="S31" s="10">
        <f>R31-L31</f>
        <v>697</v>
      </c>
      <c r="T31" s="8">
        <v>2021</v>
      </c>
      <c r="U31" s="7" t="s">
        <v>528</v>
      </c>
      <c r="V31" s="9" t="s">
        <v>18</v>
      </c>
      <c r="W31" s="4" t="s">
        <v>27</v>
      </c>
      <c r="X31" s="4" t="s">
        <v>28</v>
      </c>
      <c r="Y31" s="4" t="s">
        <v>29</v>
      </c>
      <c r="Z31" s="4" t="s">
        <v>227</v>
      </c>
      <c r="AA31" s="4" t="s">
        <v>201</v>
      </c>
      <c r="AB31" s="4" t="s">
        <v>526</v>
      </c>
      <c r="AC31" s="24" t="s">
        <v>545</v>
      </c>
      <c r="AD31" s="11"/>
      <c r="AE31" s="39">
        <v>153670</v>
      </c>
      <c r="AF31" s="40"/>
      <c r="AG31" s="39"/>
      <c r="AI31" s="25">
        <v>1.0900000000000001</v>
      </c>
      <c r="AJ31" s="27">
        <f t="shared" si="0"/>
        <v>167500.30000000002</v>
      </c>
      <c r="AK31" s="11"/>
      <c r="AL31" s="4"/>
    </row>
    <row r="32" spans="1:39" s="3" customFormat="1" x14ac:dyDescent="0.35">
      <c r="A32" s="3">
        <v>1</v>
      </c>
      <c r="B32" s="3">
        <v>91</v>
      </c>
      <c r="C32" s="4" t="s">
        <v>150</v>
      </c>
      <c r="D32" s="3">
        <v>2018</v>
      </c>
      <c r="E32" s="3">
        <v>2018</v>
      </c>
      <c r="F32" s="4" t="s">
        <v>546</v>
      </c>
      <c r="G32" s="4" t="s">
        <v>12</v>
      </c>
      <c r="H32" s="4" t="s">
        <v>177</v>
      </c>
      <c r="I32" s="4" t="s">
        <v>188</v>
      </c>
      <c r="J32" s="4" t="s">
        <v>15</v>
      </c>
      <c r="K32" s="13" t="s">
        <v>228</v>
      </c>
      <c r="L32" s="23">
        <v>43647</v>
      </c>
      <c r="M32" s="34">
        <v>2019</v>
      </c>
      <c r="N32" s="3">
        <v>1</v>
      </c>
      <c r="O32" s="35" t="s">
        <v>470</v>
      </c>
      <c r="P32" s="4" t="s">
        <v>17</v>
      </c>
      <c r="Q32" s="4">
        <v>1</v>
      </c>
      <c r="R32" s="36">
        <v>44376</v>
      </c>
      <c r="S32" s="10">
        <f>R32-L32</f>
        <v>729</v>
      </c>
      <c r="T32" s="8">
        <v>2021</v>
      </c>
      <c r="U32" s="7" t="s">
        <v>528</v>
      </c>
      <c r="V32" s="9" t="s">
        <v>18</v>
      </c>
      <c r="W32" s="4" t="s">
        <v>30</v>
      </c>
      <c r="X32" s="4" t="s">
        <v>31</v>
      </c>
      <c r="Y32" s="4" t="s">
        <v>20</v>
      </c>
      <c r="Z32" s="4" t="s">
        <v>229</v>
      </c>
      <c r="AA32" s="4" t="s">
        <v>160</v>
      </c>
      <c r="AB32" s="4" t="s">
        <v>526</v>
      </c>
      <c r="AC32" s="24" t="s">
        <v>530</v>
      </c>
      <c r="AD32" s="11"/>
      <c r="AE32" s="39">
        <v>116806</v>
      </c>
      <c r="AF32" s="40"/>
      <c r="AG32" s="11"/>
      <c r="AI32" s="25">
        <v>1.0900000000000001</v>
      </c>
      <c r="AJ32" s="27">
        <f t="shared" si="0"/>
        <v>127318.54000000001</v>
      </c>
      <c r="AK32" s="11"/>
      <c r="AL32" s="41">
        <v>134000</v>
      </c>
    </row>
    <row r="33" spans="1:39" x14ac:dyDescent="0.35">
      <c r="A33" s="3">
        <v>1</v>
      </c>
      <c r="B33" s="3">
        <v>90</v>
      </c>
      <c r="C33" s="4" t="s">
        <v>122</v>
      </c>
      <c r="D33" s="3" t="s">
        <v>547</v>
      </c>
      <c r="E33" s="3">
        <v>2017</v>
      </c>
      <c r="F33" s="4" t="s">
        <v>230</v>
      </c>
      <c r="G33" s="4" t="s">
        <v>12</v>
      </c>
      <c r="H33" s="4" t="s">
        <v>548</v>
      </c>
      <c r="I33" s="4" t="s">
        <v>13</v>
      </c>
      <c r="J33" s="4" t="s">
        <v>168</v>
      </c>
      <c r="K33" s="4" t="s">
        <v>231</v>
      </c>
      <c r="L33" s="23">
        <v>43634</v>
      </c>
      <c r="M33" s="34">
        <v>2019</v>
      </c>
      <c r="N33" s="34">
        <f>M33-E33</f>
        <v>2</v>
      </c>
      <c r="O33" s="42" t="s">
        <v>549</v>
      </c>
      <c r="P33" s="4" t="s">
        <v>17</v>
      </c>
      <c r="Q33" s="4">
        <v>3</v>
      </c>
      <c r="R33" s="32">
        <v>43733</v>
      </c>
      <c r="S33" s="10">
        <f>R33-L33</f>
        <v>99</v>
      </c>
      <c r="T33" s="10">
        <v>2019</v>
      </c>
      <c r="U33" s="35" t="s">
        <v>550</v>
      </c>
      <c r="V33" s="5" t="s">
        <v>18</v>
      </c>
      <c r="W33" s="4" t="s">
        <v>32</v>
      </c>
      <c r="X33" s="4" t="s">
        <v>19</v>
      </c>
      <c r="Y33" s="4" t="s">
        <v>20</v>
      </c>
      <c r="Z33" s="4" t="s">
        <v>529</v>
      </c>
      <c r="AA33" s="4" t="s">
        <v>160</v>
      </c>
      <c r="AB33" s="4" t="s">
        <v>540</v>
      </c>
      <c r="AC33" s="35" t="s">
        <v>551</v>
      </c>
      <c r="AD33" s="13"/>
      <c r="AE33" s="43">
        <v>2218904</v>
      </c>
      <c r="AF33">
        <v>1.02</v>
      </c>
      <c r="AG33" s="43">
        <f>AE33*AF33</f>
        <v>2263282.08</v>
      </c>
      <c r="AH33" s="44">
        <v>1687134.16</v>
      </c>
      <c r="AI33" s="25">
        <v>1.1499999999999999</v>
      </c>
      <c r="AJ33" s="27">
        <f t="shared" si="0"/>
        <v>2551739.5999999996</v>
      </c>
      <c r="AK33" s="11"/>
    </row>
    <row r="34" spans="1:39" x14ac:dyDescent="0.35">
      <c r="A34" s="3">
        <v>1</v>
      </c>
      <c r="B34" s="3">
        <v>89</v>
      </c>
      <c r="C34" s="4" t="s">
        <v>552</v>
      </c>
      <c r="D34" s="3">
        <v>2019</v>
      </c>
      <c r="E34" s="3">
        <v>2019</v>
      </c>
      <c r="F34" s="4" t="s">
        <v>553</v>
      </c>
      <c r="G34" s="4" t="s">
        <v>14</v>
      </c>
      <c r="H34" s="4" t="s">
        <v>554</v>
      </c>
      <c r="I34" s="4" t="s">
        <v>505</v>
      </c>
      <c r="J34" s="4" t="s">
        <v>185</v>
      </c>
      <c r="K34" s="7" t="s">
        <v>233</v>
      </c>
      <c r="L34" s="30" t="s">
        <v>555</v>
      </c>
      <c r="M34" s="34">
        <v>2019</v>
      </c>
      <c r="N34" s="34">
        <f>M34-E34</f>
        <v>0</v>
      </c>
      <c r="O34" s="42" t="s">
        <v>556</v>
      </c>
      <c r="P34" s="4" t="s">
        <v>17</v>
      </c>
      <c r="Q34" s="4">
        <v>3</v>
      </c>
      <c r="R34" s="32">
        <v>43733</v>
      </c>
      <c r="S34" s="10">
        <v>117</v>
      </c>
      <c r="T34" s="10">
        <v>2019</v>
      </c>
      <c r="U34" s="35" t="s">
        <v>550</v>
      </c>
      <c r="V34" s="5" t="s">
        <v>18</v>
      </c>
      <c r="W34" s="11" t="s">
        <v>33</v>
      </c>
      <c r="X34" s="11" t="s">
        <v>34</v>
      </c>
      <c r="Y34" s="4" t="s">
        <v>20</v>
      </c>
      <c r="Z34" s="11" t="s">
        <v>33</v>
      </c>
      <c r="AA34" s="4" t="s">
        <v>160</v>
      </c>
      <c r="AB34" s="13" t="s">
        <v>557</v>
      </c>
      <c r="AC34" s="45" t="s">
        <v>558</v>
      </c>
      <c r="AD34" s="4" t="s">
        <v>84</v>
      </c>
      <c r="AE34" s="46">
        <v>88301898</v>
      </c>
      <c r="AF34">
        <v>1.02</v>
      </c>
      <c r="AG34" s="46">
        <v>88301898</v>
      </c>
      <c r="AH34" s="44">
        <v>13138409</v>
      </c>
      <c r="AI34" s="25">
        <v>1.1499999999999999</v>
      </c>
      <c r="AJ34" s="27">
        <f t="shared" si="0"/>
        <v>101547182.69999999</v>
      </c>
    </row>
    <row r="35" spans="1:39" x14ac:dyDescent="0.35">
      <c r="A35" s="3">
        <v>1</v>
      </c>
      <c r="B35" s="3">
        <v>88</v>
      </c>
      <c r="C35" s="4" t="s">
        <v>178</v>
      </c>
      <c r="D35" s="3" t="s">
        <v>559</v>
      </c>
      <c r="E35" s="3">
        <v>2018</v>
      </c>
      <c r="F35" s="4" t="s">
        <v>560</v>
      </c>
      <c r="G35" s="4" t="s">
        <v>14</v>
      </c>
      <c r="H35" s="4" t="s">
        <v>241</v>
      </c>
      <c r="I35" s="4" t="s">
        <v>505</v>
      </c>
      <c r="J35" s="4" t="s">
        <v>185</v>
      </c>
      <c r="K35" s="7" t="s">
        <v>242</v>
      </c>
      <c r="L35" s="47">
        <v>43609</v>
      </c>
      <c r="M35" s="34">
        <v>2019</v>
      </c>
      <c r="N35" s="34">
        <v>0</v>
      </c>
      <c r="O35" s="42" t="s">
        <v>470</v>
      </c>
      <c r="P35" s="4" t="s">
        <v>35</v>
      </c>
      <c r="S35" s="10"/>
      <c r="T35" s="10"/>
      <c r="AD35" s="11"/>
      <c r="AE35" s="11"/>
      <c r="AF35" s="11"/>
      <c r="AG35" s="43"/>
      <c r="AH35"/>
      <c r="AI35" s="25"/>
      <c r="AJ35" s="27"/>
      <c r="AK35" s="11" t="s">
        <v>561</v>
      </c>
    </row>
    <row r="36" spans="1:39" x14ac:dyDescent="0.35">
      <c r="A36" s="3">
        <v>1</v>
      </c>
      <c r="B36" s="3">
        <v>87</v>
      </c>
      <c r="C36" s="4" t="s">
        <v>122</v>
      </c>
      <c r="D36" s="3" t="s">
        <v>562</v>
      </c>
      <c r="E36" s="3">
        <v>2016</v>
      </c>
      <c r="F36" s="4" t="s">
        <v>246</v>
      </c>
      <c r="G36" s="4" t="s">
        <v>12</v>
      </c>
      <c r="H36" s="4" t="s">
        <v>247</v>
      </c>
      <c r="I36" s="4" t="s">
        <v>13</v>
      </c>
      <c r="J36" s="4" t="s">
        <v>105</v>
      </c>
      <c r="K36" s="4" t="s">
        <v>231</v>
      </c>
      <c r="L36" s="23">
        <v>43524</v>
      </c>
      <c r="M36" s="34">
        <v>2019</v>
      </c>
      <c r="N36" s="34">
        <f>M36-E36</f>
        <v>3</v>
      </c>
      <c r="O36" s="48" t="s">
        <v>508</v>
      </c>
      <c r="P36" s="4" t="s">
        <v>17</v>
      </c>
      <c r="Q36" s="4">
        <v>2</v>
      </c>
      <c r="R36" s="32">
        <v>43733</v>
      </c>
      <c r="S36" s="10">
        <f>R36-L36</f>
        <v>209</v>
      </c>
      <c r="T36" s="10">
        <v>2019</v>
      </c>
      <c r="U36" s="35" t="s">
        <v>550</v>
      </c>
      <c r="V36" s="5" t="s">
        <v>18</v>
      </c>
      <c r="W36" s="4" t="s">
        <v>36</v>
      </c>
      <c r="X36" s="4" t="s">
        <v>19</v>
      </c>
      <c r="Y36" s="4" t="s">
        <v>20</v>
      </c>
      <c r="Z36" s="4" t="s">
        <v>563</v>
      </c>
      <c r="AA36" s="4" t="s">
        <v>160</v>
      </c>
      <c r="AB36" s="4" t="s">
        <v>540</v>
      </c>
      <c r="AC36" s="35" t="s">
        <v>551</v>
      </c>
      <c r="AD36" s="4" t="s">
        <v>84</v>
      </c>
      <c r="AE36" s="43">
        <v>3329343</v>
      </c>
      <c r="AF36">
        <v>1.02</v>
      </c>
      <c r="AG36" s="43">
        <f t="shared" ref="AG36:AG46" si="1">AE36*AF36</f>
        <v>3395929.86</v>
      </c>
      <c r="AH36" s="44">
        <v>4020219.0599999996</v>
      </c>
      <c r="AI36" s="25">
        <v>1.1499999999999999</v>
      </c>
      <c r="AJ36" s="27">
        <f t="shared" si="0"/>
        <v>3828744.4499999997</v>
      </c>
    </row>
    <row r="37" spans="1:39" x14ac:dyDescent="0.35">
      <c r="A37" s="3">
        <v>1</v>
      </c>
      <c r="B37" s="3">
        <v>86</v>
      </c>
      <c r="C37" s="4" t="s">
        <v>122</v>
      </c>
      <c r="D37" s="3">
        <v>2018</v>
      </c>
      <c r="E37" s="3">
        <v>2018</v>
      </c>
      <c r="F37" s="4" t="s">
        <v>248</v>
      </c>
      <c r="G37" s="4" t="s">
        <v>12</v>
      </c>
      <c r="H37" s="4" t="s">
        <v>183</v>
      </c>
      <c r="I37" s="4" t="s">
        <v>249</v>
      </c>
      <c r="J37" s="4" t="s">
        <v>15</v>
      </c>
      <c r="K37" s="4" t="s">
        <v>184</v>
      </c>
      <c r="L37" s="23">
        <v>43507</v>
      </c>
      <c r="M37" s="34">
        <v>2019</v>
      </c>
      <c r="N37" s="34">
        <f>M37-E37</f>
        <v>1</v>
      </c>
      <c r="O37" s="49" t="s">
        <v>564</v>
      </c>
      <c r="P37" s="4" t="s">
        <v>17</v>
      </c>
      <c r="Q37" s="4">
        <v>1</v>
      </c>
      <c r="R37" s="32">
        <v>43733</v>
      </c>
      <c r="S37" s="10">
        <f>R37-L37</f>
        <v>226</v>
      </c>
      <c r="T37" s="10">
        <v>2019</v>
      </c>
      <c r="U37" s="35" t="s">
        <v>550</v>
      </c>
      <c r="V37" s="5" t="s">
        <v>18</v>
      </c>
      <c r="W37" s="4" t="s">
        <v>27</v>
      </c>
      <c r="X37" s="4" t="s">
        <v>28</v>
      </c>
      <c r="Y37" s="4" t="s">
        <v>20</v>
      </c>
      <c r="Z37" s="4" t="s">
        <v>227</v>
      </c>
      <c r="AA37" s="4" t="s">
        <v>201</v>
      </c>
      <c r="AB37" s="4" t="s">
        <v>526</v>
      </c>
      <c r="AC37" s="35" t="s">
        <v>551</v>
      </c>
      <c r="AD37" s="4" t="s">
        <v>84</v>
      </c>
      <c r="AE37" s="43">
        <v>2226068</v>
      </c>
      <c r="AF37">
        <v>1.02</v>
      </c>
      <c r="AG37" s="43">
        <f t="shared" si="1"/>
        <v>2270589.36</v>
      </c>
      <c r="AH37" s="44">
        <v>1756598</v>
      </c>
      <c r="AI37" s="25">
        <v>1.1499999999999999</v>
      </c>
      <c r="AJ37" s="27">
        <f t="shared" si="0"/>
        <v>2559978.1999999997</v>
      </c>
    </row>
    <row r="38" spans="1:39" x14ac:dyDescent="0.35">
      <c r="A38" s="3">
        <v>1</v>
      </c>
      <c r="B38" s="3">
        <v>85</v>
      </c>
      <c r="C38" s="4" t="s">
        <v>116</v>
      </c>
      <c r="D38" s="3">
        <v>2018</v>
      </c>
      <c r="E38" s="3">
        <v>2018</v>
      </c>
      <c r="F38" s="4" t="s">
        <v>250</v>
      </c>
      <c r="G38" s="4" t="s">
        <v>9</v>
      </c>
      <c r="H38" s="4" t="s">
        <v>251</v>
      </c>
      <c r="I38" s="4" t="s">
        <v>252</v>
      </c>
      <c r="J38" s="4" t="s">
        <v>15</v>
      </c>
      <c r="K38" s="4" t="s">
        <v>253</v>
      </c>
      <c r="L38" s="23">
        <v>43432</v>
      </c>
      <c r="M38" s="34">
        <v>2018</v>
      </c>
      <c r="N38" s="34">
        <f>M38-E38</f>
        <v>0</v>
      </c>
      <c r="O38" s="48" t="s">
        <v>565</v>
      </c>
      <c r="P38" s="4" t="s">
        <v>17</v>
      </c>
      <c r="Q38" s="4">
        <v>1</v>
      </c>
      <c r="R38" s="32">
        <v>43733</v>
      </c>
      <c r="S38" s="10">
        <f>R38-L38</f>
        <v>301</v>
      </c>
      <c r="T38" s="10">
        <v>2019</v>
      </c>
      <c r="U38" s="35" t="s">
        <v>550</v>
      </c>
      <c r="V38" s="5" t="s">
        <v>18</v>
      </c>
      <c r="W38" s="4" t="s">
        <v>37</v>
      </c>
      <c r="X38" s="4" t="s">
        <v>24</v>
      </c>
      <c r="Y38" s="4" t="s">
        <v>20</v>
      </c>
      <c r="Z38" s="4" t="s">
        <v>37</v>
      </c>
      <c r="AA38" s="4" t="s">
        <v>201</v>
      </c>
      <c r="AB38" s="4" t="s">
        <v>526</v>
      </c>
      <c r="AC38" s="35" t="s">
        <v>551</v>
      </c>
      <c r="AD38" s="4" t="s">
        <v>84</v>
      </c>
      <c r="AE38" s="43">
        <v>10327039</v>
      </c>
      <c r="AF38">
        <v>1.02</v>
      </c>
      <c r="AG38" s="43">
        <f t="shared" si="1"/>
        <v>10533579.779999999</v>
      </c>
      <c r="AH38" s="44">
        <v>12785858.18</v>
      </c>
      <c r="AI38" s="25">
        <v>1.1499999999999999</v>
      </c>
      <c r="AJ38" s="27">
        <f t="shared" si="0"/>
        <v>11876094.85</v>
      </c>
    </row>
    <row r="39" spans="1:39" x14ac:dyDescent="0.35">
      <c r="A39" s="3">
        <v>1</v>
      </c>
      <c r="B39" s="3">
        <v>84</v>
      </c>
      <c r="C39" s="4" t="s">
        <v>255</v>
      </c>
      <c r="D39" s="3">
        <v>2018</v>
      </c>
      <c r="E39" s="3">
        <v>2018</v>
      </c>
      <c r="F39" s="4" t="s">
        <v>147</v>
      </c>
      <c r="G39" s="4" t="s">
        <v>14</v>
      </c>
      <c r="I39" s="4" t="s">
        <v>13</v>
      </c>
      <c r="J39" s="4" t="s">
        <v>185</v>
      </c>
      <c r="K39" s="4" t="s">
        <v>256</v>
      </c>
      <c r="L39" s="23">
        <v>43405</v>
      </c>
      <c r="M39" s="34">
        <v>2018</v>
      </c>
      <c r="N39" s="34">
        <f>M39-E39</f>
        <v>0</v>
      </c>
      <c r="O39" s="48" t="s">
        <v>539</v>
      </c>
      <c r="P39" s="4" t="s">
        <v>17</v>
      </c>
      <c r="Q39" s="4">
        <v>1</v>
      </c>
      <c r="R39" s="32">
        <v>43440</v>
      </c>
      <c r="S39" s="10">
        <f>R39-L39</f>
        <v>35</v>
      </c>
      <c r="T39" s="10">
        <v>2018</v>
      </c>
      <c r="U39" s="4" t="s">
        <v>84</v>
      </c>
      <c r="V39" s="5" t="s">
        <v>38</v>
      </c>
      <c r="W39" s="4" t="s">
        <v>39</v>
      </c>
      <c r="X39" s="5" t="s">
        <v>38</v>
      </c>
      <c r="Y39" s="4" t="s">
        <v>20</v>
      </c>
      <c r="Z39" s="4" t="s">
        <v>257</v>
      </c>
      <c r="AA39" s="4" t="s">
        <v>160</v>
      </c>
      <c r="AB39" s="4" t="s">
        <v>566</v>
      </c>
      <c r="AC39" s="48" t="s">
        <v>551</v>
      </c>
      <c r="AD39" s="4" t="s">
        <v>84</v>
      </c>
      <c r="AE39" s="43">
        <v>7728000</v>
      </c>
      <c r="AF39">
        <v>1.04</v>
      </c>
      <c r="AG39" s="43">
        <f t="shared" si="1"/>
        <v>8037120</v>
      </c>
      <c r="AH39" s="44">
        <v>17602000</v>
      </c>
      <c r="AI39" s="25">
        <v>1.18</v>
      </c>
      <c r="AJ39" s="27">
        <f t="shared" si="0"/>
        <v>9119040</v>
      </c>
      <c r="AK39" s="4" t="s">
        <v>567</v>
      </c>
    </row>
    <row r="40" spans="1:39" x14ac:dyDescent="0.35">
      <c r="A40" s="3">
        <v>1</v>
      </c>
      <c r="B40" s="3">
        <v>83</v>
      </c>
      <c r="C40" s="4" t="s">
        <v>178</v>
      </c>
      <c r="D40" s="3">
        <v>2018</v>
      </c>
      <c r="E40" s="3">
        <v>2018</v>
      </c>
      <c r="F40" s="4" t="s">
        <v>147</v>
      </c>
      <c r="G40" s="4" t="s">
        <v>14</v>
      </c>
      <c r="I40" s="4" t="s">
        <v>13</v>
      </c>
      <c r="J40" s="4" t="s">
        <v>185</v>
      </c>
      <c r="K40" s="11" t="s">
        <v>259</v>
      </c>
      <c r="L40" s="23">
        <v>43396</v>
      </c>
      <c r="M40" s="34">
        <v>2018</v>
      </c>
      <c r="N40" s="34">
        <f>M40-E40</f>
        <v>0</v>
      </c>
      <c r="O40" s="48" t="s">
        <v>539</v>
      </c>
      <c r="P40" s="4" t="s">
        <v>17</v>
      </c>
      <c r="Q40" s="4">
        <v>1</v>
      </c>
      <c r="R40" s="32">
        <v>43404</v>
      </c>
      <c r="S40" s="10">
        <f>R40-L40</f>
        <v>8</v>
      </c>
      <c r="T40" s="10">
        <v>2018</v>
      </c>
      <c r="U40" s="48" t="s">
        <v>493</v>
      </c>
      <c r="V40" s="5" t="s">
        <v>38</v>
      </c>
      <c r="W40" s="4" t="s">
        <v>40</v>
      </c>
      <c r="X40" s="5" t="s">
        <v>38</v>
      </c>
      <c r="Y40" s="4" t="s">
        <v>20</v>
      </c>
      <c r="Z40" s="4" t="s">
        <v>257</v>
      </c>
      <c r="AA40" s="4" t="s">
        <v>160</v>
      </c>
      <c r="AB40" s="4" t="s">
        <v>566</v>
      </c>
      <c r="AC40" s="48" t="s">
        <v>551</v>
      </c>
      <c r="AD40" s="4" t="s">
        <v>84</v>
      </c>
      <c r="AE40" s="43">
        <v>7812000</v>
      </c>
      <c r="AF40">
        <v>1.04</v>
      </c>
      <c r="AG40" s="43">
        <f t="shared" si="1"/>
        <v>8124480</v>
      </c>
      <c r="AH40" s="44">
        <v>13478042.66</v>
      </c>
      <c r="AI40" s="25">
        <v>1.17</v>
      </c>
      <c r="AJ40" s="27">
        <f t="shared" si="0"/>
        <v>9140040</v>
      </c>
    </row>
    <row r="41" spans="1:39" x14ac:dyDescent="0.35">
      <c r="A41" s="3">
        <v>1</v>
      </c>
      <c r="B41" s="3">
        <v>82</v>
      </c>
      <c r="C41" s="4" t="s">
        <v>568</v>
      </c>
      <c r="D41" s="3">
        <v>2018</v>
      </c>
      <c r="E41" s="3">
        <v>2018</v>
      </c>
      <c r="F41" s="4" t="s">
        <v>569</v>
      </c>
      <c r="G41" s="4" t="s">
        <v>14</v>
      </c>
      <c r="H41" s="4" t="s">
        <v>568</v>
      </c>
      <c r="I41" s="4" t="s">
        <v>13</v>
      </c>
      <c r="J41" s="4" t="s">
        <v>168</v>
      </c>
      <c r="K41" s="4" t="s">
        <v>262</v>
      </c>
      <c r="L41" s="3" t="s">
        <v>570</v>
      </c>
      <c r="M41" s="34">
        <v>2018</v>
      </c>
      <c r="N41" s="34">
        <v>1</v>
      </c>
      <c r="O41" s="49" t="s">
        <v>571</v>
      </c>
      <c r="P41" s="4" t="s">
        <v>17</v>
      </c>
      <c r="Q41" s="4">
        <v>2</v>
      </c>
      <c r="R41" s="32">
        <v>43733</v>
      </c>
      <c r="S41" s="10">
        <v>495</v>
      </c>
      <c r="T41" s="10">
        <v>2019</v>
      </c>
      <c r="U41" s="35" t="s">
        <v>550</v>
      </c>
      <c r="V41" s="5" t="s">
        <v>18</v>
      </c>
      <c r="W41" s="4" t="s">
        <v>37</v>
      </c>
      <c r="X41" s="4" t="s">
        <v>41</v>
      </c>
      <c r="Y41" s="4" t="s">
        <v>20</v>
      </c>
      <c r="Z41" s="4" t="s">
        <v>263</v>
      </c>
      <c r="AA41" s="4" t="s">
        <v>160</v>
      </c>
      <c r="AB41" s="4" t="s">
        <v>572</v>
      </c>
      <c r="AC41" s="45" t="s">
        <v>573</v>
      </c>
      <c r="AD41" s="4" t="s">
        <v>84</v>
      </c>
      <c r="AE41" s="43">
        <v>7381158</v>
      </c>
      <c r="AF41">
        <v>1.02</v>
      </c>
      <c r="AG41" s="43">
        <f t="shared" si="1"/>
        <v>7528781.1600000001</v>
      </c>
      <c r="AH41" s="44">
        <v>392816.94</v>
      </c>
      <c r="AI41" s="25">
        <v>1.1499999999999999</v>
      </c>
      <c r="AJ41" s="27">
        <f t="shared" si="0"/>
        <v>8488331.6999999993</v>
      </c>
      <c r="AK41" s="4" t="s">
        <v>574</v>
      </c>
    </row>
    <row r="42" spans="1:39" x14ac:dyDescent="0.35">
      <c r="A42" s="3">
        <v>1</v>
      </c>
      <c r="B42" s="3">
        <v>81</v>
      </c>
      <c r="C42" s="4" t="s">
        <v>116</v>
      </c>
      <c r="D42" s="3">
        <v>2018</v>
      </c>
      <c r="E42" s="3">
        <v>2018</v>
      </c>
      <c r="F42" s="4" t="s">
        <v>166</v>
      </c>
      <c r="G42" s="4" t="s">
        <v>9</v>
      </c>
      <c r="H42" s="4" t="s">
        <v>167</v>
      </c>
      <c r="I42" s="4" t="s">
        <v>13</v>
      </c>
      <c r="J42" s="4" t="s">
        <v>168</v>
      </c>
      <c r="K42" s="4" t="s">
        <v>267</v>
      </c>
      <c r="L42" s="23">
        <v>43167</v>
      </c>
      <c r="M42" s="34">
        <v>2018</v>
      </c>
      <c r="N42" s="34">
        <f>M42-E42</f>
        <v>0</v>
      </c>
      <c r="O42" s="48" t="s">
        <v>575</v>
      </c>
      <c r="P42" s="4" t="s">
        <v>17</v>
      </c>
      <c r="Q42" s="4">
        <v>1</v>
      </c>
      <c r="R42" s="32">
        <v>43733</v>
      </c>
      <c r="S42" s="10">
        <f t="shared" ref="S42:S57" si="2">R42-L42</f>
        <v>566</v>
      </c>
      <c r="T42" s="10">
        <v>2019</v>
      </c>
      <c r="U42" s="35" t="s">
        <v>550</v>
      </c>
      <c r="V42" s="5" t="s">
        <v>18</v>
      </c>
      <c r="W42" s="4" t="s">
        <v>42</v>
      </c>
      <c r="X42" s="4" t="s">
        <v>43</v>
      </c>
      <c r="Y42" s="4" t="s">
        <v>29</v>
      </c>
      <c r="Z42" s="4" t="s">
        <v>269</v>
      </c>
      <c r="AA42" s="4" t="s">
        <v>201</v>
      </c>
      <c r="AB42" s="4" t="s">
        <v>526</v>
      </c>
      <c r="AC42" s="35" t="s">
        <v>551</v>
      </c>
      <c r="AD42" s="4" t="s">
        <v>84</v>
      </c>
      <c r="AE42" s="43">
        <v>24416440</v>
      </c>
      <c r="AF42">
        <v>1.02</v>
      </c>
      <c r="AG42" s="43">
        <f t="shared" si="1"/>
        <v>24904768.800000001</v>
      </c>
      <c r="AH42" s="44">
        <v>1265552.7</v>
      </c>
      <c r="AI42" s="25">
        <v>1.1499999999999999</v>
      </c>
      <c r="AJ42" s="27">
        <f t="shared" si="0"/>
        <v>28078905.999999996</v>
      </c>
    </row>
    <row r="43" spans="1:39" x14ac:dyDescent="0.35">
      <c r="A43" s="3">
        <v>1</v>
      </c>
      <c r="B43" s="3">
        <v>80</v>
      </c>
      <c r="C43" s="4" t="s">
        <v>150</v>
      </c>
      <c r="D43" s="3">
        <v>2016</v>
      </c>
      <c r="E43" s="3">
        <v>2016</v>
      </c>
      <c r="F43" s="4" t="s">
        <v>576</v>
      </c>
      <c r="G43" s="4" t="s">
        <v>12</v>
      </c>
      <c r="I43" s="4" t="s">
        <v>270</v>
      </c>
      <c r="J43" s="4" t="s">
        <v>15</v>
      </c>
      <c r="K43" s="4" t="s">
        <v>271</v>
      </c>
      <c r="L43" s="23">
        <v>43173</v>
      </c>
      <c r="M43" s="34">
        <v>2018</v>
      </c>
      <c r="N43" s="34">
        <f>M43-E43</f>
        <v>2</v>
      </c>
      <c r="O43" s="48" t="s">
        <v>577</v>
      </c>
      <c r="P43" s="4" t="s">
        <v>17</v>
      </c>
      <c r="Q43" s="4">
        <v>1</v>
      </c>
      <c r="R43" s="32">
        <v>43367</v>
      </c>
      <c r="S43" s="10">
        <f t="shared" si="2"/>
        <v>194</v>
      </c>
      <c r="T43" s="10">
        <v>2018</v>
      </c>
      <c r="U43" s="48" t="s">
        <v>578</v>
      </c>
      <c r="V43" s="5" t="s">
        <v>18</v>
      </c>
      <c r="W43" s="4" t="s">
        <v>19</v>
      </c>
      <c r="X43" s="4" t="s">
        <v>19</v>
      </c>
      <c r="Y43" s="4" t="s">
        <v>20</v>
      </c>
      <c r="Z43" s="4" t="s">
        <v>529</v>
      </c>
      <c r="AA43" s="4" t="s">
        <v>160</v>
      </c>
      <c r="AB43" s="4" t="s">
        <v>526</v>
      </c>
      <c r="AC43" s="48" t="s">
        <v>551</v>
      </c>
      <c r="AD43" s="4" t="s">
        <v>579</v>
      </c>
      <c r="AE43" s="27">
        <v>1654000</v>
      </c>
      <c r="AF43">
        <v>1.04</v>
      </c>
      <c r="AG43" s="43">
        <f t="shared" si="1"/>
        <v>1720160</v>
      </c>
      <c r="AH43" s="44">
        <v>1702614.88</v>
      </c>
      <c r="AI43" s="25">
        <v>1.17</v>
      </c>
      <c r="AJ43" s="27">
        <f t="shared" si="0"/>
        <v>1935179.9999999998</v>
      </c>
      <c r="AK43" s="4" t="s">
        <v>580</v>
      </c>
    </row>
    <row r="44" spans="1:39" x14ac:dyDescent="0.35">
      <c r="A44" s="3">
        <v>1</v>
      </c>
      <c r="B44" s="3">
        <v>79</v>
      </c>
      <c r="C44" s="4" t="s">
        <v>273</v>
      </c>
      <c r="D44" s="3">
        <v>2017</v>
      </c>
      <c r="E44" s="3">
        <v>2017</v>
      </c>
      <c r="F44" s="4" t="s">
        <v>147</v>
      </c>
      <c r="G44" s="4" t="s">
        <v>14</v>
      </c>
      <c r="I44" s="4" t="s">
        <v>13</v>
      </c>
      <c r="J44" s="4" t="s">
        <v>168</v>
      </c>
      <c r="K44" s="4" t="s">
        <v>274</v>
      </c>
      <c r="L44" s="23">
        <v>43145</v>
      </c>
      <c r="M44" s="34">
        <v>2018</v>
      </c>
      <c r="N44" s="34">
        <f>M44-E44</f>
        <v>1</v>
      </c>
      <c r="O44" s="48" t="s">
        <v>581</v>
      </c>
      <c r="P44" s="4" t="s">
        <v>17</v>
      </c>
      <c r="Q44" s="4">
        <v>1</v>
      </c>
      <c r="R44" s="32">
        <v>43179</v>
      </c>
      <c r="S44" s="10">
        <f t="shared" si="2"/>
        <v>34</v>
      </c>
      <c r="T44" s="10">
        <v>2018</v>
      </c>
      <c r="U44" s="48" t="s">
        <v>493</v>
      </c>
      <c r="V44" s="5" t="s">
        <v>38</v>
      </c>
      <c r="W44" s="4" t="s">
        <v>44</v>
      </c>
      <c r="X44" s="5" t="s">
        <v>38</v>
      </c>
      <c r="Y44" s="4" t="s">
        <v>20</v>
      </c>
      <c r="Z44" s="4" t="s">
        <v>257</v>
      </c>
      <c r="AA44" s="4" t="s">
        <v>160</v>
      </c>
      <c r="AB44" s="4" t="s">
        <v>566</v>
      </c>
      <c r="AC44" s="48" t="s">
        <v>541</v>
      </c>
      <c r="AD44" s="48" t="s">
        <v>582</v>
      </c>
      <c r="AE44" s="27">
        <v>13945263</v>
      </c>
      <c r="AF44">
        <v>1.04</v>
      </c>
      <c r="AG44" s="43">
        <f t="shared" si="1"/>
        <v>14503073.520000001</v>
      </c>
      <c r="AH44"/>
      <c r="AI44" s="25">
        <v>1.19</v>
      </c>
      <c r="AJ44" s="27">
        <f t="shared" si="0"/>
        <v>16594862.969999999</v>
      </c>
    </row>
    <row r="45" spans="1:39" x14ac:dyDescent="0.35">
      <c r="A45" s="3">
        <v>1</v>
      </c>
      <c r="B45" s="3">
        <v>78</v>
      </c>
      <c r="C45" s="4" t="s">
        <v>150</v>
      </c>
      <c r="D45" s="3">
        <v>2016</v>
      </c>
      <c r="E45" s="3">
        <v>2016</v>
      </c>
      <c r="F45" s="4" t="s">
        <v>275</v>
      </c>
      <c r="G45" s="4" t="s">
        <v>12</v>
      </c>
      <c r="I45" s="4" t="s">
        <v>277</v>
      </c>
      <c r="J45" s="4" t="s">
        <v>15</v>
      </c>
      <c r="K45" s="4" t="s">
        <v>278</v>
      </c>
      <c r="L45" s="23">
        <v>42859</v>
      </c>
      <c r="M45" s="34">
        <v>2017</v>
      </c>
      <c r="N45" s="34">
        <f>M45-E45</f>
        <v>1</v>
      </c>
      <c r="O45" s="48" t="s">
        <v>581</v>
      </c>
      <c r="P45" s="4" t="s">
        <v>17</v>
      </c>
      <c r="Q45" s="4">
        <v>1</v>
      </c>
      <c r="R45" s="32">
        <v>43367</v>
      </c>
      <c r="S45" s="10">
        <f t="shared" si="2"/>
        <v>508</v>
      </c>
      <c r="T45" s="10">
        <v>2018</v>
      </c>
      <c r="U45" s="48" t="s">
        <v>578</v>
      </c>
      <c r="V45" s="5" t="s">
        <v>18</v>
      </c>
      <c r="W45" s="4" t="s">
        <v>45</v>
      </c>
      <c r="X45" s="4" t="s">
        <v>19</v>
      </c>
      <c r="Y45" s="4" t="s">
        <v>20</v>
      </c>
      <c r="Z45" s="4" t="s">
        <v>529</v>
      </c>
      <c r="AA45" s="4" t="s">
        <v>160</v>
      </c>
      <c r="AB45" s="4" t="s">
        <v>540</v>
      </c>
      <c r="AC45" s="48" t="s">
        <v>551</v>
      </c>
      <c r="AD45" s="4" t="s">
        <v>579</v>
      </c>
      <c r="AE45" s="27">
        <v>970000</v>
      </c>
      <c r="AF45">
        <v>1.04</v>
      </c>
      <c r="AG45" s="43">
        <f t="shared" si="1"/>
        <v>1008800</v>
      </c>
      <c r="AH45" s="44">
        <v>450486.1</v>
      </c>
      <c r="AI45" s="25">
        <v>1.17</v>
      </c>
      <c r="AJ45" s="27">
        <f t="shared" si="0"/>
        <v>1134900</v>
      </c>
    </row>
    <row r="46" spans="1:39" x14ac:dyDescent="0.35">
      <c r="A46" s="3">
        <v>1</v>
      </c>
      <c r="B46" s="3">
        <v>77</v>
      </c>
      <c r="C46" s="4" t="s">
        <v>583</v>
      </c>
      <c r="D46" s="3">
        <v>2017</v>
      </c>
      <c r="E46" s="3">
        <v>2017</v>
      </c>
      <c r="F46" s="4" t="s">
        <v>147</v>
      </c>
      <c r="G46" s="4" t="s">
        <v>14</v>
      </c>
      <c r="H46" s="4" t="s">
        <v>583</v>
      </c>
      <c r="I46" s="4" t="s">
        <v>13</v>
      </c>
      <c r="J46" s="4" t="s">
        <v>168</v>
      </c>
      <c r="K46" s="4" t="s">
        <v>279</v>
      </c>
      <c r="L46" s="3" t="s">
        <v>584</v>
      </c>
      <c r="M46" s="34">
        <v>2017</v>
      </c>
      <c r="N46" s="34">
        <f>M46-E46</f>
        <v>0</v>
      </c>
      <c r="O46" s="13" t="s">
        <v>585</v>
      </c>
      <c r="P46" s="4" t="s">
        <v>17</v>
      </c>
      <c r="Q46" s="4">
        <v>3</v>
      </c>
      <c r="R46" s="32">
        <v>43139</v>
      </c>
      <c r="S46" s="10" t="e">
        <f t="shared" si="2"/>
        <v>#VALUE!</v>
      </c>
      <c r="T46" s="10">
        <v>2018</v>
      </c>
      <c r="U46" s="48" t="s">
        <v>493</v>
      </c>
      <c r="V46" s="5" t="s">
        <v>38</v>
      </c>
      <c r="W46" s="4" t="s">
        <v>46</v>
      </c>
      <c r="X46" s="5" t="s">
        <v>38</v>
      </c>
      <c r="Y46" s="4" t="s">
        <v>20</v>
      </c>
      <c r="Z46" s="4" t="s">
        <v>257</v>
      </c>
      <c r="AA46" s="4" t="s">
        <v>160</v>
      </c>
      <c r="AB46" s="4" t="s">
        <v>586</v>
      </c>
      <c r="AC46" s="11" t="s">
        <v>587</v>
      </c>
      <c r="AD46" s="48" t="s">
        <v>582</v>
      </c>
      <c r="AE46" s="27">
        <v>66738161</v>
      </c>
      <c r="AF46">
        <v>1.04</v>
      </c>
      <c r="AG46" s="43">
        <f t="shared" si="1"/>
        <v>69407687.439999998</v>
      </c>
      <c r="AH46" s="44">
        <v>112360000</v>
      </c>
      <c r="AI46" s="25">
        <v>1.19</v>
      </c>
      <c r="AJ46" s="27">
        <f t="shared" si="0"/>
        <v>79418411.590000004</v>
      </c>
      <c r="AK46" s="4" t="s">
        <v>588</v>
      </c>
      <c r="AL46" s="41">
        <v>117000000</v>
      </c>
      <c r="AM46" s="50" t="s">
        <v>589</v>
      </c>
    </row>
    <row r="47" spans="1:39" x14ac:dyDescent="0.35">
      <c r="A47" s="3">
        <v>1</v>
      </c>
      <c r="B47" s="3">
        <v>76</v>
      </c>
      <c r="C47" s="4" t="s">
        <v>122</v>
      </c>
      <c r="D47" s="3">
        <v>2016</v>
      </c>
      <c r="E47" s="3">
        <v>2016</v>
      </c>
      <c r="F47" s="4" t="s">
        <v>246</v>
      </c>
      <c r="G47" s="4" t="s">
        <v>12</v>
      </c>
      <c r="I47" s="4" t="s">
        <v>13</v>
      </c>
      <c r="J47" s="4" t="s">
        <v>105</v>
      </c>
      <c r="K47" s="4" t="s">
        <v>283</v>
      </c>
      <c r="L47" s="23">
        <v>42983</v>
      </c>
      <c r="M47" s="34">
        <v>2017</v>
      </c>
      <c r="N47" s="34"/>
      <c r="O47" s="48" t="s">
        <v>508</v>
      </c>
      <c r="P47" s="4" t="s">
        <v>35</v>
      </c>
      <c r="R47" s="32">
        <v>43367</v>
      </c>
      <c r="S47" s="10">
        <f t="shared" si="2"/>
        <v>384</v>
      </c>
      <c r="T47" s="10"/>
      <c r="U47" s="48" t="s">
        <v>578</v>
      </c>
      <c r="V47" s="12"/>
      <c r="W47" s="4" t="s">
        <v>47</v>
      </c>
      <c r="Z47" s="4" t="s">
        <v>529</v>
      </c>
      <c r="AA47" s="4" t="s">
        <v>160</v>
      </c>
      <c r="AB47" s="4" t="s">
        <v>243</v>
      </c>
      <c r="AC47" s="48" t="s">
        <v>551</v>
      </c>
      <c r="AD47" s="4" t="s">
        <v>243</v>
      </c>
      <c r="AE47" s="27"/>
      <c r="AF47" s="27"/>
      <c r="AG47" s="43"/>
      <c r="AI47" s="25"/>
      <c r="AJ47" s="27"/>
      <c r="AK47" s="4" t="s">
        <v>590</v>
      </c>
    </row>
    <row r="48" spans="1:39" x14ac:dyDescent="0.35">
      <c r="A48" s="3">
        <v>1</v>
      </c>
      <c r="B48" s="3">
        <v>75</v>
      </c>
      <c r="C48" s="4" t="s">
        <v>122</v>
      </c>
      <c r="D48" s="3" t="s">
        <v>591</v>
      </c>
      <c r="E48" s="3">
        <v>2015</v>
      </c>
      <c r="F48" s="4" t="s">
        <v>230</v>
      </c>
      <c r="G48" s="4" t="s">
        <v>12</v>
      </c>
      <c r="I48" s="4" t="s">
        <v>13</v>
      </c>
      <c r="J48" s="4" t="s">
        <v>168</v>
      </c>
      <c r="K48" s="4" t="s">
        <v>284</v>
      </c>
      <c r="L48" s="23">
        <v>42983</v>
      </c>
      <c r="M48" s="34">
        <v>2017</v>
      </c>
      <c r="N48" s="34">
        <f t="shared" ref="N48:N60" si="3">M48-E48</f>
        <v>2</v>
      </c>
      <c r="O48" s="48" t="s">
        <v>508</v>
      </c>
      <c r="P48" s="4" t="s">
        <v>17</v>
      </c>
      <c r="Q48" s="4">
        <v>2</v>
      </c>
      <c r="R48" s="32">
        <v>43367</v>
      </c>
      <c r="S48" s="10">
        <f t="shared" si="2"/>
        <v>384</v>
      </c>
      <c r="T48" s="10">
        <v>2018</v>
      </c>
      <c r="U48" s="48" t="s">
        <v>578</v>
      </c>
      <c r="V48" s="5" t="s">
        <v>18</v>
      </c>
      <c r="W48" s="4" t="s">
        <v>32</v>
      </c>
      <c r="X48" s="4" t="s">
        <v>19</v>
      </c>
      <c r="Y48" s="4" t="s">
        <v>20</v>
      </c>
      <c r="Z48" s="4" t="s">
        <v>529</v>
      </c>
      <c r="AA48" s="4" t="s">
        <v>160</v>
      </c>
      <c r="AB48" s="4" t="s">
        <v>540</v>
      </c>
      <c r="AC48" s="48" t="s">
        <v>551</v>
      </c>
      <c r="AD48" s="4" t="s">
        <v>579</v>
      </c>
      <c r="AE48" s="27">
        <v>1640000</v>
      </c>
      <c r="AF48">
        <v>1.04</v>
      </c>
      <c r="AG48" s="43">
        <f t="shared" ref="AG48:AG60" si="4">AE48*AF48</f>
        <v>1705600</v>
      </c>
      <c r="AH48" s="44">
        <v>6857470.9000000004</v>
      </c>
      <c r="AI48" s="25">
        <v>1.17</v>
      </c>
      <c r="AJ48" s="27">
        <f t="shared" si="0"/>
        <v>1918799.9999999998</v>
      </c>
    </row>
    <row r="49" spans="1:39" x14ac:dyDescent="0.35">
      <c r="A49" s="3">
        <v>1</v>
      </c>
      <c r="B49" s="3">
        <v>74</v>
      </c>
      <c r="C49" s="4" t="s">
        <v>592</v>
      </c>
      <c r="D49" s="3" t="s">
        <v>562</v>
      </c>
      <c r="E49" s="3">
        <v>2016</v>
      </c>
      <c r="F49" s="4" t="s">
        <v>248</v>
      </c>
      <c r="G49" s="4" t="s">
        <v>12</v>
      </c>
      <c r="H49" s="4" t="s">
        <v>183</v>
      </c>
      <c r="I49" s="4" t="s">
        <v>593</v>
      </c>
      <c r="J49" s="4" t="s">
        <v>15</v>
      </c>
      <c r="K49" s="11" t="s">
        <v>285</v>
      </c>
      <c r="L49" s="3" t="s">
        <v>594</v>
      </c>
      <c r="M49" s="34">
        <v>2017</v>
      </c>
      <c r="N49" s="34">
        <f t="shared" si="3"/>
        <v>1</v>
      </c>
      <c r="O49" s="11" t="s">
        <v>595</v>
      </c>
      <c r="P49" s="4" t="s">
        <v>17</v>
      </c>
      <c r="Q49" s="4">
        <v>4</v>
      </c>
      <c r="R49" s="32">
        <v>43367</v>
      </c>
      <c r="S49" s="10" t="e">
        <f t="shared" si="2"/>
        <v>#VALUE!</v>
      </c>
      <c r="T49" s="10">
        <v>2018</v>
      </c>
      <c r="U49" s="48" t="s">
        <v>578</v>
      </c>
      <c r="V49" s="5" t="s">
        <v>18</v>
      </c>
      <c r="W49" s="4" t="s">
        <v>48</v>
      </c>
      <c r="X49" s="4" t="s">
        <v>49</v>
      </c>
      <c r="Y49" s="4" t="s">
        <v>20</v>
      </c>
      <c r="Z49" s="4" t="s">
        <v>529</v>
      </c>
      <c r="AA49" s="4" t="s">
        <v>160</v>
      </c>
      <c r="AB49" s="4" t="s">
        <v>572</v>
      </c>
      <c r="AC49" s="11" t="s">
        <v>596</v>
      </c>
      <c r="AD49" s="4" t="s">
        <v>579</v>
      </c>
      <c r="AE49" s="27">
        <v>8886000</v>
      </c>
      <c r="AF49">
        <v>1.04</v>
      </c>
      <c r="AG49" s="43">
        <f t="shared" si="4"/>
        <v>9241440</v>
      </c>
      <c r="AH49" s="44">
        <v>24689000</v>
      </c>
      <c r="AI49" s="25">
        <v>1.17</v>
      </c>
      <c r="AJ49" s="27">
        <f t="shared" si="0"/>
        <v>10396620</v>
      </c>
    </row>
    <row r="50" spans="1:39" ht="29" x14ac:dyDescent="0.35">
      <c r="A50" s="3">
        <v>1</v>
      </c>
      <c r="B50" s="3">
        <v>73</v>
      </c>
      <c r="C50" s="4" t="s">
        <v>150</v>
      </c>
      <c r="D50" s="3">
        <v>2015</v>
      </c>
      <c r="E50" s="3">
        <v>2015</v>
      </c>
      <c r="F50" s="4" t="s">
        <v>597</v>
      </c>
      <c r="G50" s="4" t="s">
        <v>12</v>
      </c>
      <c r="I50" s="4" t="s">
        <v>598</v>
      </c>
      <c r="J50" s="4" t="s">
        <v>15</v>
      </c>
      <c r="K50" s="11" t="s">
        <v>288</v>
      </c>
      <c r="L50" s="3" t="s">
        <v>599</v>
      </c>
      <c r="M50" s="34">
        <v>2017</v>
      </c>
      <c r="N50" s="34">
        <f t="shared" si="3"/>
        <v>2</v>
      </c>
      <c r="O50" s="11" t="s">
        <v>600</v>
      </c>
      <c r="P50" s="4" t="s">
        <v>17</v>
      </c>
      <c r="Q50" s="4">
        <v>1</v>
      </c>
      <c r="R50" s="32">
        <v>43367</v>
      </c>
      <c r="S50" s="10" t="e">
        <f t="shared" si="2"/>
        <v>#VALUE!</v>
      </c>
      <c r="T50" s="10">
        <v>2018</v>
      </c>
      <c r="U50" s="48" t="s">
        <v>578</v>
      </c>
      <c r="V50" s="5" t="s">
        <v>18</v>
      </c>
      <c r="W50" s="4" t="s">
        <v>50</v>
      </c>
      <c r="X50" s="4" t="s">
        <v>19</v>
      </c>
      <c r="Y50" s="4" t="s">
        <v>20</v>
      </c>
      <c r="Z50" s="4" t="s">
        <v>529</v>
      </c>
      <c r="AA50" s="4" t="s">
        <v>160</v>
      </c>
      <c r="AB50" s="4" t="s">
        <v>526</v>
      </c>
      <c r="AC50" s="11" t="s">
        <v>601</v>
      </c>
      <c r="AD50" s="4" t="s">
        <v>579</v>
      </c>
      <c r="AE50" s="27">
        <v>3856000</v>
      </c>
      <c r="AF50">
        <v>1.04</v>
      </c>
      <c r="AG50" s="43">
        <f t="shared" si="4"/>
        <v>4010240</v>
      </c>
      <c r="AH50" s="44">
        <v>1736732.8</v>
      </c>
      <c r="AI50" s="25">
        <v>1.17</v>
      </c>
      <c r="AJ50" s="27">
        <f t="shared" si="0"/>
        <v>4511520</v>
      </c>
    </row>
    <row r="51" spans="1:39" x14ac:dyDescent="0.35">
      <c r="A51" s="3">
        <v>1</v>
      </c>
      <c r="B51" s="3">
        <v>72</v>
      </c>
      <c r="C51" s="4" t="s">
        <v>116</v>
      </c>
      <c r="D51" s="3">
        <v>2016</v>
      </c>
      <c r="E51" s="3">
        <v>2016</v>
      </c>
      <c r="F51" s="4" t="s">
        <v>292</v>
      </c>
      <c r="G51" s="4" t="s">
        <v>9</v>
      </c>
      <c r="H51" s="4" t="s">
        <v>602</v>
      </c>
      <c r="I51" s="4" t="s">
        <v>13</v>
      </c>
      <c r="J51" s="4" t="s">
        <v>168</v>
      </c>
      <c r="K51" s="4" t="s">
        <v>293</v>
      </c>
      <c r="L51" s="3" t="s">
        <v>603</v>
      </c>
      <c r="M51" s="3">
        <v>2016</v>
      </c>
      <c r="N51" s="34">
        <f t="shared" si="3"/>
        <v>0</v>
      </c>
      <c r="O51" s="11" t="s">
        <v>604</v>
      </c>
      <c r="P51" s="4" t="s">
        <v>17</v>
      </c>
      <c r="Q51" s="4">
        <v>1</v>
      </c>
      <c r="R51" s="32">
        <v>42753</v>
      </c>
      <c r="S51" s="10" t="e">
        <f t="shared" si="2"/>
        <v>#VALUE!</v>
      </c>
      <c r="T51" s="10">
        <v>2017</v>
      </c>
      <c r="U51" s="4" t="s">
        <v>84</v>
      </c>
      <c r="V51" s="5" t="s">
        <v>18</v>
      </c>
      <c r="W51" s="4" t="s">
        <v>45</v>
      </c>
      <c r="X51" s="4" t="s">
        <v>19</v>
      </c>
      <c r="Y51" s="4" t="s">
        <v>20</v>
      </c>
      <c r="Z51" s="4" t="s">
        <v>529</v>
      </c>
      <c r="AA51" s="4" t="s">
        <v>160</v>
      </c>
      <c r="AB51" s="4" t="s">
        <v>526</v>
      </c>
      <c r="AC51" s="48" t="s">
        <v>551</v>
      </c>
      <c r="AD51" s="48" t="s">
        <v>582</v>
      </c>
      <c r="AE51" s="27">
        <v>56361332</v>
      </c>
      <c r="AF51">
        <v>1.06</v>
      </c>
      <c r="AG51" s="43">
        <f t="shared" si="4"/>
        <v>59743011.920000002</v>
      </c>
      <c r="AH51" s="44">
        <v>121986123.31</v>
      </c>
      <c r="AI51" s="25">
        <v>1.22</v>
      </c>
      <c r="AJ51" s="27">
        <f t="shared" si="0"/>
        <v>68760825.039999992</v>
      </c>
      <c r="AK51" s="4" t="s">
        <v>605</v>
      </c>
    </row>
    <row r="52" spans="1:39" x14ac:dyDescent="0.35">
      <c r="A52" s="3">
        <v>1</v>
      </c>
      <c r="B52" s="3">
        <v>71</v>
      </c>
      <c r="C52" s="4" t="s">
        <v>150</v>
      </c>
      <c r="D52" s="3">
        <v>2016</v>
      </c>
      <c r="E52" s="3">
        <v>2016</v>
      </c>
      <c r="F52" s="4" t="s">
        <v>606</v>
      </c>
      <c r="G52" s="4" t="s">
        <v>12</v>
      </c>
      <c r="I52" s="4" t="s">
        <v>13</v>
      </c>
      <c r="J52" s="4" t="s">
        <v>168</v>
      </c>
      <c r="K52" s="4" t="s">
        <v>298</v>
      </c>
      <c r="L52" s="23">
        <v>42627</v>
      </c>
      <c r="M52" s="3">
        <v>2016</v>
      </c>
      <c r="N52" s="34">
        <f t="shared" si="3"/>
        <v>0</v>
      </c>
      <c r="O52" s="48" t="s">
        <v>470</v>
      </c>
      <c r="P52" s="4" t="s">
        <v>17</v>
      </c>
      <c r="Q52" s="4">
        <v>1</v>
      </c>
      <c r="R52" s="32">
        <v>42753</v>
      </c>
      <c r="S52" s="10">
        <f t="shared" si="2"/>
        <v>126</v>
      </c>
      <c r="T52" s="10">
        <v>2017</v>
      </c>
      <c r="U52" s="4" t="s">
        <v>84</v>
      </c>
      <c r="V52" s="4" t="s">
        <v>51</v>
      </c>
      <c r="W52" s="4" t="s">
        <v>47</v>
      </c>
      <c r="X52" s="4" t="s">
        <v>19</v>
      </c>
      <c r="Y52" s="4" t="s">
        <v>20</v>
      </c>
      <c r="Z52" s="4" t="s">
        <v>529</v>
      </c>
      <c r="AA52" s="4" t="s">
        <v>160</v>
      </c>
      <c r="AB52" s="11" t="s">
        <v>607</v>
      </c>
      <c r="AC52" s="48" t="s">
        <v>551</v>
      </c>
      <c r="AD52" s="48" t="s">
        <v>582</v>
      </c>
      <c r="AE52" s="27">
        <v>834401</v>
      </c>
      <c r="AF52">
        <v>1.06</v>
      </c>
      <c r="AG52" s="43">
        <f t="shared" si="4"/>
        <v>884465.06</v>
      </c>
      <c r="AH52" s="44">
        <v>1092398</v>
      </c>
      <c r="AI52" s="25">
        <v>1.22</v>
      </c>
      <c r="AJ52" s="27">
        <f t="shared" si="0"/>
        <v>1017969.22</v>
      </c>
      <c r="AK52" s="4" t="s">
        <v>608</v>
      </c>
    </row>
    <row r="53" spans="1:39" x14ac:dyDescent="0.35">
      <c r="A53" s="3">
        <v>1</v>
      </c>
      <c r="B53" s="3">
        <v>70</v>
      </c>
      <c r="C53" s="4" t="s">
        <v>122</v>
      </c>
      <c r="D53" s="3">
        <v>2016</v>
      </c>
      <c r="E53" s="3">
        <v>2016</v>
      </c>
      <c r="F53" s="4" t="s">
        <v>248</v>
      </c>
      <c r="G53" s="4" t="s">
        <v>12</v>
      </c>
      <c r="H53" s="4" t="s">
        <v>299</v>
      </c>
      <c r="I53" s="4" t="s">
        <v>609</v>
      </c>
      <c r="J53" s="4" t="s">
        <v>15</v>
      </c>
      <c r="K53" s="4" t="s">
        <v>300</v>
      </c>
      <c r="L53" s="23">
        <v>42571</v>
      </c>
      <c r="M53" s="3">
        <v>2016</v>
      </c>
      <c r="N53" s="34">
        <f t="shared" si="3"/>
        <v>0</v>
      </c>
      <c r="O53" s="48" t="s">
        <v>610</v>
      </c>
      <c r="P53" s="4" t="s">
        <v>17</v>
      </c>
      <c r="Q53" s="4">
        <v>1</v>
      </c>
      <c r="R53" s="32">
        <v>42753</v>
      </c>
      <c r="S53" s="10">
        <f t="shared" si="2"/>
        <v>182</v>
      </c>
      <c r="T53" s="10">
        <v>2017</v>
      </c>
      <c r="U53" s="4" t="s">
        <v>84</v>
      </c>
      <c r="V53" s="4" t="s">
        <v>51</v>
      </c>
      <c r="W53" s="4" t="s">
        <v>47</v>
      </c>
      <c r="X53" s="4" t="s">
        <v>19</v>
      </c>
      <c r="Y53" s="4" t="s">
        <v>20</v>
      </c>
      <c r="Z53" s="4" t="s">
        <v>529</v>
      </c>
      <c r="AA53" s="4" t="s">
        <v>160</v>
      </c>
      <c r="AB53" s="4" t="s">
        <v>526</v>
      </c>
      <c r="AC53" s="48" t="s">
        <v>551</v>
      </c>
      <c r="AD53" s="48" t="s">
        <v>582</v>
      </c>
      <c r="AE53" s="27">
        <v>3864904</v>
      </c>
      <c r="AF53">
        <v>1.06</v>
      </c>
      <c r="AG53" s="43">
        <f t="shared" si="4"/>
        <v>4096798.24</v>
      </c>
      <c r="AH53" s="44">
        <v>1756598</v>
      </c>
      <c r="AI53" s="25">
        <v>1.22</v>
      </c>
      <c r="AJ53" s="27">
        <f t="shared" si="0"/>
        <v>4715182.88</v>
      </c>
      <c r="AK53" s="4" t="s">
        <v>608</v>
      </c>
    </row>
    <row r="54" spans="1:39" x14ac:dyDescent="0.35">
      <c r="A54" s="3">
        <v>1</v>
      </c>
      <c r="B54" s="3">
        <v>69</v>
      </c>
      <c r="C54" s="4" t="s">
        <v>150</v>
      </c>
      <c r="D54" s="3">
        <v>2015</v>
      </c>
      <c r="E54" s="3">
        <v>2015</v>
      </c>
      <c r="F54" s="4" t="s">
        <v>301</v>
      </c>
      <c r="G54" s="4" t="s">
        <v>12</v>
      </c>
      <c r="H54" s="4" t="s">
        <v>302</v>
      </c>
      <c r="I54" s="4" t="s">
        <v>277</v>
      </c>
      <c r="J54" s="4" t="s">
        <v>15</v>
      </c>
      <c r="K54" s="4" t="s">
        <v>278</v>
      </c>
      <c r="L54" s="23">
        <v>42544</v>
      </c>
      <c r="M54" s="3">
        <v>2016</v>
      </c>
      <c r="N54" s="34">
        <f t="shared" si="3"/>
        <v>1</v>
      </c>
      <c r="O54" s="48" t="s">
        <v>610</v>
      </c>
      <c r="P54" s="4" t="s">
        <v>17</v>
      </c>
      <c r="Q54" s="4">
        <v>1</v>
      </c>
      <c r="R54" s="32">
        <v>42753</v>
      </c>
      <c r="S54" s="10">
        <f t="shared" si="2"/>
        <v>209</v>
      </c>
      <c r="T54" s="10">
        <v>2017</v>
      </c>
      <c r="U54" s="4" t="s">
        <v>84</v>
      </c>
      <c r="V54" s="4" t="s">
        <v>31</v>
      </c>
      <c r="W54" s="4" t="s">
        <v>30</v>
      </c>
      <c r="X54" s="4" t="s">
        <v>31</v>
      </c>
      <c r="Y54" s="4" t="s">
        <v>20</v>
      </c>
      <c r="Z54" s="4" t="s">
        <v>229</v>
      </c>
      <c r="AA54" s="4" t="s">
        <v>160</v>
      </c>
      <c r="AB54" s="11" t="s">
        <v>607</v>
      </c>
      <c r="AC54" s="48" t="s">
        <v>551</v>
      </c>
      <c r="AD54" s="48" t="s">
        <v>582</v>
      </c>
      <c r="AE54" s="27">
        <v>1481199</v>
      </c>
      <c r="AF54">
        <v>1.06</v>
      </c>
      <c r="AG54" s="43">
        <f t="shared" si="4"/>
        <v>1570070.9400000002</v>
      </c>
      <c r="AH54" s="44">
        <v>3300000</v>
      </c>
      <c r="AI54" s="25">
        <v>1.22</v>
      </c>
      <c r="AJ54" s="27">
        <f t="shared" si="0"/>
        <v>1807062.78</v>
      </c>
      <c r="AK54" s="4" t="s">
        <v>608</v>
      </c>
    </row>
    <row r="55" spans="1:39" x14ac:dyDescent="0.35">
      <c r="A55" s="3">
        <v>1</v>
      </c>
      <c r="B55" s="3">
        <v>68</v>
      </c>
      <c r="C55" s="4" t="s">
        <v>150</v>
      </c>
      <c r="D55" s="3">
        <v>2015</v>
      </c>
      <c r="E55" s="3">
        <v>2015</v>
      </c>
      <c r="F55" s="4" t="s">
        <v>611</v>
      </c>
      <c r="G55" s="4" t="s">
        <v>12</v>
      </c>
      <c r="H55" s="4" t="s">
        <v>303</v>
      </c>
      <c r="I55" s="4" t="s">
        <v>612</v>
      </c>
      <c r="J55" s="4" t="s">
        <v>15</v>
      </c>
      <c r="K55" s="4" t="s">
        <v>305</v>
      </c>
      <c r="L55" s="3" t="s">
        <v>613</v>
      </c>
      <c r="M55" s="3">
        <v>2016</v>
      </c>
      <c r="N55" s="34">
        <f t="shared" si="3"/>
        <v>1</v>
      </c>
      <c r="O55" s="11" t="s">
        <v>614</v>
      </c>
      <c r="P55" s="4" t="s">
        <v>17</v>
      </c>
      <c r="Q55" s="4">
        <v>1</v>
      </c>
      <c r="R55" s="32">
        <v>42753</v>
      </c>
      <c r="S55" s="10" t="e">
        <f t="shared" si="2"/>
        <v>#VALUE!</v>
      </c>
      <c r="T55" s="10">
        <v>2017</v>
      </c>
      <c r="U55" s="4" t="s">
        <v>84</v>
      </c>
      <c r="V55" s="4" t="s">
        <v>51</v>
      </c>
      <c r="W55" s="4" t="s">
        <v>47</v>
      </c>
      <c r="X55" s="4" t="s">
        <v>19</v>
      </c>
      <c r="Y55" s="4" t="s">
        <v>20</v>
      </c>
      <c r="Z55" s="4" t="s">
        <v>529</v>
      </c>
      <c r="AA55" s="4" t="s">
        <v>160</v>
      </c>
      <c r="AB55" s="4" t="s">
        <v>526</v>
      </c>
      <c r="AC55" s="11" t="s">
        <v>615</v>
      </c>
      <c r="AD55" s="48" t="s">
        <v>616</v>
      </c>
      <c r="AE55" s="27">
        <v>13542624</v>
      </c>
      <c r="AF55">
        <v>1.06</v>
      </c>
      <c r="AG55" s="43">
        <f t="shared" si="4"/>
        <v>14355181.440000001</v>
      </c>
      <c r="AH55" s="44">
        <v>743740.8</v>
      </c>
      <c r="AI55" s="25">
        <v>1.22</v>
      </c>
      <c r="AJ55" s="27">
        <f t="shared" si="0"/>
        <v>16522001.279999999</v>
      </c>
      <c r="AK55" s="4" t="s">
        <v>608</v>
      </c>
    </row>
    <row r="56" spans="1:39" x14ac:dyDescent="0.35">
      <c r="A56" s="3">
        <v>1</v>
      </c>
      <c r="B56" s="3">
        <v>67</v>
      </c>
      <c r="C56" s="4" t="s">
        <v>122</v>
      </c>
      <c r="D56" s="3" t="s">
        <v>591</v>
      </c>
      <c r="E56" s="3">
        <v>2015</v>
      </c>
      <c r="F56" s="4" t="s">
        <v>617</v>
      </c>
      <c r="G56" s="4" t="s">
        <v>12</v>
      </c>
      <c r="I56" s="4" t="s">
        <v>13</v>
      </c>
      <c r="J56" s="4" t="s">
        <v>105</v>
      </c>
      <c r="K56" s="4" t="s">
        <v>308</v>
      </c>
      <c r="L56" s="23">
        <v>42409</v>
      </c>
      <c r="M56" s="3">
        <v>2016</v>
      </c>
      <c r="N56" s="34">
        <f t="shared" si="3"/>
        <v>1</v>
      </c>
      <c r="O56" s="48" t="s">
        <v>470</v>
      </c>
      <c r="P56" s="4" t="s">
        <v>17</v>
      </c>
      <c r="Q56" s="4">
        <v>2</v>
      </c>
      <c r="R56" s="32">
        <v>42753</v>
      </c>
      <c r="S56" s="10">
        <f t="shared" si="2"/>
        <v>344</v>
      </c>
      <c r="T56" s="10">
        <v>2017</v>
      </c>
      <c r="U56" s="4" t="s">
        <v>84</v>
      </c>
      <c r="V56" s="4" t="s">
        <v>31</v>
      </c>
      <c r="W56" s="4" t="s">
        <v>30</v>
      </c>
      <c r="X56" s="4" t="s">
        <v>31</v>
      </c>
      <c r="Y56" s="4" t="s">
        <v>20</v>
      </c>
      <c r="Z56" s="4" t="s">
        <v>229</v>
      </c>
      <c r="AA56" s="4" t="s">
        <v>160</v>
      </c>
      <c r="AB56" s="11" t="s">
        <v>607</v>
      </c>
      <c r="AC56" s="48" t="s">
        <v>551</v>
      </c>
      <c r="AD56" s="48" t="s">
        <v>582</v>
      </c>
      <c r="AE56" s="27">
        <v>25797268</v>
      </c>
      <c r="AF56">
        <v>1.06</v>
      </c>
      <c r="AG56" s="43">
        <f t="shared" si="4"/>
        <v>27345104.080000002</v>
      </c>
      <c r="AH56" s="44">
        <v>38543340.509999998</v>
      </c>
      <c r="AI56" s="25">
        <v>1.22</v>
      </c>
      <c r="AJ56" s="27">
        <f t="shared" si="0"/>
        <v>31472666.960000001</v>
      </c>
      <c r="AK56" s="4" t="s">
        <v>608</v>
      </c>
      <c r="AL56" s="51">
        <v>48676000</v>
      </c>
      <c r="AM56" s="50" t="s">
        <v>618</v>
      </c>
    </row>
    <row r="57" spans="1:39" x14ac:dyDescent="0.35">
      <c r="A57" s="3">
        <v>1</v>
      </c>
      <c r="B57" s="3">
        <v>66</v>
      </c>
      <c r="C57" s="4" t="s">
        <v>150</v>
      </c>
      <c r="D57" s="3">
        <v>2015</v>
      </c>
      <c r="E57" s="3">
        <v>2015</v>
      </c>
      <c r="F57" s="4" t="s">
        <v>310</v>
      </c>
      <c r="G57" s="4" t="s">
        <v>12</v>
      </c>
      <c r="H57" s="4" t="s">
        <v>619</v>
      </c>
      <c r="I57" s="4" t="s">
        <v>13</v>
      </c>
      <c r="J57" s="4" t="s">
        <v>620</v>
      </c>
      <c r="K57" s="4" t="s">
        <v>312</v>
      </c>
      <c r="L57" s="3" t="s">
        <v>621</v>
      </c>
      <c r="M57" s="3">
        <v>2015</v>
      </c>
      <c r="N57" s="34">
        <f t="shared" si="3"/>
        <v>0</v>
      </c>
      <c r="O57" s="11" t="s">
        <v>622</v>
      </c>
      <c r="P57" s="4" t="s">
        <v>17</v>
      </c>
      <c r="Q57" s="4">
        <v>1</v>
      </c>
      <c r="R57" s="32">
        <v>42753</v>
      </c>
      <c r="S57" s="10" t="e">
        <f t="shared" si="2"/>
        <v>#VALUE!</v>
      </c>
      <c r="T57" s="10">
        <v>2017</v>
      </c>
      <c r="U57" s="4" t="s">
        <v>84</v>
      </c>
      <c r="V57" s="4" t="s">
        <v>51</v>
      </c>
      <c r="W57" s="4" t="s">
        <v>47</v>
      </c>
      <c r="X57" s="4" t="s">
        <v>19</v>
      </c>
      <c r="Y57" s="4" t="s">
        <v>20</v>
      </c>
      <c r="Z57" s="4" t="s">
        <v>529</v>
      </c>
      <c r="AA57" s="4" t="s">
        <v>160</v>
      </c>
      <c r="AB57" s="4" t="s">
        <v>526</v>
      </c>
      <c r="AC57" s="11" t="s">
        <v>623</v>
      </c>
      <c r="AD57" s="48" t="s">
        <v>582</v>
      </c>
      <c r="AE57" s="27">
        <v>14606939</v>
      </c>
      <c r="AF57">
        <v>1.06</v>
      </c>
      <c r="AG57" s="43">
        <f t="shared" si="4"/>
        <v>15483355.34</v>
      </c>
      <c r="AH57" s="44">
        <v>5521605.54</v>
      </c>
      <c r="AI57" s="25">
        <v>1.22</v>
      </c>
      <c r="AJ57" s="27">
        <f t="shared" si="0"/>
        <v>17820465.579999998</v>
      </c>
      <c r="AK57" s="4" t="s">
        <v>608</v>
      </c>
    </row>
    <row r="58" spans="1:39" x14ac:dyDescent="0.35">
      <c r="A58" s="3">
        <v>1</v>
      </c>
      <c r="B58" s="3">
        <v>65</v>
      </c>
      <c r="C58" s="4" t="s">
        <v>150</v>
      </c>
      <c r="D58" s="3">
        <v>2014</v>
      </c>
      <c r="E58" s="3">
        <v>2014</v>
      </c>
      <c r="F58" s="4" t="s">
        <v>250</v>
      </c>
      <c r="G58" s="4" t="s">
        <v>12</v>
      </c>
      <c r="H58" s="4" t="s">
        <v>155</v>
      </c>
      <c r="I58" s="4" t="s">
        <v>624</v>
      </c>
      <c r="J58" s="4" t="s">
        <v>15</v>
      </c>
      <c r="K58" s="4" t="s">
        <v>317</v>
      </c>
      <c r="L58" s="3" t="s">
        <v>625</v>
      </c>
      <c r="M58" s="3">
        <v>2015</v>
      </c>
      <c r="N58" s="34">
        <f t="shared" si="3"/>
        <v>1</v>
      </c>
      <c r="O58" s="11" t="s">
        <v>626</v>
      </c>
      <c r="P58" s="4" t="s">
        <v>52</v>
      </c>
      <c r="Q58" s="4">
        <v>1</v>
      </c>
      <c r="R58" s="32">
        <v>42753</v>
      </c>
      <c r="S58" s="10">
        <v>736</v>
      </c>
      <c r="T58" s="10">
        <v>2017</v>
      </c>
      <c r="U58" s="4" t="s">
        <v>84</v>
      </c>
      <c r="V58" s="4" t="s">
        <v>51</v>
      </c>
      <c r="W58" s="4" t="s">
        <v>47</v>
      </c>
      <c r="X58" s="4" t="s">
        <v>19</v>
      </c>
      <c r="Y58" s="4" t="s">
        <v>20</v>
      </c>
      <c r="Z58" s="4" t="s">
        <v>529</v>
      </c>
      <c r="AA58" s="4" t="s">
        <v>160</v>
      </c>
      <c r="AB58" s="4" t="s">
        <v>526</v>
      </c>
      <c r="AC58" s="11" t="s">
        <v>627</v>
      </c>
      <c r="AD58" s="48" t="s">
        <v>628</v>
      </c>
      <c r="AE58" s="27">
        <v>2827909</v>
      </c>
      <c r="AF58">
        <v>1.06</v>
      </c>
      <c r="AG58" s="43">
        <f t="shared" si="4"/>
        <v>2997583.54</v>
      </c>
      <c r="AH58" s="44">
        <v>1756598</v>
      </c>
      <c r="AI58" s="25">
        <v>1.22</v>
      </c>
      <c r="AJ58" s="27">
        <f t="shared" si="0"/>
        <v>3450048.98</v>
      </c>
      <c r="AK58" s="4" t="s">
        <v>629</v>
      </c>
    </row>
    <row r="59" spans="1:39" x14ac:dyDescent="0.35">
      <c r="A59" s="3">
        <v>1</v>
      </c>
      <c r="B59" s="3">
        <v>64</v>
      </c>
      <c r="C59" s="4" t="s">
        <v>260</v>
      </c>
      <c r="D59" s="3">
        <v>2013</v>
      </c>
      <c r="E59" s="3">
        <v>2013</v>
      </c>
      <c r="F59" s="4" t="s">
        <v>630</v>
      </c>
      <c r="G59" s="4" t="s">
        <v>14</v>
      </c>
      <c r="I59" s="4" t="s">
        <v>13</v>
      </c>
      <c r="J59" s="4" t="s">
        <v>105</v>
      </c>
      <c r="K59" s="4" t="s">
        <v>318</v>
      </c>
      <c r="L59" s="23">
        <v>41680</v>
      </c>
      <c r="M59" s="34">
        <v>2014</v>
      </c>
      <c r="N59" s="34">
        <f t="shared" si="3"/>
        <v>1</v>
      </c>
      <c r="O59" s="48" t="s">
        <v>470</v>
      </c>
      <c r="P59" s="4" t="s">
        <v>17</v>
      </c>
      <c r="Q59" s="4">
        <v>1</v>
      </c>
      <c r="R59" s="32">
        <v>42240</v>
      </c>
      <c r="S59" s="10">
        <f>R59-L59</f>
        <v>560</v>
      </c>
      <c r="T59" s="10">
        <v>2015</v>
      </c>
      <c r="U59" s="4" t="s">
        <v>84</v>
      </c>
      <c r="V59" s="4" t="s">
        <v>53</v>
      </c>
      <c r="W59" s="11" t="s">
        <v>54</v>
      </c>
      <c r="X59" s="11" t="s">
        <v>34</v>
      </c>
      <c r="Y59" s="4" t="s">
        <v>20</v>
      </c>
      <c r="Z59" s="4" t="s">
        <v>319</v>
      </c>
      <c r="AA59" s="4" t="s">
        <v>201</v>
      </c>
      <c r="AB59" s="4" t="s">
        <v>526</v>
      </c>
      <c r="AC59" s="48" t="s">
        <v>551</v>
      </c>
      <c r="AD59" s="4" t="s">
        <v>579</v>
      </c>
      <c r="AE59" s="27">
        <v>1062000</v>
      </c>
      <c r="AF59" s="52">
        <v>1.1000000000000001</v>
      </c>
      <c r="AG59" s="43">
        <f t="shared" si="4"/>
        <v>1168200</v>
      </c>
      <c r="AH59" s="44">
        <v>4402333.38</v>
      </c>
      <c r="AI59" s="25">
        <v>1.24</v>
      </c>
      <c r="AJ59" s="27">
        <f t="shared" si="0"/>
        <v>1316880</v>
      </c>
      <c r="AK59" s="4" t="s">
        <v>608</v>
      </c>
    </row>
    <row r="60" spans="1:39" x14ac:dyDescent="0.35">
      <c r="A60" s="3">
        <v>1</v>
      </c>
      <c r="B60" s="3">
        <v>63</v>
      </c>
      <c r="C60" s="4" t="s">
        <v>150</v>
      </c>
      <c r="D60" s="3">
        <v>2013</v>
      </c>
      <c r="E60" s="3">
        <v>2013</v>
      </c>
      <c r="F60" s="4" t="s">
        <v>250</v>
      </c>
      <c r="G60" s="4" t="s">
        <v>12</v>
      </c>
      <c r="H60" s="4" t="s">
        <v>155</v>
      </c>
      <c r="I60" s="4" t="s">
        <v>631</v>
      </c>
      <c r="J60" s="4" t="s">
        <v>15</v>
      </c>
      <c r="K60" s="4" t="s">
        <v>320</v>
      </c>
      <c r="L60" s="23">
        <v>41575</v>
      </c>
      <c r="M60" s="34">
        <v>2013</v>
      </c>
      <c r="N60" s="34">
        <f t="shared" si="3"/>
        <v>0</v>
      </c>
      <c r="O60" s="48" t="s">
        <v>632</v>
      </c>
      <c r="P60" s="4" t="s">
        <v>17</v>
      </c>
      <c r="Q60" s="4">
        <v>1</v>
      </c>
      <c r="R60" s="32">
        <v>41653</v>
      </c>
      <c r="S60" s="10">
        <f>R60-L60</f>
        <v>78</v>
      </c>
      <c r="T60" s="10">
        <v>2014</v>
      </c>
      <c r="U60" s="48" t="s">
        <v>578</v>
      </c>
      <c r="V60" s="4" t="s">
        <v>55</v>
      </c>
      <c r="W60" s="4" t="s">
        <v>56</v>
      </c>
      <c r="X60" s="4" t="s">
        <v>19</v>
      </c>
      <c r="Y60" s="4" t="s">
        <v>20</v>
      </c>
      <c r="Z60" s="4" t="s">
        <v>529</v>
      </c>
      <c r="AA60" s="4" t="s">
        <v>160</v>
      </c>
      <c r="AB60" s="4" t="s">
        <v>526</v>
      </c>
      <c r="AC60" s="48" t="s">
        <v>551</v>
      </c>
      <c r="AD60" s="4" t="s">
        <v>633</v>
      </c>
      <c r="AE60" s="27">
        <v>1932000</v>
      </c>
      <c r="AF60" s="52">
        <v>1.1000000000000001</v>
      </c>
      <c r="AG60" s="43">
        <f t="shared" si="4"/>
        <v>2125200</v>
      </c>
      <c r="AH60" s="44">
        <v>4463200</v>
      </c>
      <c r="AI60" s="25">
        <v>1.27</v>
      </c>
      <c r="AJ60" s="27">
        <f t="shared" si="0"/>
        <v>2453640</v>
      </c>
    </row>
    <row r="61" spans="1:39" x14ac:dyDescent="0.35">
      <c r="A61" s="3">
        <v>1</v>
      </c>
      <c r="B61" s="3">
        <v>62</v>
      </c>
      <c r="C61" s="4" t="s">
        <v>146</v>
      </c>
      <c r="D61" s="3">
        <v>2012</v>
      </c>
      <c r="E61" s="3">
        <v>2012</v>
      </c>
      <c r="F61" s="4" t="s">
        <v>147</v>
      </c>
      <c r="G61" s="4" t="s">
        <v>14</v>
      </c>
      <c r="I61" s="4" t="s">
        <v>13</v>
      </c>
      <c r="J61" s="4" t="s">
        <v>168</v>
      </c>
      <c r="K61" s="4" t="s">
        <v>324</v>
      </c>
      <c r="L61" s="23">
        <v>41288</v>
      </c>
      <c r="M61" s="34">
        <v>2013</v>
      </c>
      <c r="N61" s="34"/>
      <c r="O61" s="48" t="s">
        <v>466</v>
      </c>
      <c r="P61" s="4" t="s">
        <v>57</v>
      </c>
      <c r="R61" s="4" t="s">
        <v>243</v>
      </c>
      <c r="S61" s="10" t="e">
        <f>R61-L61</f>
        <v>#VALUE!</v>
      </c>
      <c r="T61" s="10"/>
      <c r="U61" s="4" t="s">
        <v>243</v>
      </c>
      <c r="V61" s="5" t="s">
        <v>38</v>
      </c>
      <c r="W61" s="4" t="s">
        <v>58</v>
      </c>
      <c r="X61" s="5" t="s">
        <v>38</v>
      </c>
      <c r="Y61" s="4" t="s">
        <v>20</v>
      </c>
      <c r="Z61" s="4" t="s">
        <v>257</v>
      </c>
      <c r="AA61" s="4" t="s">
        <v>160</v>
      </c>
      <c r="AB61" s="4" t="s">
        <v>243</v>
      </c>
      <c r="AC61" s="4" t="s">
        <v>243</v>
      </c>
      <c r="AD61" s="4" t="s">
        <v>243</v>
      </c>
      <c r="AG61" s="43"/>
      <c r="AI61" s="25"/>
      <c r="AJ61" s="27"/>
    </row>
    <row r="62" spans="1:39" ht="29" x14ac:dyDescent="0.35">
      <c r="A62" s="3">
        <v>1</v>
      </c>
      <c r="B62" s="3">
        <v>61</v>
      </c>
      <c r="C62" s="4" t="s">
        <v>634</v>
      </c>
      <c r="D62" s="3">
        <v>2012</v>
      </c>
      <c r="E62" s="3">
        <v>2012</v>
      </c>
      <c r="F62" s="4" t="s">
        <v>147</v>
      </c>
      <c r="G62" s="4" t="s">
        <v>22</v>
      </c>
      <c r="I62" s="4" t="s">
        <v>505</v>
      </c>
      <c r="J62" s="4" t="s">
        <v>635</v>
      </c>
      <c r="K62" s="4" t="s">
        <v>325</v>
      </c>
      <c r="L62" s="23">
        <v>41226</v>
      </c>
      <c r="M62" s="34">
        <v>2012</v>
      </c>
      <c r="N62" s="34">
        <f>M62-E62</f>
        <v>0</v>
      </c>
      <c r="O62" s="48" t="s">
        <v>470</v>
      </c>
      <c r="P62" s="4" t="s">
        <v>17</v>
      </c>
      <c r="Q62" s="4">
        <v>2</v>
      </c>
      <c r="R62" s="32">
        <v>41229</v>
      </c>
      <c r="S62" s="10">
        <f>R62-L62</f>
        <v>3</v>
      </c>
      <c r="T62" s="10">
        <v>2012</v>
      </c>
      <c r="U62" s="48" t="s">
        <v>636</v>
      </c>
      <c r="V62" s="5" t="s">
        <v>38</v>
      </c>
      <c r="W62" s="4" t="s">
        <v>59</v>
      </c>
      <c r="X62" s="5" t="s">
        <v>38</v>
      </c>
      <c r="Y62" s="4" t="s">
        <v>20</v>
      </c>
      <c r="Z62" s="4" t="s">
        <v>257</v>
      </c>
      <c r="AA62" s="4" t="s">
        <v>160</v>
      </c>
      <c r="AB62" s="4" t="s">
        <v>637</v>
      </c>
      <c r="AC62" s="11" t="s">
        <v>638</v>
      </c>
      <c r="AD62" s="11" t="s">
        <v>639</v>
      </c>
      <c r="AE62" s="27">
        <v>7846160</v>
      </c>
      <c r="AF62">
        <v>1.1399999999999999</v>
      </c>
      <c r="AG62" s="43">
        <f>AE62*AF62</f>
        <v>8944622.3999999985</v>
      </c>
      <c r="AI62" s="25">
        <v>1.29</v>
      </c>
      <c r="AJ62" s="27">
        <f t="shared" si="0"/>
        <v>10121546.4</v>
      </c>
    </row>
    <row r="63" spans="1:39" x14ac:dyDescent="0.35">
      <c r="A63" s="3">
        <v>1</v>
      </c>
      <c r="B63" s="3">
        <v>60</v>
      </c>
      <c r="C63" s="4" t="s">
        <v>116</v>
      </c>
      <c r="D63" s="3" t="s">
        <v>640</v>
      </c>
      <c r="E63" s="3">
        <v>2010</v>
      </c>
      <c r="F63" s="4" t="s">
        <v>250</v>
      </c>
      <c r="G63" s="4" t="s">
        <v>9</v>
      </c>
      <c r="H63" s="4" t="s">
        <v>326</v>
      </c>
      <c r="I63" s="4" t="s">
        <v>13</v>
      </c>
      <c r="J63" s="4" t="s">
        <v>168</v>
      </c>
      <c r="K63" s="4" t="s">
        <v>327</v>
      </c>
      <c r="L63" s="23">
        <v>41159</v>
      </c>
      <c r="M63" s="34">
        <v>2012</v>
      </c>
      <c r="N63" s="34"/>
      <c r="O63" s="48" t="s">
        <v>508</v>
      </c>
      <c r="P63" s="4" t="s">
        <v>35</v>
      </c>
      <c r="R63" s="32">
        <v>42255</v>
      </c>
      <c r="S63" s="10">
        <f>R63-L63</f>
        <v>1096</v>
      </c>
      <c r="T63" s="10"/>
      <c r="U63" s="4" t="s">
        <v>84</v>
      </c>
      <c r="Z63" s="4" t="s">
        <v>346</v>
      </c>
      <c r="AA63" s="4" t="s">
        <v>201</v>
      </c>
      <c r="AB63" s="4" t="s">
        <v>641</v>
      </c>
      <c r="AC63" s="48" t="s">
        <v>551</v>
      </c>
      <c r="AD63" s="4" t="s">
        <v>243</v>
      </c>
      <c r="AG63" s="43"/>
      <c r="AH63"/>
      <c r="AI63" s="25"/>
      <c r="AJ63" s="27"/>
      <c r="AK63" s="4" t="s">
        <v>642</v>
      </c>
    </row>
    <row r="64" spans="1:39" x14ac:dyDescent="0.35">
      <c r="A64" s="3">
        <v>1</v>
      </c>
      <c r="B64" s="3">
        <v>59</v>
      </c>
      <c r="C64" s="4" t="s">
        <v>178</v>
      </c>
      <c r="D64" s="3">
        <v>2012</v>
      </c>
      <c r="E64" s="3">
        <v>2012</v>
      </c>
      <c r="F64" s="4" t="s">
        <v>130</v>
      </c>
      <c r="G64" s="4" t="s">
        <v>14</v>
      </c>
      <c r="H64" s="4" t="s">
        <v>643</v>
      </c>
      <c r="I64" s="4" t="s">
        <v>13</v>
      </c>
      <c r="J64" s="4" t="s">
        <v>105</v>
      </c>
      <c r="K64" s="4" t="s">
        <v>259</v>
      </c>
      <c r="L64" s="3" t="s">
        <v>644</v>
      </c>
      <c r="M64" s="34">
        <v>2012</v>
      </c>
      <c r="N64" s="34">
        <f>M64-E64</f>
        <v>0</v>
      </c>
      <c r="O64" s="11" t="s">
        <v>645</v>
      </c>
      <c r="P64" s="4" t="s">
        <v>17</v>
      </c>
      <c r="Q64" s="4">
        <v>1</v>
      </c>
      <c r="R64" s="32">
        <v>41498</v>
      </c>
      <c r="S64" s="10">
        <v>340</v>
      </c>
      <c r="T64" s="10">
        <v>2013</v>
      </c>
      <c r="U64" s="48" t="s">
        <v>578</v>
      </c>
      <c r="V64" s="5" t="s">
        <v>49</v>
      </c>
      <c r="W64" s="4" t="s">
        <v>60</v>
      </c>
      <c r="X64" s="4" t="s">
        <v>49</v>
      </c>
      <c r="Y64" s="4" t="s">
        <v>20</v>
      </c>
      <c r="Z64" s="4" t="s">
        <v>60</v>
      </c>
      <c r="AA64" s="4" t="s">
        <v>160</v>
      </c>
      <c r="AB64" s="4" t="s">
        <v>641</v>
      </c>
      <c r="AC64" s="48" t="s">
        <v>551</v>
      </c>
      <c r="AD64" s="48" t="s">
        <v>646</v>
      </c>
      <c r="AE64" s="27">
        <v>6316533</v>
      </c>
      <c r="AF64">
        <v>1.1200000000000001</v>
      </c>
      <c r="AG64" s="43">
        <f>AE64*AF64</f>
        <v>7074516.9600000009</v>
      </c>
      <c r="AH64"/>
      <c r="AI64" s="25">
        <v>1.27</v>
      </c>
      <c r="AJ64" s="27">
        <f t="shared" si="0"/>
        <v>8021996.9100000001</v>
      </c>
    </row>
    <row r="65" spans="1:38" x14ac:dyDescent="0.35">
      <c r="A65" s="3">
        <v>1</v>
      </c>
      <c r="B65" s="3">
        <v>58</v>
      </c>
      <c r="C65" s="4" t="s">
        <v>116</v>
      </c>
      <c r="D65" s="3" t="s">
        <v>647</v>
      </c>
      <c r="E65" s="3">
        <v>2011</v>
      </c>
      <c r="F65" s="4" t="s">
        <v>248</v>
      </c>
      <c r="G65" s="4" t="s">
        <v>9</v>
      </c>
      <c r="H65" s="4" t="s">
        <v>648</v>
      </c>
      <c r="I65" s="4" t="s">
        <v>15</v>
      </c>
      <c r="J65" s="4" t="s">
        <v>15</v>
      </c>
      <c r="K65" s="4" t="s">
        <v>330</v>
      </c>
      <c r="L65" s="3" t="s">
        <v>649</v>
      </c>
      <c r="M65" s="34">
        <v>2012</v>
      </c>
      <c r="N65" s="34">
        <f>M65-E65</f>
        <v>1</v>
      </c>
      <c r="O65" s="11" t="s">
        <v>650</v>
      </c>
      <c r="P65" s="4" t="s">
        <v>17</v>
      </c>
      <c r="Q65" s="4">
        <v>2</v>
      </c>
      <c r="R65" s="32">
        <v>41164</v>
      </c>
      <c r="S65" s="10" t="e">
        <f t="shared" ref="S65:S89" si="5">R65-L65</f>
        <v>#VALUE!</v>
      </c>
      <c r="T65" s="10">
        <v>2012</v>
      </c>
      <c r="U65" s="4" t="s">
        <v>84</v>
      </c>
      <c r="V65" s="4" t="s">
        <v>55</v>
      </c>
      <c r="W65" s="4" t="s">
        <v>61</v>
      </c>
      <c r="X65" s="4" t="s">
        <v>62</v>
      </c>
      <c r="Y65" s="4" t="s">
        <v>20</v>
      </c>
      <c r="Z65" s="4" t="s">
        <v>332</v>
      </c>
      <c r="AA65" s="4" t="s">
        <v>160</v>
      </c>
      <c r="AB65" s="4" t="s">
        <v>641</v>
      </c>
      <c r="AC65" s="48" t="s">
        <v>651</v>
      </c>
      <c r="AD65" s="48" t="s">
        <v>646</v>
      </c>
      <c r="AE65" s="27">
        <v>20797524</v>
      </c>
      <c r="AF65">
        <v>1.1399999999999999</v>
      </c>
      <c r="AG65" s="43">
        <f>AE65*AF65</f>
        <v>23709177.359999999</v>
      </c>
      <c r="AH65" s="44">
        <v>1756598.29</v>
      </c>
      <c r="AI65" s="25">
        <v>1.28</v>
      </c>
      <c r="AJ65" s="27">
        <f t="shared" si="0"/>
        <v>26620830.719999999</v>
      </c>
      <c r="AK65" s="4" t="s">
        <v>652</v>
      </c>
    </row>
    <row r="66" spans="1:38" x14ac:dyDescent="0.35">
      <c r="A66" s="3">
        <v>1</v>
      </c>
      <c r="B66" s="3">
        <v>57</v>
      </c>
      <c r="C66" s="4" t="s">
        <v>273</v>
      </c>
      <c r="D66" s="3">
        <v>2011</v>
      </c>
      <c r="E66" s="3">
        <v>2011</v>
      </c>
      <c r="F66" s="4" t="s">
        <v>130</v>
      </c>
      <c r="G66" s="4" t="s">
        <v>14</v>
      </c>
      <c r="H66" s="4" t="s">
        <v>273</v>
      </c>
      <c r="I66" s="4" t="s">
        <v>13</v>
      </c>
      <c r="J66" s="4" t="s">
        <v>105</v>
      </c>
      <c r="K66" s="4" t="s">
        <v>334</v>
      </c>
      <c r="L66" s="23">
        <v>40974</v>
      </c>
      <c r="M66" s="34">
        <v>2012</v>
      </c>
      <c r="N66" s="34"/>
      <c r="O66" s="48" t="s">
        <v>544</v>
      </c>
      <c r="P66" s="4" t="s">
        <v>35</v>
      </c>
      <c r="R66" s="32">
        <v>41187</v>
      </c>
      <c r="S66" s="10">
        <f t="shared" si="5"/>
        <v>213</v>
      </c>
      <c r="T66" s="10"/>
      <c r="U66" s="4" t="s">
        <v>84</v>
      </c>
      <c r="V66" s="4" t="s">
        <v>31</v>
      </c>
      <c r="W66" s="4" t="s">
        <v>63</v>
      </c>
      <c r="X66" s="4" t="s">
        <v>31</v>
      </c>
      <c r="Z66" s="4" t="s">
        <v>229</v>
      </c>
      <c r="AA66" s="4" t="s">
        <v>160</v>
      </c>
      <c r="AB66" s="4" t="s">
        <v>653</v>
      </c>
      <c r="AC66" s="48" t="s">
        <v>551</v>
      </c>
      <c r="AD66" s="4" t="s">
        <v>243</v>
      </c>
      <c r="AG66" s="43"/>
      <c r="AI66" s="25"/>
      <c r="AJ66" s="27"/>
      <c r="AK66" s="4" t="s">
        <v>608</v>
      </c>
    </row>
    <row r="67" spans="1:38" x14ac:dyDescent="0.35">
      <c r="A67" s="3">
        <v>1</v>
      </c>
      <c r="B67" s="3">
        <v>56</v>
      </c>
      <c r="C67" s="4" t="s">
        <v>654</v>
      </c>
      <c r="D67" s="3" t="s">
        <v>655</v>
      </c>
      <c r="E67" s="3">
        <v>2011</v>
      </c>
      <c r="F67" s="4" t="s">
        <v>335</v>
      </c>
      <c r="G67" s="4" t="s">
        <v>22</v>
      </c>
      <c r="H67" s="4" t="s">
        <v>656</v>
      </c>
      <c r="I67" s="4" t="s">
        <v>13</v>
      </c>
      <c r="J67" s="4" t="s">
        <v>168</v>
      </c>
      <c r="K67" s="4" t="s">
        <v>336</v>
      </c>
      <c r="L67" s="3" t="s">
        <v>657</v>
      </c>
      <c r="M67" s="34">
        <v>2012</v>
      </c>
      <c r="N67" s="34">
        <f>M67-E67</f>
        <v>1</v>
      </c>
      <c r="O67" s="11" t="s">
        <v>658</v>
      </c>
      <c r="P67" s="4" t="s">
        <v>17</v>
      </c>
      <c r="Q67" s="4">
        <v>18</v>
      </c>
      <c r="R67" s="32">
        <v>41165</v>
      </c>
      <c r="S67" s="10" t="e">
        <f t="shared" si="5"/>
        <v>#VALUE!</v>
      </c>
      <c r="T67" s="10">
        <v>2012</v>
      </c>
      <c r="U67" s="4" t="s">
        <v>84</v>
      </c>
      <c r="V67" s="4" t="s">
        <v>55</v>
      </c>
      <c r="W67" s="4" t="s">
        <v>64</v>
      </c>
      <c r="X67" s="4" t="s">
        <v>24</v>
      </c>
      <c r="Y67" s="4" t="s">
        <v>20</v>
      </c>
      <c r="Z67" s="4" t="s">
        <v>337</v>
      </c>
      <c r="AA67" t="s">
        <v>338</v>
      </c>
      <c r="AB67" s="4" t="s">
        <v>641</v>
      </c>
      <c r="AC67" s="11" t="s">
        <v>659</v>
      </c>
      <c r="AD67" s="48" t="s">
        <v>646</v>
      </c>
      <c r="AE67" s="27">
        <v>32847955</v>
      </c>
      <c r="AF67">
        <v>1.1399999999999999</v>
      </c>
      <c r="AG67" s="43">
        <f>AE67*AF67</f>
        <v>37446668.699999996</v>
      </c>
      <c r="AH67" s="44">
        <v>12464202.970000001</v>
      </c>
      <c r="AI67" s="25">
        <v>1.28</v>
      </c>
      <c r="AJ67" s="27">
        <f t="shared" si="0"/>
        <v>42045382.399999999</v>
      </c>
      <c r="AK67" s="4" t="s">
        <v>608</v>
      </c>
    </row>
    <row r="68" spans="1:38" x14ac:dyDescent="0.35">
      <c r="A68" s="3">
        <v>1</v>
      </c>
      <c r="B68" s="3">
        <v>55</v>
      </c>
      <c r="C68" s="4" t="s">
        <v>129</v>
      </c>
      <c r="D68" s="3">
        <v>2011</v>
      </c>
      <c r="E68" s="3">
        <v>2011</v>
      </c>
      <c r="F68" s="4" t="s">
        <v>147</v>
      </c>
      <c r="G68" s="4" t="s">
        <v>14</v>
      </c>
      <c r="H68" s="4" t="s">
        <v>340</v>
      </c>
      <c r="I68" s="4" t="s">
        <v>13</v>
      </c>
      <c r="J68" s="4" t="s">
        <v>105</v>
      </c>
      <c r="K68" s="4" t="s">
        <v>341</v>
      </c>
      <c r="L68" s="23">
        <v>40716</v>
      </c>
      <c r="M68" s="34">
        <v>2011</v>
      </c>
      <c r="N68" s="34">
        <f>M68-E68</f>
        <v>0</v>
      </c>
      <c r="O68" s="48" t="s">
        <v>466</v>
      </c>
      <c r="P68" s="4" t="s">
        <v>17</v>
      </c>
      <c r="Q68" s="4">
        <v>1</v>
      </c>
      <c r="R68" s="32">
        <v>41164</v>
      </c>
      <c r="S68" s="10">
        <f t="shared" si="5"/>
        <v>448</v>
      </c>
      <c r="T68" s="10">
        <v>2012</v>
      </c>
      <c r="U68" s="4" t="s">
        <v>84</v>
      </c>
      <c r="V68" s="4" t="s">
        <v>34</v>
      </c>
      <c r="W68" s="4" t="s">
        <v>65</v>
      </c>
      <c r="X68" s="11" t="s">
        <v>34</v>
      </c>
      <c r="Y68" s="4" t="s">
        <v>20</v>
      </c>
      <c r="Z68" s="4" t="s">
        <v>342</v>
      </c>
      <c r="AA68" s="4" t="s">
        <v>160</v>
      </c>
      <c r="AB68" s="4" t="s">
        <v>641</v>
      </c>
      <c r="AC68" s="48" t="s">
        <v>551</v>
      </c>
      <c r="AD68" s="48" t="s">
        <v>646</v>
      </c>
      <c r="AE68" s="27">
        <v>10941828</v>
      </c>
      <c r="AF68">
        <v>1.1399999999999999</v>
      </c>
      <c r="AG68" s="43">
        <f>AE68*AF68</f>
        <v>12473683.919999998</v>
      </c>
      <c r="AH68"/>
      <c r="AI68" s="25">
        <v>1.28</v>
      </c>
      <c r="AJ68" s="27">
        <f t="shared" si="0"/>
        <v>14005539.84</v>
      </c>
      <c r="AK68" s="4" t="s">
        <v>608</v>
      </c>
    </row>
    <row r="69" spans="1:38" x14ac:dyDescent="0.35">
      <c r="A69" s="3">
        <v>1</v>
      </c>
      <c r="B69" s="3">
        <v>54</v>
      </c>
      <c r="C69" s="4" t="s">
        <v>146</v>
      </c>
      <c r="D69" s="3">
        <v>2011</v>
      </c>
      <c r="E69" s="3">
        <v>2011</v>
      </c>
      <c r="F69" s="4" t="s">
        <v>344</v>
      </c>
      <c r="G69" s="4" t="s">
        <v>14</v>
      </c>
      <c r="H69" s="4" t="s">
        <v>340</v>
      </c>
      <c r="I69" s="4" t="s">
        <v>13</v>
      </c>
      <c r="J69" s="4" t="s">
        <v>105</v>
      </c>
      <c r="K69" s="4" t="s">
        <v>324</v>
      </c>
      <c r="L69" s="23">
        <v>40676</v>
      </c>
      <c r="M69" s="34">
        <v>2011</v>
      </c>
      <c r="N69" s="34"/>
      <c r="O69" s="48" t="s">
        <v>470</v>
      </c>
      <c r="P69" s="4" t="s">
        <v>57</v>
      </c>
      <c r="R69" s="32">
        <v>41008</v>
      </c>
      <c r="S69" s="10">
        <f t="shared" si="5"/>
        <v>332</v>
      </c>
      <c r="T69" s="10"/>
      <c r="U69" s="4" t="s">
        <v>84</v>
      </c>
      <c r="V69" s="4" t="s">
        <v>34</v>
      </c>
      <c r="W69" s="4" t="s">
        <v>65</v>
      </c>
      <c r="X69" s="11" t="s">
        <v>34</v>
      </c>
      <c r="Y69" s="4" t="s">
        <v>20</v>
      </c>
      <c r="Z69" s="4" t="s">
        <v>342</v>
      </c>
      <c r="AA69" s="4" t="s">
        <v>160</v>
      </c>
      <c r="AB69" s="4" t="s">
        <v>243</v>
      </c>
      <c r="AC69" s="48" t="s">
        <v>551</v>
      </c>
      <c r="AD69" s="4" t="s">
        <v>243</v>
      </c>
      <c r="AE69" s="27"/>
      <c r="AF69" s="27"/>
      <c r="AG69" s="43"/>
      <c r="AI69" s="25"/>
      <c r="AJ69" s="27"/>
      <c r="AK69" s="4" t="s">
        <v>660</v>
      </c>
    </row>
    <row r="70" spans="1:38" x14ac:dyDescent="0.35">
      <c r="A70" s="3">
        <v>1</v>
      </c>
      <c r="B70" s="3">
        <v>53</v>
      </c>
      <c r="C70" s="4" t="s">
        <v>142</v>
      </c>
      <c r="D70" s="3" t="s">
        <v>661</v>
      </c>
      <c r="E70" s="3">
        <v>2010</v>
      </c>
      <c r="F70" s="4" t="s">
        <v>158</v>
      </c>
      <c r="G70" s="4" t="s">
        <v>12</v>
      </c>
      <c r="H70" s="4" t="s">
        <v>144</v>
      </c>
      <c r="I70" s="4" t="s">
        <v>13</v>
      </c>
      <c r="J70" s="4" t="s">
        <v>168</v>
      </c>
      <c r="K70" s="4" t="s">
        <v>345</v>
      </c>
      <c r="L70" s="23">
        <v>40477</v>
      </c>
      <c r="M70" s="34">
        <v>2010</v>
      </c>
      <c r="N70" s="34">
        <f>M70-E70</f>
        <v>0</v>
      </c>
      <c r="O70" s="48" t="s">
        <v>470</v>
      </c>
      <c r="P70" s="4" t="s">
        <v>17</v>
      </c>
      <c r="Q70" s="4">
        <v>1</v>
      </c>
      <c r="R70" s="32">
        <v>40690</v>
      </c>
      <c r="S70" s="10">
        <f t="shared" si="5"/>
        <v>213</v>
      </c>
      <c r="T70" s="10">
        <v>2011</v>
      </c>
      <c r="U70" s="4" t="s">
        <v>84</v>
      </c>
      <c r="V70" s="4" t="s">
        <v>55</v>
      </c>
      <c r="W70" s="4" t="s">
        <v>66</v>
      </c>
      <c r="X70" s="4" t="s">
        <v>49</v>
      </c>
      <c r="Y70" s="4" t="s">
        <v>20</v>
      </c>
      <c r="Z70" s="4" t="s">
        <v>346</v>
      </c>
      <c r="AA70" s="4" t="s">
        <v>201</v>
      </c>
      <c r="AB70" s="4" t="s">
        <v>607</v>
      </c>
      <c r="AC70" s="48" t="s">
        <v>551</v>
      </c>
      <c r="AD70" s="48" t="s">
        <v>662</v>
      </c>
      <c r="AE70" s="27" t="s">
        <v>663</v>
      </c>
      <c r="AF70"/>
      <c r="AG70" s="43">
        <v>0</v>
      </c>
      <c r="AH70" s="44">
        <v>548564.53</v>
      </c>
      <c r="AI70" s="25"/>
      <c r="AJ70" s="27"/>
      <c r="AK70" s="4" t="s">
        <v>608</v>
      </c>
    </row>
    <row r="71" spans="1:38" x14ac:dyDescent="0.35">
      <c r="A71" s="3">
        <v>1</v>
      </c>
      <c r="B71" s="3">
        <v>52</v>
      </c>
      <c r="C71" s="4" t="s">
        <v>347</v>
      </c>
      <c r="D71" s="3">
        <v>2010</v>
      </c>
      <c r="E71" s="3">
        <v>2010</v>
      </c>
      <c r="F71" s="4" t="s">
        <v>664</v>
      </c>
      <c r="G71" s="4" t="s">
        <v>22</v>
      </c>
      <c r="H71" s="4" t="s">
        <v>665</v>
      </c>
      <c r="I71" s="4" t="s">
        <v>13</v>
      </c>
      <c r="J71" s="4" t="s">
        <v>105</v>
      </c>
      <c r="K71" s="4" t="s">
        <v>349</v>
      </c>
      <c r="L71" s="23">
        <v>40422</v>
      </c>
      <c r="M71" s="34">
        <v>2010</v>
      </c>
      <c r="N71" s="34"/>
      <c r="O71" s="48" t="s">
        <v>470</v>
      </c>
      <c r="P71" s="4" t="s">
        <v>57</v>
      </c>
      <c r="R71" s="32">
        <v>41017</v>
      </c>
      <c r="S71" s="10">
        <f t="shared" si="5"/>
        <v>595</v>
      </c>
      <c r="T71" s="10"/>
      <c r="U71" s="4" t="s">
        <v>84</v>
      </c>
      <c r="V71" s="4" t="s">
        <v>67</v>
      </c>
      <c r="W71" s="4" t="s">
        <v>68</v>
      </c>
      <c r="Z71" s="4" t="s">
        <v>361</v>
      </c>
      <c r="AA71" t="s">
        <v>338</v>
      </c>
      <c r="AB71" s="4" t="s">
        <v>243</v>
      </c>
      <c r="AC71" s="48" t="s">
        <v>551</v>
      </c>
      <c r="AD71" s="4" t="s">
        <v>243</v>
      </c>
      <c r="AE71" s="27"/>
      <c r="AF71" s="27"/>
      <c r="AG71" s="43"/>
      <c r="AI71" s="25"/>
      <c r="AJ71" s="27"/>
      <c r="AK71" s="4" t="s">
        <v>666</v>
      </c>
    </row>
    <row r="72" spans="1:38" x14ac:dyDescent="0.35">
      <c r="A72" s="3">
        <v>1</v>
      </c>
      <c r="B72" s="3">
        <v>51</v>
      </c>
      <c r="C72" s="4" t="s">
        <v>350</v>
      </c>
      <c r="D72" s="3">
        <v>2009</v>
      </c>
      <c r="E72" s="3">
        <v>2009</v>
      </c>
      <c r="F72" s="4" t="s">
        <v>667</v>
      </c>
      <c r="G72" s="4" t="s">
        <v>69</v>
      </c>
      <c r="I72" s="4" t="s">
        <v>13</v>
      </c>
      <c r="J72" s="4" t="s">
        <v>168</v>
      </c>
      <c r="K72" s="4" t="s">
        <v>352</v>
      </c>
      <c r="L72" s="23">
        <v>40405</v>
      </c>
      <c r="M72" s="34">
        <v>2010</v>
      </c>
      <c r="N72" s="34">
        <f>M72-E72</f>
        <v>1</v>
      </c>
      <c r="O72" s="48" t="s">
        <v>508</v>
      </c>
      <c r="P72" s="4" t="s">
        <v>52</v>
      </c>
      <c r="Q72" s="4">
        <v>1</v>
      </c>
      <c r="R72" s="32">
        <v>40934</v>
      </c>
      <c r="S72" s="10">
        <f t="shared" si="5"/>
        <v>529</v>
      </c>
      <c r="T72" s="10">
        <v>2012</v>
      </c>
      <c r="U72" s="4" t="s">
        <v>84</v>
      </c>
      <c r="V72" s="4" t="s">
        <v>70</v>
      </c>
      <c r="W72" s="4" t="s">
        <v>71</v>
      </c>
      <c r="X72" s="4" t="s">
        <v>34</v>
      </c>
      <c r="Y72" s="4" t="s">
        <v>20</v>
      </c>
      <c r="Z72" s="4" t="s">
        <v>353</v>
      </c>
      <c r="AA72" s="4" t="s">
        <v>160</v>
      </c>
      <c r="AB72" s="4" t="s">
        <v>572</v>
      </c>
      <c r="AC72" s="48" t="s">
        <v>651</v>
      </c>
      <c r="AD72" s="48" t="s">
        <v>646</v>
      </c>
      <c r="AE72" s="27">
        <v>1000000</v>
      </c>
      <c r="AF72">
        <v>1.1399999999999999</v>
      </c>
      <c r="AG72" s="43">
        <f>AE72*AF72</f>
        <v>1140000</v>
      </c>
      <c r="AH72" s="44">
        <v>244000</v>
      </c>
      <c r="AI72" s="25">
        <v>1.31</v>
      </c>
      <c r="AJ72" s="27">
        <f t="shared" si="0"/>
        <v>1310000</v>
      </c>
      <c r="AK72" s="4" t="s">
        <v>668</v>
      </c>
      <c r="AL72" s="4" t="s">
        <v>669</v>
      </c>
    </row>
    <row r="73" spans="1:38" x14ac:dyDescent="0.35">
      <c r="A73" s="3">
        <v>1</v>
      </c>
      <c r="B73" s="3">
        <v>50</v>
      </c>
      <c r="C73" s="4" t="s">
        <v>122</v>
      </c>
      <c r="D73" s="3" t="s">
        <v>661</v>
      </c>
      <c r="E73" s="3">
        <v>2010</v>
      </c>
      <c r="F73" s="4" t="s">
        <v>158</v>
      </c>
      <c r="G73" s="4" t="s">
        <v>12</v>
      </c>
      <c r="H73" s="4" t="s">
        <v>670</v>
      </c>
      <c r="I73" s="4" t="s">
        <v>13</v>
      </c>
      <c r="J73" s="4" t="s">
        <v>168</v>
      </c>
      <c r="K73" s="4" t="s">
        <v>356</v>
      </c>
      <c r="L73" s="23">
        <v>40337</v>
      </c>
      <c r="M73" s="34">
        <v>2010</v>
      </c>
      <c r="N73" s="34">
        <f>M73-E73</f>
        <v>0</v>
      </c>
      <c r="O73" s="48" t="s">
        <v>470</v>
      </c>
      <c r="P73" s="4" t="s">
        <v>17</v>
      </c>
      <c r="Q73" s="4">
        <v>1</v>
      </c>
      <c r="R73" s="32">
        <v>40423</v>
      </c>
      <c r="S73" s="10">
        <f t="shared" si="5"/>
        <v>86</v>
      </c>
      <c r="T73" s="10">
        <v>2010</v>
      </c>
      <c r="U73" s="48" t="s">
        <v>578</v>
      </c>
      <c r="V73" s="4" t="s">
        <v>55</v>
      </c>
      <c r="W73" s="4" t="s">
        <v>66</v>
      </c>
      <c r="X73" s="4" t="s">
        <v>49</v>
      </c>
      <c r="Y73" s="4" t="s">
        <v>20</v>
      </c>
      <c r="Z73" s="4" t="s">
        <v>346</v>
      </c>
      <c r="AA73" s="4" t="s">
        <v>201</v>
      </c>
      <c r="AB73" s="4" t="s">
        <v>607</v>
      </c>
      <c r="AC73" s="48" t="s">
        <v>651</v>
      </c>
      <c r="AD73" s="48" t="s">
        <v>662</v>
      </c>
      <c r="AE73" s="27" t="s">
        <v>663</v>
      </c>
      <c r="AF73"/>
      <c r="AG73" s="43">
        <v>0</v>
      </c>
      <c r="AH73" s="44">
        <v>13138409</v>
      </c>
      <c r="AI73" s="25"/>
      <c r="AJ73" s="27"/>
    </row>
    <row r="74" spans="1:38" x14ac:dyDescent="0.35">
      <c r="A74" s="3">
        <v>1</v>
      </c>
      <c r="B74" s="3">
        <v>49</v>
      </c>
      <c r="C74" s="4" t="s">
        <v>671</v>
      </c>
      <c r="D74" s="3">
        <v>2010</v>
      </c>
      <c r="E74" s="3">
        <v>2010</v>
      </c>
      <c r="F74" s="4" t="s">
        <v>147</v>
      </c>
      <c r="G74" s="4" t="s">
        <v>14</v>
      </c>
      <c r="H74" s="4" t="s">
        <v>358</v>
      </c>
      <c r="I74" s="4" t="s">
        <v>13</v>
      </c>
      <c r="J74" s="4" t="s">
        <v>168</v>
      </c>
      <c r="K74" s="4" t="s">
        <v>359</v>
      </c>
      <c r="L74" s="3" t="s">
        <v>672</v>
      </c>
      <c r="M74" s="34">
        <v>2010</v>
      </c>
      <c r="N74" s="34">
        <f>M74-E74</f>
        <v>0</v>
      </c>
      <c r="O74" s="11" t="s">
        <v>673</v>
      </c>
      <c r="P74" s="4" t="s">
        <v>17</v>
      </c>
      <c r="Q74" s="4">
        <v>4</v>
      </c>
      <c r="R74" s="4" t="s">
        <v>674</v>
      </c>
      <c r="S74" s="10" t="e">
        <f t="shared" si="5"/>
        <v>#VALUE!</v>
      </c>
      <c r="T74" s="10">
        <v>2010</v>
      </c>
      <c r="U74" s="11" t="s">
        <v>675</v>
      </c>
      <c r="V74" s="11" t="s">
        <v>360</v>
      </c>
      <c r="W74" s="4" t="s">
        <v>68</v>
      </c>
      <c r="X74" s="4" t="s">
        <v>67</v>
      </c>
      <c r="Y74" s="4" t="s">
        <v>72</v>
      </c>
      <c r="Z74" s="4" t="s">
        <v>361</v>
      </c>
      <c r="AA74" t="s">
        <v>338</v>
      </c>
      <c r="AB74" s="4" t="s">
        <v>526</v>
      </c>
      <c r="AC74" s="11" t="s">
        <v>676</v>
      </c>
      <c r="AD74" s="48" t="s">
        <v>677</v>
      </c>
      <c r="AE74" s="27">
        <v>26000000</v>
      </c>
      <c r="AF74">
        <v>1.19</v>
      </c>
      <c r="AG74" s="43">
        <f>AE74*AF74</f>
        <v>30940000</v>
      </c>
      <c r="AH74" s="44">
        <v>19344226.59</v>
      </c>
      <c r="AI74" s="25">
        <v>1.36</v>
      </c>
      <c r="AJ74" s="27">
        <f t="shared" si="0"/>
        <v>35360000</v>
      </c>
    </row>
    <row r="75" spans="1:38" x14ac:dyDescent="0.35">
      <c r="A75" s="3">
        <v>1</v>
      </c>
      <c r="B75" s="3">
        <v>48</v>
      </c>
      <c r="C75" s="4" t="s">
        <v>116</v>
      </c>
      <c r="D75" s="3" t="s">
        <v>678</v>
      </c>
      <c r="E75" s="3">
        <v>2009</v>
      </c>
      <c r="F75" s="4" t="s">
        <v>679</v>
      </c>
      <c r="G75" s="4" t="s">
        <v>9</v>
      </c>
      <c r="H75" s="4" t="s">
        <v>680</v>
      </c>
      <c r="I75" s="4" t="s">
        <v>13</v>
      </c>
      <c r="J75" s="4" t="s">
        <v>168</v>
      </c>
      <c r="K75" s="4" t="s">
        <v>362</v>
      </c>
      <c r="L75" s="3" t="s">
        <v>681</v>
      </c>
      <c r="M75" s="34">
        <v>2010</v>
      </c>
      <c r="N75" s="34"/>
      <c r="O75" s="11" t="s">
        <v>682</v>
      </c>
      <c r="P75" s="4" t="s">
        <v>35</v>
      </c>
      <c r="R75" s="32">
        <v>40912</v>
      </c>
      <c r="S75" s="10" t="e">
        <f t="shared" si="5"/>
        <v>#VALUE!</v>
      </c>
      <c r="T75" s="10"/>
      <c r="U75" s="4" t="s">
        <v>84</v>
      </c>
      <c r="Z75" s="4" t="s">
        <v>346</v>
      </c>
      <c r="AA75" s="4" t="s">
        <v>201</v>
      </c>
      <c r="AB75" s="4" t="s">
        <v>526</v>
      </c>
      <c r="AC75" s="48" t="s">
        <v>683</v>
      </c>
      <c r="AD75" s="4" t="s">
        <v>243</v>
      </c>
      <c r="AE75" s="27"/>
      <c r="AF75" s="27"/>
      <c r="AG75" s="43"/>
      <c r="AI75" s="25"/>
      <c r="AJ75" s="27"/>
      <c r="AK75" s="4" t="s">
        <v>608</v>
      </c>
    </row>
    <row r="76" spans="1:38" x14ac:dyDescent="0.35">
      <c r="A76" s="3">
        <v>1</v>
      </c>
      <c r="B76" s="3">
        <v>47</v>
      </c>
      <c r="C76" s="4" t="s">
        <v>150</v>
      </c>
      <c r="D76" s="3" t="s">
        <v>684</v>
      </c>
      <c r="E76" s="3">
        <v>2002</v>
      </c>
      <c r="F76" s="4" t="s">
        <v>250</v>
      </c>
      <c r="G76" s="4" t="s">
        <v>12</v>
      </c>
      <c r="H76" s="4" t="s">
        <v>155</v>
      </c>
      <c r="I76" s="4" t="s">
        <v>13</v>
      </c>
      <c r="J76" s="4" t="s">
        <v>15</v>
      </c>
      <c r="K76" s="4" t="s">
        <v>365</v>
      </c>
      <c r="L76" s="23">
        <v>40161</v>
      </c>
      <c r="M76" s="34">
        <v>2009</v>
      </c>
      <c r="N76" s="34">
        <f>M76-E76</f>
        <v>7</v>
      </c>
      <c r="O76" s="48" t="s">
        <v>470</v>
      </c>
      <c r="P76" s="4" t="s">
        <v>17</v>
      </c>
      <c r="Q76" s="4">
        <v>8</v>
      </c>
      <c r="R76" s="32">
        <v>40690</v>
      </c>
      <c r="S76" s="10">
        <f t="shared" si="5"/>
        <v>529</v>
      </c>
      <c r="T76" s="10">
        <v>2011</v>
      </c>
      <c r="U76" s="4" t="s">
        <v>84</v>
      </c>
      <c r="V76" s="4" t="s">
        <v>55</v>
      </c>
      <c r="W76" s="4" t="s">
        <v>56</v>
      </c>
      <c r="X76" s="4" t="s">
        <v>19</v>
      </c>
      <c r="Y76" s="4" t="s">
        <v>20</v>
      </c>
      <c r="Z76" s="4" t="s">
        <v>346</v>
      </c>
      <c r="AA76" s="4" t="s">
        <v>201</v>
      </c>
      <c r="AB76" s="4" t="s">
        <v>526</v>
      </c>
      <c r="AC76" s="48" t="s">
        <v>551</v>
      </c>
      <c r="AD76" s="4" t="s">
        <v>243</v>
      </c>
      <c r="AE76" s="27">
        <v>2000000</v>
      </c>
      <c r="AF76">
        <v>1.17</v>
      </c>
      <c r="AG76" s="43">
        <f>AE76*AF76</f>
        <v>2340000</v>
      </c>
      <c r="AH76" s="44">
        <v>1756598</v>
      </c>
      <c r="AI76" s="25">
        <v>1.31</v>
      </c>
      <c r="AJ76" s="27">
        <f t="shared" si="0"/>
        <v>2620000</v>
      </c>
      <c r="AK76" s="4" t="s">
        <v>608</v>
      </c>
    </row>
    <row r="77" spans="1:38" x14ac:dyDescent="0.35">
      <c r="A77" s="3">
        <v>1</v>
      </c>
      <c r="B77" s="3">
        <v>46</v>
      </c>
      <c r="C77" s="4" t="s">
        <v>197</v>
      </c>
      <c r="D77" s="3">
        <v>2009</v>
      </c>
      <c r="E77" s="3">
        <v>2009</v>
      </c>
      <c r="F77" s="4" t="s">
        <v>258</v>
      </c>
      <c r="G77" s="4" t="s">
        <v>22</v>
      </c>
      <c r="I77" s="4" t="s">
        <v>13</v>
      </c>
      <c r="J77" s="4" t="s">
        <v>168</v>
      </c>
      <c r="K77" s="4" t="s">
        <v>367</v>
      </c>
      <c r="L77" s="23">
        <v>40091</v>
      </c>
      <c r="M77" s="34">
        <v>2009</v>
      </c>
      <c r="N77" s="34">
        <f>M77-E77</f>
        <v>0</v>
      </c>
      <c r="O77" s="48" t="s">
        <v>508</v>
      </c>
      <c r="P77" s="4" t="s">
        <v>17</v>
      </c>
      <c r="Q77" s="4">
        <v>1</v>
      </c>
      <c r="R77" s="32">
        <v>40534</v>
      </c>
      <c r="S77" s="10">
        <f t="shared" si="5"/>
        <v>443</v>
      </c>
      <c r="T77" s="10">
        <v>2010</v>
      </c>
      <c r="U77" s="48" t="s">
        <v>578</v>
      </c>
      <c r="V77" s="4" t="s">
        <v>31</v>
      </c>
      <c r="W77" s="4" t="s">
        <v>30</v>
      </c>
      <c r="X77" s="4" t="s">
        <v>31</v>
      </c>
      <c r="Y77" s="4" t="s">
        <v>20</v>
      </c>
      <c r="Z77" s="4" t="s">
        <v>229</v>
      </c>
      <c r="AA77" s="4" t="s">
        <v>160</v>
      </c>
      <c r="AB77" s="4" t="s">
        <v>526</v>
      </c>
      <c r="AC77" s="48" t="s">
        <v>685</v>
      </c>
      <c r="AD77" s="4" t="s">
        <v>84</v>
      </c>
      <c r="AE77" s="27"/>
      <c r="AF77">
        <v>1.19</v>
      </c>
      <c r="AG77" s="43"/>
      <c r="AH77" s="44">
        <v>5798529.7000000002</v>
      </c>
      <c r="AI77" s="25"/>
      <c r="AJ77" s="27"/>
      <c r="AK77" s="4" t="s">
        <v>686</v>
      </c>
      <c r="AL77" s="4" t="s">
        <v>687</v>
      </c>
    </row>
    <row r="78" spans="1:38" x14ac:dyDescent="0.35">
      <c r="A78" s="3">
        <v>1</v>
      </c>
      <c r="B78" s="3">
        <v>45</v>
      </c>
      <c r="C78" s="4" t="s">
        <v>116</v>
      </c>
      <c r="D78" s="3">
        <v>2009</v>
      </c>
      <c r="E78" s="3">
        <v>2009</v>
      </c>
      <c r="F78" s="4" t="s">
        <v>248</v>
      </c>
      <c r="G78" s="4" t="s">
        <v>9</v>
      </c>
      <c r="H78" s="4" t="s">
        <v>169</v>
      </c>
      <c r="I78" s="4" t="s">
        <v>13</v>
      </c>
      <c r="J78" s="4" t="s">
        <v>168</v>
      </c>
      <c r="K78" s="4" t="s">
        <v>368</v>
      </c>
      <c r="L78" s="23">
        <v>40032</v>
      </c>
      <c r="M78" s="34">
        <v>2009</v>
      </c>
      <c r="N78" s="34">
        <f>M78-E78</f>
        <v>0</v>
      </c>
      <c r="O78" s="48" t="s">
        <v>688</v>
      </c>
      <c r="P78" s="4" t="s">
        <v>17</v>
      </c>
      <c r="Q78" s="4">
        <v>1</v>
      </c>
      <c r="R78" s="32">
        <v>40193</v>
      </c>
      <c r="S78" s="10">
        <f t="shared" si="5"/>
        <v>161</v>
      </c>
      <c r="T78" s="10">
        <v>2010</v>
      </c>
      <c r="U78" s="48" t="s">
        <v>636</v>
      </c>
      <c r="V78" s="4" t="s">
        <v>55</v>
      </c>
      <c r="W78" s="4" t="s">
        <v>61</v>
      </c>
      <c r="X78" s="4" t="s">
        <v>62</v>
      </c>
      <c r="Y78" s="4" t="s">
        <v>20</v>
      </c>
      <c r="Z78" s="4" t="s">
        <v>346</v>
      </c>
      <c r="AA78" s="4" t="s">
        <v>201</v>
      </c>
      <c r="AB78" s="4" t="s">
        <v>526</v>
      </c>
      <c r="AC78" s="48" t="s">
        <v>651</v>
      </c>
      <c r="AD78" s="48" t="s">
        <v>677</v>
      </c>
      <c r="AE78" s="27">
        <v>5000000</v>
      </c>
      <c r="AF78">
        <v>1.19</v>
      </c>
      <c r="AG78" s="43">
        <f>AE78*AF78</f>
        <v>5950000</v>
      </c>
      <c r="AH78" s="44">
        <v>1536771.64</v>
      </c>
      <c r="AI78" s="25">
        <v>1.37</v>
      </c>
      <c r="AJ78" s="27">
        <f t="shared" ref="AJ78:AJ122" si="6">AI78*AE78</f>
        <v>6850000.0000000009</v>
      </c>
    </row>
    <row r="79" spans="1:38" x14ac:dyDescent="0.35">
      <c r="A79" s="3">
        <v>1</v>
      </c>
      <c r="B79" s="3">
        <v>44</v>
      </c>
      <c r="C79" s="4" t="s">
        <v>178</v>
      </c>
      <c r="D79" s="3">
        <v>2009</v>
      </c>
      <c r="E79" s="3">
        <v>2009</v>
      </c>
      <c r="F79" s="4" t="s">
        <v>370</v>
      </c>
      <c r="G79" s="4" t="s">
        <v>14</v>
      </c>
      <c r="H79" s="4" t="s">
        <v>358</v>
      </c>
      <c r="I79" s="4" t="s">
        <v>13</v>
      </c>
      <c r="J79" s="4" t="s">
        <v>105</v>
      </c>
      <c r="K79" s="4" t="s">
        <v>371</v>
      </c>
      <c r="L79" s="23">
        <v>39939</v>
      </c>
      <c r="M79" s="34">
        <v>2009</v>
      </c>
      <c r="N79" s="34"/>
      <c r="O79" s="48" t="s">
        <v>466</v>
      </c>
      <c r="P79" s="4" t="s">
        <v>35</v>
      </c>
      <c r="R79" s="32">
        <v>40640</v>
      </c>
      <c r="S79" s="10">
        <f t="shared" si="5"/>
        <v>701</v>
      </c>
      <c r="T79" s="10"/>
      <c r="U79" s="4" t="s">
        <v>84</v>
      </c>
      <c r="W79" s="4" t="s">
        <v>73</v>
      </c>
      <c r="Z79" s="4" t="s">
        <v>689</v>
      </c>
      <c r="AA79" t="s">
        <v>338</v>
      </c>
      <c r="AB79" s="4" t="s">
        <v>641</v>
      </c>
      <c r="AC79" s="48" t="s">
        <v>551</v>
      </c>
      <c r="AD79" s="4" t="s">
        <v>243</v>
      </c>
      <c r="AE79" s="27"/>
      <c r="AF79" s="27"/>
      <c r="AG79" s="43"/>
      <c r="AI79" s="25"/>
      <c r="AJ79" s="27"/>
      <c r="AK79" s="4" t="s">
        <v>608</v>
      </c>
    </row>
    <row r="80" spans="1:38" x14ac:dyDescent="0.35">
      <c r="A80" s="3">
        <v>1</v>
      </c>
      <c r="B80" s="3">
        <v>43</v>
      </c>
      <c r="C80" s="4" t="s">
        <v>690</v>
      </c>
      <c r="D80" s="3" t="s">
        <v>678</v>
      </c>
      <c r="E80" s="3">
        <v>2009</v>
      </c>
      <c r="F80" s="4" t="s">
        <v>158</v>
      </c>
      <c r="G80" s="4" t="s">
        <v>12</v>
      </c>
      <c r="I80" s="4" t="s">
        <v>13</v>
      </c>
      <c r="J80" s="4" t="s">
        <v>168</v>
      </c>
      <c r="K80" s="4" t="s">
        <v>372</v>
      </c>
      <c r="L80" s="23">
        <v>39924</v>
      </c>
      <c r="M80" s="34">
        <v>2009</v>
      </c>
      <c r="N80" s="34">
        <f>M80-E80</f>
        <v>0</v>
      </c>
      <c r="O80" s="4" t="s">
        <v>84</v>
      </c>
      <c r="P80" s="4" t="s">
        <v>17</v>
      </c>
      <c r="Q80" s="4">
        <v>2</v>
      </c>
      <c r="R80" s="32">
        <v>39933</v>
      </c>
      <c r="S80" s="10">
        <f t="shared" si="5"/>
        <v>9</v>
      </c>
      <c r="T80" s="10">
        <v>2009</v>
      </c>
      <c r="U80" s="48" t="s">
        <v>636</v>
      </c>
      <c r="V80" s="4" t="s">
        <v>62</v>
      </c>
      <c r="W80" s="4" t="s">
        <v>66</v>
      </c>
      <c r="X80" s="4" t="s">
        <v>49</v>
      </c>
      <c r="Y80" s="4" t="s">
        <v>20</v>
      </c>
      <c r="Z80" s="4" t="s">
        <v>346</v>
      </c>
      <c r="AA80" s="4" t="s">
        <v>201</v>
      </c>
      <c r="AB80" s="4" t="s">
        <v>607</v>
      </c>
      <c r="AC80" s="48" t="s">
        <v>651</v>
      </c>
      <c r="AD80" s="48" t="s">
        <v>662</v>
      </c>
      <c r="AE80" s="27" t="s">
        <v>663</v>
      </c>
      <c r="AF80">
        <v>1.22</v>
      </c>
      <c r="AG80" s="43">
        <v>0</v>
      </c>
      <c r="AH80" s="44">
        <v>15479881.67</v>
      </c>
      <c r="AI80" s="25"/>
      <c r="AJ80" s="27"/>
      <c r="AK80" s="4" t="s">
        <v>691</v>
      </c>
    </row>
    <row r="81" spans="1:39" x14ac:dyDescent="0.35">
      <c r="A81" s="3">
        <v>1</v>
      </c>
      <c r="B81" s="3">
        <v>42</v>
      </c>
      <c r="C81" s="4" t="s">
        <v>220</v>
      </c>
      <c r="D81" s="3">
        <v>2008</v>
      </c>
      <c r="E81" s="3">
        <v>2008</v>
      </c>
      <c r="F81" s="4" t="s">
        <v>373</v>
      </c>
      <c r="G81" s="4" t="s">
        <v>22</v>
      </c>
      <c r="H81" s="4" t="s">
        <v>374</v>
      </c>
      <c r="I81" s="4" t="s">
        <v>13</v>
      </c>
      <c r="J81" s="4" t="s">
        <v>105</v>
      </c>
      <c r="K81" s="4" t="s">
        <v>375</v>
      </c>
      <c r="L81" s="23">
        <v>39724</v>
      </c>
      <c r="M81" s="34">
        <v>2008</v>
      </c>
      <c r="N81" s="34"/>
      <c r="O81" s="48" t="s">
        <v>470</v>
      </c>
      <c r="P81" s="4" t="s">
        <v>35</v>
      </c>
      <c r="R81" s="32">
        <v>40639</v>
      </c>
      <c r="S81" s="10">
        <f t="shared" si="5"/>
        <v>915</v>
      </c>
      <c r="T81" s="10"/>
      <c r="U81" s="4" t="s">
        <v>84</v>
      </c>
      <c r="W81" s="4" t="s">
        <v>30</v>
      </c>
      <c r="Z81" s="4" t="s">
        <v>229</v>
      </c>
      <c r="AA81" s="4" t="s">
        <v>160</v>
      </c>
      <c r="AB81" s="4" t="s">
        <v>692</v>
      </c>
      <c r="AC81" s="48" t="s">
        <v>551</v>
      </c>
      <c r="AD81" s="4" t="s">
        <v>243</v>
      </c>
      <c r="AE81" s="27"/>
      <c r="AF81" s="27"/>
      <c r="AG81" s="43"/>
      <c r="AI81" s="25"/>
      <c r="AJ81" s="27"/>
      <c r="AK81" s="4" t="s">
        <v>693</v>
      </c>
    </row>
    <row r="82" spans="1:39" x14ac:dyDescent="0.35">
      <c r="A82" s="3">
        <v>1</v>
      </c>
      <c r="B82" s="3">
        <v>41</v>
      </c>
      <c r="C82" s="4" t="s">
        <v>197</v>
      </c>
      <c r="D82" s="3">
        <v>2008</v>
      </c>
      <c r="E82" s="3">
        <v>2008</v>
      </c>
      <c r="F82" s="4" t="s">
        <v>335</v>
      </c>
      <c r="G82" s="4" t="s">
        <v>22</v>
      </c>
      <c r="I82" s="4" t="s">
        <v>13</v>
      </c>
      <c r="J82" s="4" t="s">
        <v>168</v>
      </c>
      <c r="K82" s="4" t="s">
        <v>376</v>
      </c>
      <c r="L82" s="23">
        <v>39717</v>
      </c>
      <c r="M82" s="34">
        <v>2008</v>
      </c>
      <c r="N82" s="34"/>
      <c r="O82" s="48" t="s">
        <v>470</v>
      </c>
      <c r="P82" s="4" t="s">
        <v>35</v>
      </c>
      <c r="R82" s="32">
        <v>40672</v>
      </c>
      <c r="S82" s="10">
        <f t="shared" si="5"/>
        <v>955</v>
      </c>
      <c r="T82" s="10"/>
      <c r="U82" s="4" t="s">
        <v>84</v>
      </c>
      <c r="W82" s="4" t="s">
        <v>74</v>
      </c>
      <c r="Z82" s="4" t="s">
        <v>337</v>
      </c>
      <c r="AA82" t="s">
        <v>338</v>
      </c>
      <c r="AB82" s="4" t="s">
        <v>526</v>
      </c>
      <c r="AC82" s="48" t="s">
        <v>551</v>
      </c>
      <c r="AD82" s="4" t="s">
        <v>243</v>
      </c>
      <c r="AE82" s="27"/>
      <c r="AF82" s="27"/>
      <c r="AG82" s="43"/>
      <c r="AI82" s="25"/>
      <c r="AJ82" s="27"/>
      <c r="AK82" s="4" t="s">
        <v>608</v>
      </c>
    </row>
    <row r="83" spans="1:39" x14ac:dyDescent="0.35">
      <c r="A83" s="3">
        <v>1</v>
      </c>
      <c r="B83" s="3">
        <v>40</v>
      </c>
      <c r="C83" s="4" t="s">
        <v>694</v>
      </c>
      <c r="D83" s="3">
        <v>2008</v>
      </c>
      <c r="E83" s="3">
        <v>2008</v>
      </c>
      <c r="F83" s="4" t="s">
        <v>258</v>
      </c>
      <c r="G83" s="4" t="s">
        <v>22</v>
      </c>
      <c r="H83" s="4" t="s">
        <v>377</v>
      </c>
      <c r="I83" s="4" t="s">
        <v>13</v>
      </c>
      <c r="J83" s="4" t="s">
        <v>105</v>
      </c>
      <c r="K83" s="4" t="s">
        <v>378</v>
      </c>
      <c r="L83" s="23">
        <v>39695</v>
      </c>
      <c r="M83" s="34">
        <v>2008</v>
      </c>
      <c r="N83" s="34">
        <f>M83-E83</f>
        <v>0</v>
      </c>
      <c r="O83" s="48" t="s">
        <v>470</v>
      </c>
      <c r="P83" s="4" t="s">
        <v>17</v>
      </c>
      <c r="Q83" s="4">
        <v>3</v>
      </c>
      <c r="R83" s="32">
        <v>39755</v>
      </c>
      <c r="S83" s="10">
        <f t="shared" si="5"/>
        <v>60</v>
      </c>
      <c r="T83" s="10">
        <v>2008</v>
      </c>
      <c r="U83" s="4" t="s">
        <v>84</v>
      </c>
      <c r="V83" s="4" t="s">
        <v>31</v>
      </c>
      <c r="W83" s="4" t="s">
        <v>75</v>
      </c>
      <c r="X83" s="4" t="s">
        <v>31</v>
      </c>
      <c r="Y83" s="4" t="s">
        <v>20</v>
      </c>
      <c r="Z83" s="4" t="s">
        <v>229</v>
      </c>
      <c r="AA83" s="4" t="s">
        <v>160</v>
      </c>
      <c r="AB83" s="4" t="s">
        <v>526</v>
      </c>
      <c r="AC83" s="48" t="s">
        <v>683</v>
      </c>
      <c r="AD83" s="48" t="s">
        <v>695</v>
      </c>
      <c r="AE83" s="27">
        <v>5000000</v>
      </c>
      <c r="AF83">
        <v>1.22</v>
      </c>
      <c r="AG83" s="43">
        <f>AE83*AF83</f>
        <v>6100000</v>
      </c>
      <c r="AH83"/>
      <c r="AI83" s="25">
        <v>1.39</v>
      </c>
      <c r="AJ83" s="27">
        <f t="shared" si="6"/>
        <v>6949999.9999999991</v>
      </c>
      <c r="AK83" s="4" t="s">
        <v>608</v>
      </c>
    </row>
    <row r="84" spans="1:39" x14ac:dyDescent="0.35">
      <c r="A84" s="3">
        <v>1</v>
      </c>
      <c r="B84" s="3">
        <v>39</v>
      </c>
      <c r="C84" s="4" t="s">
        <v>146</v>
      </c>
      <c r="D84" s="3">
        <v>2008</v>
      </c>
      <c r="E84" s="3">
        <v>2008</v>
      </c>
      <c r="F84" s="4" t="s">
        <v>147</v>
      </c>
      <c r="G84" s="4" t="s">
        <v>14</v>
      </c>
      <c r="H84" s="4" t="s">
        <v>358</v>
      </c>
      <c r="I84" s="4" t="s">
        <v>13</v>
      </c>
      <c r="J84" s="4" t="s">
        <v>168</v>
      </c>
      <c r="K84" s="4" t="s">
        <v>324</v>
      </c>
      <c r="L84" s="23">
        <v>39694</v>
      </c>
      <c r="M84" s="34">
        <v>2008</v>
      </c>
      <c r="N84" s="34">
        <f>M84-E84</f>
        <v>0</v>
      </c>
      <c r="O84" s="48" t="s">
        <v>466</v>
      </c>
      <c r="P84" s="4" t="s">
        <v>17</v>
      </c>
      <c r="Q84" s="4">
        <v>1</v>
      </c>
      <c r="R84" s="32">
        <v>39707</v>
      </c>
      <c r="S84" s="10">
        <f t="shared" si="5"/>
        <v>13</v>
      </c>
      <c r="T84" s="10">
        <v>2008</v>
      </c>
      <c r="U84" s="4" t="s">
        <v>84</v>
      </c>
      <c r="V84" s="4" t="s">
        <v>38</v>
      </c>
      <c r="W84" s="4" t="s">
        <v>76</v>
      </c>
      <c r="X84" s="4" t="s">
        <v>38</v>
      </c>
      <c r="Y84" s="4" t="s">
        <v>20</v>
      </c>
      <c r="Z84" s="4" t="s">
        <v>257</v>
      </c>
      <c r="AA84" s="4" t="s">
        <v>160</v>
      </c>
      <c r="AB84" s="4" t="s">
        <v>696</v>
      </c>
      <c r="AC84" s="48" t="s">
        <v>551</v>
      </c>
      <c r="AD84" s="48" t="s">
        <v>695</v>
      </c>
      <c r="AE84" s="27">
        <v>47000000</v>
      </c>
      <c r="AF84">
        <v>1.22</v>
      </c>
      <c r="AG84" s="43">
        <f>AE84*AF84</f>
        <v>57340000</v>
      </c>
      <c r="AH84"/>
      <c r="AI84" s="25">
        <v>1.35</v>
      </c>
      <c r="AJ84" s="27">
        <f t="shared" si="6"/>
        <v>63450000.000000007</v>
      </c>
      <c r="AK84" s="4" t="s">
        <v>608</v>
      </c>
    </row>
    <row r="85" spans="1:39" x14ac:dyDescent="0.35">
      <c r="A85" s="3">
        <v>1</v>
      </c>
      <c r="B85" s="3">
        <v>38</v>
      </c>
      <c r="C85" s="4" t="s">
        <v>150</v>
      </c>
      <c r="D85" s="3" t="s">
        <v>697</v>
      </c>
      <c r="E85" s="3">
        <v>2007</v>
      </c>
      <c r="F85" s="4" t="s">
        <v>250</v>
      </c>
      <c r="G85" s="4" t="s">
        <v>12</v>
      </c>
      <c r="H85" s="4" t="s">
        <v>155</v>
      </c>
      <c r="I85" s="4" t="s">
        <v>13</v>
      </c>
      <c r="J85" s="4" t="s">
        <v>15</v>
      </c>
      <c r="K85" s="4" t="s">
        <v>380</v>
      </c>
      <c r="L85" s="3" t="s">
        <v>698</v>
      </c>
      <c r="M85" s="34">
        <v>2007</v>
      </c>
      <c r="N85" s="34">
        <f>M85-E85</f>
        <v>0</v>
      </c>
      <c r="O85" s="11" t="s">
        <v>699</v>
      </c>
      <c r="P85" s="4" t="s">
        <v>17</v>
      </c>
      <c r="Q85" s="4">
        <v>1</v>
      </c>
      <c r="R85" s="32">
        <v>39765</v>
      </c>
      <c r="S85" s="10" t="e">
        <f t="shared" si="5"/>
        <v>#VALUE!</v>
      </c>
      <c r="T85" s="10">
        <v>2008</v>
      </c>
      <c r="U85" s="4" t="s">
        <v>84</v>
      </c>
      <c r="V85" s="4" t="s">
        <v>55</v>
      </c>
      <c r="W85" s="4" t="s">
        <v>56</v>
      </c>
      <c r="X85" s="4" t="s">
        <v>19</v>
      </c>
      <c r="Y85" s="4" t="s">
        <v>20</v>
      </c>
      <c r="Z85" s="4" t="s">
        <v>346</v>
      </c>
      <c r="AA85" s="4" t="s">
        <v>201</v>
      </c>
      <c r="AB85" s="4" t="s">
        <v>526</v>
      </c>
      <c r="AC85" s="48" t="s">
        <v>700</v>
      </c>
      <c r="AD85" s="48" t="s">
        <v>695</v>
      </c>
      <c r="AE85" s="27">
        <v>2000000</v>
      </c>
      <c r="AF85">
        <v>1.22</v>
      </c>
      <c r="AG85" s="43">
        <f>AE85*AF85</f>
        <v>2440000</v>
      </c>
      <c r="AH85" s="44">
        <v>1756598</v>
      </c>
      <c r="AI85" s="25">
        <v>1.39</v>
      </c>
      <c r="AJ85" s="27">
        <f t="shared" si="6"/>
        <v>2780000</v>
      </c>
      <c r="AK85" s="4" t="s">
        <v>608</v>
      </c>
    </row>
    <row r="86" spans="1:39" ht="29" x14ac:dyDescent="0.35">
      <c r="A86" s="3">
        <v>1</v>
      </c>
      <c r="B86" s="3">
        <v>37</v>
      </c>
      <c r="C86" s="4" t="s">
        <v>701</v>
      </c>
      <c r="D86" s="3">
        <v>2008</v>
      </c>
      <c r="E86" s="3">
        <v>2008</v>
      </c>
      <c r="F86" s="4" t="s">
        <v>381</v>
      </c>
      <c r="G86" s="4" t="s">
        <v>22</v>
      </c>
      <c r="H86" s="4" t="s">
        <v>382</v>
      </c>
      <c r="I86" s="4" t="s">
        <v>13</v>
      </c>
      <c r="J86" s="4" t="s">
        <v>105</v>
      </c>
      <c r="K86" s="4" t="s">
        <v>383</v>
      </c>
      <c r="L86" s="23">
        <v>39570</v>
      </c>
      <c r="M86" s="34">
        <v>2008</v>
      </c>
      <c r="N86" s="34">
        <f>M86-E86</f>
        <v>0</v>
      </c>
      <c r="O86" s="11" t="s">
        <v>702</v>
      </c>
      <c r="P86" s="4" t="s">
        <v>17</v>
      </c>
      <c r="Q86" s="4">
        <v>2</v>
      </c>
      <c r="R86" s="32">
        <v>39713</v>
      </c>
      <c r="S86" s="10">
        <f t="shared" si="5"/>
        <v>143</v>
      </c>
      <c r="T86" s="10">
        <v>2008</v>
      </c>
      <c r="U86" s="48" t="s">
        <v>578</v>
      </c>
      <c r="V86" s="4" t="s">
        <v>55</v>
      </c>
      <c r="W86" s="4" t="s">
        <v>77</v>
      </c>
      <c r="X86" s="4" t="s">
        <v>24</v>
      </c>
      <c r="Y86" s="4" t="s">
        <v>20</v>
      </c>
      <c r="Z86" s="4" t="s">
        <v>384</v>
      </c>
      <c r="AA86" s="4" t="s">
        <v>201</v>
      </c>
      <c r="AB86" s="4" t="s">
        <v>526</v>
      </c>
      <c r="AC86" s="48" t="s">
        <v>651</v>
      </c>
      <c r="AD86" s="11" t="s">
        <v>703</v>
      </c>
      <c r="AE86" s="27">
        <v>30000000</v>
      </c>
      <c r="AF86">
        <v>1.22</v>
      </c>
      <c r="AG86" s="43">
        <f>AE86*AF86</f>
        <v>36600000</v>
      </c>
      <c r="AH86"/>
      <c r="AI86" s="25">
        <v>1.35</v>
      </c>
      <c r="AJ86" s="27">
        <f t="shared" si="6"/>
        <v>40500000</v>
      </c>
    </row>
    <row r="87" spans="1:39" x14ac:dyDescent="0.35">
      <c r="A87" s="3">
        <v>1</v>
      </c>
      <c r="B87" s="3">
        <v>36</v>
      </c>
      <c r="C87" s="4" t="s">
        <v>704</v>
      </c>
      <c r="D87" s="3">
        <v>2008</v>
      </c>
      <c r="E87" s="3">
        <v>2008</v>
      </c>
      <c r="F87" s="4" t="s">
        <v>158</v>
      </c>
      <c r="G87" s="4" t="s">
        <v>12</v>
      </c>
      <c r="I87" s="4" t="s">
        <v>464</v>
      </c>
      <c r="J87" s="4" t="s">
        <v>168</v>
      </c>
      <c r="K87" s="4" t="s">
        <v>386</v>
      </c>
      <c r="L87" s="3" t="s">
        <v>705</v>
      </c>
      <c r="M87" s="34">
        <v>2008</v>
      </c>
      <c r="N87" s="34">
        <f>M87-E87</f>
        <v>0</v>
      </c>
      <c r="O87" s="4" t="s">
        <v>706</v>
      </c>
      <c r="P87" s="4" t="s">
        <v>17</v>
      </c>
      <c r="Q87" s="4">
        <v>3</v>
      </c>
      <c r="R87" s="32">
        <v>39568</v>
      </c>
      <c r="S87" s="10" t="e">
        <f t="shared" si="5"/>
        <v>#VALUE!</v>
      </c>
      <c r="T87" s="10">
        <v>2008</v>
      </c>
      <c r="U87" s="48" t="s">
        <v>578</v>
      </c>
      <c r="V87" s="4" t="s">
        <v>62</v>
      </c>
      <c r="W87" s="4" t="s">
        <v>66</v>
      </c>
      <c r="X87" s="4" t="s">
        <v>49</v>
      </c>
      <c r="Y87" s="4" t="s">
        <v>20</v>
      </c>
      <c r="Z87" s="4" t="s">
        <v>346</v>
      </c>
      <c r="AA87" s="4" t="s">
        <v>201</v>
      </c>
      <c r="AB87" s="4" t="s">
        <v>641</v>
      </c>
      <c r="AC87" s="11" t="s">
        <v>707</v>
      </c>
      <c r="AD87" s="48" t="s">
        <v>695</v>
      </c>
      <c r="AE87" s="27">
        <v>170000000</v>
      </c>
      <c r="AF87">
        <v>1.22</v>
      </c>
      <c r="AG87" s="43">
        <f>AE87*AF87</f>
        <v>207400000</v>
      </c>
      <c r="AH87" s="44">
        <v>11888830.460000001</v>
      </c>
      <c r="AI87" s="25">
        <v>1.38</v>
      </c>
      <c r="AJ87" s="27">
        <f t="shared" si="6"/>
        <v>234599999.99999997</v>
      </c>
    </row>
    <row r="88" spans="1:39" x14ac:dyDescent="0.35">
      <c r="A88" s="3">
        <v>1</v>
      </c>
      <c r="B88" s="3">
        <v>35</v>
      </c>
      <c r="C88" s="4" t="s">
        <v>178</v>
      </c>
      <c r="D88" s="3" t="s">
        <v>708</v>
      </c>
      <c r="E88" s="3">
        <v>2007</v>
      </c>
      <c r="F88" s="4" t="s">
        <v>388</v>
      </c>
      <c r="G88" s="4" t="s">
        <v>14</v>
      </c>
      <c r="I88" s="4" t="s">
        <v>13</v>
      </c>
      <c r="J88" s="4" t="s">
        <v>168</v>
      </c>
      <c r="K88" s="4" t="s">
        <v>371</v>
      </c>
      <c r="L88" s="23">
        <v>39507</v>
      </c>
      <c r="M88" s="34">
        <v>2008</v>
      </c>
      <c r="N88" s="34"/>
      <c r="O88" s="48" t="s">
        <v>470</v>
      </c>
      <c r="P88" s="4" t="s">
        <v>35</v>
      </c>
      <c r="R88" s="32">
        <v>40640</v>
      </c>
      <c r="S88" s="10">
        <f t="shared" si="5"/>
        <v>1133</v>
      </c>
      <c r="T88" s="10"/>
      <c r="U88" s="4" t="s">
        <v>84</v>
      </c>
      <c r="W88" s="4" t="s">
        <v>74</v>
      </c>
      <c r="Z88" s="4" t="s">
        <v>337</v>
      </c>
      <c r="AA88" t="s">
        <v>338</v>
      </c>
      <c r="AB88" s="4" t="s">
        <v>526</v>
      </c>
      <c r="AC88" s="48" t="s">
        <v>551</v>
      </c>
      <c r="AD88" s="4" t="s">
        <v>243</v>
      </c>
      <c r="AE88" s="27"/>
      <c r="AF88" s="27"/>
      <c r="AG88" s="43"/>
      <c r="AI88" s="25"/>
      <c r="AJ88" s="27"/>
      <c r="AK88" s="4" t="s">
        <v>608</v>
      </c>
    </row>
    <row r="89" spans="1:39" x14ac:dyDescent="0.35">
      <c r="A89" s="3">
        <v>1</v>
      </c>
      <c r="B89" s="3">
        <v>34</v>
      </c>
      <c r="C89" s="4" t="s">
        <v>203</v>
      </c>
      <c r="D89" s="3">
        <v>2008</v>
      </c>
      <c r="E89" s="3">
        <v>2008</v>
      </c>
      <c r="F89" s="4" t="s">
        <v>335</v>
      </c>
      <c r="G89" s="4" t="s">
        <v>22</v>
      </c>
      <c r="I89" s="4" t="s">
        <v>13</v>
      </c>
      <c r="J89" s="4" t="s">
        <v>168</v>
      </c>
      <c r="K89" s="4" t="s">
        <v>389</v>
      </c>
      <c r="L89" s="3" t="s">
        <v>709</v>
      </c>
      <c r="M89" s="34">
        <v>2008</v>
      </c>
      <c r="N89" s="34"/>
      <c r="O89" s="53" t="s">
        <v>710</v>
      </c>
      <c r="P89" s="4" t="s">
        <v>35</v>
      </c>
      <c r="R89" s="32">
        <v>39664</v>
      </c>
      <c r="S89" s="10" t="e">
        <f t="shared" si="5"/>
        <v>#VALUE!</v>
      </c>
      <c r="T89" s="10"/>
      <c r="U89" s="4" t="s">
        <v>84</v>
      </c>
      <c r="W89" s="4" t="s">
        <v>74</v>
      </c>
      <c r="Z89" s="4" t="s">
        <v>337</v>
      </c>
      <c r="AA89" t="s">
        <v>338</v>
      </c>
      <c r="AB89" s="4" t="s">
        <v>711</v>
      </c>
      <c r="AC89" s="48" t="s">
        <v>551</v>
      </c>
      <c r="AD89" s="4" t="s">
        <v>243</v>
      </c>
      <c r="AE89" s="27"/>
      <c r="AF89" s="27"/>
      <c r="AG89" s="43"/>
      <c r="AI89" s="25"/>
      <c r="AJ89" s="27"/>
      <c r="AK89" s="4" t="s">
        <v>608</v>
      </c>
    </row>
    <row r="90" spans="1:39" x14ac:dyDescent="0.35">
      <c r="A90" s="3">
        <v>1</v>
      </c>
      <c r="B90" s="3">
        <v>33</v>
      </c>
      <c r="C90" s="4" t="s">
        <v>116</v>
      </c>
      <c r="D90" s="3" t="s">
        <v>712</v>
      </c>
      <c r="E90" s="3">
        <v>2007</v>
      </c>
      <c r="F90" s="4" t="s">
        <v>390</v>
      </c>
      <c r="G90" s="4" t="s">
        <v>9</v>
      </c>
      <c r="H90" s="4" t="s">
        <v>135</v>
      </c>
      <c r="I90" s="4" t="s">
        <v>13</v>
      </c>
      <c r="J90" s="4" t="s">
        <v>168</v>
      </c>
      <c r="K90" s="4" t="s">
        <v>391</v>
      </c>
      <c r="L90" s="23" t="s">
        <v>713</v>
      </c>
      <c r="M90" s="34">
        <v>2007</v>
      </c>
      <c r="N90" s="34">
        <f>M90-E90</f>
        <v>0</v>
      </c>
      <c r="O90" s="53" t="s">
        <v>714</v>
      </c>
      <c r="P90" s="4" t="s">
        <v>17</v>
      </c>
      <c r="Q90" s="4">
        <v>2</v>
      </c>
      <c r="R90" s="32">
        <v>40690</v>
      </c>
      <c r="S90" s="10">
        <v>1450</v>
      </c>
      <c r="T90" s="10">
        <v>2011</v>
      </c>
      <c r="U90" s="4" t="s">
        <v>84</v>
      </c>
      <c r="V90" s="4" t="s">
        <v>55</v>
      </c>
      <c r="W90" s="4" t="s">
        <v>64</v>
      </c>
      <c r="X90" s="4" t="s">
        <v>24</v>
      </c>
      <c r="Y90" s="4" t="s">
        <v>20</v>
      </c>
      <c r="Z90" s="4" t="s">
        <v>337</v>
      </c>
      <c r="AA90" t="s">
        <v>338</v>
      </c>
      <c r="AB90" s="4" t="s">
        <v>526</v>
      </c>
      <c r="AC90" s="48" t="s">
        <v>551</v>
      </c>
      <c r="AD90" s="4" t="s">
        <v>84</v>
      </c>
      <c r="AE90" s="27">
        <v>10000000</v>
      </c>
      <c r="AF90">
        <v>1.17</v>
      </c>
      <c r="AG90" s="43">
        <f>AE90*AF90</f>
        <v>11700000</v>
      </c>
      <c r="AH90"/>
      <c r="AI90" s="25">
        <v>1.31</v>
      </c>
      <c r="AJ90" s="27">
        <f t="shared" si="6"/>
        <v>13100000</v>
      </c>
      <c r="AK90" s="4" t="s">
        <v>715</v>
      </c>
    </row>
    <row r="91" spans="1:39" x14ac:dyDescent="0.35">
      <c r="A91" s="3">
        <v>1</v>
      </c>
      <c r="B91" s="3">
        <v>32</v>
      </c>
      <c r="C91" s="4" t="s">
        <v>716</v>
      </c>
      <c r="D91" s="3">
        <v>2007</v>
      </c>
      <c r="E91" s="3">
        <v>2007</v>
      </c>
      <c r="F91" s="4" t="s">
        <v>335</v>
      </c>
      <c r="G91" s="4" t="s">
        <v>22</v>
      </c>
      <c r="I91" s="4" t="s">
        <v>13</v>
      </c>
      <c r="J91" s="4" t="s">
        <v>168</v>
      </c>
      <c r="K91" s="4" t="s">
        <v>392</v>
      </c>
      <c r="L91" s="3" t="s">
        <v>717</v>
      </c>
      <c r="M91" s="34">
        <v>2007</v>
      </c>
      <c r="N91" s="34"/>
      <c r="O91" s="11" t="s">
        <v>718</v>
      </c>
      <c r="P91" s="4" t="s">
        <v>35</v>
      </c>
      <c r="R91" s="32">
        <v>39377</v>
      </c>
      <c r="S91" s="10" t="e">
        <f t="shared" ref="S91:S113" si="7">R91-L91</f>
        <v>#VALUE!</v>
      </c>
      <c r="T91" s="10"/>
      <c r="U91" s="4" t="s">
        <v>84</v>
      </c>
      <c r="W91" s="4" t="s">
        <v>74</v>
      </c>
      <c r="Z91" s="4" t="s">
        <v>337</v>
      </c>
      <c r="AA91" t="s">
        <v>338</v>
      </c>
      <c r="AB91" s="4" t="s">
        <v>711</v>
      </c>
      <c r="AC91" s="48" t="s">
        <v>683</v>
      </c>
      <c r="AD91" s="4" t="s">
        <v>243</v>
      </c>
      <c r="AE91" s="27"/>
      <c r="AF91" s="27"/>
      <c r="AG91" s="43"/>
      <c r="AI91" s="25"/>
      <c r="AJ91" s="27"/>
      <c r="AK91" s="4" t="s">
        <v>608</v>
      </c>
    </row>
    <row r="92" spans="1:39" x14ac:dyDescent="0.35">
      <c r="A92" s="3">
        <v>1</v>
      </c>
      <c r="B92" s="3">
        <v>31</v>
      </c>
      <c r="C92" s="4" t="s">
        <v>116</v>
      </c>
      <c r="D92" s="3" t="s">
        <v>719</v>
      </c>
      <c r="E92" s="3">
        <v>2004</v>
      </c>
      <c r="F92" s="4" t="s">
        <v>390</v>
      </c>
      <c r="G92" s="4" t="s">
        <v>9</v>
      </c>
      <c r="H92" s="4" t="s">
        <v>135</v>
      </c>
      <c r="I92" s="4" t="s">
        <v>13</v>
      </c>
      <c r="J92" s="4" t="s">
        <v>168</v>
      </c>
      <c r="K92" s="4" t="s">
        <v>391</v>
      </c>
      <c r="L92" s="23">
        <v>39013</v>
      </c>
      <c r="M92" s="34">
        <v>2006</v>
      </c>
      <c r="N92" s="34">
        <f>M92-E92</f>
        <v>2</v>
      </c>
      <c r="O92" s="48" t="s">
        <v>688</v>
      </c>
      <c r="P92" s="4" t="s">
        <v>17</v>
      </c>
      <c r="Q92" s="4">
        <v>3</v>
      </c>
      <c r="R92" s="32">
        <v>39282</v>
      </c>
      <c r="S92" s="10">
        <f t="shared" si="7"/>
        <v>269</v>
      </c>
      <c r="T92" s="10">
        <v>2007</v>
      </c>
      <c r="U92" s="4" t="s">
        <v>84</v>
      </c>
      <c r="V92" s="4" t="s">
        <v>55</v>
      </c>
      <c r="W92" s="4" t="s">
        <v>64</v>
      </c>
      <c r="X92" s="4" t="s">
        <v>24</v>
      </c>
      <c r="Y92" s="4" t="s">
        <v>20</v>
      </c>
      <c r="Z92" s="4" t="s">
        <v>337</v>
      </c>
      <c r="AA92" t="s">
        <v>338</v>
      </c>
      <c r="AB92" s="4" t="s">
        <v>526</v>
      </c>
      <c r="AC92" s="48" t="s">
        <v>551</v>
      </c>
      <c r="AD92" s="4" t="s">
        <v>84</v>
      </c>
      <c r="AE92" s="27">
        <v>10000000</v>
      </c>
      <c r="AF92">
        <v>1.27</v>
      </c>
      <c r="AG92" s="43">
        <f>AE92*AF92</f>
        <v>12700000</v>
      </c>
      <c r="AH92" s="44">
        <v>1126347.040000001</v>
      </c>
      <c r="AI92" s="25">
        <v>1.42</v>
      </c>
      <c r="AJ92" s="27">
        <f t="shared" si="6"/>
        <v>14200000</v>
      </c>
      <c r="AK92" s="4" t="s">
        <v>715</v>
      </c>
    </row>
    <row r="93" spans="1:39" x14ac:dyDescent="0.35">
      <c r="A93" s="3">
        <v>1</v>
      </c>
      <c r="B93" s="3">
        <v>30</v>
      </c>
      <c r="C93" s="4" t="s">
        <v>690</v>
      </c>
      <c r="D93" s="3" t="s">
        <v>720</v>
      </c>
      <c r="E93" s="3">
        <v>2005</v>
      </c>
      <c r="F93" s="4" t="s">
        <v>158</v>
      </c>
      <c r="G93" s="4" t="s">
        <v>12</v>
      </c>
      <c r="H93" s="4" t="s">
        <v>721</v>
      </c>
      <c r="I93" s="4" t="s">
        <v>13</v>
      </c>
      <c r="J93" s="4" t="s">
        <v>168</v>
      </c>
      <c r="K93" s="4" t="s">
        <v>393</v>
      </c>
      <c r="L93" s="3" t="s">
        <v>722</v>
      </c>
      <c r="M93" s="34">
        <v>2005</v>
      </c>
      <c r="N93" s="34">
        <f>M93-E93</f>
        <v>0</v>
      </c>
      <c r="O93" s="11" t="s">
        <v>723</v>
      </c>
      <c r="P93" s="4" t="s">
        <v>17</v>
      </c>
      <c r="Q93" s="4">
        <v>4</v>
      </c>
      <c r="R93" s="4" t="s">
        <v>724</v>
      </c>
      <c r="S93" s="10" t="e">
        <f t="shared" si="7"/>
        <v>#VALUE!</v>
      </c>
      <c r="T93" s="10">
        <v>2006</v>
      </c>
      <c r="U93" s="48" t="s">
        <v>636</v>
      </c>
      <c r="V93" s="4" t="s">
        <v>78</v>
      </c>
      <c r="W93" s="4" t="s">
        <v>66</v>
      </c>
      <c r="X93" s="4" t="s">
        <v>49</v>
      </c>
      <c r="Y93" s="4" t="s">
        <v>20</v>
      </c>
      <c r="Z93" s="4" t="s">
        <v>60</v>
      </c>
      <c r="AA93" s="4" t="s">
        <v>160</v>
      </c>
      <c r="AB93" s="4" t="s">
        <v>696</v>
      </c>
      <c r="AC93" s="48" t="s">
        <v>551</v>
      </c>
      <c r="AD93" s="48" t="s">
        <v>695</v>
      </c>
      <c r="AE93" s="27">
        <v>60400000</v>
      </c>
      <c r="AF93" s="52">
        <v>1.3</v>
      </c>
      <c r="AG93" s="43">
        <f>AE93*AF93</f>
        <v>78520000</v>
      </c>
      <c r="AH93" s="44">
        <v>541845</v>
      </c>
      <c r="AI93" s="25">
        <v>1.46</v>
      </c>
      <c r="AJ93" s="27">
        <f t="shared" si="6"/>
        <v>88184000</v>
      </c>
    </row>
    <row r="94" spans="1:39" ht="29" x14ac:dyDescent="0.35">
      <c r="A94" s="3">
        <v>1</v>
      </c>
      <c r="B94" s="3">
        <v>29</v>
      </c>
      <c r="C94" s="4" t="s">
        <v>671</v>
      </c>
      <c r="D94" s="3">
        <v>2005</v>
      </c>
      <c r="E94" s="3">
        <v>2005</v>
      </c>
      <c r="F94" s="4" t="s">
        <v>147</v>
      </c>
      <c r="G94" s="4" t="s">
        <v>14</v>
      </c>
      <c r="I94" s="4" t="s">
        <v>505</v>
      </c>
      <c r="J94" s="4" t="s">
        <v>168</v>
      </c>
      <c r="K94" s="4" t="s">
        <v>394</v>
      </c>
      <c r="L94" s="23">
        <v>38695</v>
      </c>
      <c r="M94" s="34">
        <v>2005</v>
      </c>
      <c r="N94" s="34">
        <f>M94-E94</f>
        <v>0</v>
      </c>
      <c r="O94" s="48" t="s">
        <v>470</v>
      </c>
      <c r="P94" s="4" t="s">
        <v>17</v>
      </c>
      <c r="Q94" s="4">
        <v>4</v>
      </c>
      <c r="R94" s="4" t="s">
        <v>725</v>
      </c>
      <c r="S94" s="10" t="e">
        <f t="shared" si="7"/>
        <v>#VALUE!</v>
      </c>
      <c r="T94" s="10">
        <v>2005</v>
      </c>
      <c r="U94" s="48" t="s">
        <v>636</v>
      </c>
      <c r="V94" s="4" t="s">
        <v>38</v>
      </c>
      <c r="W94" s="4" t="s">
        <v>79</v>
      </c>
      <c r="X94" s="4" t="s">
        <v>38</v>
      </c>
      <c r="Y94" s="4" t="s">
        <v>20</v>
      </c>
      <c r="Z94" s="4" t="s">
        <v>257</v>
      </c>
      <c r="AA94" s="4" t="s">
        <v>160</v>
      </c>
      <c r="AB94" s="4" t="s">
        <v>726</v>
      </c>
      <c r="AC94" s="48" t="s">
        <v>727</v>
      </c>
      <c r="AD94" s="11" t="s">
        <v>728</v>
      </c>
      <c r="AE94" s="27">
        <v>213000000</v>
      </c>
      <c r="AF94">
        <v>1.35</v>
      </c>
      <c r="AG94" s="43">
        <f>AE94*AF94</f>
        <v>287550000</v>
      </c>
      <c r="AH94" s="44">
        <v>169681221.63</v>
      </c>
      <c r="AI94" s="25">
        <v>1.49</v>
      </c>
      <c r="AJ94" s="27">
        <f t="shared" si="6"/>
        <v>317370000</v>
      </c>
      <c r="AL94" s="51">
        <v>988000000</v>
      </c>
    </row>
    <row r="95" spans="1:39" x14ac:dyDescent="0.35">
      <c r="A95" s="3">
        <v>1</v>
      </c>
      <c r="B95" s="3">
        <v>28</v>
      </c>
      <c r="C95" s="4" t="s">
        <v>204</v>
      </c>
      <c r="D95" s="3">
        <v>2005</v>
      </c>
      <c r="E95" s="3">
        <v>2005</v>
      </c>
      <c r="F95" s="4" t="s">
        <v>258</v>
      </c>
      <c r="G95" s="4" t="s">
        <v>22</v>
      </c>
      <c r="I95" s="4" t="s">
        <v>13</v>
      </c>
      <c r="J95" s="4" t="s">
        <v>105</v>
      </c>
      <c r="K95" s="4" t="s">
        <v>397</v>
      </c>
      <c r="L95" s="23">
        <v>38672</v>
      </c>
      <c r="M95" s="34">
        <v>2005</v>
      </c>
      <c r="N95" s="34"/>
      <c r="O95" s="48" t="s">
        <v>729</v>
      </c>
      <c r="P95" s="4" t="s">
        <v>80</v>
      </c>
      <c r="R95" s="4" t="s">
        <v>243</v>
      </c>
      <c r="S95" s="10" t="e">
        <f t="shared" si="7"/>
        <v>#VALUE!</v>
      </c>
      <c r="T95" s="10"/>
      <c r="U95" s="4" t="s">
        <v>243</v>
      </c>
      <c r="W95" s="4" t="s">
        <v>81</v>
      </c>
      <c r="Y95" s="4" t="s">
        <v>20</v>
      </c>
      <c r="Z95" s="4" t="s">
        <v>319</v>
      </c>
      <c r="AA95" t="s">
        <v>338</v>
      </c>
      <c r="AB95" s="4" t="s">
        <v>243</v>
      </c>
      <c r="AC95" s="4" t="s">
        <v>243</v>
      </c>
      <c r="AD95" s="4" t="s">
        <v>243</v>
      </c>
      <c r="AG95" s="43"/>
      <c r="AI95" s="25"/>
      <c r="AJ95" s="27"/>
    </row>
    <row r="96" spans="1:39" x14ac:dyDescent="0.35">
      <c r="A96" s="3">
        <v>1</v>
      </c>
      <c r="B96" s="3">
        <v>27</v>
      </c>
      <c r="C96" s="4" t="s">
        <v>197</v>
      </c>
      <c r="D96" s="3">
        <v>2005</v>
      </c>
      <c r="E96" s="3">
        <v>2005</v>
      </c>
      <c r="F96" s="4" t="s">
        <v>258</v>
      </c>
      <c r="G96" s="4" t="s">
        <v>22</v>
      </c>
      <c r="I96" s="4" t="s">
        <v>13</v>
      </c>
      <c r="J96" s="4" t="s">
        <v>105</v>
      </c>
      <c r="K96" s="4" t="s">
        <v>367</v>
      </c>
      <c r="L96" s="23">
        <v>38517</v>
      </c>
      <c r="M96" s="34">
        <v>2005</v>
      </c>
      <c r="N96" s="34">
        <f>M96-E96</f>
        <v>0</v>
      </c>
      <c r="O96" s="48" t="s">
        <v>470</v>
      </c>
      <c r="P96" s="4" t="s">
        <v>17</v>
      </c>
      <c r="Q96" s="4">
        <v>1</v>
      </c>
      <c r="R96" s="32">
        <v>38525</v>
      </c>
      <c r="S96" s="10">
        <f t="shared" si="7"/>
        <v>8</v>
      </c>
      <c r="T96" s="10">
        <v>2005</v>
      </c>
      <c r="U96" s="48" t="s">
        <v>636</v>
      </c>
      <c r="V96" s="4" t="s">
        <v>31</v>
      </c>
      <c r="W96" s="4" t="s">
        <v>75</v>
      </c>
      <c r="X96" s="4" t="s">
        <v>31</v>
      </c>
      <c r="Y96" s="4" t="s">
        <v>20</v>
      </c>
      <c r="Z96" s="4" t="s">
        <v>229</v>
      </c>
      <c r="AA96" s="4" t="s">
        <v>160</v>
      </c>
      <c r="AB96" s="4" t="s">
        <v>526</v>
      </c>
      <c r="AC96" s="48" t="s">
        <v>551</v>
      </c>
      <c r="AD96" s="48" t="s">
        <v>730</v>
      </c>
      <c r="AE96" s="27">
        <v>2000000</v>
      </c>
      <c r="AF96">
        <v>1.35</v>
      </c>
      <c r="AG96" s="43">
        <f>AE96*AF96</f>
        <v>2700000</v>
      </c>
      <c r="AH96" s="44">
        <v>1378229.04</v>
      </c>
      <c r="AI96" s="25">
        <v>1.52</v>
      </c>
      <c r="AJ96" s="27">
        <f t="shared" si="6"/>
        <v>3040000</v>
      </c>
      <c r="AM96" s="4" t="s">
        <v>731</v>
      </c>
    </row>
    <row r="97" spans="1:39" x14ac:dyDescent="0.35">
      <c r="A97" s="3">
        <v>1</v>
      </c>
      <c r="B97" s="3">
        <v>26</v>
      </c>
      <c r="C97" s="4" t="s">
        <v>202</v>
      </c>
      <c r="D97" s="3">
        <v>2005</v>
      </c>
      <c r="E97" s="3">
        <v>2005</v>
      </c>
      <c r="F97" s="4" t="s">
        <v>258</v>
      </c>
      <c r="G97" s="4" t="s">
        <v>22</v>
      </c>
      <c r="I97" s="4" t="s">
        <v>13</v>
      </c>
      <c r="J97" s="4" t="s">
        <v>105</v>
      </c>
      <c r="K97" s="4" t="s">
        <v>399</v>
      </c>
      <c r="L97" s="23">
        <v>38513</v>
      </c>
      <c r="M97" s="34">
        <v>2005</v>
      </c>
      <c r="N97" s="34">
        <f>M97-E97</f>
        <v>0</v>
      </c>
      <c r="O97" s="48" t="s">
        <v>470</v>
      </c>
      <c r="P97" s="4" t="s">
        <v>17</v>
      </c>
      <c r="Q97" s="4">
        <v>1</v>
      </c>
      <c r="R97" s="32">
        <v>38519</v>
      </c>
      <c r="S97" s="10">
        <f t="shared" si="7"/>
        <v>6</v>
      </c>
      <c r="T97" s="10">
        <v>2005</v>
      </c>
      <c r="U97" s="48" t="s">
        <v>636</v>
      </c>
      <c r="V97" s="4" t="s">
        <v>31</v>
      </c>
      <c r="W97" s="4" t="s">
        <v>75</v>
      </c>
      <c r="X97" s="4" t="s">
        <v>31</v>
      </c>
      <c r="Y97" s="4" t="s">
        <v>20</v>
      </c>
      <c r="Z97" s="4" t="s">
        <v>229</v>
      </c>
      <c r="AA97" s="4" t="s">
        <v>160</v>
      </c>
      <c r="AB97" s="4" t="s">
        <v>526</v>
      </c>
      <c r="AC97" s="48" t="s">
        <v>551</v>
      </c>
      <c r="AD97" s="48" t="s">
        <v>730</v>
      </c>
      <c r="AE97" s="27">
        <v>2000000</v>
      </c>
      <c r="AF97">
        <v>1.35</v>
      </c>
      <c r="AG97" s="43">
        <f>AE97*AF97</f>
        <v>2700000</v>
      </c>
      <c r="AH97"/>
      <c r="AI97" s="25">
        <v>1.52</v>
      </c>
      <c r="AJ97" s="27">
        <f t="shared" si="6"/>
        <v>3040000</v>
      </c>
      <c r="AM97" s="4" t="s">
        <v>731</v>
      </c>
    </row>
    <row r="98" spans="1:39" x14ac:dyDescent="0.35">
      <c r="A98" s="3">
        <v>1</v>
      </c>
      <c r="B98" s="3">
        <v>25</v>
      </c>
      <c r="C98" s="4" t="s">
        <v>116</v>
      </c>
      <c r="D98" s="3" t="s">
        <v>732</v>
      </c>
      <c r="E98" s="3">
        <v>2003</v>
      </c>
      <c r="F98" s="4" t="s">
        <v>390</v>
      </c>
      <c r="G98" s="4" t="s">
        <v>9</v>
      </c>
      <c r="H98" s="4" t="s">
        <v>135</v>
      </c>
      <c r="I98" s="4" t="s">
        <v>13</v>
      </c>
      <c r="J98" s="4" t="s">
        <v>168</v>
      </c>
      <c r="K98" s="4" t="s">
        <v>400</v>
      </c>
      <c r="L98" s="23">
        <v>37880</v>
      </c>
      <c r="M98" s="34">
        <v>2003</v>
      </c>
      <c r="N98" s="34">
        <f>M98-E98</f>
        <v>0</v>
      </c>
      <c r="O98" s="48" t="s">
        <v>733</v>
      </c>
      <c r="P98" s="4" t="s">
        <v>17</v>
      </c>
      <c r="Q98" s="4">
        <v>1</v>
      </c>
      <c r="R98" s="32">
        <v>38405</v>
      </c>
      <c r="S98" s="10">
        <f t="shared" si="7"/>
        <v>525</v>
      </c>
      <c r="T98" s="10">
        <v>2005</v>
      </c>
      <c r="U98" s="4" t="s">
        <v>84</v>
      </c>
      <c r="V98" s="4" t="s">
        <v>55</v>
      </c>
      <c r="W98" s="4" t="s">
        <v>64</v>
      </c>
      <c r="X98" s="4" t="s">
        <v>24</v>
      </c>
      <c r="Z98" s="4" t="s">
        <v>337</v>
      </c>
      <c r="AA98" t="s">
        <v>338</v>
      </c>
      <c r="AB98" s="4" t="s">
        <v>526</v>
      </c>
      <c r="AC98" s="48" t="s">
        <v>551</v>
      </c>
      <c r="AD98" s="4" t="s">
        <v>84</v>
      </c>
      <c r="AE98" s="27">
        <v>10000000</v>
      </c>
      <c r="AF98">
        <v>1.35</v>
      </c>
      <c r="AG98" s="43">
        <f>AE98*AF98</f>
        <v>13500000</v>
      </c>
      <c r="AH98" s="44">
        <v>787346805.18000007</v>
      </c>
      <c r="AI98" s="25">
        <v>1.54</v>
      </c>
      <c r="AJ98" s="27">
        <f t="shared" si="6"/>
        <v>15400000</v>
      </c>
      <c r="AK98" s="4" t="s">
        <v>715</v>
      </c>
    </row>
    <row r="99" spans="1:39" x14ac:dyDescent="0.35">
      <c r="A99" s="3">
        <v>1</v>
      </c>
      <c r="B99" s="3">
        <v>24</v>
      </c>
      <c r="C99" s="4" t="s">
        <v>734</v>
      </c>
      <c r="D99" s="3">
        <v>2003</v>
      </c>
      <c r="E99" s="3">
        <v>2003</v>
      </c>
      <c r="F99" s="4" t="s">
        <v>147</v>
      </c>
      <c r="G99" s="4" t="s">
        <v>69</v>
      </c>
      <c r="I99" s="4" t="s">
        <v>735</v>
      </c>
      <c r="J99" s="4" t="s">
        <v>168</v>
      </c>
      <c r="K99" s="4" t="s">
        <v>403</v>
      </c>
      <c r="L99" s="3" t="s">
        <v>736</v>
      </c>
      <c r="M99" s="34">
        <v>2003</v>
      </c>
      <c r="N99" s="34"/>
      <c r="O99" s="11" t="s">
        <v>737</v>
      </c>
      <c r="P99" s="4" t="s">
        <v>35</v>
      </c>
      <c r="R99" s="32">
        <v>38967</v>
      </c>
      <c r="S99" s="10" t="e">
        <f t="shared" si="7"/>
        <v>#VALUE!</v>
      </c>
      <c r="T99" s="10"/>
      <c r="U99" s="4" t="s">
        <v>84</v>
      </c>
      <c r="W99" s="4" t="s">
        <v>82</v>
      </c>
      <c r="Z99" s="4" t="s">
        <v>738</v>
      </c>
      <c r="AA99" s="4" t="s">
        <v>160</v>
      </c>
      <c r="AB99" s="4" t="s">
        <v>572</v>
      </c>
      <c r="AC99" s="48" t="s">
        <v>651</v>
      </c>
      <c r="AD99" s="4" t="s">
        <v>243</v>
      </c>
      <c r="AG99" s="43"/>
      <c r="AI99" s="25"/>
      <c r="AJ99" s="27"/>
      <c r="AK99" s="4" t="s">
        <v>608</v>
      </c>
    </row>
    <row r="100" spans="1:39" x14ac:dyDescent="0.35">
      <c r="A100" s="3">
        <v>1</v>
      </c>
      <c r="B100" s="3">
        <v>23</v>
      </c>
      <c r="C100" s="4" t="s">
        <v>260</v>
      </c>
      <c r="D100" s="3">
        <v>2003</v>
      </c>
      <c r="E100" s="3">
        <v>2003</v>
      </c>
      <c r="F100" s="4" t="s">
        <v>381</v>
      </c>
      <c r="G100" s="4" t="s">
        <v>14</v>
      </c>
      <c r="I100" s="4" t="s">
        <v>13</v>
      </c>
      <c r="J100" s="4" t="s">
        <v>105</v>
      </c>
      <c r="K100" s="4" t="s">
        <v>406</v>
      </c>
      <c r="L100" s="23">
        <v>37601</v>
      </c>
      <c r="M100" s="34">
        <v>2003</v>
      </c>
      <c r="N100" s="34">
        <f>M100-E100</f>
        <v>0</v>
      </c>
      <c r="O100" s="48" t="s">
        <v>470</v>
      </c>
      <c r="P100" s="4" t="s">
        <v>17</v>
      </c>
      <c r="Q100" s="4">
        <v>1</v>
      </c>
      <c r="R100" s="32">
        <v>37755</v>
      </c>
      <c r="S100" s="10">
        <f t="shared" si="7"/>
        <v>154</v>
      </c>
      <c r="T100" s="10">
        <v>2003</v>
      </c>
      <c r="U100" s="4" t="s">
        <v>84</v>
      </c>
      <c r="V100" s="4" t="s">
        <v>55</v>
      </c>
      <c r="W100" s="4" t="s">
        <v>83</v>
      </c>
      <c r="X100" s="4" t="s">
        <v>49</v>
      </c>
      <c r="Y100" s="4" t="s">
        <v>20</v>
      </c>
      <c r="Z100" s="4" t="s">
        <v>407</v>
      </c>
      <c r="AA100" s="4" t="s">
        <v>201</v>
      </c>
      <c r="AB100" s="4" t="s">
        <v>526</v>
      </c>
      <c r="AC100" s="48" t="s">
        <v>551</v>
      </c>
      <c r="AD100" s="48" t="s">
        <v>739</v>
      </c>
      <c r="AE100" s="27">
        <v>5000000</v>
      </c>
      <c r="AF100">
        <v>1.42</v>
      </c>
      <c r="AG100" s="43">
        <f>AE100*AF100</f>
        <v>7100000</v>
      </c>
      <c r="AH100" s="44">
        <v>924612.84</v>
      </c>
      <c r="AI100" s="25">
        <v>1.61</v>
      </c>
      <c r="AJ100" s="27">
        <f t="shared" si="6"/>
        <v>8050000.0000000009</v>
      </c>
      <c r="AK100" s="4" t="s">
        <v>608</v>
      </c>
    </row>
    <row r="101" spans="1:39" x14ac:dyDescent="0.35">
      <c r="A101" s="3">
        <v>1</v>
      </c>
      <c r="B101" s="3">
        <v>22</v>
      </c>
      <c r="C101" s="4" t="s">
        <v>116</v>
      </c>
      <c r="D101" s="3" t="s">
        <v>740</v>
      </c>
      <c r="E101" s="3">
        <v>2002</v>
      </c>
      <c r="F101" s="4" t="s">
        <v>390</v>
      </c>
      <c r="G101" s="4" t="s">
        <v>9</v>
      </c>
      <c r="H101" s="4" t="s">
        <v>135</v>
      </c>
      <c r="I101" s="4" t="s">
        <v>13</v>
      </c>
      <c r="J101" s="4" t="s">
        <v>168</v>
      </c>
      <c r="K101" s="4" t="s">
        <v>400</v>
      </c>
      <c r="L101" s="23">
        <v>37378</v>
      </c>
      <c r="M101" s="34">
        <v>2002</v>
      </c>
      <c r="N101" s="34">
        <f>M101-E101</f>
        <v>0</v>
      </c>
      <c r="O101" s="48" t="s">
        <v>741</v>
      </c>
      <c r="P101" s="4" t="s">
        <v>17</v>
      </c>
      <c r="Q101" s="4">
        <v>1</v>
      </c>
      <c r="R101" s="4" t="s">
        <v>742</v>
      </c>
      <c r="S101" s="10" t="e">
        <f t="shared" si="7"/>
        <v>#VALUE!</v>
      </c>
      <c r="T101" s="10">
        <v>2003</v>
      </c>
      <c r="U101" s="4" t="s">
        <v>84</v>
      </c>
      <c r="V101" s="4" t="s">
        <v>55</v>
      </c>
      <c r="W101" s="4" t="s">
        <v>64</v>
      </c>
      <c r="X101" s="4" t="s">
        <v>24</v>
      </c>
      <c r="Y101" s="4" t="s">
        <v>20</v>
      </c>
      <c r="Z101" s="4" t="s">
        <v>337</v>
      </c>
      <c r="AA101" t="s">
        <v>338</v>
      </c>
      <c r="AB101" s="4" t="s">
        <v>526</v>
      </c>
      <c r="AC101" s="48" t="s">
        <v>551</v>
      </c>
      <c r="AD101" s="4" t="s">
        <v>84</v>
      </c>
      <c r="AE101" s="27">
        <v>10000000</v>
      </c>
      <c r="AF101">
        <v>1.42</v>
      </c>
      <c r="AG101" s="43">
        <f>AE101*AF101</f>
        <v>14200000</v>
      </c>
      <c r="AH101" s="44">
        <v>239347663.88</v>
      </c>
      <c r="AI101" s="25">
        <v>1.63</v>
      </c>
      <c r="AJ101" s="27">
        <f t="shared" si="6"/>
        <v>16299999.999999998</v>
      </c>
      <c r="AK101" s="4" t="s">
        <v>608</v>
      </c>
    </row>
    <row r="102" spans="1:39" x14ac:dyDescent="0.35">
      <c r="A102" s="3">
        <v>1</v>
      </c>
      <c r="B102" s="3">
        <v>21</v>
      </c>
      <c r="C102" s="4" t="s">
        <v>116</v>
      </c>
      <c r="D102" s="3" t="s">
        <v>743</v>
      </c>
      <c r="E102" s="3">
        <v>2001</v>
      </c>
      <c r="F102" s="4" t="s">
        <v>390</v>
      </c>
      <c r="G102" s="4" t="s">
        <v>9</v>
      </c>
      <c r="H102" s="4" t="s">
        <v>135</v>
      </c>
      <c r="I102" s="4" t="s">
        <v>13</v>
      </c>
      <c r="J102" s="4" t="s">
        <v>168</v>
      </c>
      <c r="K102" s="4" t="s">
        <v>400</v>
      </c>
      <c r="L102" s="23">
        <v>37046</v>
      </c>
      <c r="M102" s="34">
        <v>2001</v>
      </c>
      <c r="N102" s="34">
        <f>M102-E102</f>
        <v>0</v>
      </c>
      <c r="O102" s="48" t="s">
        <v>733</v>
      </c>
      <c r="P102" s="4" t="s">
        <v>17</v>
      </c>
      <c r="Q102" s="4">
        <v>1</v>
      </c>
      <c r="R102" s="32">
        <v>37224</v>
      </c>
      <c r="S102" s="10">
        <f t="shared" si="7"/>
        <v>178</v>
      </c>
      <c r="T102" s="10">
        <v>2001</v>
      </c>
      <c r="U102" s="4" t="s">
        <v>84</v>
      </c>
      <c r="V102" s="4" t="s">
        <v>55</v>
      </c>
      <c r="W102" s="4" t="s">
        <v>64</v>
      </c>
      <c r="X102" s="4" t="s">
        <v>24</v>
      </c>
      <c r="Y102" s="4" t="s">
        <v>20</v>
      </c>
      <c r="Z102" s="4" t="s">
        <v>337</v>
      </c>
      <c r="AA102" t="s">
        <v>338</v>
      </c>
      <c r="AB102" s="4" t="s">
        <v>526</v>
      </c>
      <c r="AC102" s="48" t="s">
        <v>727</v>
      </c>
      <c r="AD102" s="4" t="s">
        <v>84</v>
      </c>
      <c r="AE102" s="27">
        <v>10000000</v>
      </c>
      <c r="AF102">
        <v>1.47</v>
      </c>
      <c r="AG102" s="43">
        <f>AE102*AF102</f>
        <v>14700000</v>
      </c>
      <c r="AH102" s="44">
        <v>289342968.85000002</v>
      </c>
      <c r="AI102" s="25">
        <v>1.67</v>
      </c>
      <c r="AJ102" s="27">
        <f t="shared" si="6"/>
        <v>16700000</v>
      </c>
      <c r="AK102" s="4" t="s">
        <v>608</v>
      </c>
    </row>
    <row r="103" spans="1:39" x14ac:dyDescent="0.35">
      <c r="A103" s="3">
        <v>1</v>
      </c>
      <c r="B103" s="3">
        <v>20</v>
      </c>
      <c r="C103" s="4" t="s">
        <v>347</v>
      </c>
      <c r="D103" s="3">
        <v>2000</v>
      </c>
      <c r="E103" s="3">
        <v>2000</v>
      </c>
      <c r="F103" s="4" t="s">
        <v>408</v>
      </c>
      <c r="G103" s="4" t="s">
        <v>22</v>
      </c>
      <c r="I103" s="4" t="s">
        <v>13</v>
      </c>
      <c r="J103" s="4" t="s">
        <v>168</v>
      </c>
      <c r="K103" s="4" t="s">
        <v>409</v>
      </c>
      <c r="L103" s="23">
        <v>36871</v>
      </c>
      <c r="M103" s="34">
        <v>2000</v>
      </c>
      <c r="N103" s="34"/>
      <c r="O103" s="4" t="s">
        <v>84</v>
      </c>
      <c r="P103" s="4" t="s">
        <v>35</v>
      </c>
      <c r="R103" s="32">
        <v>36910</v>
      </c>
      <c r="S103" s="10">
        <f t="shared" si="7"/>
        <v>39</v>
      </c>
      <c r="T103" s="10"/>
      <c r="U103" s="4" t="s">
        <v>84</v>
      </c>
      <c r="W103" s="4" t="s">
        <v>84</v>
      </c>
      <c r="Z103" s="4" t="s">
        <v>744</v>
      </c>
      <c r="AA103" s="4" t="s">
        <v>744</v>
      </c>
      <c r="AB103" s="4" t="s">
        <v>526</v>
      </c>
      <c r="AC103" s="4" t="s">
        <v>84</v>
      </c>
      <c r="AD103" s="4" t="s">
        <v>243</v>
      </c>
      <c r="AE103" s="27"/>
      <c r="AF103" s="27"/>
      <c r="AG103" s="43"/>
      <c r="AI103" s="25"/>
      <c r="AJ103" s="27"/>
      <c r="AK103" s="4" t="s">
        <v>691</v>
      </c>
    </row>
    <row r="104" spans="1:39" x14ac:dyDescent="0.35">
      <c r="A104" s="3">
        <v>1</v>
      </c>
      <c r="B104" s="3">
        <v>19</v>
      </c>
      <c r="C104" s="4" t="s">
        <v>150</v>
      </c>
      <c r="D104" s="3" t="s">
        <v>745</v>
      </c>
      <c r="E104" s="3">
        <v>1999</v>
      </c>
      <c r="F104" s="4" t="s">
        <v>250</v>
      </c>
      <c r="G104" s="4" t="s">
        <v>12</v>
      </c>
      <c r="H104" s="4" t="s">
        <v>155</v>
      </c>
      <c r="I104" s="4" t="s">
        <v>13</v>
      </c>
      <c r="J104" s="4" t="s">
        <v>168</v>
      </c>
      <c r="K104" s="4" t="s">
        <v>410</v>
      </c>
      <c r="L104" s="3" t="s">
        <v>746</v>
      </c>
      <c r="M104" s="34">
        <v>2000</v>
      </c>
      <c r="N104" s="34">
        <f>M104-E104</f>
        <v>1</v>
      </c>
      <c r="O104" s="11" t="s">
        <v>747</v>
      </c>
      <c r="P104" s="4" t="s">
        <v>17</v>
      </c>
      <c r="Q104" s="4">
        <v>3</v>
      </c>
      <c r="R104" s="4" t="s">
        <v>748</v>
      </c>
      <c r="S104" s="10" t="e">
        <f t="shared" si="7"/>
        <v>#VALUE!</v>
      </c>
      <c r="T104" s="10">
        <v>2002</v>
      </c>
      <c r="U104" s="4" t="s">
        <v>84</v>
      </c>
      <c r="V104" s="4" t="s">
        <v>55</v>
      </c>
      <c r="W104" s="4" t="s">
        <v>56</v>
      </c>
      <c r="X104" s="4" t="s">
        <v>19</v>
      </c>
      <c r="Y104" s="4" t="s">
        <v>20</v>
      </c>
      <c r="Z104" s="4" t="s">
        <v>346</v>
      </c>
      <c r="AA104" s="4" t="s">
        <v>201</v>
      </c>
      <c r="AB104" s="4" t="s">
        <v>526</v>
      </c>
      <c r="AC104" s="48" t="s">
        <v>551</v>
      </c>
      <c r="AD104" s="4" t="s">
        <v>84</v>
      </c>
      <c r="AE104" s="27"/>
      <c r="AF104"/>
      <c r="AG104" s="43"/>
      <c r="AH104" s="44">
        <v>14130000</v>
      </c>
      <c r="AI104" s="25"/>
      <c r="AJ104" s="27"/>
      <c r="AK104" s="4" t="s">
        <v>749</v>
      </c>
      <c r="AL104" s="4" t="s">
        <v>750</v>
      </c>
    </row>
    <row r="105" spans="1:39" ht="29" x14ac:dyDescent="0.35">
      <c r="A105" s="3">
        <v>1</v>
      </c>
      <c r="B105" s="3">
        <v>18</v>
      </c>
      <c r="C105" s="4" t="s">
        <v>116</v>
      </c>
      <c r="D105" s="3" t="s">
        <v>751</v>
      </c>
      <c r="E105" s="3">
        <v>1997</v>
      </c>
      <c r="F105" s="4" t="s">
        <v>158</v>
      </c>
      <c r="G105" s="4" t="s">
        <v>9</v>
      </c>
      <c r="H105" s="4" t="s">
        <v>752</v>
      </c>
      <c r="I105" s="4" t="s">
        <v>13</v>
      </c>
      <c r="J105" s="4" t="s">
        <v>168</v>
      </c>
      <c r="K105" s="4" t="s">
        <v>412</v>
      </c>
      <c r="L105" s="23">
        <v>36735</v>
      </c>
      <c r="M105" s="34">
        <v>2000</v>
      </c>
      <c r="N105" s="34">
        <f>M105-E105</f>
        <v>3</v>
      </c>
      <c r="O105" s="4" t="s">
        <v>84</v>
      </c>
      <c r="P105" s="4" t="s">
        <v>17</v>
      </c>
      <c r="Q105" s="4">
        <v>4</v>
      </c>
      <c r="R105" s="32">
        <v>36746</v>
      </c>
      <c r="S105" s="10">
        <f t="shared" si="7"/>
        <v>11</v>
      </c>
      <c r="T105" s="10">
        <v>2000</v>
      </c>
      <c r="U105" s="48" t="s">
        <v>636</v>
      </c>
      <c r="V105" s="4" t="s">
        <v>55</v>
      </c>
      <c r="W105" s="4" t="s">
        <v>85</v>
      </c>
      <c r="X105" s="4" t="s">
        <v>19</v>
      </c>
      <c r="Y105" s="4" t="s">
        <v>20</v>
      </c>
      <c r="Z105" s="4" t="s">
        <v>346</v>
      </c>
      <c r="AA105" s="4" t="s">
        <v>201</v>
      </c>
      <c r="AB105" s="4" t="s">
        <v>641</v>
      </c>
      <c r="AC105" s="48" t="s">
        <v>727</v>
      </c>
      <c r="AD105" s="11" t="s">
        <v>753</v>
      </c>
      <c r="AE105" s="27">
        <v>22500000</v>
      </c>
      <c r="AF105">
        <v>1.52</v>
      </c>
      <c r="AG105" s="43">
        <f>AE105*AF105</f>
        <v>34200000</v>
      </c>
      <c r="AH105" s="44">
        <v>30467009.779999997</v>
      </c>
      <c r="AI105" s="25">
        <v>1.71</v>
      </c>
      <c r="AJ105" s="27">
        <f t="shared" si="6"/>
        <v>38475000</v>
      </c>
      <c r="AK105" s="4" t="s">
        <v>608</v>
      </c>
    </row>
    <row r="106" spans="1:39" x14ac:dyDescent="0.35">
      <c r="A106" s="3">
        <v>1</v>
      </c>
      <c r="B106" s="3">
        <v>17</v>
      </c>
      <c r="C106" s="4" t="s">
        <v>116</v>
      </c>
      <c r="D106" s="3">
        <v>2000</v>
      </c>
      <c r="E106" s="3">
        <v>2000</v>
      </c>
      <c r="F106" s="4" t="s">
        <v>390</v>
      </c>
      <c r="G106" s="4" t="s">
        <v>9</v>
      </c>
      <c r="H106" s="4" t="s">
        <v>135</v>
      </c>
      <c r="I106" s="4" t="s">
        <v>13</v>
      </c>
      <c r="J106" s="4" t="s">
        <v>168</v>
      </c>
      <c r="K106" s="4" t="s">
        <v>400</v>
      </c>
      <c r="L106" s="3" t="s">
        <v>754</v>
      </c>
      <c r="M106" s="34">
        <v>2000</v>
      </c>
      <c r="N106" s="34">
        <f>M106-E106</f>
        <v>0</v>
      </c>
      <c r="O106" s="11" t="s">
        <v>755</v>
      </c>
      <c r="P106" s="4" t="s">
        <v>17</v>
      </c>
      <c r="Q106" s="4">
        <v>1</v>
      </c>
      <c r="R106" s="32">
        <v>36662</v>
      </c>
      <c r="S106" s="10" t="e">
        <f t="shared" si="7"/>
        <v>#VALUE!</v>
      </c>
      <c r="T106" s="10">
        <v>2000</v>
      </c>
      <c r="U106" s="48" t="s">
        <v>636</v>
      </c>
      <c r="V106" s="4" t="s">
        <v>55</v>
      </c>
      <c r="W106" s="4" t="s">
        <v>64</v>
      </c>
      <c r="X106" s="4" t="s">
        <v>24</v>
      </c>
      <c r="Y106" s="4" t="s">
        <v>20</v>
      </c>
      <c r="Z106" s="4" t="s">
        <v>337</v>
      </c>
      <c r="AA106" t="s">
        <v>338</v>
      </c>
      <c r="AB106" s="4" t="s">
        <v>526</v>
      </c>
      <c r="AC106" s="48" t="s">
        <v>756</v>
      </c>
      <c r="AD106" s="48" t="s">
        <v>730</v>
      </c>
      <c r="AE106" s="27">
        <v>10000000</v>
      </c>
      <c r="AF106">
        <v>1.52</v>
      </c>
      <c r="AG106" s="43">
        <f>AE106*AF106</f>
        <v>15200000</v>
      </c>
      <c r="AH106" s="44">
        <v>300618828.75999999</v>
      </c>
      <c r="AI106" s="25">
        <v>1.73</v>
      </c>
      <c r="AJ106" s="27">
        <f t="shared" si="6"/>
        <v>17300000</v>
      </c>
    </row>
    <row r="107" spans="1:39" x14ac:dyDescent="0.35">
      <c r="A107" s="3">
        <v>1</v>
      </c>
      <c r="B107" s="3">
        <v>16</v>
      </c>
      <c r="C107" s="4" t="s">
        <v>413</v>
      </c>
      <c r="D107" s="3">
        <v>2000</v>
      </c>
      <c r="E107" s="3">
        <v>2000</v>
      </c>
      <c r="F107" s="4" t="s">
        <v>414</v>
      </c>
      <c r="G107" s="4" t="s">
        <v>69</v>
      </c>
      <c r="I107" s="4" t="s">
        <v>13</v>
      </c>
      <c r="J107" s="4" t="s">
        <v>168</v>
      </c>
      <c r="K107" s="4" t="s">
        <v>415</v>
      </c>
      <c r="L107" s="3" t="s">
        <v>84</v>
      </c>
      <c r="M107" s="34">
        <v>2000</v>
      </c>
      <c r="N107" s="34"/>
      <c r="O107" s="4" t="s">
        <v>84</v>
      </c>
      <c r="P107" s="4" t="s">
        <v>35</v>
      </c>
      <c r="R107" s="32">
        <v>36583</v>
      </c>
      <c r="S107" s="10" t="e">
        <f t="shared" si="7"/>
        <v>#VALUE!</v>
      </c>
      <c r="T107" s="10"/>
      <c r="U107" s="4" t="s">
        <v>84</v>
      </c>
      <c r="W107" s="4" t="s">
        <v>86</v>
      </c>
      <c r="Z107" s="4" t="s">
        <v>689</v>
      </c>
      <c r="AA107" t="s">
        <v>338</v>
      </c>
      <c r="AB107" s="4" t="s">
        <v>526</v>
      </c>
      <c r="AC107" s="48" t="s">
        <v>551</v>
      </c>
      <c r="AD107" s="4" t="s">
        <v>243</v>
      </c>
      <c r="AE107" s="27"/>
      <c r="AF107" s="27"/>
      <c r="AG107" s="43"/>
      <c r="AI107" s="25"/>
      <c r="AJ107" s="27"/>
      <c r="AK107" s="4" t="s">
        <v>757</v>
      </c>
    </row>
    <row r="108" spans="1:39" x14ac:dyDescent="0.35">
      <c r="A108" s="3">
        <v>1</v>
      </c>
      <c r="B108" s="3">
        <v>15</v>
      </c>
      <c r="C108" s="4" t="s">
        <v>255</v>
      </c>
      <c r="D108" s="3">
        <v>1999</v>
      </c>
      <c r="E108" s="3">
        <v>1999</v>
      </c>
      <c r="F108" s="4" t="s">
        <v>758</v>
      </c>
      <c r="G108" s="4" t="s">
        <v>14</v>
      </c>
      <c r="I108" s="4" t="s">
        <v>13</v>
      </c>
      <c r="J108" s="4" t="s">
        <v>105</v>
      </c>
      <c r="K108" s="4" t="s">
        <v>416</v>
      </c>
      <c r="L108" s="3" t="s">
        <v>84</v>
      </c>
      <c r="M108" s="34"/>
      <c r="N108" s="34"/>
      <c r="O108" s="4" t="s">
        <v>84</v>
      </c>
      <c r="P108" s="4" t="s">
        <v>17</v>
      </c>
      <c r="Q108" s="4">
        <v>1</v>
      </c>
      <c r="R108" s="32">
        <v>36425</v>
      </c>
      <c r="S108" s="10" t="e">
        <f t="shared" si="7"/>
        <v>#VALUE!</v>
      </c>
      <c r="T108" s="10">
        <v>1999</v>
      </c>
      <c r="U108" s="48" t="s">
        <v>636</v>
      </c>
      <c r="V108" s="4" t="s">
        <v>38</v>
      </c>
      <c r="W108" s="4" t="s">
        <v>87</v>
      </c>
      <c r="X108" s="4" t="s">
        <v>38</v>
      </c>
      <c r="Y108" s="4" t="s">
        <v>20</v>
      </c>
      <c r="Z108" s="4" t="s">
        <v>257</v>
      </c>
      <c r="AA108" s="4" t="s">
        <v>160</v>
      </c>
      <c r="AB108" s="4" t="s">
        <v>526</v>
      </c>
      <c r="AC108" s="48" t="s">
        <v>683</v>
      </c>
      <c r="AD108" s="48" t="s">
        <v>730</v>
      </c>
      <c r="AE108" s="27">
        <v>5900000</v>
      </c>
      <c r="AF108">
        <v>1.57</v>
      </c>
      <c r="AG108" s="43">
        <f t="shared" ref="AG108:AG114" si="8">AE108*AF108</f>
        <v>9263000</v>
      </c>
      <c r="AH108"/>
      <c r="AI108" s="25">
        <v>1.76</v>
      </c>
      <c r="AJ108" s="27">
        <f t="shared" si="6"/>
        <v>10384000</v>
      </c>
      <c r="AK108" s="4" t="s">
        <v>757</v>
      </c>
    </row>
    <row r="109" spans="1:39" x14ac:dyDescent="0.35">
      <c r="A109" s="3">
        <v>1</v>
      </c>
      <c r="B109" s="3">
        <v>14</v>
      </c>
      <c r="C109" s="4" t="s">
        <v>759</v>
      </c>
      <c r="D109" s="3">
        <v>1999</v>
      </c>
      <c r="E109" s="3">
        <v>1999</v>
      </c>
      <c r="F109" s="4" t="s">
        <v>421</v>
      </c>
      <c r="G109" s="4" t="s">
        <v>22</v>
      </c>
      <c r="I109" s="4" t="s">
        <v>13</v>
      </c>
      <c r="J109" s="4" t="s">
        <v>105</v>
      </c>
      <c r="K109" s="4" t="s">
        <v>422</v>
      </c>
      <c r="L109" s="3" t="s">
        <v>760</v>
      </c>
      <c r="M109" s="34">
        <v>1999</v>
      </c>
      <c r="N109" s="34">
        <f t="shared" ref="N109:N114" si="9">M109-E109</f>
        <v>0</v>
      </c>
      <c r="O109" s="4" t="s">
        <v>84</v>
      </c>
      <c r="P109" s="4" t="s">
        <v>17</v>
      </c>
      <c r="Q109" s="4">
        <v>2</v>
      </c>
      <c r="R109" s="32">
        <v>36551</v>
      </c>
      <c r="S109" s="10" t="e">
        <f t="shared" si="7"/>
        <v>#VALUE!</v>
      </c>
      <c r="T109" s="10">
        <v>2000</v>
      </c>
      <c r="U109" s="4" t="s">
        <v>84</v>
      </c>
      <c r="V109" s="4" t="s">
        <v>88</v>
      </c>
      <c r="W109" s="4" t="s">
        <v>89</v>
      </c>
      <c r="X109" s="4" t="s">
        <v>90</v>
      </c>
      <c r="Y109" s="4" t="s">
        <v>20</v>
      </c>
      <c r="Z109" s="4" t="s">
        <v>425</v>
      </c>
      <c r="AA109" s="4" t="s">
        <v>160</v>
      </c>
      <c r="AB109" s="4" t="s">
        <v>526</v>
      </c>
      <c r="AC109" s="4" t="s">
        <v>84</v>
      </c>
      <c r="AD109" s="48" t="s">
        <v>730</v>
      </c>
      <c r="AE109" s="27">
        <v>13900000</v>
      </c>
      <c r="AF109">
        <v>1.52</v>
      </c>
      <c r="AG109" s="43">
        <f t="shared" si="8"/>
        <v>21128000</v>
      </c>
      <c r="AH109" s="44">
        <v>348354.43</v>
      </c>
      <c r="AI109" s="25">
        <v>1.76</v>
      </c>
      <c r="AJ109" s="27">
        <f t="shared" si="6"/>
        <v>24464000</v>
      </c>
      <c r="AK109" s="4" t="s">
        <v>761</v>
      </c>
    </row>
    <row r="110" spans="1:39" x14ac:dyDescent="0.35">
      <c r="A110" s="3">
        <v>1</v>
      </c>
      <c r="B110" s="3">
        <v>13</v>
      </c>
      <c r="C110" s="4" t="s">
        <v>704</v>
      </c>
      <c r="D110" s="3">
        <v>1999</v>
      </c>
      <c r="E110" s="3">
        <v>1999</v>
      </c>
      <c r="F110" s="4" t="s">
        <v>335</v>
      </c>
      <c r="G110" s="4" t="s">
        <v>12</v>
      </c>
      <c r="I110" s="4" t="s">
        <v>13</v>
      </c>
      <c r="J110" s="4" t="s">
        <v>168</v>
      </c>
      <c r="K110" s="4" t="s">
        <v>426</v>
      </c>
      <c r="L110" s="3" t="s">
        <v>762</v>
      </c>
      <c r="M110" s="34">
        <v>1999</v>
      </c>
      <c r="N110" s="34">
        <f t="shared" si="9"/>
        <v>0</v>
      </c>
      <c r="O110" s="11" t="s">
        <v>763</v>
      </c>
      <c r="P110" s="4" t="s">
        <v>17</v>
      </c>
      <c r="Q110" s="4">
        <v>3</v>
      </c>
      <c r="R110" s="32">
        <v>36544</v>
      </c>
      <c r="S110" s="10" t="e">
        <f t="shared" si="7"/>
        <v>#VALUE!</v>
      </c>
      <c r="T110" s="10">
        <v>2000</v>
      </c>
      <c r="U110" s="48" t="s">
        <v>636</v>
      </c>
      <c r="V110" s="4" t="s">
        <v>91</v>
      </c>
      <c r="W110" s="4" t="s">
        <v>92</v>
      </c>
      <c r="X110" s="4" t="s">
        <v>62</v>
      </c>
      <c r="Y110" s="4" t="s">
        <v>20</v>
      </c>
      <c r="Z110" s="4" t="s">
        <v>337</v>
      </c>
      <c r="AA110" t="s">
        <v>338</v>
      </c>
      <c r="AB110" s="4" t="s">
        <v>526</v>
      </c>
      <c r="AC110" s="4" t="s">
        <v>84</v>
      </c>
      <c r="AD110" s="48" t="s">
        <v>730</v>
      </c>
      <c r="AE110" s="27">
        <v>5000000</v>
      </c>
      <c r="AF110">
        <v>1.52</v>
      </c>
      <c r="AG110" s="43">
        <f t="shared" si="8"/>
        <v>7600000</v>
      </c>
      <c r="AH110" s="44">
        <v>16669638.279999999</v>
      </c>
      <c r="AI110" s="25">
        <v>1.76</v>
      </c>
      <c r="AJ110" s="27">
        <f t="shared" si="6"/>
        <v>8800000</v>
      </c>
      <c r="AK110" s="4" t="s">
        <v>764</v>
      </c>
    </row>
    <row r="111" spans="1:39" x14ac:dyDescent="0.35">
      <c r="A111" s="3">
        <v>1</v>
      </c>
      <c r="B111" s="3">
        <v>12</v>
      </c>
      <c r="C111" s="4" t="s">
        <v>178</v>
      </c>
      <c r="D111" s="3">
        <v>1998</v>
      </c>
      <c r="E111" s="3">
        <v>1998</v>
      </c>
      <c r="F111" s="4" t="s">
        <v>765</v>
      </c>
      <c r="G111" s="4" t="s">
        <v>14</v>
      </c>
      <c r="I111" s="4" t="s">
        <v>13</v>
      </c>
      <c r="J111" s="4" t="s">
        <v>105</v>
      </c>
      <c r="K111" s="4" t="s">
        <v>428</v>
      </c>
      <c r="L111" s="23">
        <v>36249</v>
      </c>
      <c r="M111" s="34">
        <v>1999</v>
      </c>
      <c r="N111" s="34">
        <f t="shared" si="9"/>
        <v>1</v>
      </c>
      <c r="O111" s="48" t="s">
        <v>539</v>
      </c>
      <c r="P111" s="4" t="s">
        <v>17</v>
      </c>
      <c r="Q111" s="4">
        <v>1</v>
      </c>
      <c r="R111" s="32">
        <v>36423</v>
      </c>
      <c r="S111" s="10">
        <f t="shared" si="7"/>
        <v>174</v>
      </c>
      <c r="T111" s="10">
        <v>1999</v>
      </c>
      <c r="U111" s="48" t="s">
        <v>578</v>
      </c>
      <c r="V111" s="4" t="s">
        <v>38</v>
      </c>
      <c r="W111" s="4" t="s">
        <v>93</v>
      </c>
      <c r="X111" s="4" t="s">
        <v>38</v>
      </c>
      <c r="Y111" s="4" t="s">
        <v>20</v>
      </c>
      <c r="Z111" s="4" t="s">
        <v>257</v>
      </c>
      <c r="AA111" s="4" t="s">
        <v>160</v>
      </c>
      <c r="AB111" s="4" t="s">
        <v>526</v>
      </c>
      <c r="AC111" s="48" t="s">
        <v>766</v>
      </c>
      <c r="AD111" s="48" t="s">
        <v>730</v>
      </c>
      <c r="AE111" s="27">
        <v>4800000</v>
      </c>
      <c r="AF111">
        <v>1.57</v>
      </c>
      <c r="AG111" s="43">
        <f t="shared" si="8"/>
        <v>7536000</v>
      </c>
      <c r="AH111" s="44">
        <v>5489142</v>
      </c>
      <c r="AI111" s="25">
        <v>1.76</v>
      </c>
      <c r="AJ111" s="27">
        <f t="shared" si="6"/>
        <v>8448000</v>
      </c>
    </row>
    <row r="112" spans="1:39" x14ac:dyDescent="0.35">
      <c r="A112" s="3">
        <v>1</v>
      </c>
      <c r="B112" s="3">
        <v>11</v>
      </c>
      <c r="C112" s="4" t="s">
        <v>116</v>
      </c>
      <c r="D112" s="3">
        <v>1998</v>
      </c>
      <c r="E112" s="3">
        <v>1998</v>
      </c>
      <c r="F112" s="4" t="s">
        <v>158</v>
      </c>
      <c r="G112" s="4" t="s">
        <v>9</v>
      </c>
      <c r="H112" s="4" t="s">
        <v>767</v>
      </c>
      <c r="I112" s="4" t="s">
        <v>13</v>
      </c>
      <c r="J112" s="4" t="s">
        <v>168</v>
      </c>
      <c r="K112" s="4" t="s">
        <v>412</v>
      </c>
      <c r="L112" s="23">
        <v>36020</v>
      </c>
      <c r="M112" s="34">
        <v>1998</v>
      </c>
      <c r="N112" s="34">
        <f t="shared" si="9"/>
        <v>0</v>
      </c>
      <c r="O112" s="48" t="s">
        <v>470</v>
      </c>
      <c r="P112" s="4" t="s">
        <v>17</v>
      </c>
      <c r="Q112" s="4">
        <v>1</v>
      </c>
      <c r="R112" s="32">
        <v>36047</v>
      </c>
      <c r="S112" s="10">
        <f t="shared" si="7"/>
        <v>27</v>
      </c>
      <c r="T112" s="10">
        <v>1998</v>
      </c>
      <c r="U112" s="48" t="s">
        <v>636</v>
      </c>
      <c r="V112" s="4" t="s">
        <v>51</v>
      </c>
      <c r="W112" s="4" t="s">
        <v>85</v>
      </c>
      <c r="X112" s="4" t="s">
        <v>19</v>
      </c>
      <c r="Y112" s="4" t="s">
        <v>20</v>
      </c>
      <c r="Z112" s="4" t="s">
        <v>429</v>
      </c>
      <c r="AA112" s="4" t="s">
        <v>160</v>
      </c>
      <c r="AB112" s="4" t="s">
        <v>526</v>
      </c>
      <c r="AC112" s="48" t="s">
        <v>756</v>
      </c>
      <c r="AD112" s="48" t="s">
        <v>768</v>
      </c>
      <c r="AE112" s="27">
        <v>50000000</v>
      </c>
      <c r="AF112">
        <v>1.59</v>
      </c>
      <c r="AG112" s="43">
        <f t="shared" si="8"/>
        <v>79500000</v>
      </c>
      <c r="AH112" s="44">
        <v>143208615.75999999</v>
      </c>
      <c r="AI112" s="25">
        <v>1.81</v>
      </c>
      <c r="AJ112" s="27">
        <f t="shared" si="6"/>
        <v>90500000</v>
      </c>
    </row>
    <row r="113" spans="1:38" x14ac:dyDescent="0.35">
      <c r="A113" s="3">
        <v>1</v>
      </c>
      <c r="B113" s="3">
        <v>10</v>
      </c>
      <c r="C113" s="4" t="s">
        <v>704</v>
      </c>
      <c r="D113" s="3">
        <v>1998</v>
      </c>
      <c r="E113" s="3">
        <v>1998</v>
      </c>
      <c r="F113" s="4" t="s">
        <v>158</v>
      </c>
      <c r="G113" s="4" t="s">
        <v>12</v>
      </c>
      <c r="I113" s="4" t="s">
        <v>13</v>
      </c>
      <c r="J113" s="4" t="s">
        <v>168</v>
      </c>
      <c r="K113" s="4" t="s">
        <v>430</v>
      </c>
      <c r="L113" s="23">
        <v>35908</v>
      </c>
      <c r="M113" s="34">
        <v>1998</v>
      </c>
      <c r="N113" s="34">
        <f t="shared" si="9"/>
        <v>0</v>
      </c>
      <c r="O113" s="48" t="s">
        <v>507</v>
      </c>
      <c r="P113" s="4" t="s">
        <v>17</v>
      </c>
      <c r="Q113" s="4">
        <v>3</v>
      </c>
      <c r="R113" s="32">
        <v>36014</v>
      </c>
      <c r="S113" s="10">
        <f t="shared" si="7"/>
        <v>106</v>
      </c>
      <c r="T113" s="10">
        <v>1998</v>
      </c>
      <c r="U113" s="48" t="s">
        <v>636</v>
      </c>
      <c r="V113" s="4" t="s">
        <v>94</v>
      </c>
      <c r="W113" s="7" t="s">
        <v>95</v>
      </c>
      <c r="X113" s="7" t="s">
        <v>96</v>
      </c>
      <c r="Y113" s="4" t="s">
        <v>29</v>
      </c>
      <c r="Z113" s="11" t="s">
        <v>431</v>
      </c>
      <c r="AA113" s="4" t="s">
        <v>201</v>
      </c>
      <c r="AB113" s="4" t="s">
        <v>526</v>
      </c>
      <c r="AC113" s="48" t="s">
        <v>756</v>
      </c>
      <c r="AD113" s="48" t="s">
        <v>769</v>
      </c>
      <c r="AE113" s="27">
        <v>11000000</v>
      </c>
      <c r="AF113">
        <v>1.59</v>
      </c>
      <c r="AG113" s="43">
        <f t="shared" si="8"/>
        <v>17490000</v>
      </c>
      <c r="AH113" s="44">
        <v>19862009.379999999</v>
      </c>
      <c r="AI113" s="25">
        <v>1.81</v>
      </c>
      <c r="AJ113" s="27">
        <f t="shared" si="6"/>
        <v>19910000</v>
      </c>
    </row>
    <row r="114" spans="1:38" x14ac:dyDescent="0.35">
      <c r="A114" s="3">
        <v>1</v>
      </c>
      <c r="B114" s="3">
        <v>9</v>
      </c>
      <c r="C114" s="4" t="s">
        <v>770</v>
      </c>
      <c r="D114" s="3">
        <v>1997</v>
      </c>
      <c r="E114" s="3">
        <v>1997</v>
      </c>
      <c r="F114" s="4" t="s">
        <v>771</v>
      </c>
      <c r="G114" s="4" t="s">
        <v>14</v>
      </c>
      <c r="I114" s="4" t="s">
        <v>13</v>
      </c>
      <c r="J114" s="4" t="s">
        <v>105</v>
      </c>
      <c r="K114" s="4" t="s">
        <v>432</v>
      </c>
      <c r="L114" s="3" t="s">
        <v>772</v>
      </c>
      <c r="M114" s="34">
        <v>1997</v>
      </c>
      <c r="N114" s="34">
        <f t="shared" si="9"/>
        <v>0</v>
      </c>
      <c r="O114" s="11" t="s">
        <v>773</v>
      </c>
      <c r="P114" s="4" t="s">
        <v>17</v>
      </c>
      <c r="Q114" s="4">
        <v>2</v>
      </c>
      <c r="R114" s="32">
        <v>36014</v>
      </c>
      <c r="S114" s="10">
        <v>378</v>
      </c>
      <c r="T114" s="10">
        <v>1998</v>
      </c>
      <c r="U114" s="48" t="s">
        <v>774</v>
      </c>
      <c r="V114" s="4" t="s">
        <v>34</v>
      </c>
      <c r="W114" s="4" t="s">
        <v>97</v>
      </c>
      <c r="X114" s="4" t="s">
        <v>34</v>
      </c>
      <c r="Y114" s="4" t="s">
        <v>20</v>
      </c>
      <c r="Z114" s="4" t="s">
        <v>433</v>
      </c>
      <c r="AA114" s="4" t="s">
        <v>201</v>
      </c>
      <c r="AB114" s="4" t="s">
        <v>526</v>
      </c>
      <c r="AC114" s="48" t="s">
        <v>651</v>
      </c>
      <c r="AD114" s="48" t="s">
        <v>769</v>
      </c>
      <c r="AE114" s="27">
        <v>2000000</v>
      </c>
      <c r="AF114">
        <v>1.59</v>
      </c>
      <c r="AG114" s="43">
        <f t="shared" si="8"/>
        <v>3180000</v>
      </c>
      <c r="AH114"/>
      <c r="AI114" s="25">
        <v>1.81</v>
      </c>
      <c r="AJ114" s="27">
        <f t="shared" si="6"/>
        <v>3620000</v>
      </c>
    </row>
    <row r="115" spans="1:38" x14ac:dyDescent="0.35">
      <c r="A115" s="3">
        <v>1</v>
      </c>
      <c r="B115" s="3">
        <v>8</v>
      </c>
      <c r="C115" s="4" t="s">
        <v>770</v>
      </c>
      <c r="D115" s="3" t="s">
        <v>775</v>
      </c>
      <c r="E115" s="3">
        <v>1996</v>
      </c>
      <c r="F115" s="4" t="s">
        <v>776</v>
      </c>
      <c r="G115" s="4" t="s">
        <v>14</v>
      </c>
      <c r="H115" s="4" t="s">
        <v>358</v>
      </c>
      <c r="I115" s="4" t="s">
        <v>13</v>
      </c>
      <c r="J115" s="4" t="s">
        <v>105</v>
      </c>
      <c r="K115" s="4" t="s">
        <v>434</v>
      </c>
      <c r="L115" s="3" t="s">
        <v>777</v>
      </c>
      <c r="M115" s="34">
        <v>1996</v>
      </c>
      <c r="N115" s="34"/>
      <c r="O115" s="11" t="s">
        <v>778</v>
      </c>
      <c r="P115" s="4" t="s">
        <v>35</v>
      </c>
      <c r="R115" s="32">
        <v>36014</v>
      </c>
      <c r="S115" s="10" t="e">
        <f t="shared" ref="S115:S122" si="10">R115-L115</f>
        <v>#VALUE!</v>
      </c>
      <c r="T115" s="10"/>
      <c r="U115" s="4" t="s">
        <v>84</v>
      </c>
      <c r="V115" s="4" t="s">
        <v>31</v>
      </c>
      <c r="W115" s="4" t="s">
        <v>30</v>
      </c>
      <c r="X115" s="4" t="s">
        <v>31</v>
      </c>
      <c r="Z115" s="4" t="s">
        <v>229</v>
      </c>
      <c r="AA115" s="4" t="s">
        <v>160</v>
      </c>
      <c r="AB115" s="4" t="s">
        <v>526</v>
      </c>
      <c r="AC115" s="4" t="s">
        <v>84</v>
      </c>
      <c r="AD115" s="4" t="s">
        <v>243</v>
      </c>
      <c r="AE115" s="27"/>
      <c r="AF115" s="27"/>
      <c r="AG115" s="43"/>
      <c r="AI115" s="25"/>
      <c r="AJ115" s="27"/>
      <c r="AK115" s="4" t="s">
        <v>779</v>
      </c>
    </row>
    <row r="116" spans="1:38" x14ac:dyDescent="0.35">
      <c r="A116" s="3">
        <v>1</v>
      </c>
      <c r="B116" s="3">
        <v>7</v>
      </c>
      <c r="C116" s="4" t="s">
        <v>116</v>
      </c>
      <c r="D116" s="3">
        <v>1997</v>
      </c>
      <c r="E116" s="3">
        <v>1997</v>
      </c>
      <c r="F116" s="4" t="s">
        <v>158</v>
      </c>
      <c r="G116" s="4" t="s">
        <v>9</v>
      </c>
      <c r="H116" s="4" t="s">
        <v>780</v>
      </c>
      <c r="I116" s="4" t="s">
        <v>13</v>
      </c>
      <c r="J116" s="4" t="s">
        <v>168</v>
      </c>
      <c r="K116" s="4" t="s">
        <v>412</v>
      </c>
      <c r="L116" s="23">
        <v>35653</v>
      </c>
      <c r="M116" s="34">
        <v>1997</v>
      </c>
      <c r="N116" s="34">
        <f>M116-E116</f>
        <v>0</v>
      </c>
      <c r="O116" s="48" t="s">
        <v>507</v>
      </c>
      <c r="P116" s="4" t="s">
        <v>17</v>
      </c>
      <c r="Q116" s="4">
        <v>1</v>
      </c>
      <c r="R116" s="32">
        <v>35739</v>
      </c>
      <c r="S116" s="10">
        <f t="shared" si="10"/>
        <v>86</v>
      </c>
      <c r="T116" s="10">
        <v>1997</v>
      </c>
      <c r="U116" s="48" t="s">
        <v>636</v>
      </c>
      <c r="V116" s="4" t="s">
        <v>51</v>
      </c>
      <c r="W116" s="4" t="s">
        <v>85</v>
      </c>
      <c r="X116" s="4" t="s">
        <v>19</v>
      </c>
      <c r="Y116" s="4" t="s">
        <v>20</v>
      </c>
      <c r="Z116" s="4" t="s">
        <v>429</v>
      </c>
      <c r="AA116" s="4" t="s">
        <v>160</v>
      </c>
      <c r="AB116" s="4" t="s">
        <v>526</v>
      </c>
      <c r="AC116" s="48" t="s">
        <v>727</v>
      </c>
      <c r="AD116" s="48" t="s">
        <v>695</v>
      </c>
      <c r="AE116" s="27">
        <v>7000000</v>
      </c>
      <c r="AF116">
        <v>1.62</v>
      </c>
      <c r="AG116" s="43">
        <f t="shared" ref="AG116:AG122" si="11">AE116*AF116</f>
        <v>11340000</v>
      </c>
      <c r="AH116" s="44">
        <v>192057607.66</v>
      </c>
      <c r="AI116" s="25">
        <v>1.83</v>
      </c>
      <c r="AJ116" s="27">
        <f t="shared" si="6"/>
        <v>12810000</v>
      </c>
    </row>
    <row r="117" spans="1:38" x14ac:dyDescent="0.35">
      <c r="A117" s="3">
        <v>1</v>
      </c>
      <c r="B117" s="3">
        <v>6</v>
      </c>
      <c r="C117" s="4" t="s">
        <v>704</v>
      </c>
      <c r="D117" s="3" t="s">
        <v>781</v>
      </c>
      <c r="E117" s="3">
        <v>1995</v>
      </c>
      <c r="F117" s="4" t="s">
        <v>158</v>
      </c>
      <c r="G117" s="4" t="s">
        <v>12</v>
      </c>
      <c r="I117" s="4" t="s">
        <v>13</v>
      </c>
      <c r="J117" s="4" t="s">
        <v>168</v>
      </c>
      <c r="K117" s="4" t="s">
        <v>435</v>
      </c>
      <c r="L117" s="23">
        <v>34877</v>
      </c>
      <c r="M117" s="34">
        <v>1995</v>
      </c>
      <c r="N117" s="34">
        <f>M117-E117</f>
        <v>0</v>
      </c>
      <c r="O117" s="48" t="s">
        <v>470</v>
      </c>
      <c r="P117" s="4" t="s">
        <v>17</v>
      </c>
      <c r="Q117" s="4">
        <v>3</v>
      </c>
      <c r="R117" s="32">
        <v>34913</v>
      </c>
      <c r="S117" s="10">
        <f t="shared" si="10"/>
        <v>36</v>
      </c>
      <c r="T117" s="10">
        <v>1995</v>
      </c>
      <c r="U117" s="48" t="s">
        <v>782</v>
      </c>
      <c r="V117" s="4" t="s">
        <v>51</v>
      </c>
      <c r="W117" s="4" t="s">
        <v>98</v>
      </c>
      <c r="X117" s="4" t="s">
        <v>19</v>
      </c>
      <c r="Y117" s="4" t="s">
        <v>20</v>
      </c>
      <c r="Z117" s="4" t="s">
        <v>102</v>
      </c>
      <c r="AA117" s="4" t="s">
        <v>201</v>
      </c>
      <c r="AB117" s="4" t="s">
        <v>696</v>
      </c>
      <c r="AC117" s="48" t="s">
        <v>651</v>
      </c>
      <c r="AD117" s="48" t="s">
        <v>783</v>
      </c>
      <c r="AE117" s="27">
        <v>13000000</v>
      </c>
      <c r="AF117">
        <v>1.71</v>
      </c>
      <c r="AG117" s="43">
        <f t="shared" si="11"/>
        <v>22230000</v>
      </c>
      <c r="AH117" s="44">
        <v>30668064.079999998</v>
      </c>
      <c r="AI117" s="25">
        <v>1.94</v>
      </c>
      <c r="AJ117" s="27">
        <f t="shared" si="6"/>
        <v>25220000</v>
      </c>
    </row>
    <row r="118" spans="1:38" x14ac:dyDescent="0.35">
      <c r="A118" s="3">
        <v>1</v>
      </c>
      <c r="B118" s="3">
        <v>5</v>
      </c>
      <c r="C118" s="4" t="s">
        <v>377</v>
      </c>
      <c r="D118" s="3">
        <v>1995</v>
      </c>
      <c r="E118" s="3">
        <v>1995</v>
      </c>
      <c r="F118" s="4" t="s">
        <v>335</v>
      </c>
      <c r="G118" s="4" t="s">
        <v>22</v>
      </c>
      <c r="H118" s="4" t="s">
        <v>377</v>
      </c>
      <c r="I118" s="4" t="s">
        <v>13</v>
      </c>
      <c r="J118" s="4" t="s">
        <v>168</v>
      </c>
      <c r="K118" s="4" t="s">
        <v>84</v>
      </c>
      <c r="L118" s="3" t="s">
        <v>84</v>
      </c>
      <c r="M118" s="34"/>
      <c r="N118" s="34"/>
      <c r="O118" s="4" t="s">
        <v>84</v>
      </c>
      <c r="P118" s="4" t="s">
        <v>17</v>
      </c>
      <c r="Q118" s="4">
        <v>1</v>
      </c>
      <c r="R118" s="32">
        <v>34913</v>
      </c>
      <c r="S118" s="10" t="e">
        <f t="shared" si="10"/>
        <v>#VALUE!</v>
      </c>
      <c r="T118" s="10">
        <v>1995</v>
      </c>
      <c r="U118" s="48" t="s">
        <v>782</v>
      </c>
      <c r="V118" s="4" t="s">
        <v>99</v>
      </c>
      <c r="W118" s="4" t="s">
        <v>100</v>
      </c>
      <c r="X118" s="4" t="s">
        <v>43</v>
      </c>
      <c r="Y118" s="4" t="s">
        <v>29</v>
      </c>
      <c r="Z118" s="4" t="s">
        <v>337</v>
      </c>
      <c r="AA118" t="s">
        <v>338</v>
      </c>
      <c r="AB118" s="4" t="s">
        <v>784</v>
      </c>
      <c r="AC118" s="48" t="s">
        <v>651</v>
      </c>
      <c r="AD118" s="48" t="s">
        <v>783</v>
      </c>
      <c r="AE118" s="27">
        <v>25000000</v>
      </c>
      <c r="AF118">
        <v>1.71</v>
      </c>
      <c r="AG118" s="43">
        <f t="shared" si="11"/>
        <v>42750000</v>
      </c>
      <c r="AH118" s="44">
        <v>74261440.870000005</v>
      </c>
      <c r="AI118" s="25">
        <v>1.94</v>
      </c>
      <c r="AJ118" s="27">
        <f t="shared" si="6"/>
        <v>48500000</v>
      </c>
      <c r="AK118" s="4" t="s">
        <v>785</v>
      </c>
    </row>
    <row r="119" spans="1:38" x14ac:dyDescent="0.35">
      <c r="A119" s="3">
        <v>1</v>
      </c>
      <c r="B119" s="3">
        <v>4</v>
      </c>
      <c r="C119" s="4" t="s">
        <v>358</v>
      </c>
      <c r="D119" s="3">
        <v>1995</v>
      </c>
      <c r="E119" s="3">
        <v>1995</v>
      </c>
      <c r="F119" s="4" t="s">
        <v>147</v>
      </c>
      <c r="G119" s="4" t="s">
        <v>14</v>
      </c>
      <c r="I119" s="4" t="s">
        <v>13</v>
      </c>
      <c r="J119" s="4" t="s">
        <v>168</v>
      </c>
      <c r="K119" s="4" t="s">
        <v>84</v>
      </c>
      <c r="L119" s="3" t="s">
        <v>84</v>
      </c>
      <c r="M119" s="34"/>
      <c r="N119" s="34"/>
      <c r="O119" s="4" t="s">
        <v>84</v>
      </c>
      <c r="P119" s="4" t="s">
        <v>17</v>
      </c>
      <c r="Q119" s="4">
        <v>1</v>
      </c>
      <c r="R119" s="32">
        <v>34913</v>
      </c>
      <c r="S119" s="10" t="e">
        <f t="shared" si="10"/>
        <v>#VALUE!</v>
      </c>
      <c r="T119" s="10">
        <v>1995</v>
      </c>
      <c r="U119" s="48" t="s">
        <v>782</v>
      </c>
      <c r="V119" s="4" t="s">
        <v>38</v>
      </c>
      <c r="W119" s="4" t="s">
        <v>101</v>
      </c>
      <c r="X119" s="4" t="s">
        <v>38</v>
      </c>
      <c r="Y119" s="4" t="s">
        <v>20</v>
      </c>
      <c r="Z119" s="4" t="s">
        <v>439</v>
      </c>
      <c r="AA119" s="4" t="s">
        <v>201</v>
      </c>
      <c r="AB119" s="4" t="s">
        <v>696</v>
      </c>
      <c r="AC119" s="48" t="s">
        <v>651</v>
      </c>
      <c r="AD119" s="48" t="s">
        <v>783</v>
      </c>
      <c r="AE119" s="27">
        <v>15000000</v>
      </c>
      <c r="AF119">
        <v>1.71</v>
      </c>
      <c r="AG119" s="43">
        <f t="shared" si="11"/>
        <v>25650000</v>
      </c>
      <c r="AH119"/>
      <c r="AI119" s="25">
        <v>1.94</v>
      </c>
      <c r="AJ119" s="27">
        <f t="shared" si="6"/>
        <v>29100000</v>
      </c>
      <c r="AK119" s="4" t="s">
        <v>785</v>
      </c>
    </row>
    <row r="120" spans="1:38" x14ac:dyDescent="0.35">
      <c r="A120" s="3">
        <v>1</v>
      </c>
      <c r="B120" s="3">
        <v>3</v>
      </c>
      <c r="C120" s="4" t="s">
        <v>704</v>
      </c>
      <c r="D120" s="3" t="s">
        <v>786</v>
      </c>
      <c r="E120" s="3" t="s">
        <v>786</v>
      </c>
      <c r="F120" s="4" t="s">
        <v>158</v>
      </c>
      <c r="G120" s="4" t="s">
        <v>12</v>
      </c>
      <c r="I120" s="4" t="s">
        <v>13</v>
      </c>
      <c r="J120" s="4" t="s">
        <v>168</v>
      </c>
      <c r="K120" s="4" t="s">
        <v>84</v>
      </c>
      <c r="L120" s="3" t="s">
        <v>84</v>
      </c>
      <c r="M120" s="34"/>
      <c r="N120" s="34"/>
      <c r="O120" s="4" t="s">
        <v>84</v>
      </c>
      <c r="P120" s="4" t="s">
        <v>17</v>
      </c>
      <c r="Q120" s="4">
        <v>9</v>
      </c>
      <c r="R120" s="32">
        <v>34479</v>
      </c>
      <c r="S120" s="10" t="e">
        <f t="shared" si="10"/>
        <v>#VALUE!</v>
      </c>
      <c r="T120" s="10">
        <v>1994</v>
      </c>
      <c r="U120" s="48" t="s">
        <v>774</v>
      </c>
      <c r="V120" s="4" t="s">
        <v>51</v>
      </c>
      <c r="W120" s="4" t="s">
        <v>102</v>
      </c>
      <c r="X120" s="4" t="s">
        <v>19</v>
      </c>
      <c r="Y120" s="4" t="s">
        <v>20</v>
      </c>
      <c r="Z120" s="4" t="s">
        <v>102</v>
      </c>
      <c r="AA120" s="4" t="s">
        <v>201</v>
      </c>
      <c r="AB120" s="4" t="s">
        <v>696</v>
      </c>
      <c r="AC120" s="48" t="s">
        <v>651</v>
      </c>
      <c r="AD120" s="48" t="s">
        <v>783</v>
      </c>
      <c r="AE120" s="27">
        <v>15700000</v>
      </c>
      <c r="AF120">
        <v>1.76</v>
      </c>
      <c r="AG120" s="43">
        <f t="shared" si="11"/>
        <v>27632000</v>
      </c>
      <c r="AH120" s="44">
        <v>361357959.62</v>
      </c>
      <c r="AI120" s="25">
        <v>2.0099999999999998</v>
      </c>
      <c r="AJ120" s="27">
        <f t="shared" si="6"/>
        <v>31556999.999999996</v>
      </c>
      <c r="AK120" s="4" t="s">
        <v>785</v>
      </c>
      <c r="AL120" s="51"/>
    </row>
    <row r="121" spans="1:38" x14ac:dyDescent="0.35">
      <c r="A121" s="3">
        <v>1</v>
      </c>
      <c r="B121" s="3">
        <v>2</v>
      </c>
      <c r="C121" s="4" t="s">
        <v>202</v>
      </c>
      <c r="D121" s="3">
        <v>1994</v>
      </c>
      <c r="E121" s="3">
        <v>1994</v>
      </c>
      <c r="F121" s="4" t="s">
        <v>335</v>
      </c>
      <c r="G121" s="4" t="s">
        <v>22</v>
      </c>
      <c r="H121" s="4" t="s">
        <v>377</v>
      </c>
      <c r="I121" s="4" t="s">
        <v>13</v>
      </c>
      <c r="J121" s="4" t="s">
        <v>168</v>
      </c>
      <c r="K121" s="4" t="s">
        <v>440</v>
      </c>
      <c r="L121" s="3" t="s">
        <v>84</v>
      </c>
      <c r="M121" s="34"/>
      <c r="N121" s="34"/>
      <c r="O121" s="4" t="s">
        <v>84</v>
      </c>
      <c r="P121" s="4" t="s">
        <v>17</v>
      </c>
      <c r="Q121" s="4">
        <v>1</v>
      </c>
      <c r="R121" s="32">
        <v>34411</v>
      </c>
      <c r="S121" s="10" t="e">
        <f t="shared" si="10"/>
        <v>#VALUE!</v>
      </c>
      <c r="T121" s="10">
        <v>1994</v>
      </c>
      <c r="U121" s="4" t="s">
        <v>84</v>
      </c>
      <c r="V121" s="4" t="s">
        <v>55</v>
      </c>
      <c r="W121" s="4" t="s">
        <v>103</v>
      </c>
      <c r="X121" s="4" t="s">
        <v>43</v>
      </c>
      <c r="Y121" s="4" t="s">
        <v>29</v>
      </c>
      <c r="Z121" s="4" t="s">
        <v>337</v>
      </c>
      <c r="AA121" t="s">
        <v>338</v>
      </c>
      <c r="AB121" s="4" t="s">
        <v>784</v>
      </c>
      <c r="AC121" s="4" t="s">
        <v>84</v>
      </c>
      <c r="AD121" s="4" t="s">
        <v>84</v>
      </c>
      <c r="AE121" s="27">
        <v>30000000</v>
      </c>
      <c r="AF121">
        <v>1.76</v>
      </c>
      <c r="AG121" s="43">
        <f t="shared" si="11"/>
        <v>52800000</v>
      </c>
      <c r="AH121" s="44">
        <v>58047168.259999998</v>
      </c>
      <c r="AI121" s="25">
        <v>2.0099999999999998</v>
      </c>
      <c r="AJ121" s="27">
        <f t="shared" si="6"/>
        <v>60299999.999999993</v>
      </c>
      <c r="AK121" s="4" t="s">
        <v>787</v>
      </c>
    </row>
    <row r="122" spans="1:38" x14ac:dyDescent="0.35">
      <c r="A122" s="3">
        <v>1</v>
      </c>
      <c r="B122" s="3">
        <v>1</v>
      </c>
      <c r="C122" s="4" t="s">
        <v>788</v>
      </c>
      <c r="D122" s="3" t="s">
        <v>789</v>
      </c>
      <c r="E122" s="3" t="s">
        <v>789</v>
      </c>
      <c r="F122" s="4" t="s">
        <v>147</v>
      </c>
      <c r="G122" s="4" t="s">
        <v>14</v>
      </c>
      <c r="I122" s="4" t="s">
        <v>13</v>
      </c>
      <c r="J122" s="4" t="s">
        <v>168</v>
      </c>
      <c r="K122" s="4" t="s">
        <v>84</v>
      </c>
      <c r="L122" s="3" t="s">
        <v>84</v>
      </c>
      <c r="M122" s="34"/>
      <c r="N122" s="34"/>
      <c r="O122" s="4" t="s">
        <v>84</v>
      </c>
      <c r="P122" s="4" t="s">
        <v>17</v>
      </c>
      <c r="Q122" s="4">
        <v>6</v>
      </c>
      <c r="R122" s="32">
        <v>34913</v>
      </c>
      <c r="S122" s="10" t="e">
        <f t="shared" si="10"/>
        <v>#VALUE!</v>
      </c>
      <c r="T122" s="10">
        <v>1995</v>
      </c>
      <c r="U122" s="4" t="s">
        <v>84</v>
      </c>
      <c r="V122" s="4" t="s">
        <v>38</v>
      </c>
      <c r="W122" s="4" t="s">
        <v>104</v>
      </c>
      <c r="X122" s="4" t="s">
        <v>38</v>
      </c>
      <c r="Y122" s="4" t="s">
        <v>20</v>
      </c>
      <c r="Z122" s="4" t="s">
        <v>257</v>
      </c>
      <c r="AA122" s="4" t="s">
        <v>160</v>
      </c>
      <c r="AB122" s="4" t="s">
        <v>784</v>
      </c>
      <c r="AC122" s="4" t="s">
        <v>84</v>
      </c>
      <c r="AD122" s="4" t="s">
        <v>84</v>
      </c>
      <c r="AE122" s="27">
        <v>10000000</v>
      </c>
      <c r="AF122">
        <v>1.71</v>
      </c>
      <c r="AG122" s="43">
        <f t="shared" si="11"/>
        <v>17100000</v>
      </c>
      <c r="AH122" s="44">
        <v>13138409</v>
      </c>
      <c r="AI122" s="25">
        <v>1.94</v>
      </c>
      <c r="AJ122" s="27">
        <f t="shared" si="6"/>
        <v>19400000</v>
      </c>
      <c r="AK122" s="4" t="s">
        <v>787</v>
      </c>
    </row>
    <row r="123" spans="1:38" x14ac:dyDescent="0.35">
      <c r="L123" s="3"/>
      <c r="M123" s="34"/>
      <c r="N123" s="34"/>
      <c r="AE123" s="27"/>
      <c r="AF123" s="27"/>
      <c r="AG123" s="27"/>
      <c r="AI123" s="25"/>
      <c r="AJ123" s="27"/>
    </row>
    <row r="124" spans="1:38" x14ac:dyDescent="0.35">
      <c r="L124" s="3"/>
      <c r="M124" s="34"/>
      <c r="N124" s="54"/>
      <c r="AE124" s="27"/>
      <c r="AF124" s="27"/>
      <c r="AG124" s="27"/>
      <c r="AI124" s="25"/>
      <c r="AJ124" s="27"/>
    </row>
    <row r="125" spans="1:38" x14ac:dyDescent="0.35">
      <c r="L125" s="3"/>
      <c r="M125" s="34"/>
      <c r="N125" s="54"/>
      <c r="AE125" s="27"/>
      <c r="AF125" s="27"/>
      <c r="AG125" s="27"/>
      <c r="AI125" s="25"/>
      <c r="AJ125" s="27"/>
    </row>
    <row r="126" spans="1:38" x14ac:dyDescent="0.35">
      <c r="L126" s="3"/>
      <c r="M126" s="34"/>
      <c r="N126" s="34"/>
      <c r="AE126" s="27"/>
      <c r="AF126" s="27"/>
      <c r="AG126" s="27"/>
      <c r="AI126" s="25"/>
      <c r="AJ126" s="27"/>
    </row>
    <row r="127" spans="1:38" x14ac:dyDescent="0.35">
      <c r="L127" s="3"/>
      <c r="M127" s="34"/>
      <c r="N127" s="34"/>
      <c r="AE127" s="27"/>
      <c r="AF127" s="27"/>
      <c r="AG127" s="27"/>
      <c r="AI127" s="25"/>
      <c r="AJ127" s="27"/>
    </row>
    <row r="128" spans="1:38" x14ac:dyDescent="0.35">
      <c r="L128" s="3"/>
      <c r="M128" s="34"/>
      <c r="N128" s="34"/>
      <c r="AE128" s="27"/>
      <c r="AF128" s="27"/>
      <c r="AG128" s="27"/>
      <c r="AI128" s="25"/>
      <c r="AJ128" s="27"/>
    </row>
    <row r="129" spans="12:36" x14ac:dyDescent="0.35">
      <c r="L129" s="3"/>
      <c r="M129" s="34"/>
      <c r="N129" s="34"/>
      <c r="AE129" s="27"/>
      <c r="AF129" s="27"/>
      <c r="AG129" s="27"/>
      <c r="AI129" s="25"/>
      <c r="AJ129" s="27"/>
    </row>
    <row r="130" spans="12:36" x14ac:dyDescent="0.35">
      <c r="L130" s="3"/>
      <c r="M130" s="34"/>
      <c r="N130" s="34"/>
      <c r="AE130" s="27"/>
      <c r="AF130" s="27"/>
      <c r="AG130" s="27"/>
      <c r="AI130" s="25"/>
      <c r="AJ130" s="27"/>
    </row>
    <row r="131" spans="12:36" x14ac:dyDescent="0.35">
      <c r="L131" s="3"/>
      <c r="M131" s="34"/>
      <c r="N131" s="34"/>
      <c r="AE131" s="27"/>
      <c r="AF131" s="27"/>
      <c r="AG131" s="27"/>
      <c r="AI131" s="25"/>
      <c r="AJ131" s="27"/>
    </row>
    <row r="132" spans="12:36" x14ac:dyDescent="0.35">
      <c r="L132" s="3"/>
      <c r="M132" s="34"/>
      <c r="N132" s="34"/>
      <c r="AE132" s="27"/>
      <c r="AF132" s="27"/>
      <c r="AG132" s="27"/>
      <c r="AI132" s="25"/>
      <c r="AJ132" s="27"/>
    </row>
    <row r="133" spans="12:36" x14ac:dyDescent="0.35">
      <c r="L133" s="3"/>
      <c r="M133" s="34"/>
      <c r="N133" s="34"/>
      <c r="AE133" s="27"/>
      <c r="AF133" s="27"/>
      <c r="AG133" s="27"/>
      <c r="AI133" s="25"/>
      <c r="AJ133" s="27"/>
    </row>
    <row r="134" spans="12:36" x14ac:dyDescent="0.35">
      <c r="L134" s="3"/>
      <c r="M134" s="34"/>
      <c r="N134" s="34"/>
      <c r="AE134" s="27"/>
      <c r="AF134" s="27"/>
      <c r="AG134" s="27"/>
      <c r="AI134" s="25"/>
      <c r="AJ134" s="27"/>
    </row>
    <row r="135" spans="12:36" x14ac:dyDescent="0.35">
      <c r="L135" s="3"/>
      <c r="M135" s="34"/>
      <c r="N135" s="34"/>
      <c r="AE135" s="27"/>
      <c r="AF135" s="27"/>
      <c r="AG135" s="27"/>
      <c r="AI135" s="25"/>
      <c r="AJ135" s="27"/>
    </row>
    <row r="136" spans="12:36" x14ac:dyDescent="0.35">
      <c r="L136" s="3"/>
      <c r="M136" s="3"/>
      <c r="N136" s="3"/>
      <c r="AE136" s="27"/>
      <c r="AF136" s="27"/>
      <c r="AG136" s="27"/>
      <c r="AI136" s="25"/>
      <c r="AJ136" s="27"/>
    </row>
    <row r="137" spans="12:36" x14ac:dyDescent="0.35">
      <c r="L137" s="3"/>
      <c r="M137" s="3"/>
      <c r="N137" s="3"/>
      <c r="AE137" s="27"/>
      <c r="AF137" s="27"/>
      <c r="AG137" s="27"/>
      <c r="AI137" s="25"/>
      <c r="AJ137" s="27"/>
    </row>
    <row r="138" spans="12:36" x14ac:dyDescent="0.35">
      <c r="L138" s="3"/>
      <c r="M138" s="3"/>
      <c r="N138" s="3"/>
      <c r="AE138" s="27"/>
      <c r="AF138" s="27"/>
      <c r="AG138" s="27"/>
      <c r="AI138" s="25"/>
      <c r="AJ138" s="27"/>
    </row>
    <row r="139" spans="12:36" x14ac:dyDescent="0.35">
      <c r="L139" s="3"/>
      <c r="M139" s="3"/>
      <c r="N139" s="3"/>
      <c r="AE139" s="27"/>
      <c r="AF139" s="27"/>
      <c r="AG139" s="27"/>
      <c r="AI139" s="25"/>
      <c r="AJ139" s="27"/>
    </row>
    <row r="140" spans="12:36" x14ac:dyDescent="0.35">
      <c r="L140" s="3"/>
      <c r="M140" s="3"/>
      <c r="N140" s="3"/>
      <c r="AE140" s="27"/>
      <c r="AF140" s="27"/>
      <c r="AG140" s="27"/>
      <c r="AI140" s="25"/>
      <c r="AJ140" s="27"/>
    </row>
    <row r="141" spans="12:36" x14ac:dyDescent="0.35">
      <c r="AE141" s="27"/>
      <c r="AF141" s="27"/>
      <c r="AG141" s="27"/>
      <c r="AI141" s="25"/>
      <c r="AJ141" s="27"/>
    </row>
    <row r="142" spans="12:36" x14ac:dyDescent="0.35">
      <c r="AE142" s="27"/>
      <c r="AF142" s="27"/>
      <c r="AG142" s="27"/>
      <c r="AI142" s="25"/>
      <c r="AJ142" s="27"/>
    </row>
    <row r="143" spans="12:36" x14ac:dyDescent="0.35">
      <c r="AE143" s="27"/>
      <c r="AF143" s="27"/>
      <c r="AG143" s="27"/>
      <c r="AI143" s="25"/>
      <c r="AJ143" s="27"/>
    </row>
    <row r="144" spans="12:36" x14ac:dyDescent="0.35">
      <c r="AE144" s="27"/>
      <c r="AF144" s="27"/>
      <c r="AG144" s="27"/>
      <c r="AI144" s="25"/>
      <c r="AJ144" s="27"/>
    </row>
    <row r="145" spans="31:36" x14ac:dyDescent="0.35">
      <c r="AE145" s="27"/>
      <c r="AF145" s="27"/>
      <c r="AG145" s="27"/>
      <c r="AI145" s="25"/>
      <c r="AJ145" s="27"/>
    </row>
    <row r="146" spans="31:36" x14ac:dyDescent="0.35">
      <c r="AE146" s="27"/>
      <c r="AF146" s="27"/>
      <c r="AG146" s="27"/>
      <c r="AI146" s="25"/>
      <c r="AJ146" s="27"/>
    </row>
    <row r="147" spans="31:36" x14ac:dyDescent="0.35">
      <c r="AE147" s="27"/>
      <c r="AF147" s="27"/>
      <c r="AG147" s="27"/>
      <c r="AI147" s="25"/>
      <c r="AJ147" s="27"/>
    </row>
    <row r="148" spans="31:36" x14ac:dyDescent="0.35">
      <c r="AE148" s="27"/>
      <c r="AF148" s="27"/>
      <c r="AG148" s="27"/>
      <c r="AI148" s="25"/>
      <c r="AJ148" s="27"/>
    </row>
    <row r="149" spans="31:36" x14ac:dyDescent="0.35">
      <c r="AE149" s="27"/>
      <c r="AF149" s="27"/>
      <c r="AG149" s="27"/>
      <c r="AI149" s="25"/>
      <c r="AJ149" s="27"/>
    </row>
    <row r="150" spans="31:36" x14ac:dyDescent="0.35">
      <c r="AE150" s="27"/>
      <c r="AF150" s="27"/>
      <c r="AG150" s="27"/>
      <c r="AI150" s="25"/>
      <c r="AJ150" s="27"/>
    </row>
    <row r="151" spans="31:36" x14ac:dyDescent="0.35">
      <c r="AE151" s="27"/>
      <c r="AF151" s="27"/>
      <c r="AG151" s="27"/>
      <c r="AI151" s="25"/>
      <c r="AJ151" s="27"/>
    </row>
    <row r="152" spans="31:36" x14ac:dyDescent="0.35">
      <c r="AE152" s="27"/>
      <c r="AF152" s="27"/>
      <c r="AG152" s="27"/>
      <c r="AI152" s="25"/>
      <c r="AJ152" s="27"/>
    </row>
    <row r="153" spans="31:36" x14ac:dyDescent="0.35">
      <c r="AE153" s="27"/>
      <c r="AF153" s="27"/>
      <c r="AG153" s="27"/>
      <c r="AI153" s="25"/>
      <c r="AJ153" s="27"/>
    </row>
    <row r="154" spans="31:36" x14ac:dyDescent="0.35">
      <c r="AE154" s="27"/>
      <c r="AF154" s="27"/>
      <c r="AG154" s="27"/>
      <c r="AI154" s="27"/>
      <c r="AJ154" s="27"/>
    </row>
    <row r="155" spans="31:36" x14ac:dyDescent="0.35">
      <c r="AE155" s="27"/>
      <c r="AF155" s="27"/>
      <c r="AG155" s="27"/>
      <c r="AI155" s="27"/>
      <c r="AJ155" s="27"/>
    </row>
    <row r="156" spans="31:36" x14ac:dyDescent="0.35">
      <c r="AE156" s="27"/>
      <c r="AF156" s="27"/>
      <c r="AG156" s="27"/>
      <c r="AI156" s="27"/>
      <c r="AJ156" s="27"/>
    </row>
    <row r="157" spans="31:36" x14ac:dyDescent="0.35">
      <c r="AE157" s="27"/>
      <c r="AF157" s="27"/>
      <c r="AG157" s="27"/>
      <c r="AI157" s="27"/>
      <c r="AJ157" s="27"/>
    </row>
    <row r="158" spans="31:36" x14ac:dyDescent="0.35">
      <c r="AE158" s="27"/>
      <c r="AF158" s="27"/>
      <c r="AG158" s="27"/>
      <c r="AI158" s="27"/>
      <c r="AJ158" s="27"/>
    </row>
    <row r="159" spans="31:36" x14ac:dyDescent="0.35">
      <c r="AE159" s="27"/>
      <c r="AF159" s="27"/>
      <c r="AG159" s="27"/>
      <c r="AI159" s="27"/>
      <c r="AJ159" s="27"/>
    </row>
    <row r="160" spans="31:36" x14ac:dyDescent="0.35">
      <c r="AE160" s="27"/>
      <c r="AF160" s="27"/>
      <c r="AG160" s="27"/>
      <c r="AI160" s="27"/>
      <c r="AJ160" s="27"/>
    </row>
    <row r="161" spans="31:36" x14ac:dyDescent="0.35">
      <c r="AE161" s="27"/>
      <c r="AF161" s="27"/>
      <c r="AG161" s="27"/>
      <c r="AI161" s="27"/>
      <c r="AJ161" s="27"/>
    </row>
    <row r="162" spans="31:36" x14ac:dyDescent="0.35">
      <c r="AE162" s="27"/>
      <c r="AF162" s="27"/>
      <c r="AG162" s="27"/>
      <c r="AI162" s="27"/>
      <c r="AJ162" s="27"/>
    </row>
    <row r="163" spans="31:36" x14ac:dyDescent="0.35">
      <c r="AE163" s="27"/>
      <c r="AF163" s="27"/>
      <c r="AG163" s="27"/>
      <c r="AI163" s="27"/>
      <c r="AJ163" s="27"/>
    </row>
    <row r="164" spans="31:36" x14ac:dyDescent="0.35">
      <c r="AE164" s="27"/>
      <c r="AF164" s="27"/>
      <c r="AG164" s="27"/>
      <c r="AI164" s="27"/>
      <c r="AJ164" s="27"/>
    </row>
    <row r="165" spans="31:36" x14ac:dyDescent="0.35">
      <c r="AE165" s="27"/>
      <c r="AF165" s="27"/>
      <c r="AG165" s="27"/>
      <c r="AI165" s="27"/>
      <c r="AJ165" s="27"/>
    </row>
    <row r="166" spans="31:36" x14ac:dyDescent="0.35">
      <c r="AE166" s="27"/>
      <c r="AF166" s="27"/>
      <c r="AG166" s="27"/>
      <c r="AI166" s="27"/>
      <c r="AJ166" s="27"/>
    </row>
    <row r="167" spans="31:36" x14ac:dyDescent="0.35">
      <c r="AE167" s="27"/>
      <c r="AF167" s="27"/>
      <c r="AG167" s="27"/>
      <c r="AI167" s="27"/>
      <c r="AJ167" s="27"/>
    </row>
    <row r="168" spans="31:36" x14ac:dyDescent="0.35">
      <c r="AE168" s="27"/>
      <c r="AF168" s="27"/>
      <c r="AG168" s="27"/>
      <c r="AI168" s="27"/>
      <c r="AJ168" s="27"/>
    </row>
    <row r="169" spans="31:36" x14ac:dyDescent="0.35">
      <c r="AE169" s="27"/>
      <c r="AF169" s="27"/>
      <c r="AG169" s="27"/>
      <c r="AI169" s="27"/>
      <c r="AJ169" s="27"/>
    </row>
    <row r="170" spans="31:36" x14ac:dyDescent="0.35">
      <c r="AE170" s="27"/>
      <c r="AF170" s="27"/>
      <c r="AG170" s="27"/>
      <c r="AI170" s="27"/>
      <c r="AJ170" s="27"/>
    </row>
    <row r="171" spans="31:36" x14ac:dyDescent="0.35">
      <c r="AE171" s="27"/>
      <c r="AF171" s="27"/>
      <c r="AG171" s="27"/>
      <c r="AI171" s="27"/>
      <c r="AJ171" s="27"/>
    </row>
    <row r="172" spans="31:36" x14ac:dyDescent="0.35">
      <c r="AE172" s="27"/>
      <c r="AF172" s="27"/>
      <c r="AG172" s="27"/>
      <c r="AI172" s="27"/>
      <c r="AJ172" s="27"/>
    </row>
    <row r="173" spans="31:36" x14ac:dyDescent="0.35">
      <c r="AE173" s="27"/>
      <c r="AF173" s="27"/>
      <c r="AG173" s="27"/>
      <c r="AI173" s="27"/>
      <c r="AJ173" s="27"/>
    </row>
    <row r="174" spans="31:36" x14ac:dyDescent="0.35">
      <c r="AE174" s="27"/>
      <c r="AF174" s="27"/>
      <c r="AG174" s="27"/>
      <c r="AI174" s="27"/>
      <c r="AJ174" s="27"/>
    </row>
    <row r="175" spans="31:36" x14ac:dyDescent="0.35">
      <c r="AE175" s="27"/>
      <c r="AF175" s="27"/>
      <c r="AG175" s="27"/>
      <c r="AI175" s="27"/>
      <c r="AJ175" s="27"/>
    </row>
    <row r="176" spans="31:36" x14ac:dyDescent="0.35">
      <c r="AE176" s="27"/>
      <c r="AF176" s="27"/>
      <c r="AG176" s="27"/>
      <c r="AI176" s="27"/>
      <c r="AJ176" s="27"/>
    </row>
    <row r="177" spans="31:36" x14ac:dyDescent="0.35">
      <c r="AE177" s="27"/>
      <c r="AF177" s="27"/>
      <c r="AG177" s="27"/>
      <c r="AI177" s="27"/>
      <c r="AJ177" s="27"/>
    </row>
    <row r="178" spans="31:36" x14ac:dyDescent="0.35">
      <c r="AE178" s="27"/>
      <c r="AF178" s="27"/>
      <c r="AG178" s="27"/>
      <c r="AI178" s="27"/>
      <c r="AJ178" s="27"/>
    </row>
    <row r="179" spans="31:36" x14ac:dyDescent="0.35">
      <c r="AE179" s="27"/>
      <c r="AF179" s="27"/>
      <c r="AG179" s="27"/>
      <c r="AI179" s="27"/>
      <c r="AJ179" s="27"/>
    </row>
    <row r="180" spans="31:36" x14ac:dyDescent="0.35">
      <c r="AE180" s="27"/>
      <c r="AF180" s="27"/>
      <c r="AG180" s="27"/>
      <c r="AI180" s="27"/>
      <c r="AJ180" s="27"/>
    </row>
    <row r="181" spans="31:36" x14ac:dyDescent="0.35">
      <c r="AE181" s="27"/>
      <c r="AF181" s="27"/>
      <c r="AG181" s="27"/>
      <c r="AI181" s="27"/>
      <c r="AJ181" s="27"/>
    </row>
    <row r="182" spans="31:36" x14ac:dyDescent="0.35">
      <c r="AE182" s="27"/>
      <c r="AF182" s="27"/>
      <c r="AG182" s="27"/>
      <c r="AI182" s="27"/>
      <c r="AJ182" s="27"/>
    </row>
    <row r="183" spans="31:36" x14ac:dyDescent="0.35">
      <c r="AE183" s="27"/>
      <c r="AF183" s="27"/>
      <c r="AG183" s="27"/>
      <c r="AI183" s="27"/>
      <c r="AJ183" s="27"/>
    </row>
    <row r="184" spans="31:36" x14ac:dyDescent="0.35">
      <c r="AE184" s="27"/>
      <c r="AF184" s="27"/>
      <c r="AG184" s="27"/>
      <c r="AI184" s="27"/>
      <c r="AJ184" s="27"/>
    </row>
    <row r="185" spans="31:36" x14ac:dyDescent="0.35">
      <c r="AE185" s="27"/>
      <c r="AF185" s="27"/>
      <c r="AG185" s="27"/>
      <c r="AI185" s="27"/>
      <c r="AJ185" s="27"/>
    </row>
    <row r="186" spans="31:36" x14ac:dyDescent="0.35">
      <c r="AE186" s="27"/>
      <c r="AF186" s="27"/>
      <c r="AG186" s="27"/>
      <c r="AI186" s="27"/>
      <c r="AJ186" s="27"/>
    </row>
    <row r="187" spans="31:36" x14ac:dyDescent="0.35">
      <c r="AE187" s="27"/>
      <c r="AF187" s="27"/>
      <c r="AG187" s="27"/>
      <c r="AI187" s="27"/>
      <c r="AJ187" s="27"/>
    </row>
    <row r="188" spans="31:36" x14ac:dyDescent="0.35">
      <c r="AE188" s="27"/>
      <c r="AF188" s="27"/>
      <c r="AG188" s="27"/>
      <c r="AI188" s="27"/>
      <c r="AJ188" s="27"/>
    </row>
    <row r="189" spans="31:36" x14ac:dyDescent="0.35">
      <c r="AE189" s="27"/>
      <c r="AF189" s="27"/>
      <c r="AG189" s="27"/>
      <c r="AI189" s="27"/>
      <c r="AJ189" s="27"/>
    </row>
    <row r="190" spans="31:36" x14ac:dyDescent="0.35">
      <c r="AE190" s="27"/>
      <c r="AF190" s="27"/>
      <c r="AG190" s="27"/>
      <c r="AI190" s="27"/>
      <c r="AJ190" s="27"/>
    </row>
    <row r="191" spans="31:36" x14ac:dyDescent="0.35">
      <c r="AE191" s="27"/>
      <c r="AF191" s="27"/>
      <c r="AG191" s="27"/>
      <c r="AI191" s="27"/>
      <c r="AJ191" s="27"/>
    </row>
    <row r="192" spans="31:36" x14ac:dyDescent="0.35">
      <c r="AE192" s="27"/>
      <c r="AF192" s="27"/>
      <c r="AG192" s="27"/>
      <c r="AI192" s="27"/>
      <c r="AJ192" s="27"/>
    </row>
    <row r="193" spans="31:36" x14ac:dyDescent="0.35">
      <c r="AE193" s="27"/>
      <c r="AF193" s="27"/>
      <c r="AG193" s="27"/>
      <c r="AI193" s="27"/>
      <c r="AJ193" s="27"/>
    </row>
    <row r="194" spans="31:36" x14ac:dyDescent="0.35">
      <c r="AE194" s="27"/>
      <c r="AF194" s="27"/>
      <c r="AG194" s="27"/>
      <c r="AI194" s="27"/>
      <c r="AJ194" s="27"/>
    </row>
    <row r="195" spans="31:36" x14ac:dyDescent="0.35">
      <c r="AE195" s="27"/>
      <c r="AF195" s="27"/>
      <c r="AG195" s="27"/>
      <c r="AI195" s="27"/>
      <c r="AJ195" s="27"/>
    </row>
    <row r="196" spans="31:36" x14ac:dyDescent="0.35">
      <c r="AE196" s="27"/>
      <c r="AF196" s="27"/>
      <c r="AG196" s="27"/>
      <c r="AI196" s="27"/>
      <c r="AJ196" s="27"/>
    </row>
    <row r="197" spans="31:36" x14ac:dyDescent="0.35">
      <c r="AE197" s="27"/>
      <c r="AF197" s="27"/>
      <c r="AG197" s="27"/>
      <c r="AI197" s="27"/>
      <c r="AJ197" s="27"/>
    </row>
    <row r="198" spans="31:36" x14ac:dyDescent="0.35">
      <c r="AE198" s="27"/>
      <c r="AF198" s="27"/>
      <c r="AG198" s="27"/>
      <c r="AI198" s="27"/>
      <c r="AJ198" s="27"/>
    </row>
    <row r="199" spans="31:36" x14ac:dyDescent="0.35">
      <c r="AE199" s="27"/>
      <c r="AF199" s="27"/>
      <c r="AG199" s="27"/>
      <c r="AI199" s="27"/>
      <c r="AJ199" s="27"/>
    </row>
    <row r="200" spans="31:36" x14ac:dyDescent="0.35">
      <c r="AE200" s="27"/>
      <c r="AF200" s="27"/>
      <c r="AG200" s="27"/>
      <c r="AI200" s="27"/>
      <c r="AJ200" s="27"/>
    </row>
    <row r="201" spans="31:36" x14ac:dyDescent="0.35">
      <c r="AE201" s="27"/>
      <c r="AF201" s="27"/>
      <c r="AG201" s="27"/>
      <c r="AI201" s="27"/>
      <c r="AJ201" s="27"/>
    </row>
    <row r="202" spans="31:36" x14ac:dyDescent="0.35">
      <c r="AE202" s="27"/>
      <c r="AF202" s="27"/>
      <c r="AG202" s="27"/>
      <c r="AI202" s="27"/>
      <c r="AJ202" s="27"/>
    </row>
    <row r="203" spans="31:36" x14ac:dyDescent="0.35">
      <c r="AE203" s="27"/>
      <c r="AF203" s="27"/>
      <c r="AG203" s="27"/>
      <c r="AI203" s="27"/>
      <c r="AJ203" s="27"/>
    </row>
    <row r="204" spans="31:36" x14ac:dyDescent="0.35">
      <c r="AE204" s="27"/>
      <c r="AF204" s="27"/>
      <c r="AG204" s="27"/>
      <c r="AI204" s="27"/>
      <c r="AJ204" s="27"/>
    </row>
    <row r="205" spans="31:36" x14ac:dyDescent="0.35">
      <c r="AE205" s="27"/>
      <c r="AF205" s="27"/>
      <c r="AG205" s="27"/>
      <c r="AI205" s="27"/>
      <c r="AJ205" s="27"/>
    </row>
    <row r="206" spans="31:36" x14ac:dyDescent="0.35">
      <c r="AE206" s="27"/>
      <c r="AF206" s="27"/>
      <c r="AG206" s="27"/>
      <c r="AI206" s="27"/>
      <c r="AJ206" s="27"/>
    </row>
    <row r="207" spans="31:36" x14ac:dyDescent="0.35">
      <c r="AE207" s="27"/>
      <c r="AF207" s="27"/>
      <c r="AG207" s="27"/>
      <c r="AI207" s="27"/>
      <c r="AJ207" s="27"/>
    </row>
    <row r="208" spans="31:36" x14ac:dyDescent="0.35">
      <c r="AE208" s="27"/>
      <c r="AF208" s="27"/>
      <c r="AG208" s="27"/>
      <c r="AI208" s="27"/>
      <c r="AJ208" s="27"/>
    </row>
    <row r="209" spans="31:36" x14ac:dyDescent="0.35">
      <c r="AE209" s="27"/>
      <c r="AF209" s="27"/>
      <c r="AG209" s="27"/>
      <c r="AI209" s="27"/>
      <c r="AJ209" s="27"/>
    </row>
    <row r="210" spans="31:36" x14ac:dyDescent="0.35">
      <c r="AE210" s="27"/>
      <c r="AF210" s="27"/>
      <c r="AG210" s="27"/>
      <c r="AI210" s="27"/>
      <c r="AJ210" s="27"/>
    </row>
    <row r="211" spans="31:36" x14ac:dyDescent="0.35">
      <c r="AE211" s="27"/>
      <c r="AF211" s="27"/>
      <c r="AG211" s="27"/>
      <c r="AI211" s="27"/>
      <c r="AJ211" s="27"/>
    </row>
    <row r="212" spans="31:36" x14ac:dyDescent="0.35">
      <c r="AE212" s="27"/>
      <c r="AF212" s="27"/>
      <c r="AG212" s="27"/>
      <c r="AI212" s="27"/>
      <c r="AJ212" s="27"/>
    </row>
    <row r="213" spans="31:36" x14ac:dyDescent="0.35">
      <c r="AE213" s="27"/>
      <c r="AF213" s="27"/>
      <c r="AG213" s="27"/>
      <c r="AI213" s="27"/>
      <c r="AJ213" s="27"/>
    </row>
    <row r="214" spans="31:36" x14ac:dyDescent="0.35">
      <c r="AE214" s="27"/>
      <c r="AF214" s="27"/>
      <c r="AG214" s="27"/>
      <c r="AI214" s="27"/>
      <c r="AJ214" s="27"/>
    </row>
    <row r="215" spans="31:36" x14ac:dyDescent="0.35">
      <c r="AE215" s="27"/>
      <c r="AF215" s="27"/>
      <c r="AG215" s="27"/>
      <c r="AI215" s="27"/>
      <c r="AJ215" s="27"/>
    </row>
    <row r="216" spans="31:36" x14ac:dyDescent="0.35">
      <c r="AE216" s="27"/>
      <c r="AF216" s="27"/>
      <c r="AG216" s="27"/>
      <c r="AI216" s="27"/>
      <c r="AJ216" s="27"/>
    </row>
    <row r="217" spans="31:36" x14ac:dyDescent="0.35">
      <c r="AE217" s="27"/>
      <c r="AF217" s="27"/>
      <c r="AG217" s="27"/>
      <c r="AI217" s="27"/>
      <c r="AJ217" s="27"/>
    </row>
    <row r="218" spans="31:36" x14ac:dyDescent="0.35">
      <c r="AE218" s="27"/>
      <c r="AF218" s="27"/>
      <c r="AG218" s="27"/>
      <c r="AI218" s="27"/>
      <c r="AJ218" s="27"/>
    </row>
    <row r="219" spans="31:36" x14ac:dyDescent="0.35">
      <c r="AE219" s="27"/>
      <c r="AF219" s="27"/>
      <c r="AG219" s="27"/>
      <c r="AI219" s="27"/>
      <c r="AJ219" s="27"/>
    </row>
    <row r="220" spans="31:36" x14ac:dyDescent="0.35">
      <c r="AE220" s="27"/>
      <c r="AF220" s="27"/>
      <c r="AG220" s="27"/>
      <c r="AI220" s="27"/>
      <c r="AJ220" s="27"/>
    </row>
    <row r="221" spans="31:36" x14ac:dyDescent="0.35">
      <c r="AE221" s="27"/>
      <c r="AF221" s="27"/>
      <c r="AG221" s="27"/>
      <c r="AI221" s="27"/>
      <c r="AJ221" s="27"/>
    </row>
    <row r="222" spans="31:36" x14ac:dyDescent="0.35">
      <c r="AE222" s="27"/>
      <c r="AF222" s="27"/>
      <c r="AG222" s="27"/>
      <c r="AI222" s="27"/>
      <c r="AJ222" s="27"/>
    </row>
    <row r="223" spans="31:36" x14ac:dyDescent="0.35">
      <c r="AE223" s="27"/>
      <c r="AF223" s="27"/>
      <c r="AG223" s="27"/>
      <c r="AI223" s="27"/>
      <c r="AJ223" s="27"/>
    </row>
    <row r="224" spans="31:36" x14ac:dyDescent="0.35">
      <c r="AE224" s="27"/>
      <c r="AF224" s="27"/>
      <c r="AG224" s="27"/>
      <c r="AI224" s="27"/>
      <c r="AJ224" s="27"/>
    </row>
    <row r="225" spans="31:36" x14ac:dyDescent="0.35">
      <c r="AE225" s="27"/>
      <c r="AF225" s="27"/>
      <c r="AG225" s="27"/>
      <c r="AI225" s="27"/>
      <c r="AJ225" s="27"/>
    </row>
    <row r="226" spans="31:36" x14ac:dyDescent="0.35">
      <c r="AE226" s="27"/>
      <c r="AF226" s="27"/>
      <c r="AG226" s="27"/>
      <c r="AI226" s="27"/>
      <c r="AJ226" s="27"/>
    </row>
    <row r="227" spans="31:36" x14ac:dyDescent="0.35">
      <c r="AE227" s="27"/>
      <c r="AF227" s="27"/>
      <c r="AG227" s="27"/>
      <c r="AI227" s="27"/>
      <c r="AJ227" s="27"/>
    </row>
    <row r="228" spans="31:36" x14ac:dyDescent="0.35">
      <c r="AE228" s="27"/>
      <c r="AF228" s="27"/>
      <c r="AG228" s="27"/>
      <c r="AI228" s="27"/>
      <c r="AJ228" s="27"/>
    </row>
    <row r="229" spans="31:36" x14ac:dyDescent="0.35">
      <c r="AE229" s="27"/>
      <c r="AF229" s="27"/>
      <c r="AG229" s="27"/>
      <c r="AI229" s="27"/>
      <c r="AJ229" s="27"/>
    </row>
    <row r="230" spans="31:36" x14ac:dyDescent="0.35">
      <c r="AE230" s="27"/>
      <c r="AF230" s="27"/>
      <c r="AG230" s="27"/>
      <c r="AI230" s="27"/>
      <c r="AJ230" s="27"/>
    </row>
    <row r="231" spans="31:36" x14ac:dyDescent="0.35">
      <c r="AE231" s="27"/>
      <c r="AF231" s="27"/>
      <c r="AG231" s="27"/>
      <c r="AI231" s="27"/>
      <c r="AJ231" s="27"/>
    </row>
    <row r="232" spans="31:36" x14ac:dyDescent="0.35">
      <c r="AE232" s="27"/>
      <c r="AF232" s="27"/>
      <c r="AG232" s="27"/>
      <c r="AI232" s="27"/>
      <c r="AJ232" s="27"/>
    </row>
    <row r="233" spans="31:36" x14ac:dyDescent="0.35">
      <c r="AE233" s="27"/>
      <c r="AF233" s="27"/>
      <c r="AG233" s="27"/>
      <c r="AI233" s="27"/>
      <c r="AJ233" s="27"/>
    </row>
    <row r="234" spans="31:36" x14ac:dyDescent="0.35">
      <c r="AE234" s="27"/>
      <c r="AF234" s="27"/>
      <c r="AG234" s="27"/>
      <c r="AI234" s="27"/>
      <c r="AJ234" s="27"/>
    </row>
    <row r="235" spans="31:36" x14ac:dyDescent="0.35">
      <c r="AE235" s="27"/>
      <c r="AF235" s="27"/>
      <c r="AG235" s="27"/>
      <c r="AI235" s="27"/>
      <c r="AJ235" s="27"/>
    </row>
    <row r="236" spans="31:36" x14ac:dyDescent="0.35">
      <c r="AE236" s="27"/>
      <c r="AF236" s="27"/>
      <c r="AG236" s="27"/>
      <c r="AI236" s="27"/>
      <c r="AJ236" s="27"/>
    </row>
    <row r="237" spans="31:36" x14ac:dyDescent="0.35">
      <c r="AE237" s="27"/>
      <c r="AF237" s="27"/>
      <c r="AG237" s="27"/>
      <c r="AI237" s="27"/>
      <c r="AJ237" s="27"/>
    </row>
    <row r="238" spans="31:36" x14ac:dyDescent="0.35">
      <c r="AE238" s="27"/>
      <c r="AF238" s="27"/>
      <c r="AG238" s="27"/>
      <c r="AI238" s="27"/>
      <c r="AJ238" s="27"/>
    </row>
    <row r="239" spans="31:36" x14ac:dyDescent="0.35">
      <c r="AE239" s="27"/>
      <c r="AF239" s="27"/>
      <c r="AG239" s="27"/>
      <c r="AI239" s="27"/>
      <c r="AJ239" s="27"/>
    </row>
    <row r="240" spans="31:36" x14ac:dyDescent="0.35">
      <c r="AE240" s="27"/>
      <c r="AF240" s="27"/>
      <c r="AG240" s="27"/>
      <c r="AI240" s="27"/>
      <c r="AJ240" s="27"/>
    </row>
    <row r="241" spans="31:36" x14ac:dyDescent="0.35">
      <c r="AE241" s="27"/>
      <c r="AF241" s="27"/>
      <c r="AG241" s="27"/>
      <c r="AI241" s="27"/>
      <c r="AJ241" s="27"/>
    </row>
    <row r="242" spans="31:36" x14ac:dyDescent="0.35">
      <c r="AE242" s="27"/>
      <c r="AF242" s="27"/>
      <c r="AG242" s="27"/>
      <c r="AI242" s="27"/>
      <c r="AJ242" s="27"/>
    </row>
    <row r="243" spans="31:36" x14ac:dyDescent="0.35">
      <c r="AE243" s="27"/>
      <c r="AF243" s="27"/>
      <c r="AG243" s="27"/>
      <c r="AI243" s="27"/>
      <c r="AJ243" s="27"/>
    </row>
    <row r="244" spans="31:36" x14ac:dyDescent="0.35">
      <c r="AE244" s="27"/>
      <c r="AF244" s="27"/>
      <c r="AG244" s="27"/>
      <c r="AI244" s="27"/>
      <c r="AJ244" s="27"/>
    </row>
    <row r="245" spans="31:36" x14ac:dyDescent="0.35">
      <c r="AE245" s="27"/>
      <c r="AF245" s="27"/>
      <c r="AG245" s="27"/>
      <c r="AI245" s="27"/>
      <c r="AJ245" s="27"/>
    </row>
    <row r="246" spans="31:36" x14ac:dyDescent="0.35">
      <c r="AE246" s="27"/>
      <c r="AF246" s="27"/>
      <c r="AG246" s="27"/>
      <c r="AI246" s="27"/>
      <c r="AJ246" s="27"/>
    </row>
    <row r="247" spans="31:36" x14ac:dyDescent="0.35">
      <c r="AE247" s="27"/>
      <c r="AF247" s="27"/>
      <c r="AG247" s="27"/>
      <c r="AI247" s="27"/>
      <c r="AJ247" s="27"/>
    </row>
    <row r="248" spans="31:36" x14ac:dyDescent="0.35">
      <c r="AE248" s="27"/>
      <c r="AF248" s="27"/>
      <c r="AG248" s="27"/>
      <c r="AI248" s="27"/>
      <c r="AJ248" s="27"/>
    </row>
    <row r="249" spans="31:36" x14ac:dyDescent="0.35">
      <c r="AE249" s="27"/>
      <c r="AF249" s="27"/>
      <c r="AG249" s="27"/>
      <c r="AI249" s="27"/>
      <c r="AJ249" s="27"/>
    </row>
    <row r="250" spans="31:36" x14ac:dyDescent="0.35">
      <c r="AE250" s="27"/>
      <c r="AF250" s="27"/>
      <c r="AG250" s="27"/>
      <c r="AI250" s="27"/>
      <c r="AJ250" s="27"/>
    </row>
    <row r="251" spans="31:36" x14ac:dyDescent="0.35">
      <c r="AE251" s="27"/>
      <c r="AF251" s="27"/>
      <c r="AG251" s="27"/>
      <c r="AI251" s="27"/>
      <c r="AJ251" s="27"/>
    </row>
    <row r="252" spans="31:36" x14ac:dyDescent="0.35">
      <c r="AE252" s="27"/>
      <c r="AF252" s="27"/>
      <c r="AG252" s="27"/>
      <c r="AI252" s="27"/>
      <c r="AJ252" s="27"/>
    </row>
    <row r="253" spans="31:36" x14ac:dyDescent="0.35">
      <c r="AE253" s="27"/>
      <c r="AF253" s="27"/>
      <c r="AG253" s="27"/>
      <c r="AI253" s="27"/>
      <c r="AJ253" s="27"/>
    </row>
    <row r="254" spans="31:36" x14ac:dyDescent="0.35">
      <c r="AE254" s="27"/>
      <c r="AF254" s="27"/>
      <c r="AG254" s="27"/>
      <c r="AI254" s="27"/>
      <c r="AJ254" s="27"/>
    </row>
    <row r="255" spans="31:36" x14ac:dyDescent="0.35">
      <c r="AE255" s="27"/>
      <c r="AF255" s="27"/>
      <c r="AG255" s="27"/>
      <c r="AI255" s="27"/>
      <c r="AJ255" s="27"/>
    </row>
    <row r="256" spans="31:36" x14ac:dyDescent="0.35">
      <c r="AE256" s="27"/>
      <c r="AF256" s="27"/>
      <c r="AG256" s="27"/>
      <c r="AI256" s="27"/>
      <c r="AJ256" s="27"/>
    </row>
    <row r="257" spans="31:36" x14ac:dyDescent="0.35">
      <c r="AE257" s="27"/>
      <c r="AF257" s="27"/>
      <c r="AG257" s="27"/>
      <c r="AI257" s="27"/>
      <c r="AJ257" s="27"/>
    </row>
    <row r="258" spans="31:36" x14ac:dyDescent="0.35">
      <c r="AE258" s="27"/>
      <c r="AF258" s="27"/>
      <c r="AG258" s="27"/>
      <c r="AI258" s="27"/>
      <c r="AJ258" s="27"/>
    </row>
    <row r="259" spans="31:36" x14ac:dyDescent="0.35">
      <c r="AE259" s="27"/>
      <c r="AF259" s="27"/>
      <c r="AG259" s="27"/>
      <c r="AI259" s="27"/>
      <c r="AJ259" s="27"/>
    </row>
    <row r="260" spans="31:36" x14ac:dyDescent="0.35">
      <c r="AE260" s="27"/>
      <c r="AF260" s="27"/>
      <c r="AG260" s="27"/>
      <c r="AI260" s="27"/>
      <c r="AJ260" s="27"/>
    </row>
    <row r="261" spans="31:36" x14ac:dyDescent="0.35">
      <c r="AE261" s="27"/>
      <c r="AF261" s="27"/>
      <c r="AG261" s="27"/>
      <c r="AI261" s="27"/>
      <c r="AJ261" s="27"/>
    </row>
    <row r="262" spans="31:36" x14ac:dyDescent="0.35">
      <c r="AE262" s="27"/>
      <c r="AF262" s="27"/>
      <c r="AG262" s="27"/>
      <c r="AI262" s="27"/>
      <c r="AJ262" s="27"/>
    </row>
    <row r="263" spans="31:36" x14ac:dyDescent="0.35">
      <c r="AE263" s="27"/>
      <c r="AF263" s="27"/>
      <c r="AG263" s="27"/>
      <c r="AI263" s="27"/>
      <c r="AJ263" s="27"/>
    </row>
    <row r="264" spans="31:36" x14ac:dyDescent="0.35">
      <c r="AE264" s="27"/>
      <c r="AF264" s="27"/>
      <c r="AG264" s="27"/>
      <c r="AI264" s="27"/>
      <c r="AJ264" s="27"/>
    </row>
    <row r="265" spans="31:36" x14ac:dyDescent="0.35">
      <c r="AE265" s="27"/>
      <c r="AF265" s="27"/>
      <c r="AG265" s="27"/>
      <c r="AI265" s="27"/>
      <c r="AJ265" s="27"/>
    </row>
    <row r="266" spans="31:36" x14ac:dyDescent="0.35">
      <c r="AE266" s="27"/>
      <c r="AF266" s="27"/>
      <c r="AG266" s="27"/>
      <c r="AI266" s="27"/>
      <c r="AJ266" s="27"/>
    </row>
    <row r="267" spans="31:36" x14ac:dyDescent="0.35">
      <c r="AE267" s="27"/>
      <c r="AF267" s="27"/>
      <c r="AG267" s="27"/>
      <c r="AI267" s="27"/>
      <c r="AJ267" s="27"/>
    </row>
    <row r="268" spans="31:36" x14ac:dyDescent="0.35">
      <c r="AE268" s="27"/>
      <c r="AF268" s="27"/>
      <c r="AG268" s="27"/>
      <c r="AI268" s="27"/>
      <c r="AJ268" s="27"/>
    </row>
    <row r="269" spans="31:36" x14ac:dyDescent="0.35">
      <c r="AE269" s="27"/>
      <c r="AF269" s="27"/>
      <c r="AG269" s="27"/>
      <c r="AI269" s="27"/>
      <c r="AJ269" s="27"/>
    </row>
    <row r="270" spans="31:36" x14ac:dyDescent="0.35">
      <c r="AE270" s="27"/>
      <c r="AF270" s="27"/>
      <c r="AG270" s="27"/>
      <c r="AI270" s="27"/>
      <c r="AJ270" s="27"/>
    </row>
    <row r="271" spans="31:36" x14ac:dyDescent="0.35">
      <c r="AE271" s="27"/>
      <c r="AF271" s="27"/>
      <c r="AG271" s="27"/>
      <c r="AI271" s="27"/>
      <c r="AJ271" s="27"/>
    </row>
    <row r="272" spans="31:36" x14ac:dyDescent="0.35">
      <c r="AE272" s="27"/>
      <c r="AF272" s="27"/>
      <c r="AG272" s="27"/>
      <c r="AI272" s="27"/>
      <c r="AJ272" s="27"/>
    </row>
    <row r="273" spans="31:36" x14ac:dyDescent="0.35">
      <c r="AE273" s="27"/>
      <c r="AF273" s="27"/>
      <c r="AG273" s="27"/>
      <c r="AI273" s="27"/>
      <c r="AJ273" s="27"/>
    </row>
    <row r="274" spans="31:36" x14ac:dyDescent="0.35">
      <c r="AE274" s="27"/>
      <c r="AF274" s="27"/>
      <c r="AG274" s="27"/>
      <c r="AI274" s="27"/>
      <c r="AJ274" s="27"/>
    </row>
    <row r="275" spans="31:36" x14ac:dyDescent="0.35">
      <c r="AE275" s="27"/>
      <c r="AF275" s="27"/>
      <c r="AG275" s="27"/>
      <c r="AI275" s="27"/>
      <c r="AJ275" s="27"/>
    </row>
    <row r="276" spans="31:36" x14ac:dyDescent="0.35">
      <c r="AE276" s="27"/>
      <c r="AF276" s="27"/>
      <c r="AG276" s="27"/>
      <c r="AI276" s="27"/>
      <c r="AJ276" s="27"/>
    </row>
    <row r="277" spans="31:36" x14ac:dyDescent="0.35">
      <c r="AE277" s="27"/>
      <c r="AF277" s="27"/>
      <c r="AG277" s="27"/>
      <c r="AI277" s="27"/>
      <c r="AJ277" s="27"/>
    </row>
    <row r="278" spans="31:36" x14ac:dyDescent="0.35">
      <c r="AE278" s="27"/>
      <c r="AF278" s="27"/>
      <c r="AG278" s="27"/>
      <c r="AI278" s="27"/>
      <c r="AJ278" s="27"/>
    </row>
    <row r="279" spans="31:36" x14ac:dyDescent="0.35">
      <c r="AE279" s="27"/>
      <c r="AF279" s="27"/>
      <c r="AG279" s="27"/>
      <c r="AI279" s="27"/>
      <c r="AJ279" s="27"/>
    </row>
    <row r="280" spans="31:36" x14ac:dyDescent="0.35">
      <c r="AE280" s="27"/>
      <c r="AF280" s="27"/>
      <c r="AG280" s="27"/>
      <c r="AI280" s="27"/>
      <c r="AJ280" s="27"/>
    </row>
    <row r="281" spans="31:36" x14ac:dyDescent="0.35">
      <c r="AE281" s="27"/>
      <c r="AF281" s="27"/>
      <c r="AG281" s="27"/>
      <c r="AI281" s="27"/>
      <c r="AJ281" s="27"/>
    </row>
    <row r="282" spans="31:36" x14ac:dyDescent="0.35">
      <c r="AE282" s="27"/>
      <c r="AF282" s="27"/>
      <c r="AG282" s="27"/>
      <c r="AI282" s="27"/>
      <c r="AJ282" s="27"/>
    </row>
    <row r="283" spans="31:36" x14ac:dyDescent="0.35">
      <c r="AE283" s="27"/>
      <c r="AF283" s="27"/>
      <c r="AG283" s="27"/>
      <c r="AI283" s="27"/>
      <c r="AJ283" s="27"/>
    </row>
    <row r="284" spans="31:36" x14ac:dyDescent="0.35">
      <c r="AE284" s="27"/>
      <c r="AF284" s="27"/>
      <c r="AG284" s="27"/>
      <c r="AI284" s="27"/>
      <c r="AJ284" s="27"/>
    </row>
    <row r="285" spans="31:36" x14ac:dyDescent="0.35">
      <c r="AE285" s="27"/>
      <c r="AF285" s="27"/>
      <c r="AG285" s="27"/>
      <c r="AI285" s="27"/>
      <c r="AJ285" s="27"/>
    </row>
    <row r="286" spans="31:36" x14ac:dyDescent="0.35">
      <c r="AE286" s="27"/>
      <c r="AF286" s="27"/>
      <c r="AG286" s="27"/>
      <c r="AI286" s="27"/>
      <c r="AJ286" s="27"/>
    </row>
    <row r="287" spans="31:36" x14ac:dyDescent="0.35">
      <c r="AE287" s="27"/>
      <c r="AF287" s="27"/>
      <c r="AG287" s="27"/>
      <c r="AI287" s="27"/>
      <c r="AJ287" s="27"/>
    </row>
    <row r="288" spans="31:36" x14ac:dyDescent="0.35">
      <c r="AE288" s="27"/>
      <c r="AF288" s="27"/>
      <c r="AG288" s="27"/>
      <c r="AI288" s="27"/>
      <c r="AJ288" s="27"/>
    </row>
    <row r="289" spans="31:36" x14ac:dyDescent="0.35">
      <c r="AE289" s="27"/>
      <c r="AF289" s="27"/>
      <c r="AG289" s="27"/>
      <c r="AI289" s="27"/>
      <c r="AJ289" s="27"/>
    </row>
    <row r="290" spans="31:36" x14ac:dyDescent="0.35">
      <c r="AE290" s="27"/>
      <c r="AF290" s="27"/>
      <c r="AG290" s="27"/>
      <c r="AI290" s="27"/>
      <c r="AJ290" s="27"/>
    </row>
    <row r="291" spans="31:36" x14ac:dyDescent="0.35">
      <c r="AE291" s="27"/>
      <c r="AF291" s="27"/>
      <c r="AG291" s="27"/>
      <c r="AI291" s="27"/>
      <c r="AJ291" s="27"/>
    </row>
    <row r="292" spans="31:36" x14ac:dyDescent="0.35">
      <c r="AE292" s="27"/>
      <c r="AF292" s="27"/>
      <c r="AG292" s="27"/>
      <c r="AI292" s="27"/>
      <c r="AJ292" s="27"/>
    </row>
    <row r="293" spans="31:36" x14ac:dyDescent="0.35">
      <c r="AE293" s="27"/>
      <c r="AF293" s="27"/>
      <c r="AG293" s="27"/>
      <c r="AI293" s="27"/>
      <c r="AJ293" s="27"/>
    </row>
    <row r="294" spans="31:36" x14ac:dyDescent="0.35">
      <c r="AE294" s="27"/>
      <c r="AF294" s="27"/>
      <c r="AG294" s="27"/>
      <c r="AI294" s="27"/>
      <c r="AJ294" s="27"/>
    </row>
    <row r="295" spans="31:36" x14ac:dyDescent="0.35">
      <c r="AE295" s="27"/>
      <c r="AF295" s="27"/>
      <c r="AG295" s="27"/>
      <c r="AI295" s="27"/>
      <c r="AJ295" s="27"/>
    </row>
    <row r="296" spans="31:36" x14ac:dyDescent="0.35">
      <c r="AE296" s="27"/>
      <c r="AF296" s="27"/>
      <c r="AG296" s="27"/>
      <c r="AI296" s="27"/>
      <c r="AJ296" s="27"/>
    </row>
    <row r="297" spans="31:36" x14ac:dyDescent="0.35">
      <c r="AE297" s="27"/>
      <c r="AF297" s="27"/>
      <c r="AG297" s="27"/>
      <c r="AI297" s="27"/>
      <c r="AJ297" s="27"/>
    </row>
    <row r="298" spans="31:36" x14ac:dyDescent="0.35">
      <c r="AE298" s="27"/>
      <c r="AF298" s="27"/>
      <c r="AG298" s="27"/>
      <c r="AI298" s="27"/>
      <c r="AJ298" s="27"/>
    </row>
    <row r="299" spans="31:36" x14ac:dyDescent="0.35">
      <c r="AE299" s="27"/>
      <c r="AF299" s="27"/>
      <c r="AG299" s="27"/>
      <c r="AI299" s="27"/>
      <c r="AJ299" s="27"/>
    </row>
    <row r="300" spans="31:36" x14ac:dyDescent="0.35">
      <c r="AE300" s="27"/>
      <c r="AF300" s="27"/>
      <c r="AG300" s="27"/>
      <c r="AI300" s="27"/>
      <c r="AJ300" s="27"/>
    </row>
    <row r="301" spans="31:36" x14ac:dyDescent="0.35">
      <c r="AE301" s="27"/>
      <c r="AF301" s="27"/>
      <c r="AG301" s="27"/>
      <c r="AI301" s="27"/>
      <c r="AJ301" s="27"/>
    </row>
    <row r="302" spans="31:36" x14ac:dyDescent="0.35">
      <c r="AE302" s="27"/>
      <c r="AF302" s="27"/>
      <c r="AG302" s="27"/>
      <c r="AI302" s="27"/>
      <c r="AJ302" s="27"/>
    </row>
    <row r="303" spans="31:36" x14ac:dyDescent="0.35">
      <c r="AE303" s="27"/>
      <c r="AF303" s="27"/>
      <c r="AG303" s="27"/>
      <c r="AI303" s="27"/>
      <c r="AJ303" s="27"/>
    </row>
    <row r="304" spans="31:36" x14ac:dyDescent="0.35">
      <c r="AE304" s="27"/>
      <c r="AF304" s="27"/>
      <c r="AG304" s="27"/>
      <c r="AI304" s="27"/>
      <c r="AJ304" s="27"/>
    </row>
    <row r="305" spans="31:36" x14ac:dyDescent="0.35">
      <c r="AE305" s="27"/>
      <c r="AF305" s="27"/>
      <c r="AG305" s="27"/>
      <c r="AI305" s="27"/>
      <c r="AJ305" s="27"/>
    </row>
    <row r="306" spans="31:36" x14ac:dyDescent="0.35">
      <c r="AE306" s="27"/>
      <c r="AF306" s="27"/>
      <c r="AG306" s="27"/>
      <c r="AI306" s="27"/>
      <c r="AJ306" s="27"/>
    </row>
    <row r="307" spans="31:36" x14ac:dyDescent="0.35">
      <c r="AE307" s="27"/>
      <c r="AF307" s="27"/>
      <c r="AG307" s="27"/>
      <c r="AI307" s="27"/>
      <c r="AJ307" s="27"/>
    </row>
    <row r="308" spans="31:36" x14ac:dyDescent="0.35">
      <c r="AE308" s="27"/>
      <c r="AF308" s="27"/>
      <c r="AG308" s="27"/>
      <c r="AI308" s="27"/>
      <c r="AJ308" s="27"/>
    </row>
    <row r="309" spans="31:36" x14ac:dyDescent="0.35">
      <c r="AE309" s="27"/>
      <c r="AF309" s="27"/>
      <c r="AG309" s="27"/>
      <c r="AI309" s="27"/>
      <c r="AJ309" s="27"/>
    </row>
    <row r="310" spans="31:36" x14ac:dyDescent="0.35">
      <c r="AE310" s="27"/>
      <c r="AF310" s="27"/>
      <c r="AG310" s="27"/>
      <c r="AI310" s="27"/>
      <c r="AJ310" s="27"/>
    </row>
    <row r="311" spans="31:36" x14ac:dyDescent="0.35">
      <c r="AE311" s="27"/>
      <c r="AF311" s="27"/>
      <c r="AG311" s="27"/>
      <c r="AI311" s="27"/>
      <c r="AJ311" s="27"/>
    </row>
    <row r="312" spans="31:36" x14ac:dyDescent="0.35">
      <c r="AE312" s="27"/>
      <c r="AF312" s="27"/>
      <c r="AG312" s="27"/>
      <c r="AI312" s="27"/>
      <c r="AJ312" s="27"/>
    </row>
    <row r="313" spans="31:36" x14ac:dyDescent="0.35">
      <c r="AE313" s="27"/>
      <c r="AF313" s="27"/>
      <c r="AG313" s="27"/>
      <c r="AI313" s="27"/>
      <c r="AJ313" s="27"/>
    </row>
    <row r="314" spans="31:36" x14ac:dyDescent="0.35">
      <c r="AE314" s="27"/>
      <c r="AF314" s="27"/>
      <c r="AG314" s="27"/>
      <c r="AI314" s="27"/>
      <c r="AJ314" s="27"/>
    </row>
    <row r="315" spans="31:36" x14ac:dyDescent="0.35">
      <c r="AE315" s="27"/>
      <c r="AF315" s="27"/>
      <c r="AG315" s="27"/>
      <c r="AI315" s="27"/>
      <c r="AJ315" s="27"/>
    </row>
    <row r="316" spans="31:36" x14ac:dyDescent="0.35">
      <c r="AE316" s="27"/>
      <c r="AF316" s="27"/>
      <c r="AG316" s="27"/>
      <c r="AI316" s="27"/>
      <c r="AJ316" s="27"/>
    </row>
    <row r="317" spans="31:36" x14ac:dyDescent="0.35">
      <c r="AE317" s="27"/>
      <c r="AF317" s="27"/>
      <c r="AG317" s="27"/>
      <c r="AI317" s="27"/>
      <c r="AJ317" s="27"/>
    </row>
    <row r="318" spans="31:36" x14ac:dyDescent="0.35">
      <c r="AE318" s="27"/>
      <c r="AF318" s="27"/>
      <c r="AG318" s="27"/>
      <c r="AI318" s="27"/>
      <c r="AJ318" s="27"/>
    </row>
    <row r="319" spans="31:36" x14ac:dyDescent="0.35">
      <c r="AE319" s="27"/>
      <c r="AF319" s="27"/>
      <c r="AG319" s="27"/>
      <c r="AI319" s="27"/>
      <c r="AJ319" s="27"/>
    </row>
    <row r="320" spans="31:36" x14ac:dyDescent="0.35">
      <c r="AE320" s="27"/>
      <c r="AF320" s="27"/>
      <c r="AG320" s="27"/>
      <c r="AI320" s="27"/>
      <c r="AJ320" s="27"/>
    </row>
    <row r="321" spans="31:36" x14ac:dyDescent="0.35">
      <c r="AE321" s="27"/>
      <c r="AF321" s="27"/>
      <c r="AG321" s="27"/>
      <c r="AI321" s="27"/>
      <c r="AJ321" s="27"/>
    </row>
    <row r="322" spans="31:36" x14ac:dyDescent="0.35">
      <c r="AE322" s="27"/>
      <c r="AF322" s="27"/>
      <c r="AG322" s="27"/>
      <c r="AI322" s="27"/>
      <c r="AJ322" s="27"/>
    </row>
    <row r="323" spans="31:36" x14ac:dyDescent="0.35">
      <c r="AE323" s="27"/>
      <c r="AF323" s="27"/>
      <c r="AG323" s="27"/>
      <c r="AI323" s="27"/>
      <c r="AJ323" s="27"/>
    </row>
    <row r="324" spans="31:36" x14ac:dyDescent="0.35">
      <c r="AE324" s="27"/>
      <c r="AF324" s="27"/>
      <c r="AG324" s="27"/>
      <c r="AI324" s="27"/>
      <c r="AJ324" s="27"/>
    </row>
    <row r="325" spans="31:36" x14ac:dyDescent="0.35">
      <c r="AE325" s="27"/>
      <c r="AF325" s="27"/>
      <c r="AG325" s="27"/>
      <c r="AI325" s="27"/>
      <c r="AJ325" s="27"/>
    </row>
    <row r="326" spans="31:36" x14ac:dyDescent="0.35">
      <c r="AE326" s="27"/>
      <c r="AF326" s="27"/>
      <c r="AG326" s="27"/>
      <c r="AI326" s="27"/>
      <c r="AJ326" s="27"/>
    </row>
    <row r="327" spans="31:36" x14ac:dyDescent="0.35">
      <c r="AE327" s="27"/>
      <c r="AF327" s="27"/>
      <c r="AG327" s="27"/>
      <c r="AI327" s="27"/>
      <c r="AJ327" s="27"/>
    </row>
    <row r="328" spans="31:36" x14ac:dyDescent="0.35">
      <c r="AE328" s="27"/>
      <c r="AF328" s="27"/>
      <c r="AG328" s="27"/>
      <c r="AI328" s="27"/>
      <c r="AJ328" s="27"/>
    </row>
    <row r="329" spans="31:36" x14ac:dyDescent="0.35">
      <c r="AE329" s="27"/>
      <c r="AF329" s="27"/>
      <c r="AG329" s="27"/>
      <c r="AI329" s="27"/>
      <c r="AJ329" s="27"/>
    </row>
    <row r="330" spans="31:36" x14ac:dyDescent="0.35">
      <c r="AE330" s="27"/>
      <c r="AF330" s="27"/>
      <c r="AG330" s="27"/>
      <c r="AI330" s="27"/>
      <c r="AJ330" s="27"/>
    </row>
    <row r="331" spans="31:36" x14ac:dyDescent="0.35">
      <c r="AE331" s="27"/>
      <c r="AF331" s="27"/>
      <c r="AG331" s="27"/>
      <c r="AI331" s="27"/>
      <c r="AJ331" s="27"/>
    </row>
    <row r="332" spans="31:36" x14ac:dyDescent="0.35">
      <c r="AE332" s="27"/>
      <c r="AF332" s="27"/>
      <c r="AG332" s="27"/>
      <c r="AI332" s="27"/>
      <c r="AJ332" s="27"/>
    </row>
    <row r="333" spans="31:36" x14ac:dyDescent="0.35">
      <c r="AE333" s="27"/>
      <c r="AF333" s="27"/>
      <c r="AG333" s="27"/>
      <c r="AI333" s="27"/>
      <c r="AJ333" s="27"/>
    </row>
    <row r="334" spans="31:36" x14ac:dyDescent="0.35">
      <c r="AE334" s="27"/>
      <c r="AF334" s="27"/>
      <c r="AG334" s="27"/>
      <c r="AI334" s="27"/>
      <c r="AJ334" s="27"/>
    </row>
    <row r="335" spans="31:36" x14ac:dyDescent="0.35">
      <c r="AE335" s="27"/>
      <c r="AF335" s="27"/>
      <c r="AG335" s="27"/>
      <c r="AI335" s="27"/>
      <c r="AJ335" s="27"/>
    </row>
    <row r="336" spans="31:36" x14ac:dyDescent="0.35">
      <c r="AE336" s="27"/>
      <c r="AF336" s="27"/>
      <c r="AG336" s="27"/>
      <c r="AI336" s="27"/>
      <c r="AJ336" s="27"/>
    </row>
    <row r="337" spans="31:36" x14ac:dyDescent="0.35">
      <c r="AE337" s="27"/>
      <c r="AF337" s="27"/>
      <c r="AG337" s="27"/>
      <c r="AI337" s="27"/>
      <c r="AJ337" s="27"/>
    </row>
    <row r="338" spans="31:36" x14ac:dyDescent="0.35">
      <c r="AE338" s="27"/>
      <c r="AF338" s="27"/>
      <c r="AG338" s="27"/>
      <c r="AI338" s="27"/>
      <c r="AJ338" s="27"/>
    </row>
    <row r="339" spans="31:36" x14ac:dyDescent="0.35">
      <c r="AE339" s="27"/>
      <c r="AF339" s="27"/>
      <c r="AG339" s="27"/>
      <c r="AI339" s="27"/>
      <c r="AJ339" s="27"/>
    </row>
    <row r="340" spans="31:36" x14ac:dyDescent="0.35">
      <c r="AE340" s="27"/>
      <c r="AF340" s="27"/>
      <c r="AG340" s="27"/>
      <c r="AI340" s="27"/>
      <c r="AJ340" s="27"/>
    </row>
    <row r="341" spans="31:36" x14ac:dyDescent="0.35">
      <c r="AE341" s="27"/>
      <c r="AF341" s="27"/>
      <c r="AG341" s="27"/>
      <c r="AI341" s="27"/>
      <c r="AJ341" s="27"/>
    </row>
    <row r="342" spans="31:36" x14ac:dyDescent="0.35">
      <c r="AE342" s="27"/>
      <c r="AF342" s="27"/>
      <c r="AG342" s="27"/>
      <c r="AI342" s="27"/>
      <c r="AJ342" s="27"/>
    </row>
    <row r="343" spans="31:36" x14ac:dyDescent="0.35">
      <c r="AE343" s="27"/>
      <c r="AF343" s="27"/>
      <c r="AG343" s="27"/>
      <c r="AI343" s="27"/>
      <c r="AJ343" s="27"/>
    </row>
    <row r="344" spans="31:36" x14ac:dyDescent="0.35">
      <c r="AE344" s="27"/>
      <c r="AF344" s="27"/>
      <c r="AG344" s="27"/>
      <c r="AI344" s="27"/>
      <c r="AJ344" s="27"/>
    </row>
    <row r="345" spans="31:36" x14ac:dyDescent="0.35">
      <c r="AE345" s="27"/>
      <c r="AF345" s="27"/>
      <c r="AG345" s="27"/>
      <c r="AI345" s="27"/>
      <c r="AJ345" s="27"/>
    </row>
    <row r="346" spans="31:36" x14ac:dyDescent="0.35">
      <c r="AE346" s="27"/>
      <c r="AF346" s="27"/>
      <c r="AG346" s="27"/>
      <c r="AI346" s="27"/>
      <c r="AJ346" s="27"/>
    </row>
    <row r="347" spans="31:36" x14ac:dyDescent="0.35">
      <c r="AE347" s="27"/>
      <c r="AF347" s="27"/>
      <c r="AG347" s="27"/>
      <c r="AI347" s="27"/>
      <c r="AJ347" s="27"/>
    </row>
    <row r="348" spans="31:36" x14ac:dyDescent="0.35">
      <c r="AE348" s="27"/>
      <c r="AF348" s="27"/>
      <c r="AG348" s="27"/>
      <c r="AI348" s="27"/>
      <c r="AJ348" s="27"/>
    </row>
    <row r="349" spans="31:36" x14ac:dyDescent="0.35">
      <c r="AE349" s="27"/>
      <c r="AF349" s="27"/>
      <c r="AG349" s="27"/>
      <c r="AI349" s="27"/>
      <c r="AJ349" s="27"/>
    </row>
    <row r="350" spans="31:36" x14ac:dyDescent="0.35">
      <c r="AE350" s="27"/>
      <c r="AF350" s="27"/>
      <c r="AG350" s="27"/>
      <c r="AI350" s="27"/>
      <c r="AJ350" s="27"/>
    </row>
    <row r="351" spans="31:36" x14ac:dyDescent="0.35">
      <c r="AE351" s="27"/>
      <c r="AF351" s="27"/>
      <c r="AG351" s="27"/>
      <c r="AI351" s="27"/>
      <c r="AJ351" s="27"/>
    </row>
    <row r="352" spans="31:36" x14ac:dyDescent="0.35">
      <c r="AE352" s="27"/>
      <c r="AF352" s="27"/>
      <c r="AG352" s="27"/>
      <c r="AI352" s="27"/>
      <c r="AJ352" s="27"/>
    </row>
    <row r="353" spans="31:36" x14ac:dyDescent="0.35">
      <c r="AE353" s="27"/>
      <c r="AF353" s="27"/>
      <c r="AG353" s="27"/>
      <c r="AI353" s="27"/>
      <c r="AJ353" s="27"/>
    </row>
    <row r="354" spans="31:36" x14ac:dyDescent="0.35">
      <c r="AE354" s="27"/>
      <c r="AF354" s="27"/>
      <c r="AG354" s="27"/>
      <c r="AI354" s="27"/>
      <c r="AJ354" s="27"/>
    </row>
    <row r="355" spans="31:36" x14ac:dyDescent="0.35">
      <c r="AE355" s="27"/>
      <c r="AF355" s="27"/>
      <c r="AG355" s="27"/>
      <c r="AI355" s="27"/>
      <c r="AJ355" s="27"/>
    </row>
    <row r="356" spans="31:36" x14ac:dyDescent="0.35">
      <c r="AE356" s="27"/>
      <c r="AF356" s="27"/>
      <c r="AG356" s="27"/>
      <c r="AI356" s="27"/>
      <c r="AJ356" s="27"/>
    </row>
    <row r="357" spans="31:36" x14ac:dyDescent="0.35">
      <c r="AE357" s="27"/>
      <c r="AF357" s="27"/>
      <c r="AG357" s="27"/>
      <c r="AI357" s="27"/>
      <c r="AJ357" s="27"/>
    </row>
    <row r="358" spans="31:36" x14ac:dyDescent="0.35">
      <c r="AE358" s="27"/>
      <c r="AF358" s="27"/>
      <c r="AG358" s="27"/>
      <c r="AI358" s="27"/>
      <c r="AJ358" s="27"/>
    </row>
    <row r="359" spans="31:36" x14ac:dyDescent="0.35">
      <c r="AE359" s="27"/>
      <c r="AF359" s="27"/>
      <c r="AG359" s="27"/>
      <c r="AI359" s="27"/>
      <c r="AJ359" s="27"/>
    </row>
    <row r="360" spans="31:36" x14ac:dyDescent="0.35">
      <c r="AE360" s="27"/>
      <c r="AF360" s="27"/>
      <c r="AG360" s="27"/>
      <c r="AI360" s="27"/>
      <c r="AJ360" s="27"/>
    </row>
    <row r="361" spans="31:36" x14ac:dyDescent="0.35">
      <c r="AE361" s="27"/>
      <c r="AF361" s="27"/>
      <c r="AG361" s="27"/>
      <c r="AI361" s="27"/>
      <c r="AJ361" s="27"/>
    </row>
    <row r="362" spans="31:36" x14ac:dyDescent="0.35">
      <c r="AE362" s="27"/>
      <c r="AF362" s="27"/>
      <c r="AG362" s="27"/>
      <c r="AI362" s="27"/>
      <c r="AJ362" s="27"/>
    </row>
    <row r="363" spans="31:36" x14ac:dyDescent="0.35">
      <c r="AE363" s="27"/>
      <c r="AF363" s="27"/>
      <c r="AG363" s="27"/>
      <c r="AI363" s="27"/>
      <c r="AJ363" s="27"/>
    </row>
    <row r="364" spans="31:36" x14ac:dyDescent="0.35">
      <c r="AE364" s="27"/>
      <c r="AF364" s="27"/>
      <c r="AG364" s="27"/>
      <c r="AI364" s="27"/>
      <c r="AJ364" s="27"/>
    </row>
    <row r="365" spans="31:36" x14ac:dyDescent="0.35">
      <c r="AE365" s="27"/>
      <c r="AF365" s="27"/>
      <c r="AG365" s="27"/>
      <c r="AI365" s="27"/>
      <c r="AJ365" s="27"/>
    </row>
    <row r="366" spans="31:36" x14ac:dyDescent="0.35">
      <c r="AE366" s="27"/>
      <c r="AF366" s="27"/>
      <c r="AG366" s="27"/>
      <c r="AI366" s="27"/>
      <c r="AJ366" s="27"/>
    </row>
    <row r="367" spans="31:36" x14ac:dyDescent="0.35">
      <c r="AE367" s="27"/>
      <c r="AF367" s="27"/>
      <c r="AG367" s="27"/>
      <c r="AI367" s="27"/>
      <c r="AJ367" s="27"/>
    </row>
    <row r="368" spans="31:36" x14ac:dyDescent="0.35">
      <c r="AE368" s="27"/>
      <c r="AF368" s="27"/>
      <c r="AG368" s="27"/>
      <c r="AI368" s="27"/>
      <c r="AJ368" s="27"/>
    </row>
    <row r="369" spans="31:36" x14ac:dyDescent="0.35">
      <c r="AE369" s="27"/>
      <c r="AF369" s="27"/>
      <c r="AG369" s="27"/>
      <c r="AI369" s="27"/>
      <c r="AJ369" s="27"/>
    </row>
    <row r="370" spans="31:36" x14ac:dyDescent="0.35">
      <c r="AE370" s="27"/>
      <c r="AF370" s="27"/>
      <c r="AG370" s="27"/>
      <c r="AI370" s="27"/>
      <c r="AJ370" s="27"/>
    </row>
    <row r="371" spans="31:36" x14ac:dyDescent="0.35">
      <c r="AE371" s="27"/>
      <c r="AF371" s="27"/>
      <c r="AG371" s="27"/>
      <c r="AI371" s="27"/>
      <c r="AJ371" s="27"/>
    </row>
    <row r="372" spans="31:36" x14ac:dyDescent="0.35">
      <c r="AE372" s="27"/>
      <c r="AF372" s="27"/>
      <c r="AG372" s="27"/>
      <c r="AI372" s="27"/>
      <c r="AJ372" s="27"/>
    </row>
    <row r="373" spans="31:36" x14ac:dyDescent="0.35">
      <c r="AE373" s="27"/>
      <c r="AF373" s="27"/>
      <c r="AG373" s="27"/>
      <c r="AI373" s="27"/>
      <c r="AJ373" s="27"/>
    </row>
    <row r="374" spans="31:36" x14ac:dyDescent="0.35">
      <c r="AE374" s="27"/>
      <c r="AF374" s="27"/>
      <c r="AG374" s="27"/>
      <c r="AI374" s="27"/>
      <c r="AJ374" s="27"/>
    </row>
    <row r="375" spans="31:36" x14ac:dyDescent="0.35">
      <c r="AE375" s="27"/>
      <c r="AF375" s="27"/>
      <c r="AG375" s="27"/>
      <c r="AI375" s="27"/>
      <c r="AJ375" s="27"/>
    </row>
    <row r="376" spans="31:36" x14ac:dyDescent="0.35">
      <c r="AE376" s="27"/>
      <c r="AF376" s="27"/>
      <c r="AG376" s="27"/>
      <c r="AI376" s="27"/>
      <c r="AJ376" s="27"/>
    </row>
    <row r="377" spans="31:36" x14ac:dyDescent="0.35">
      <c r="AE377" s="27"/>
      <c r="AF377" s="27"/>
      <c r="AG377" s="27"/>
      <c r="AI377" s="27"/>
      <c r="AJ377" s="27"/>
    </row>
    <row r="378" spans="31:36" x14ac:dyDescent="0.35">
      <c r="AE378" s="27"/>
      <c r="AF378" s="27"/>
      <c r="AG378" s="27"/>
      <c r="AI378" s="27"/>
      <c r="AJ378" s="27"/>
    </row>
    <row r="379" spans="31:36" x14ac:dyDescent="0.35">
      <c r="AE379" s="27"/>
      <c r="AF379" s="27"/>
      <c r="AG379" s="27"/>
      <c r="AI379" s="27"/>
      <c r="AJ379" s="27"/>
    </row>
    <row r="380" spans="31:36" x14ac:dyDescent="0.35">
      <c r="AE380" s="27"/>
      <c r="AF380" s="27"/>
      <c r="AG380" s="27"/>
      <c r="AI380" s="27"/>
      <c r="AJ380" s="27"/>
    </row>
    <row r="381" spans="31:36" x14ac:dyDescent="0.35">
      <c r="AE381" s="27"/>
      <c r="AF381" s="27"/>
      <c r="AG381" s="27"/>
      <c r="AI381" s="27"/>
      <c r="AJ381" s="27"/>
    </row>
    <row r="382" spans="31:36" x14ac:dyDescent="0.35">
      <c r="AE382" s="27"/>
      <c r="AF382" s="27"/>
      <c r="AG382" s="27"/>
      <c r="AI382" s="27"/>
      <c r="AJ382" s="27"/>
    </row>
    <row r="383" spans="31:36" x14ac:dyDescent="0.35">
      <c r="AE383" s="27"/>
      <c r="AF383" s="27"/>
      <c r="AG383" s="27"/>
      <c r="AI383" s="27"/>
      <c r="AJ383" s="27"/>
    </row>
    <row r="384" spans="31:36" x14ac:dyDescent="0.35">
      <c r="AE384" s="27"/>
      <c r="AF384" s="27"/>
      <c r="AG384" s="27"/>
      <c r="AI384" s="27"/>
      <c r="AJ384" s="27"/>
    </row>
    <row r="385" spans="31:36" x14ac:dyDescent="0.35">
      <c r="AE385" s="27"/>
      <c r="AF385" s="27"/>
      <c r="AG385" s="27"/>
      <c r="AI385" s="27"/>
      <c r="AJ385" s="27"/>
    </row>
    <row r="386" spans="31:36" x14ac:dyDescent="0.35">
      <c r="AE386" s="27"/>
      <c r="AF386" s="27"/>
      <c r="AG386" s="27"/>
      <c r="AI386" s="27"/>
      <c r="AJ386" s="27"/>
    </row>
    <row r="387" spans="31:36" x14ac:dyDescent="0.35">
      <c r="AE387" s="27"/>
      <c r="AF387" s="27"/>
      <c r="AG387" s="27"/>
      <c r="AI387" s="27"/>
      <c r="AJ387" s="27"/>
    </row>
    <row r="388" spans="31:36" x14ac:dyDescent="0.35">
      <c r="AE388" s="27"/>
      <c r="AF388" s="27"/>
      <c r="AG388" s="27"/>
      <c r="AI388" s="27"/>
      <c r="AJ388" s="27"/>
    </row>
    <row r="389" spans="31:36" x14ac:dyDescent="0.35">
      <c r="AE389" s="27"/>
      <c r="AF389" s="27"/>
      <c r="AG389" s="27"/>
      <c r="AI389" s="27"/>
      <c r="AJ389" s="27"/>
    </row>
    <row r="390" spans="31:36" x14ac:dyDescent="0.35">
      <c r="AE390" s="27"/>
      <c r="AF390" s="27"/>
      <c r="AG390" s="27"/>
      <c r="AI390" s="27"/>
      <c r="AJ390" s="27"/>
    </row>
    <row r="391" spans="31:36" x14ac:dyDescent="0.35">
      <c r="AE391" s="27"/>
      <c r="AF391" s="27"/>
      <c r="AG391" s="27"/>
      <c r="AI391" s="27"/>
      <c r="AJ391" s="27"/>
    </row>
    <row r="392" spans="31:36" x14ac:dyDescent="0.35">
      <c r="AE392" s="27"/>
      <c r="AF392" s="27"/>
      <c r="AG392" s="27"/>
      <c r="AI392" s="27"/>
      <c r="AJ392" s="27"/>
    </row>
    <row r="393" spans="31:36" x14ac:dyDescent="0.35">
      <c r="AE393" s="27"/>
      <c r="AF393" s="27"/>
      <c r="AG393" s="27"/>
      <c r="AI393" s="27"/>
      <c r="AJ393" s="27"/>
    </row>
    <row r="394" spans="31:36" x14ac:dyDescent="0.35">
      <c r="AE394" s="27"/>
      <c r="AF394" s="27"/>
      <c r="AG394" s="27"/>
      <c r="AI394" s="27"/>
      <c r="AJ394" s="27"/>
    </row>
    <row r="395" spans="31:36" x14ac:dyDescent="0.35">
      <c r="AE395" s="27"/>
      <c r="AF395" s="27"/>
      <c r="AG395" s="27"/>
      <c r="AI395" s="27"/>
      <c r="AJ395" s="27"/>
    </row>
    <row r="396" spans="31:36" x14ac:dyDescent="0.35">
      <c r="AE396" s="27"/>
      <c r="AF396" s="27"/>
      <c r="AG396" s="27"/>
      <c r="AI396" s="27"/>
      <c r="AJ396" s="27"/>
    </row>
    <row r="397" spans="31:36" x14ac:dyDescent="0.35">
      <c r="AE397" s="27"/>
      <c r="AF397" s="27"/>
      <c r="AG397" s="27"/>
      <c r="AI397" s="27"/>
      <c r="AJ397" s="27"/>
    </row>
    <row r="398" spans="31:36" x14ac:dyDescent="0.35">
      <c r="AE398" s="27"/>
      <c r="AF398" s="27"/>
      <c r="AG398" s="27"/>
      <c r="AI398" s="27"/>
      <c r="AJ398" s="27"/>
    </row>
    <row r="399" spans="31:36" x14ac:dyDescent="0.35">
      <c r="AE399" s="27"/>
      <c r="AF399" s="27"/>
      <c r="AG399" s="27"/>
      <c r="AI399" s="27"/>
      <c r="AJ399" s="27"/>
    </row>
    <row r="400" spans="31:36" x14ac:dyDescent="0.35">
      <c r="AE400" s="27"/>
      <c r="AF400" s="27"/>
      <c r="AG400" s="27"/>
      <c r="AI400" s="27"/>
      <c r="AJ400" s="27"/>
    </row>
    <row r="401" spans="31:36" x14ac:dyDescent="0.35">
      <c r="AE401" s="27"/>
      <c r="AF401" s="27"/>
      <c r="AG401" s="27"/>
      <c r="AI401" s="27"/>
      <c r="AJ401" s="27"/>
    </row>
    <row r="402" spans="31:36" x14ac:dyDescent="0.35">
      <c r="AE402" s="27"/>
      <c r="AF402" s="27"/>
      <c r="AG402" s="27"/>
      <c r="AI402" s="27"/>
      <c r="AJ402" s="27"/>
    </row>
    <row r="403" spans="31:36" x14ac:dyDescent="0.35">
      <c r="AE403" s="27"/>
      <c r="AF403" s="27"/>
      <c r="AG403" s="27"/>
      <c r="AI403" s="27"/>
      <c r="AJ403" s="27"/>
    </row>
    <row r="404" spans="31:36" x14ac:dyDescent="0.35">
      <c r="AE404" s="27"/>
      <c r="AF404" s="27"/>
      <c r="AG404" s="27"/>
      <c r="AI404" s="27"/>
      <c r="AJ404" s="27"/>
    </row>
    <row r="405" spans="31:36" x14ac:dyDescent="0.35">
      <c r="AE405" s="27"/>
      <c r="AF405" s="27"/>
      <c r="AG405" s="27"/>
      <c r="AI405" s="27"/>
      <c r="AJ405" s="27"/>
    </row>
    <row r="406" spans="31:36" x14ac:dyDescent="0.35">
      <c r="AE406" s="27"/>
      <c r="AF406" s="27"/>
      <c r="AG406" s="27"/>
      <c r="AI406" s="27"/>
      <c r="AJ406" s="27"/>
    </row>
    <row r="407" spans="31:36" x14ac:dyDescent="0.35">
      <c r="AE407" s="27"/>
      <c r="AF407" s="27"/>
      <c r="AG407" s="27"/>
      <c r="AI407" s="27"/>
      <c r="AJ407" s="27"/>
    </row>
    <row r="408" spans="31:36" x14ac:dyDescent="0.35">
      <c r="AE408" s="27"/>
      <c r="AF408" s="27"/>
      <c r="AG408" s="27"/>
      <c r="AI408" s="27"/>
      <c r="AJ408" s="27"/>
    </row>
    <row r="409" spans="31:36" x14ac:dyDescent="0.35">
      <c r="AE409" s="27"/>
      <c r="AF409" s="27"/>
      <c r="AG409" s="27"/>
      <c r="AI409" s="27"/>
      <c r="AJ409" s="27"/>
    </row>
    <row r="410" spans="31:36" x14ac:dyDescent="0.35">
      <c r="AE410" s="27"/>
      <c r="AF410" s="27"/>
      <c r="AG410" s="27"/>
      <c r="AI410" s="27"/>
      <c r="AJ410" s="27"/>
    </row>
    <row r="411" spans="31:36" x14ac:dyDescent="0.35">
      <c r="AE411" s="27"/>
      <c r="AF411" s="27"/>
      <c r="AG411" s="27"/>
      <c r="AI411" s="27"/>
      <c r="AJ411" s="27"/>
    </row>
    <row r="412" spans="31:36" x14ac:dyDescent="0.35">
      <c r="AE412" s="27"/>
      <c r="AF412" s="27"/>
      <c r="AG412" s="27"/>
      <c r="AI412" s="27"/>
      <c r="AJ412" s="27"/>
    </row>
    <row r="413" spans="31:36" x14ac:dyDescent="0.35">
      <c r="AE413" s="27"/>
      <c r="AF413" s="27"/>
      <c r="AG413" s="27"/>
      <c r="AI413" s="27"/>
      <c r="AJ413" s="27"/>
    </row>
    <row r="414" spans="31:36" x14ac:dyDescent="0.35">
      <c r="AE414" s="27"/>
      <c r="AF414" s="27"/>
      <c r="AG414" s="27"/>
      <c r="AI414" s="27"/>
      <c r="AJ414" s="27"/>
    </row>
    <row r="415" spans="31:36" x14ac:dyDescent="0.35">
      <c r="AE415" s="27"/>
      <c r="AF415" s="27"/>
      <c r="AG415" s="27"/>
      <c r="AI415" s="27"/>
      <c r="AJ415" s="27"/>
    </row>
    <row r="416" spans="31:36" x14ac:dyDescent="0.35">
      <c r="AE416" s="27"/>
      <c r="AF416" s="27"/>
      <c r="AG416" s="27"/>
      <c r="AI416" s="27"/>
      <c r="AJ416" s="27"/>
    </row>
    <row r="417" spans="31:36" x14ac:dyDescent="0.35">
      <c r="AE417" s="27"/>
      <c r="AF417" s="27"/>
      <c r="AG417" s="27"/>
      <c r="AI417" s="27"/>
      <c r="AJ417" s="27"/>
    </row>
    <row r="418" spans="31:36" x14ac:dyDescent="0.35">
      <c r="AE418" s="27"/>
      <c r="AF418" s="27"/>
      <c r="AG418" s="27"/>
      <c r="AI418" s="27"/>
      <c r="AJ418" s="27"/>
    </row>
    <row r="419" spans="31:36" x14ac:dyDescent="0.35">
      <c r="AE419" s="27"/>
      <c r="AF419" s="27"/>
      <c r="AG419" s="27"/>
      <c r="AI419" s="27"/>
      <c r="AJ419" s="27"/>
    </row>
    <row r="420" spans="31:36" x14ac:dyDescent="0.35">
      <c r="AE420" s="27"/>
      <c r="AF420" s="27"/>
      <c r="AG420" s="27"/>
      <c r="AI420" s="27"/>
      <c r="AJ420" s="27"/>
    </row>
    <row r="421" spans="31:36" x14ac:dyDescent="0.35">
      <c r="AE421" s="27"/>
      <c r="AF421" s="27"/>
      <c r="AG421" s="27"/>
      <c r="AI421" s="27"/>
      <c r="AJ421" s="27"/>
    </row>
    <row r="422" spans="31:36" x14ac:dyDescent="0.35">
      <c r="AE422" s="27"/>
      <c r="AF422" s="27"/>
      <c r="AG422" s="27"/>
      <c r="AI422" s="27"/>
      <c r="AJ422" s="27"/>
    </row>
    <row r="423" spans="31:36" x14ac:dyDescent="0.35">
      <c r="AE423" s="27"/>
      <c r="AF423" s="27"/>
      <c r="AG423" s="27"/>
      <c r="AI423" s="27"/>
      <c r="AJ423" s="27"/>
    </row>
    <row r="424" spans="31:36" x14ac:dyDescent="0.35">
      <c r="AE424" s="27"/>
      <c r="AF424" s="27"/>
      <c r="AG424" s="27"/>
      <c r="AI424" s="27"/>
      <c r="AJ424" s="27"/>
    </row>
    <row r="425" spans="31:36" x14ac:dyDescent="0.35">
      <c r="AE425" s="27"/>
      <c r="AF425" s="27"/>
      <c r="AG425" s="27"/>
      <c r="AI425" s="27"/>
      <c r="AJ425" s="27"/>
    </row>
    <row r="426" spans="31:36" x14ac:dyDescent="0.35">
      <c r="AE426" s="27"/>
      <c r="AF426" s="27"/>
      <c r="AG426" s="27"/>
      <c r="AI426" s="27"/>
      <c r="AJ426" s="27"/>
    </row>
    <row r="427" spans="31:36" x14ac:dyDescent="0.35">
      <c r="AE427" s="27"/>
      <c r="AF427" s="27"/>
      <c r="AG427" s="27"/>
      <c r="AI427" s="27"/>
      <c r="AJ427" s="27"/>
    </row>
    <row r="428" spans="31:36" x14ac:dyDescent="0.35">
      <c r="AE428" s="27"/>
      <c r="AF428" s="27"/>
      <c r="AG428" s="27"/>
      <c r="AI428" s="27"/>
      <c r="AJ428" s="27"/>
    </row>
    <row r="429" spans="31:36" x14ac:dyDescent="0.35">
      <c r="AE429" s="27"/>
      <c r="AF429" s="27"/>
      <c r="AG429" s="27"/>
      <c r="AI429" s="27"/>
      <c r="AJ429" s="27"/>
    </row>
    <row r="430" spans="31:36" x14ac:dyDescent="0.35">
      <c r="AE430" s="27"/>
      <c r="AF430" s="27"/>
      <c r="AG430" s="27"/>
      <c r="AI430" s="27"/>
      <c r="AJ430" s="27"/>
    </row>
    <row r="431" spans="31:36" x14ac:dyDescent="0.35">
      <c r="AE431" s="27"/>
      <c r="AF431" s="27"/>
      <c r="AG431" s="27"/>
      <c r="AI431" s="27"/>
      <c r="AJ431" s="27"/>
    </row>
    <row r="432" spans="31:36" x14ac:dyDescent="0.35">
      <c r="AE432" s="27"/>
      <c r="AF432" s="27"/>
      <c r="AG432" s="27"/>
      <c r="AI432" s="27"/>
      <c r="AJ432" s="27"/>
    </row>
    <row r="433" spans="31:36" x14ac:dyDescent="0.35">
      <c r="AE433" s="27"/>
      <c r="AF433" s="27"/>
      <c r="AG433" s="27"/>
      <c r="AI433" s="27"/>
      <c r="AJ433" s="27"/>
    </row>
    <row r="434" spans="31:36" x14ac:dyDescent="0.35">
      <c r="AE434" s="27"/>
      <c r="AF434" s="27"/>
      <c r="AG434" s="27"/>
      <c r="AI434" s="27"/>
      <c r="AJ434" s="27"/>
    </row>
    <row r="435" spans="31:36" x14ac:dyDescent="0.35">
      <c r="AE435" s="27"/>
      <c r="AF435" s="27"/>
      <c r="AG435" s="27"/>
      <c r="AI435" s="27"/>
      <c r="AJ435" s="27"/>
    </row>
    <row r="436" spans="31:36" x14ac:dyDescent="0.35">
      <c r="AE436" s="27"/>
      <c r="AF436" s="27"/>
      <c r="AG436" s="27"/>
      <c r="AI436" s="27"/>
      <c r="AJ436" s="27"/>
    </row>
    <row r="437" spans="31:36" x14ac:dyDescent="0.35">
      <c r="AE437" s="27"/>
      <c r="AF437" s="27"/>
      <c r="AG437" s="27"/>
      <c r="AI437" s="27"/>
      <c r="AJ437" s="27"/>
    </row>
    <row r="438" spans="31:36" x14ac:dyDescent="0.35">
      <c r="AE438" s="27"/>
      <c r="AF438" s="27"/>
      <c r="AG438" s="27"/>
      <c r="AI438" s="27"/>
      <c r="AJ438" s="27"/>
    </row>
    <row r="439" spans="31:36" x14ac:dyDescent="0.35">
      <c r="AE439" s="27"/>
      <c r="AF439" s="27"/>
      <c r="AG439" s="27"/>
      <c r="AI439" s="27"/>
      <c r="AJ439" s="27"/>
    </row>
    <row r="440" spans="31:36" x14ac:dyDescent="0.35">
      <c r="AE440" s="27"/>
      <c r="AF440" s="27"/>
      <c r="AG440" s="27"/>
      <c r="AI440" s="27"/>
      <c r="AJ440" s="27"/>
    </row>
    <row r="441" spans="31:36" x14ac:dyDescent="0.35">
      <c r="AE441" s="27"/>
      <c r="AF441" s="27"/>
      <c r="AG441" s="27"/>
      <c r="AI441" s="27"/>
      <c r="AJ441" s="27"/>
    </row>
    <row r="442" spans="31:36" x14ac:dyDescent="0.35">
      <c r="AE442" s="27"/>
      <c r="AF442" s="27"/>
      <c r="AG442" s="27"/>
      <c r="AI442" s="27"/>
      <c r="AJ442" s="27"/>
    </row>
    <row r="443" spans="31:36" x14ac:dyDescent="0.35">
      <c r="AE443" s="27"/>
      <c r="AF443" s="27"/>
      <c r="AG443" s="27"/>
      <c r="AI443" s="27"/>
      <c r="AJ443" s="27"/>
    </row>
    <row r="444" spans="31:36" x14ac:dyDescent="0.35">
      <c r="AE444" s="27"/>
      <c r="AF444" s="27"/>
      <c r="AG444" s="27"/>
      <c r="AI444" s="27"/>
      <c r="AJ444" s="27"/>
    </row>
    <row r="445" spans="31:36" x14ac:dyDescent="0.35">
      <c r="AE445" s="27"/>
      <c r="AF445" s="27"/>
      <c r="AG445" s="27"/>
      <c r="AI445" s="27"/>
      <c r="AJ445" s="27"/>
    </row>
    <row r="446" spans="31:36" x14ac:dyDescent="0.35">
      <c r="AE446" s="27"/>
      <c r="AF446" s="27"/>
      <c r="AG446" s="27"/>
      <c r="AI446" s="27"/>
      <c r="AJ446" s="27"/>
    </row>
    <row r="447" spans="31:36" x14ac:dyDescent="0.35">
      <c r="AE447" s="27"/>
      <c r="AF447" s="27"/>
      <c r="AG447" s="27"/>
      <c r="AI447" s="27"/>
      <c r="AJ447" s="27"/>
    </row>
    <row r="448" spans="31:36" x14ac:dyDescent="0.35">
      <c r="AE448" s="27"/>
      <c r="AF448" s="27"/>
      <c r="AG448" s="27"/>
      <c r="AI448" s="27"/>
      <c r="AJ448" s="27"/>
    </row>
    <row r="449" spans="31:36" x14ac:dyDescent="0.35">
      <c r="AE449" s="27"/>
      <c r="AF449" s="27"/>
      <c r="AG449" s="27"/>
      <c r="AI449" s="27"/>
      <c r="AJ449" s="27"/>
    </row>
    <row r="450" spans="31:36" x14ac:dyDescent="0.35">
      <c r="AE450" s="27"/>
      <c r="AF450" s="27"/>
      <c r="AG450" s="27"/>
      <c r="AI450" s="27"/>
      <c r="AJ450" s="27"/>
    </row>
    <row r="451" spans="31:36" x14ac:dyDescent="0.35">
      <c r="AE451" s="27"/>
      <c r="AF451" s="27"/>
      <c r="AG451" s="27"/>
      <c r="AI451" s="27"/>
      <c r="AJ451" s="27"/>
    </row>
    <row r="452" spans="31:36" x14ac:dyDescent="0.35">
      <c r="AE452" s="27"/>
      <c r="AF452" s="27"/>
      <c r="AG452" s="27"/>
      <c r="AI452" s="27"/>
      <c r="AJ452" s="27"/>
    </row>
    <row r="453" spans="31:36" x14ac:dyDescent="0.35">
      <c r="AE453" s="27"/>
      <c r="AF453" s="27"/>
      <c r="AG453" s="27"/>
      <c r="AI453" s="27"/>
      <c r="AJ453" s="27"/>
    </row>
    <row r="454" spans="31:36" x14ac:dyDescent="0.35">
      <c r="AE454" s="27"/>
      <c r="AF454" s="27"/>
      <c r="AG454" s="27"/>
      <c r="AI454" s="27"/>
      <c r="AJ454" s="27"/>
    </row>
    <row r="455" spans="31:36" x14ac:dyDescent="0.35">
      <c r="AE455" s="27"/>
      <c r="AF455" s="27"/>
      <c r="AG455" s="27"/>
      <c r="AI455" s="27"/>
      <c r="AJ455" s="27"/>
    </row>
    <row r="456" spans="31:36" x14ac:dyDescent="0.35">
      <c r="AE456" s="27"/>
      <c r="AF456" s="27"/>
      <c r="AG456" s="27"/>
      <c r="AI456" s="27"/>
      <c r="AJ456" s="27"/>
    </row>
    <row r="457" spans="31:36" x14ac:dyDescent="0.35">
      <c r="AE457" s="27"/>
      <c r="AF457" s="27"/>
      <c r="AG457" s="27"/>
      <c r="AI457" s="27"/>
      <c r="AJ457" s="27"/>
    </row>
    <row r="458" spans="31:36" x14ac:dyDescent="0.35">
      <c r="AE458" s="27"/>
      <c r="AF458" s="27"/>
      <c r="AG458" s="27"/>
      <c r="AI458" s="27"/>
      <c r="AJ458" s="27"/>
    </row>
    <row r="459" spans="31:36" x14ac:dyDescent="0.35">
      <c r="AE459" s="27"/>
      <c r="AF459" s="27"/>
      <c r="AG459" s="27"/>
      <c r="AI459" s="27"/>
      <c r="AJ459" s="27"/>
    </row>
    <row r="460" spans="31:36" x14ac:dyDescent="0.35">
      <c r="AE460" s="27"/>
      <c r="AF460" s="27"/>
      <c r="AG460" s="27"/>
      <c r="AI460" s="27"/>
      <c r="AJ460" s="27"/>
    </row>
    <row r="461" spans="31:36" x14ac:dyDescent="0.35">
      <c r="AE461" s="27"/>
      <c r="AF461" s="27"/>
      <c r="AG461" s="27"/>
      <c r="AI461" s="27"/>
      <c r="AJ461" s="27"/>
    </row>
    <row r="462" spans="31:36" x14ac:dyDescent="0.35">
      <c r="AE462" s="27"/>
      <c r="AF462" s="27"/>
      <c r="AG462" s="27"/>
      <c r="AI462" s="27"/>
      <c r="AJ462" s="27"/>
    </row>
    <row r="463" spans="31:36" x14ac:dyDescent="0.35">
      <c r="AE463" s="27"/>
      <c r="AF463" s="27"/>
      <c r="AG463" s="27"/>
      <c r="AI463" s="27"/>
      <c r="AJ463" s="27"/>
    </row>
    <row r="464" spans="31:36" x14ac:dyDescent="0.35">
      <c r="AE464" s="27"/>
      <c r="AF464" s="27"/>
      <c r="AG464" s="27"/>
      <c r="AI464" s="27"/>
      <c r="AJ464" s="27"/>
    </row>
    <row r="465" spans="31:36" x14ac:dyDescent="0.35">
      <c r="AE465" s="27"/>
      <c r="AF465" s="27"/>
      <c r="AG465" s="27"/>
      <c r="AI465" s="27"/>
      <c r="AJ465" s="27"/>
    </row>
    <row r="466" spans="31:36" x14ac:dyDescent="0.35">
      <c r="AE466" s="27"/>
      <c r="AF466" s="27"/>
      <c r="AG466" s="27"/>
      <c r="AI466" s="27"/>
      <c r="AJ466" s="27"/>
    </row>
    <row r="467" spans="31:36" x14ac:dyDescent="0.35">
      <c r="AE467" s="27"/>
      <c r="AF467" s="27"/>
      <c r="AG467" s="27"/>
      <c r="AI467" s="27"/>
      <c r="AJ467" s="27"/>
    </row>
    <row r="468" spans="31:36" x14ac:dyDescent="0.35">
      <c r="AE468" s="27"/>
      <c r="AF468" s="27"/>
      <c r="AG468" s="27"/>
      <c r="AI468" s="27"/>
      <c r="AJ468" s="27"/>
    </row>
    <row r="469" spans="31:36" x14ac:dyDescent="0.35">
      <c r="AE469" s="27"/>
      <c r="AF469" s="27"/>
      <c r="AG469" s="27"/>
      <c r="AI469" s="27"/>
      <c r="AJ469" s="27"/>
    </row>
    <row r="470" spans="31:36" x14ac:dyDescent="0.35">
      <c r="AE470" s="27"/>
      <c r="AF470" s="27"/>
      <c r="AG470" s="27"/>
      <c r="AI470" s="27"/>
      <c r="AJ470" s="27"/>
    </row>
    <row r="471" spans="31:36" x14ac:dyDescent="0.35">
      <c r="AE471" s="27"/>
      <c r="AF471" s="27"/>
      <c r="AG471" s="27"/>
      <c r="AI471" s="27"/>
      <c r="AJ471" s="27"/>
    </row>
    <row r="472" spans="31:36" x14ac:dyDescent="0.35">
      <c r="AE472" s="27"/>
      <c r="AF472" s="27"/>
      <c r="AG472" s="27"/>
      <c r="AI472" s="27"/>
      <c r="AJ472" s="27"/>
    </row>
    <row r="473" spans="31:36" x14ac:dyDescent="0.35">
      <c r="AE473" s="27"/>
      <c r="AF473" s="27"/>
      <c r="AG473" s="27"/>
      <c r="AI473" s="27"/>
      <c r="AJ473" s="27"/>
    </row>
    <row r="474" spans="31:36" x14ac:dyDescent="0.35">
      <c r="AE474" s="27"/>
      <c r="AF474" s="27"/>
      <c r="AG474" s="27"/>
      <c r="AI474" s="27"/>
      <c r="AJ474" s="27"/>
    </row>
    <row r="475" spans="31:36" x14ac:dyDescent="0.35">
      <c r="AE475" s="27"/>
      <c r="AF475" s="27"/>
      <c r="AG475" s="27"/>
      <c r="AI475" s="27"/>
      <c r="AJ475" s="27"/>
    </row>
    <row r="476" spans="31:36" x14ac:dyDescent="0.35">
      <c r="AE476" s="27"/>
      <c r="AF476" s="27"/>
      <c r="AG476" s="27"/>
      <c r="AI476" s="27"/>
      <c r="AJ476" s="27"/>
    </row>
    <row r="477" spans="31:36" x14ac:dyDescent="0.35">
      <c r="AE477" s="27"/>
      <c r="AF477" s="27"/>
      <c r="AG477" s="27"/>
      <c r="AI477" s="27"/>
      <c r="AJ477" s="27"/>
    </row>
    <row r="478" spans="31:36" x14ac:dyDescent="0.35">
      <c r="AE478" s="27"/>
      <c r="AF478" s="27"/>
      <c r="AG478" s="27"/>
      <c r="AI478" s="27"/>
      <c r="AJ478" s="27"/>
    </row>
    <row r="479" spans="31:36" x14ac:dyDescent="0.35">
      <c r="AE479" s="27"/>
      <c r="AF479" s="27"/>
      <c r="AG479" s="27"/>
      <c r="AI479" s="27"/>
      <c r="AJ479" s="27"/>
    </row>
    <row r="480" spans="31:36" x14ac:dyDescent="0.35">
      <c r="AE480" s="27"/>
      <c r="AF480" s="27"/>
      <c r="AG480" s="27"/>
      <c r="AI480" s="27"/>
      <c r="AJ480" s="27"/>
    </row>
    <row r="481" spans="31:36" x14ac:dyDescent="0.35">
      <c r="AE481" s="27"/>
      <c r="AF481" s="27"/>
      <c r="AG481" s="27"/>
      <c r="AI481" s="27"/>
      <c r="AJ481" s="27"/>
    </row>
    <row r="482" spans="31:36" x14ac:dyDescent="0.35">
      <c r="AE482" s="27"/>
      <c r="AF482" s="27"/>
      <c r="AG482" s="27"/>
      <c r="AI482" s="27"/>
      <c r="AJ482" s="27"/>
    </row>
    <row r="483" spans="31:36" x14ac:dyDescent="0.35">
      <c r="AE483" s="27"/>
      <c r="AF483" s="27"/>
      <c r="AG483" s="27"/>
      <c r="AI483" s="27"/>
      <c r="AJ483" s="27"/>
    </row>
    <row r="484" spans="31:36" x14ac:dyDescent="0.35">
      <c r="AE484" s="27"/>
      <c r="AF484" s="27"/>
      <c r="AG484" s="27"/>
      <c r="AI484" s="27"/>
      <c r="AJ484" s="27"/>
    </row>
    <row r="485" spans="31:36" x14ac:dyDescent="0.35">
      <c r="AE485" s="27"/>
      <c r="AF485" s="27"/>
      <c r="AG485" s="27"/>
      <c r="AI485" s="27"/>
      <c r="AJ485" s="27"/>
    </row>
    <row r="486" spans="31:36" x14ac:dyDescent="0.35">
      <c r="AE486" s="27"/>
      <c r="AF486" s="27"/>
      <c r="AG486" s="27"/>
      <c r="AI486" s="27"/>
      <c r="AJ486" s="27"/>
    </row>
    <row r="487" spans="31:36" x14ac:dyDescent="0.35">
      <c r="AE487" s="27"/>
      <c r="AF487" s="27"/>
      <c r="AG487" s="27"/>
      <c r="AI487" s="27"/>
      <c r="AJ487" s="27"/>
    </row>
    <row r="488" spans="31:36" x14ac:dyDescent="0.35">
      <c r="AE488" s="27"/>
      <c r="AF488" s="27"/>
      <c r="AG488" s="27"/>
      <c r="AI488" s="27"/>
      <c r="AJ488" s="27"/>
    </row>
    <row r="489" spans="31:36" x14ac:dyDescent="0.35">
      <c r="AE489" s="27"/>
      <c r="AF489" s="27"/>
      <c r="AG489" s="27"/>
      <c r="AI489" s="27"/>
      <c r="AJ489" s="27"/>
    </row>
    <row r="490" spans="31:36" x14ac:dyDescent="0.35">
      <c r="AE490" s="27"/>
      <c r="AF490" s="27"/>
      <c r="AG490" s="27"/>
      <c r="AI490" s="27"/>
      <c r="AJ490" s="27"/>
    </row>
    <row r="491" spans="31:36" x14ac:dyDescent="0.35">
      <c r="AE491" s="27"/>
      <c r="AF491" s="27"/>
      <c r="AG491" s="27"/>
      <c r="AI491" s="27"/>
      <c r="AJ491" s="27"/>
    </row>
    <row r="492" spans="31:36" x14ac:dyDescent="0.35">
      <c r="AE492" s="27"/>
      <c r="AF492" s="27"/>
      <c r="AG492" s="27"/>
      <c r="AI492" s="27"/>
      <c r="AJ492" s="27"/>
    </row>
    <row r="493" spans="31:36" x14ac:dyDescent="0.35">
      <c r="AE493" s="27"/>
      <c r="AF493" s="27"/>
      <c r="AG493" s="27"/>
      <c r="AI493" s="27"/>
      <c r="AJ493" s="27"/>
    </row>
    <row r="494" spans="31:36" x14ac:dyDescent="0.35">
      <c r="AE494" s="27"/>
      <c r="AF494" s="27"/>
      <c r="AG494" s="27"/>
      <c r="AI494" s="27"/>
      <c r="AJ494" s="27"/>
    </row>
    <row r="495" spans="31:36" x14ac:dyDescent="0.35">
      <c r="AE495" s="27"/>
      <c r="AF495" s="27"/>
      <c r="AG495" s="27"/>
      <c r="AI495" s="27"/>
      <c r="AJ495" s="27"/>
    </row>
    <row r="496" spans="31:36" x14ac:dyDescent="0.35">
      <c r="AE496" s="27"/>
      <c r="AF496" s="27"/>
      <c r="AG496" s="27"/>
      <c r="AI496" s="27"/>
      <c r="AJ496" s="27"/>
    </row>
    <row r="497" spans="31:36" x14ac:dyDescent="0.35">
      <c r="AE497" s="27"/>
      <c r="AF497" s="27"/>
      <c r="AG497" s="27"/>
      <c r="AI497" s="27"/>
      <c r="AJ497" s="27"/>
    </row>
    <row r="498" spans="31:36" x14ac:dyDescent="0.35">
      <c r="AE498" s="27"/>
      <c r="AF498" s="27"/>
      <c r="AG498" s="27"/>
      <c r="AI498" s="27"/>
      <c r="AJ498" s="27"/>
    </row>
    <row r="499" spans="31:36" x14ac:dyDescent="0.35">
      <c r="AE499" s="27"/>
      <c r="AF499" s="27"/>
      <c r="AG499" s="27"/>
      <c r="AI499" s="27"/>
      <c r="AJ499" s="27"/>
    </row>
    <row r="500" spans="31:36" x14ac:dyDescent="0.35">
      <c r="AE500" s="27"/>
      <c r="AF500" s="27"/>
      <c r="AG500" s="27"/>
      <c r="AI500" s="27"/>
      <c r="AJ500" s="27"/>
    </row>
    <row r="501" spans="31:36" x14ac:dyDescent="0.35">
      <c r="AE501" s="27"/>
      <c r="AF501" s="27"/>
      <c r="AG501" s="27"/>
      <c r="AI501" s="27"/>
      <c r="AJ501" s="27"/>
    </row>
    <row r="502" spans="31:36" x14ac:dyDescent="0.35">
      <c r="AE502" s="27"/>
      <c r="AF502" s="27"/>
      <c r="AG502" s="27"/>
      <c r="AI502" s="27"/>
      <c r="AJ502" s="27"/>
    </row>
    <row r="503" spans="31:36" x14ac:dyDescent="0.35">
      <c r="AE503" s="27"/>
      <c r="AF503" s="27"/>
      <c r="AG503" s="27"/>
      <c r="AI503" s="27"/>
      <c r="AJ503" s="27"/>
    </row>
    <row r="504" spans="31:36" x14ac:dyDescent="0.35">
      <c r="AE504" s="27"/>
      <c r="AF504" s="27"/>
      <c r="AG504" s="27"/>
      <c r="AI504" s="27"/>
      <c r="AJ504" s="27"/>
    </row>
    <row r="505" spans="31:36" x14ac:dyDescent="0.35">
      <c r="AE505" s="27"/>
      <c r="AF505" s="27"/>
      <c r="AG505" s="27"/>
      <c r="AI505" s="27"/>
      <c r="AJ505" s="27"/>
    </row>
    <row r="506" spans="31:36" x14ac:dyDescent="0.35">
      <c r="AE506" s="27"/>
      <c r="AF506" s="27"/>
      <c r="AG506" s="27"/>
      <c r="AI506" s="27"/>
      <c r="AJ506" s="27"/>
    </row>
    <row r="507" spans="31:36" x14ac:dyDescent="0.35">
      <c r="AE507" s="27"/>
      <c r="AF507" s="27"/>
      <c r="AG507" s="27"/>
      <c r="AI507" s="27"/>
      <c r="AJ507" s="27"/>
    </row>
    <row r="508" spans="31:36" x14ac:dyDescent="0.35">
      <c r="AE508" s="27"/>
      <c r="AF508" s="27"/>
      <c r="AG508" s="27"/>
      <c r="AI508" s="27"/>
      <c r="AJ508" s="27"/>
    </row>
    <row r="509" spans="31:36" x14ac:dyDescent="0.35">
      <c r="AE509" s="27"/>
      <c r="AF509" s="27"/>
      <c r="AG509" s="27"/>
      <c r="AI509" s="27"/>
      <c r="AJ509" s="27"/>
    </row>
    <row r="510" spans="31:36" x14ac:dyDescent="0.35">
      <c r="AE510" s="27"/>
      <c r="AF510" s="27"/>
      <c r="AG510" s="27"/>
      <c r="AI510" s="27"/>
      <c r="AJ510" s="27"/>
    </row>
    <row r="511" spans="31:36" x14ac:dyDescent="0.35">
      <c r="AE511" s="27"/>
      <c r="AF511" s="27"/>
      <c r="AG511" s="27"/>
      <c r="AI511" s="27"/>
      <c r="AJ511" s="27"/>
    </row>
    <row r="512" spans="31:36" x14ac:dyDescent="0.35">
      <c r="AE512" s="27"/>
      <c r="AF512" s="27"/>
      <c r="AG512" s="27"/>
      <c r="AI512" s="27"/>
      <c r="AJ512" s="27"/>
    </row>
    <row r="513" spans="31:36" x14ac:dyDescent="0.35">
      <c r="AE513" s="27"/>
      <c r="AF513" s="27"/>
      <c r="AG513" s="27"/>
      <c r="AI513" s="27"/>
      <c r="AJ513" s="27"/>
    </row>
    <row r="514" spans="31:36" x14ac:dyDescent="0.35">
      <c r="AE514" s="27"/>
      <c r="AF514" s="27"/>
      <c r="AG514" s="27"/>
      <c r="AI514" s="27"/>
      <c r="AJ514" s="27"/>
    </row>
    <row r="515" spans="31:36" x14ac:dyDescent="0.35">
      <c r="AE515" s="27"/>
      <c r="AF515" s="27"/>
      <c r="AG515" s="27"/>
      <c r="AI515" s="27"/>
      <c r="AJ515" s="27"/>
    </row>
    <row r="516" spans="31:36" x14ac:dyDescent="0.35">
      <c r="AE516" s="27"/>
      <c r="AF516" s="27"/>
      <c r="AG516" s="27"/>
      <c r="AI516" s="27"/>
      <c r="AJ516" s="27"/>
    </row>
    <row r="517" spans="31:36" x14ac:dyDescent="0.35">
      <c r="AE517" s="27"/>
      <c r="AF517" s="27"/>
      <c r="AG517" s="27"/>
      <c r="AI517" s="27"/>
      <c r="AJ517" s="27"/>
    </row>
    <row r="518" spans="31:36" x14ac:dyDescent="0.35">
      <c r="AE518" s="27"/>
      <c r="AF518" s="27"/>
      <c r="AG518" s="27"/>
      <c r="AI518" s="27"/>
      <c r="AJ518" s="27"/>
    </row>
    <row r="519" spans="31:36" x14ac:dyDescent="0.35">
      <c r="AE519" s="27"/>
      <c r="AF519" s="27"/>
      <c r="AG519" s="27"/>
      <c r="AI519" s="27"/>
      <c r="AJ519" s="27"/>
    </row>
    <row r="520" spans="31:36" x14ac:dyDescent="0.35">
      <c r="AE520" s="27"/>
      <c r="AF520" s="27"/>
      <c r="AG520" s="27"/>
      <c r="AI520" s="27"/>
      <c r="AJ520" s="27"/>
    </row>
    <row r="521" spans="31:36" x14ac:dyDescent="0.35">
      <c r="AE521" s="27"/>
      <c r="AF521" s="27"/>
      <c r="AG521" s="27"/>
      <c r="AI521" s="27"/>
      <c r="AJ521" s="27"/>
    </row>
    <row r="522" spans="31:36" x14ac:dyDescent="0.35">
      <c r="AE522" s="27"/>
      <c r="AF522" s="27"/>
      <c r="AG522" s="27"/>
      <c r="AI522" s="27"/>
      <c r="AJ522" s="27"/>
    </row>
    <row r="523" spans="31:36" x14ac:dyDescent="0.35">
      <c r="AE523" s="27"/>
      <c r="AF523" s="27"/>
      <c r="AG523" s="27"/>
      <c r="AI523" s="27"/>
      <c r="AJ523" s="27"/>
    </row>
    <row r="524" spans="31:36" x14ac:dyDescent="0.35">
      <c r="AE524" s="27"/>
      <c r="AF524" s="27"/>
      <c r="AG524" s="27"/>
      <c r="AI524" s="27"/>
      <c r="AJ524" s="27"/>
    </row>
    <row r="525" spans="31:36" x14ac:dyDescent="0.35">
      <c r="AE525" s="27"/>
      <c r="AF525" s="27"/>
      <c r="AG525" s="27"/>
      <c r="AI525" s="27"/>
      <c r="AJ525" s="27"/>
    </row>
    <row r="526" spans="31:36" x14ac:dyDescent="0.35">
      <c r="AE526" s="27"/>
      <c r="AF526" s="27"/>
      <c r="AG526" s="27"/>
      <c r="AI526" s="27"/>
      <c r="AJ526" s="27"/>
    </row>
    <row r="527" spans="31:36" x14ac:dyDescent="0.35">
      <c r="AE527" s="27"/>
      <c r="AF527" s="27"/>
      <c r="AG527" s="27"/>
      <c r="AI527" s="27"/>
      <c r="AJ527" s="27"/>
    </row>
    <row r="528" spans="31:36" x14ac:dyDescent="0.35">
      <c r="AE528" s="27"/>
      <c r="AF528" s="27"/>
      <c r="AG528" s="27"/>
      <c r="AI528" s="27"/>
      <c r="AJ528" s="27"/>
    </row>
    <row r="529" spans="31:36" x14ac:dyDescent="0.35">
      <c r="AE529" s="27"/>
      <c r="AF529" s="27"/>
      <c r="AG529" s="27"/>
      <c r="AI529" s="27"/>
      <c r="AJ529" s="27"/>
    </row>
    <row r="530" spans="31:36" x14ac:dyDescent="0.35">
      <c r="AE530" s="27"/>
      <c r="AF530" s="27"/>
      <c r="AG530" s="27"/>
      <c r="AI530" s="27"/>
      <c r="AJ530" s="27"/>
    </row>
    <row r="531" spans="31:36" x14ac:dyDescent="0.35">
      <c r="AE531" s="27"/>
      <c r="AF531" s="27"/>
      <c r="AG531" s="27"/>
      <c r="AI531" s="27"/>
      <c r="AJ531" s="27"/>
    </row>
    <row r="532" spans="31:36" x14ac:dyDescent="0.35">
      <c r="AE532" s="27"/>
      <c r="AF532" s="27"/>
      <c r="AG532" s="27"/>
      <c r="AI532" s="27"/>
      <c r="AJ532" s="27"/>
    </row>
    <row r="533" spans="31:36" x14ac:dyDescent="0.35">
      <c r="AE533" s="27"/>
      <c r="AF533" s="27"/>
      <c r="AG533" s="27"/>
      <c r="AI533" s="27"/>
      <c r="AJ533" s="27"/>
    </row>
    <row r="534" spans="31:36" x14ac:dyDescent="0.35">
      <c r="AE534" s="27"/>
      <c r="AF534" s="27"/>
      <c r="AG534" s="27"/>
      <c r="AI534" s="27"/>
      <c r="AJ534" s="27"/>
    </row>
    <row r="535" spans="31:36" x14ac:dyDescent="0.35">
      <c r="AE535" s="27"/>
      <c r="AF535" s="27"/>
      <c r="AG535" s="27"/>
      <c r="AI535" s="27"/>
      <c r="AJ535" s="27"/>
    </row>
    <row r="536" spans="31:36" x14ac:dyDescent="0.35">
      <c r="AE536" s="27"/>
      <c r="AF536" s="27"/>
      <c r="AG536" s="27"/>
      <c r="AI536" s="27"/>
      <c r="AJ536" s="27"/>
    </row>
    <row r="537" spans="31:36" x14ac:dyDescent="0.35">
      <c r="AE537" s="27"/>
      <c r="AF537" s="27"/>
      <c r="AG537" s="27"/>
      <c r="AI537" s="27"/>
      <c r="AJ537" s="27"/>
    </row>
    <row r="538" spans="31:36" x14ac:dyDescent="0.35">
      <c r="AE538" s="27"/>
      <c r="AF538" s="27"/>
      <c r="AG538" s="27"/>
      <c r="AI538" s="27"/>
      <c r="AJ538" s="27"/>
    </row>
    <row r="539" spans="31:36" x14ac:dyDescent="0.35">
      <c r="AE539" s="27"/>
      <c r="AF539" s="27"/>
      <c r="AG539" s="27"/>
      <c r="AI539" s="27"/>
      <c r="AJ539" s="27"/>
    </row>
    <row r="540" spans="31:36" x14ac:dyDescent="0.35">
      <c r="AE540" s="27"/>
      <c r="AF540" s="27"/>
      <c r="AG540" s="27"/>
      <c r="AI540" s="27"/>
      <c r="AJ540" s="27"/>
    </row>
    <row r="541" spans="31:36" x14ac:dyDescent="0.35">
      <c r="AE541" s="27"/>
      <c r="AF541" s="27"/>
      <c r="AG541" s="27"/>
      <c r="AI541" s="27"/>
      <c r="AJ541" s="27"/>
    </row>
    <row r="542" spans="31:36" x14ac:dyDescent="0.35">
      <c r="AE542" s="27"/>
      <c r="AF542" s="27"/>
      <c r="AG542" s="27"/>
      <c r="AI542" s="27"/>
      <c r="AJ542" s="27"/>
    </row>
    <row r="543" spans="31:36" x14ac:dyDescent="0.35">
      <c r="AE543" s="27"/>
      <c r="AF543" s="27"/>
      <c r="AG543" s="27"/>
      <c r="AI543" s="27"/>
      <c r="AJ543" s="27"/>
    </row>
    <row r="544" spans="31:36" x14ac:dyDescent="0.35">
      <c r="AE544" s="27"/>
      <c r="AF544" s="27"/>
      <c r="AG544" s="27"/>
      <c r="AI544" s="27"/>
      <c r="AJ544" s="27"/>
    </row>
    <row r="545" spans="31:36" x14ac:dyDescent="0.35">
      <c r="AE545" s="27"/>
      <c r="AF545" s="27"/>
      <c r="AG545" s="27"/>
      <c r="AI545" s="27"/>
      <c r="AJ545" s="27"/>
    </row>
    <row r="546" spans="31:36" x14ac:dyDescent="0.35">
      <c r="AE546" s="27"/>
      <c r="AF546" s="27"/>
      <c r="AG546" s="27"/>
      <c r="AI546" s="27"/>
      <c r="AJ546" s="27"/>
    </row>
    <row r="547" spans="31:36" x14ac:dyDescent="0.35">
      <c r="AE547" s="27"/>
      <c r="AF547" s="27"/>
      <c r="AG547" s="27"/>
      <c r="AI547" s="27"/>
      <c r="AJ547" s="27"/>
    </row>
    <row r="548" spans="31:36" x14ac:dyDescent="0.35">
      <c r="AE548" s="27"/>
      <c r="AF548" s="27"/>
      <c r="AG548" s="27"/>
      <c r="AI548" s="27"/>
      <c r="AJ548" s="27"/>
    </row>
    <row r="549" spans="31:36" x14ac:dyDescent="0.35">
      <c r="AE549" s="27"/>
      <c r="AF549" s="27"/>
      <c r="AG549" s="27"/>
      <c r="AI549" s="27"/>
      <c r="AJ549" s="27"/>
    </row>
    <row r="550" spans="31:36" x14ac:dyDescent="0.35">
      <c r="AE550" s="27"/>
      <c r="AF550" s="27"/>
      <c r="AG550" s="27"/>
      <c r="AI550" s="27"/>
      <c r="AJ550" s="27"/>
    </row>
    <row r="551" spans="31:36" x14ac:dyDescent="0.35">
      <c r="AE551" s="27"/>
      <c r="AF551" s="27"/>
      <c r="AG551" s="27"/>
      <c r="AI551" s="27"/>
      <c r="AJ551" s="27"/>
    </row>
    <row r="552" spans="31:36" x14ac:dyDescent="0.35">
      <c r="AE552" s="27"/>
      <c r="AF552" s="27"/>
      <c r="AG552" s="27"/>
      <c r="AI552" s="27"/>
      <c r="AJ552" s="27"/>
    </row>
    <row r="553" spans="31:36" x14ac:dyDescent="0.35">
      <c r="AE553" s="27"/>
      <c r="AF553" s="27"/>
      <c r="AG553" s="27"/>
      <c r="AI553" s="27"/>
      <c r="AJ553" s="27"/>
    </row>
    <row r="554" spans="31:36" x14ac:dyDescent="0.35">
      <c r="AE554" s="27"/>
      <c r="AF554" s="27"/>
      <c r="AG554" s="27"/>
      <c r="AI554" s="27"/>
      <c r="AJ554" s="27"/>
    </row>
    <row r="555" spans="31:36" x14ac:dyDescent="0.35">
      <c r="AE555" s="27"/>
      <c r="AF555" s="27"/>
      <c r="AG555" s="27"/>
      <c r="AI555" s="27"/>
      <c r="AJ555" s="27"/>
    </row>
    <row r="556" spans="31:36" x14ac:dyDescent="0.35">
      <c r="AE556" s="27"/>
      <c r="AF556" s="27"/>
      <c r="AG556" s="27"/>
      <c r="AI556" s="27"/>
      <c r="AJ556" s="27"/>
    </row>
    <row r="557" spans="31:36" x14ac:dyDescent="0.35">
      <c r="AE557" s="27"/>
      <c r="AF557" s="27"/>
      <c r="AG557" s="27"/>
      <c r="AI557" s="27"/>
      <c r="AJ557" s="27"/>
    </row>
    <row r="558" spans="31:36" x14ac:dyDescent="0.35">
      <c r="AE558" s="27"/>
      <c r="AF558" s="27"/>
      <c r="AG558" s="27"/>
      <c r="AI558" s="27"/>
      <c r="AJ558" s="27"/>
    </row>
    <row r="559" spans="31:36" x14ac:dyDescent="0.35">
      <c r="AE559" s="27"/>
      <c r="AF559" s="27"/>
      <c r="AG559" s="27"/>
      <c r="AI559" s="27"/>
      <c r="AJ559" s="27"/>
    </row>
    <row r="560" spans="31:36" x14ac:dyDescent="0.35">
      <c r="AE560" s="27"/>
      <c r="AF560" s="27"/>
      <c r="AG560" s="27"/>
      <c r="AI560" s="27"/>
      <c r="AJ560" s="27"/>
    </row>
    <row r="561" spans="31:36" x14ac:dyDescent="0.35">
      <c r="AE561" s="27"/>
      <c r="AF561" s="27"/>
      <c r="AG561" s="27"/>
      <c r="AI561" s="27"/>
      <c r="AJ561" s="27"/>
    </row>
    <row r="562" spans="31:36" x14ac:dyDescent="0.35">
      <c r="AE562" s="27"/>
      <c r="AF562" s="27"/>
      <c r="AG562" s="27"/>
      <c r="AI562" s="27"/>
      <c r="AJ562" s="27"/>
    </row>
    <row r="563" spans="31:36" x14ac:dyDescent="0.35">
      <c r="AE563" s="27"/>
      <c r="AF563" s="27"/>
      <c r="AG563" s="27"/>
      <c r="AI563" s="27"/>
      <c r="AJ563" s="27"/>
    </row>
    <row r="564" spans="31:36" x14ac:dyDescent="0.35">
      <c r="AE564" s="27"/>
      <c r="AF564" s="27"/>
      <c r="AG564" s="27"/>
      <c r="AI564" s="27"/>
      <c r="AJ564" s="27"/>
    </row>
    <row r="565" spans="31:36" x14ac:dyDescent="0.35">
      <c r="AE565" s="27"/>
      <c r="AF565" s="27"/>
      <c r="AG565" s="27"/>
      <c r="AI565" s="27"/>
      <c r="AJ565" s="27"/>
    </row>
    <row r="566" spans="31:36" x14ac:dyDescent="0.35">
      <c r="AE566" s="27"/>
      <c r="AF566" s="27"/>
      <c r="AG566" s="27"/>
      <c r="AI566" s="27"/>
      <c r="AJ566" s="27"/>
    </row>
    <row r="567" spans="31:36" x14ac:dyDescent="0.35">
      <c r="AE567" s="27"/>
      <c r="AF567" s="27"/>
      <c r="AG567" s="27"/>
      <c r="AI567" s="27"/>
      <c r="AJ567" s="27"/>
    </row>
    <row r="568" spans="31:36" x14ac:dyDescent="0.35">
      <c r="AE568" s="27"/>
      <c r="AF568" s="27"/>
      <c r="AG568" s="27"/>
      <c r="AI568" s="27"/>
      <c r="AJ568" s="27"/>
    </row>
    <row r="569" spans="31:36" x14ac:dyDescent="0.35">
      <c r="AE569" s="27"/>
      <c r="AF569" s="27"/>
      <c r="AG569" s="27"/>
      <c r="AI569" s="27"/>
      <c r="AJ569" s="27"/>
    </row>
    <row r="570" spans="31:36" x14ac:dyDescent="0.35">
      <c r="AE570" s="27"/>
      <c r="AF570" s="27"/>
      <c r="AG570" s="27"/>
      <c r="AI570" s="27"/>
      <c r="AJ570" s="27"/>
    </row>
    <row r="571" spans="31:36" x14ac:dyDescent="0.35">
      <c r="AE571" s="27"/>
      <c r="AF571" s="27"/>
      <c r="AG571" s="27"/>
      <c r="AI571" s="27"/>
      <c r="AJ571" s="27"/>
    </row>
    <row r="572" spans="31:36" x14ac:dyDescent="0.35">
      <c r="AE572" s="27"/>
      <c r="AF572" s="27"/>
      <c r="AG572" s="27"/>
      <c r="AI572" s="27"/>
      <c r="AJ572" s="27"/>
    </row>
    <row r="573" spans="31:36" x14ac:dyDescent="0.35">
      <c r="AE573" s="27"/>
      <c r="AF573" s="27"/>
      <c r="AG573" s="27"/>
      <c r="AI573" s="27"/>
      <c r="AJ573" s="27"/>
    </row>
    <row r="574" spans="31:36" x14ac:dyDescent="0.35">
      <c r="AE574" s="27"/>
      <c r="AF574" s="27"/>
      <c r="AG574" s="27"/>
      <c r="AI574" s="27"/>
      <c r="AJ574" s="27"/>
    </row>
    <row r="575" spans="31:36" x14ac:dyDescent="0.35">
      <c r="AE575" s="27"/>
      <c r="AF575" s="27"/>
      <c r="AG575" s="27"/>
      <c r="AI575" s="27"/>
      <c r="AJ575" s="27"/>
    </row>
    <row r="576" spans="31:36" x14ac:dyDescent="0.35">
      <c r="AE576" s="27"/>
      <c r="AF576" s="27"/>
      <c r="AG576" s="27"/>
      <c r="AI576" s="27"/>
      <c r="AJ576" s="27"/>
    </row>
    <row r="577" spans="31:36" x14ac:dyDescent="0.35">
      <c r="AE577" s="27"/>
      <c r="AF577" s="27"/>
      <c r="AG577" s="27"/>
      <c r="AI577" s="27"/>
      <c r="AJ577" s="27"/>
    </row>
    <row r="578" spans="31:36" x14ac:dyDescent="0.35">
      <c r="AE578" s="27"/>
      <c r="AF578" s="27"/>
      <c r="AG578" s="27"/>
      <c r="AI578" s="27"/>
      <c r="AJ578" s="27"/>
    </row>
    <row r="579" spans="31:36" x14ac:dyDescent="0.35">
      <c r="AE579" s="27"/>
      <c r="AF579" s="27"/>
      <c r="AG579" s="27"/>
      <c r="AI579" s="27"/>
      <c r="AJ579" s="27"/>
    </row>
    <row r="580" spans="31:36" x14ac:dyDescent="0.35">
      <c r="AE580" s="27"/>
      <c r="AF580" s="27"/>
      <c r="AG580" s="27"/>
      <c r="AI580" s="27"/>
      <c r="AJ580" s="27"/>
    </row>
    <row r="581" spans="31:36" x14ac:dyDescent="0.35">
      <c r="AE581" s="27"/>
      <c r="AF581" s="27"/>
      <c r="AG581" s="27"/>
      <c r="AI581" s="27"/>
      <c r="AJ581" s="27"/>
    </row>
    <row r="582" spans="31:36" x14ac:dyDescent="0.35">
      <c r="AE582" s="27"/>
      <c r="AF582" s="27"/>
      <c r="AG582" s="27"/>
      <c r="AI582" s="27"/>
      <c r="AJ582" s="27"/>
    </row>
    <row r="583" spans="31:36" x14ac:dyDescent="0.35">
      <c r="AE583" s="27"/>
      <c r="AF583" s="27"/>
      <c r="AG583" s="27"/>
      <c r="AI583" s="27"/>
      <c r="AJ583" s="27"/>
    </row>
    <row r="584" spans="31:36" x14ac:dyDescent="0.35">
      <c r="AE584" s="27"/>
      <c r="AF584" s="27"/>
      <c r="AG584" s="27"/>
      <c r="AI584" s="27"/>
      <c r="AJ584" s="27"/>
    </row>
    <row r="585" spans="31:36" x14ac:dyDescent="0.35">
      <c r="AE585" s="27"/>
      <c r="AF585" s="27"/>
      <c r="AG585" s="27"/>
      <c r="AI585" s="27"/>
      <c r="AJ585" s="27"/>
    </row>
    <row r="586" spans="31:36" x14ac:dyDescent="0.35">
      <c r="AE586" s="27"/>
      <c r="AF586" s="27"/>
      <c r="AG586" s="27"/>
      <c r="AI586" s="27"/>
      <c r="AJ586" s="27"/>
    </row>
    <row r="587" spans="31:36" x14ac:dyDescent="0.35">
      <c r="AE587" s="27"/>
      <c r="AF587" s="27"/>
      <c r="AG587" s="27"/>
      <c r="AI587" s="27"/>
      <c r="AJ587" s="27"/>
    </row>
    <row r="588" spans="31:36" x14ac:dyDescent="0.35">
      <c r="AE588" s="27"/>
      <c r="AF588" s="27"/>
      <c r="AG588" s="27"/>
      <c r="AI588" s="27"/>
      <c r="AJ588" s="27"/>
    </row>
    <row r="589" spans="31:36" x14ac:dyDescent="0.35">
      <c r="AE589" s="27"/>
      <c r="AF589" s="27"/>
      <c r="AG589" s="27"/>
      <c r="AI589" s="27"/>
      <c r="AJ589" s="27"/>
    </row>
    <row r="590" spans="31:36" x14ac:dyDescent="0.35">
      <c r="AE590" s="27"/>
      <c r="AF590" s="27"/>
      <c r="AG590" s="27"/>
      <c r="AI590" s="27"/>
      <c r="AJ590" s="27"/>
    </row>
    <row r="591" spans="31:36" x14ac:dyDescent="0.35">
      <c r="AE591" s="27"/>
      <c r="AF591" s="27"/>
      <c r="AG591" s="27"/>
      <c r="AI591" s="27"/>
      <c r="AJ591" s="27"/>
    </row>
    <row r="592" spans="31:36" x14ac:dyDescent="0.35">
      <c r="AE592" s="27"/>
      <c r="AF592" s="27"/>
      <c r="AG592" s="27"/>
      <c r="AI592" s="27"/>
      <c r="AJ592" s="27"/>
    </row>
    <row r="593" spans="31:36" x14ac:dyDescent="0.35">
      <c r="AE593" s="27"/>
      <c r="AF593" s="27"/>
      <c r="AG593" s="27"/>
      <c r="AI593" s="27"/>
      <c r="AJ593" s="27"/>
    </row>
    <row r="594" spans="31:36" x14ac:dyDescent="0.35">
      <c r="AE594" s="27"/>
      <c r="AF594" s="27"/>
      <c r="AG594" s="27"/>
      <c r="AI594" s="27"/>
      <c r="AJ594" s="27"/>
    </row>
    <row r="595" spans="31:36" x14ac:dyDescent="0.35">
      <c r="AE595" s="27"/>
      <c r="AF595" s="27"/>
      <c r="AG595" s="27"/>
      <c r="AI595" s="27"/>
      <c r="AJ595" s="27"/>
    </row>
    <row r="596" spans="31:36" x14ac:dyDescent="0.35">
      <c r="AE596" s="27"/>
      <c r="AF596" s="27"/>
      <c r="AG596" s="27"/>
      <c r="AI596" s="27"/>
      <c r="AJ596" s="27"/>
    </row>
    <row r="597" spans="31:36" x14ac:dyDescent="0.35">
      <c r="AE597" s="27"/>
      <c r="AF597" s="27"/>
      <c r="AG597" s="27"/>
      <c r="AI597" s="27"/>
      <c r="AJ597" s="27"/>
    </row>
    <row r="598" spans="31:36" x14ac:dyDescent="0.35">
      <c r="AE598" s="27"/>
      <c r="AF598" s="27"/>
      <c r="AG598" s="27"/>
      <c r="AI598" s="27"/>
      <c r="AJ598" s="27"/>
    </row>
    <row r="599" spans="31:36" x14ac:dyDescent="0.35">
      <c r="AE599" s="27"/>
      <c r="AF599" s="27"/>
      <c r="AG599" s="27"/>
      <c r="AI599" s="27"/>
      <c r="AJ599" s="27"/>
    </row>
    <row r="600" spans="31:36" x14ac:dyDescent="0.35">
      <c r="AE600" s="27"/>
      <c r="AF600" s="27"/>
      <c r="AG600" s="27"/>
      <c r="AI600" s="27"/>
      <c r="AJ600" s="27"/>
    </row>
    <row r="601" spans="31:36" x14ac:dyDescent="0.35">
      <c r="AE601" s="27"/>
      <c r="AF601" s="27"/>
      <c r="AG601" s="27"/>
      <c r="AI601" s="27"/>
      <c r="AJ601" s="27"/>
    </row>
    <row r="602" spans="31:36" x14ac:dyDescent="0.35">
      <c r="AE602" s="27"/>
      <c r="AF602" s="27"/>
      <c r="AG602" s="27"/>
      <c r="AI602" s="27"/>
      <c r="AJ602" s="27"/>
    </row>
    <row r="603" spans="31:36" x14ac:dyDescent="0.35">
      <c r="AE603" s="27"/>
      <c r="AF603" s="27"/>
      <c r="AG603" s="27"/>
      <c r="AI603" s="27"/>
      <c r="AJ603" s="27"/>
    </row>
    <row r="604" spans="31:36" x14ac:dyDescent="0.35">
      <c r="AE604" s="27"/>
      <c r="AF604" s="27"/>
      <c r="AG604" s="27"/>
      <c r="AI604" s="27"/>
      <c r="AJ604" s="27"/>
    </row>
    <row r="605" spans="31:36" x14ac:dyDescent="0.35">
      <c r="AE605" s="27"/>
      <c r="AF605" s="27"/>
      <c r="AG605" s="27"/>
      <c r="AI605" s="27"/>
      <c r="AJ605" s="27"/>
    </row>
    <row r="606" spans="31:36" x14ac:dyDescent="0.35">
      <c r="AE606" s="27"/>
      <c r="AF606" s="27"/>
      <c r="AG606" s="27"/>
      <c r="AI606" s="27"/>
      <c r="AJ606" s="27"/>
    </row>
    <row r="607" spans="31:36" x14ac:dyDescent="0.35">
      <c r="AE607" s="27"/>
      <c r="AF607" s="27"/>
      <c r="AG607" s="27"/>
      <c r="AI607" s="27"/>
      <c r="AJ607" s="27"/>
    </row>
    <row r="608" spans="31:36" x14ac:dyDescent="0.35">
      <c r="AE608" s="27"/>
      <c r="AF608" s="27"/>
      <c r="AG608" s="27"/>
      <c r="AI608" s="27"/>
      <c r="AJ608" s="27"/>
    </row>
    <row r="609" spans="31:36" x14ac:dyDescent="0.35">
      <c r="AE609" s="27"/>
      <c r="AF609" s="27"/>
      <c r="AG609" s="27"/>
      <c r="AI609" s="27"/>
      <c r="AJ609" s="27"/>
    </row>
    <row r="610" spans="31:36" x14ac:dyDescent="0.35">
      <c r="AE610" s="27"/>
      <c r="AF610" s="27"/>
      <c r="AG610" s="27"/>
      <c r="AI610" s="27"/>
      <c r="AJ610" s="27"/>
    </row>
    <row r="611" spans="31:36" x14ac:dyDescent="0.35">
      <c r="AE611" s="27"/>
      <c r="AF611" s="27"/>
      <c r="AG611" s="27"/>
      <c r="AI611" s="27"/>
      <c r="AJ611" s="27"/>
    </row>
    <row r="612" spans="31:36" x14ac:dyDescent="0.35">
      <c r="AE612" s="27"/>
      <c r="AF612" s="27"/>
      <c r="AG612" s="27"/>
      <c r="AI612" s="27"/>
      <c r="AJ612" s="27"/>
    </row>
    <row r="613" spans="31:36" x14ac:dyDescent="0.35">
      <c r="AE613" s="27"/>
      <c r="AF613" s="27"/>
      <c r="AG613" s="27"/>
      <c r="AI613" s="27"/>
      <c r="AJ613" s="27"/>
    </row>
    <row r="614" spans="31:36" x14ac:dyDescent="0.35">
      <c r="AE614" s="27"/>
      <c r="AF614" s="27"/>
      <c r="AG614" s="27"/>
      <c r="AI614" s="27"/>
      <c r="AJ614" s="27"/>
    </row>
    <row r="615" spans="31:36" x14ac:dyDescent="0.35">
      <c r="AE615" s="27"/>
      <c r="AF615" s="27"/>
      <c r="AG615" s="27"/>
      <c r="AI615" s="27"/>
      <c r="AJ615" s="27"/>
    </row>
    <row r="616" spans="31:36" x14ac:dyDescent="0.35">
      <c r="AE616" s="27"/>
      <c r="AF616" s="27"/>
      <c r="AG616" s="27"/>
      <c r="AI616" s="27"/>
      <c r="AJ616" s="27"/>
    </row>
    <row r="617" spans="31:36" x14ac:dyDescent="0.35">
      <c r="AE617" s="27"/>
      <c r="AF617" s="27"/>
      <c r="AG617" s="27"/>
      <c r="AI617" s="27"/>
      <c r="AJ617" s="27"/>
    </row>
    <row r="618" spans="31:36" x14ac:dyDescent="0.35">
      <c r="AE618" s="27"/>
      <c r="AF618" s="27"/>
      <c r="AG618" s="27"/>
      <c r="AI618" s="27"/>
      <c r="AJ618" s="27"/>
    </row>
    <row r="619" spans="31:36" x14ac:dyDescent="0.35">
      <c r="AE619" s="27"/>
      <c r="AF619" s="27"/>
      <c r="AG619" s="27"/>
      <c r="AI619" s="27"/>
      <c r="AJ619" s="27"/>
    </row>
    <row r="620" spans="31:36" x14ac:dyDescent="0.35">
      <c r="AE620" s="27"/>
      <c r="AF620" s="27"/>
      <c r="AG620" s="27"/>
      <c r="AI620" s="27"/>
      <c r="AJ620" s="27"/>
    </row>
    <row r="621" spans="31:36" x14ac:dyDescent="0.35">
      <c r="AE621" s="27"/>
      <c r="AF621" s="27"/>
      <c r="AG621" s="27"/>
      <c r="AI621" s="27"/>
      <c r="AJ621" s="27"/>
    </row>
    <row r="622" spans="31:36" x14ac:dyDescent="0.35">
      <c r="AE622" s="27"/>
      <c r="AF622" s="27"/>
      <c r="AG622" s="27"/>
      <c r="AI622" s="27"/>
      <c r="AJ622" s="27"/>
    </row>
    <row r="623" spans="31:36" x14ac:dyDescent="0.35">
      <c r="AE623" s="27"/>
      <c r="AF623" s="27"/>
      <c r="AG623" s="27"/>
      <c r="AI623" s="27"/>
      <c r="AJ623" s="27"/>
    </row>
    <row r="624" spans="31:36" x14ac:dyDescent="0.35">
      <c r="AE624" s="27"/>
      <c r="AF624" s="27"/>
      <c r="AG624" s="27"/>
      <c r="AI624" s="27"/>
      <c r="AJ624" s="27"/>
    </row>
    <row r="625" spans="31:36" x14ac:dyDescent="0.35">
      <c r="AE625" s="27"/>
      <c r="AF625" s="27"/>
      <c r="AG625" s="27"/>
      <c r="AI625" s="27"/>
      <c r="AJ625" s="27"/>
    </row>
    <row r="626" spans="31:36" x14ac:dyDescent="0.35">
      <c r="AE626" s="27"/>
      <c r="AF626" s="27"/>
      <c r="AG626" s="27"/>
      <c r="AI626" s="27"/>
      <c r="AJ626" s="27"/>
    </row>
    <row r="627" spans="31:36" x14ac:dyDescent="0.35">
      <c r="AE627" s="27"/>
      <c r="AF627" s="27"/>
      <c r="AG627" s="27"/>
      <c r="AI627" s="27"/>
      <c r="AJ627" s="27"/>
    </row>
    <row r="628" spans="31:36" x14ac:dyDescent="0.35">
      <c r="AE628" s="27"/>
      <c r="AF628" s="27"/>
      <c r="AG628" s="27"/>
      <c r="AI628" s="27"/>
      <c r="AJ628" s="27"/>
    </row>
    <row r="629" spans="31:36" x14ac:dyDescent="0.35">
      <c r="AE629" s="27"/>
      <c r="AF629" s="27"/>
      <c r="AG629" s="27"/>
      <c r="AI629" s="27"/>
      <c r="AJ629" s="27"/>
    </row>
    <row r="630" spans="31:36" x14ac:dyDescent="0.35">
      <c r="AE630" s="27"/>
      <c r="AF630" s="27"/>
      <c r="AG630" s="27"/>
      <c r="AI630" s="27"/>
      <c r="AJ630" s="27"/>
    </row>
    <row r="631" spans="31:36" x14ac:dyDescent="0.35">
      <c r="AE631" s="27"/>
      <c r="AF631" s="27"/>
      <c r="AG631" s="27"/>
      <c r="AI631" s="27"/>
      <c r="AJ631" s="27"/>
    </row>
    <row r="632" spans="31:36" x14ac:dyDescent="0.35">
      <c r="AE632" s="27"/>
      <c r="AF632" s="27"/>
      <c r="AG632" s="27"/>
      <c r="AI632" s="27"/>
      <c r="AJ632" s="27"/>
    </row>
    <row r="633" spans="31:36" x14ac:dyDescent="0.35">
      <c r="AE633" s="27"/>
      <c r="AF633" s="27"/>
      <c r="AG633" s="27"/>
      <c r="AI633" s="27"/>
      <c r="AJ633" s="27"/>
    </row>
    <row r="634" spans="31:36" x14ac:dyDescent="0.35">
      <c r="AE634" s="27"/>
      <c r="AF634" s="27"/>
      <c r="AG634" s="27"/>
      <c r="AI634" s="27"/>
      <c r="AJ634" s="27"/>
    </row>
    <row r="635" spans="31:36" x14ac:dyDescent="0.35">
      <c r="AE635" s="27"/>
      <c r="AF635" s="27"/>
      <c r="AG635" s="27"/>
      <c r="AI635" s="27"/>
      <c r="AJ635" s="27"/>
    </row>
    <row r="636" spans="31:36" x14ac:dyDescent="0.35">
      <c r="AE636" s="27"/>
      <c r="AF636" s="27"/>
      <c r="AG636" s="27"/>
      <c r="AI636" s="27"/>
      <c r="AJ636" s="27"/>
    </row>
    <row r="637" spans="31:36" x14ac:dyDescent="0.35">
      <c r="AE637" s="27"/>
      <c r="AF637" s="27"/>
      <c r="AG637" s="27"/>
      <c r="AI637" s="27"/>
      <c r="AJ637" s="27"/>
    </row>
    <row r="638" spans="31:36" x14ac:dyDescent="0.35">
      <c r="AE638" s="27"/>
      <c r="AF638" s="27"/>
      <c r="AG638" s="27"/>
      <c r="AI638" s="27"/>
      <c r="AJ638" s="27"/>
    </row>
    <row r="639" spans="31:36" x14ac:dyDescent="0.35">
      <c r="AE639" s="27"/>
      <c r="AF639" s="27"/>
      <c r="AG639" s="27"/>
      <c r="AI639" s="27"/>
      <c r="AJ639" s="27"/>
    </row>
    <row r="640" spans="31:36" x14ac:dyDescent="0.35">
      <c r="AE640" s="27"/>
      <c r="AF640" s="27"/>
      <c r="AG640" s="27"/>
      <c r="AI640" s="27"/>
      <c r="AJ640" s="27"/>
    </row>
    <row r="641" spans="31:36" x14ac:dyDescent="0.35">
      <c r="AE641" s="27"/>
      <c r="AF641" s="27"/>
      <c r="AG641" s="27"/>
      <c r="AI641" s="27"/>
      <c r="AJ641" s="27"/>
    </row>
    <row r="642" spans="31:36" x14ac:dyDescent="0.35">
      <c r="AE642" s="27"/>
      <c r="AF642" s="27"/>
      <c r="AG642" s="27"/>
      <c r="AI642" s="27"/>
      <c r="AJ642" s="27"/>
    </row>
    <row r="643" spans="31:36" x14ac:dyDescent="0.35">
      <c r="AE643" s="27"/>
      <c r="AF643" s="27"/>
      <c r="AG643" s="27"/>
      <c r="AI643" s="27"/>
      <c r="AJ643" s="27"/>
    </row>
    <row r="644" spans="31:36" x14ac:dyDescent="0.35">
      <c r="AE644" s="27"/>
      <c r="AF644" s="27"/>
      <c r="AG644" s="27"/>
      <c r="AI644" s="27"/>
      <c r="AJ644" s="27"/>
    </row>
    <row r="645" spans="31:36" x14ac:dyDescent="0.35">
      <c r="AE645" s="27"/>
      <c r="AF645" s="27"/>
      <c r="AG645" s="27"/>
      <c r="AI645" s="27"/>
      <c r="AJ645" s="27"/>
    </row>
    <row r="646" spans="31:36" x14ac:dyDescent="0.35">
      <c r="AE646" s="27"/>
      <c r="AF646" s="27"/>
      <c r="AG646" s="27"/>
      <c r="AI646" s="27"/>
      <c r="AJ646" s="27"/>
    </row>
    <row r="647" spans="31:36" x14ac:dyDescent="0.35">
      <c r="AE647" s="27"/>
      <c r="AF647" s="27"/>
      <c r="AG647" s="27"/>
      <c r="AI647" s="27"/>
      <c r="AJ647" s="27"/>
    </row>
    <row r="648" spans="31:36" x14ac:dyDescent="0.35">
      <c r="AE648" s="27"/>
      <c r="AF648" s="27"/>
      <c r="AG648" s="27"/>
      <c r="AI648" s="27"/>
      <c r="AJ648" s="27"/>
    </row>
    <row r="649" spans="31:36" x14ac:dyDescent="0.35">
      <c r="AE649" s="27"/>
      <c r="AF649" s="27"/>
      <c r="AG649" s="27"/>
      <c r="AI649" s="27"/>
      <c r="AJ649" s="27"/>
    </row>
    <row r="650" spans="31:36" x14ac:dyDescent="0.35">
      <c r="AE650" s="27"/>
      <c r="AF650" s="27"/>
      <c r="AG650" s="27"/>
      <c r="AI650" s="27"/>
      <c r="AJ650" s="27"/>
    </row>
    <row r="651" spans="31:36" x14ac:dyDescent="0.35">
      <c r="AE651" s="27"/>
      <c r="AF651" s="27"/>
      <c r="AG651" s="27"/>
      <c r="AI651" s="27"/>
      <c r="AJ651" s="27"/>
    </row>
    <row r="652" spans="31:36" x14ac:dyDescent="0.35">
      <c r="AE652" s="27"/>
      <c r="AF652" s="27"/>
      <c r="AG652" s="27"/>
      <c r="AI652" s="27"/>
      <c r="AJ652" s="27"/>
    </row>
    <row r="653" spans="31:36" x14ac:dyDescent="0.35">
      <c r="AE653" s="27"/>
      <c r="AF653" s="27"/>
      <c r="AG653" s="27"/>
      <c r="AI653" s="27"/>
      <c r="AJ653" s="27"/>
    </row>
    <row r="654" spans="31:36" x14ac:dyDescent="0.35">
      <c r="AE654" s="27"/>
      <c r="AF654" s="27"/>
      <c r="AG654" s="27"/>
      <c r="AI654" s="27"/>
      <c r="AJ654" s="27"/>
    </row>
    <row r="655" spans="31:36" x14ac:dyDescent="0.35">
      <c r="AE655" s="27"/>
      <c r="AF655" s="27"/>
      <c r="AG655" s="27"/>
      <c r="AI655" s="27"/>
      <c r="AJ655" s="27"/>
    </row>
    <row r="656" spans="31:36" x14ac:dyDescent="0.35">
      <c r="AE656" s="27"/>
      <c r="AF656" s="27"/>
      <c r="AG656" s="27"/>
      <c r="AI656" s="27"/>
      <c r="AJ656" s="27"/>
    </row>
    <row r="657" spans="31:36" x14ac:dyDescent="0.35">
      <c r="AE657" s="27"/>
      <c r="AF657" s="27"/>
      <c r="AG657" s="27"/>
      <c r="AI657" s="27"/>
      <c r="AJ657" s="27"/>
    </row>
    <row r="658" spans="31:36" x14ac:dyDescent="0.35">
      <c r="AE658" s="27"/>
      <c r="AF658" s="27"/>
      <c r="AG658" s="27"/>
      <c r="AI658" s="27"/>
      <c r="AJ658" s="27"/>
    </row>
    <row r="659" spans="31:36" x14ac:dyDescent="0.35">
      <c r="AE659" s="27"/>
      <c r="AF659" s="27"/>
      <c r="AG659" s="27"/>
      <c r="AI659" s="27"/>
      <c r="AJ659" s="27"/>
    </row>
    <row r="660" spans="31:36" x14ac:dyDescent="0.35">
      <c r="AE660" s="27"/>
      <c r="AF660" s="27"/>
      <c r="AG660" s="27"/>
      <c r="AI660" s="27"/>
      <c r="AJ660" s="27"/>
    </row>
    <row r="661" spans="31:36" x14ac:dyDescent="0.35">
      <c r="AE661" s="27"/>
      <c r="AF661" s="27"/>
      <c r="AG661" s="27"/>
      <c r="AI661" s="27"/>
      <c r="AJ661" s="27"/>
    </row>
    <row r="662" spans="31:36" x14ac:dyDescent="0.35">
      <c r="AE662" s="27"/>
      <c r="AF662" s="27"/>
      <c r="AG662" s="27"/>
      <c r="AI662" s="27"/>
      <c r="AJ662" s="27"/>
    </row>
    <row r="663" spans="31:36" x14ac:dyDescent="0.35">
      <c r="AE663" s="27"/>
      <c r="AF663" s="27"/>
      <c r="AG663" s="27"/>
      <c r="AI663" s="27"/>
      <c r="AJ663" s="27"/>
    </row>
    <row r="664" spans="31:36" x14ac:dyDescent="0.35">
      <c r="AE664" s="27"/>
      <c r="AF664" s="27"/>
      <c r="AG664" s="27"/>
      <c r="AI664" s="27"/>
      <c r="AJ664" s="27"/>
    </row>
    <row r="665" spans="31:36" x14ac:dyDescent="0.35">
      <c r="AE665" s="27"/>
      <c r="AF665" s="27"/>
      <c r="AG665" s="27"/>
      <c r="AI665" s="27"/>
      <c r="AJ665" s="27"/>
    </row>
    <row r="666" spans="31:36" x14ac:dyDescent="0.35">
      <c r="AE666" s="27"/>
      <c r="AF666" s="27"/>
      <c r="AG666" s="27"/>
      <c r="AI666" s="27"/>
      <c r="AJ666" s="27"/>
    </row>
    <row r="667" spans="31:36" x14ac:dyDescent="0.35">
      <c r="AE667" s="27"/>
      <c r="AF667" s="27"/>
      <c r="AG667" s="27"/>
      <c r="AI667" s="27"/>
      <c r="AJ667" s="27"/>
    </row>
    <row r="668" spans="31:36" x14ac:dyDescent="0.35">
      <c r="AE668" s="27"/>
      <c r="AF668" s="27"/>
      <c r="AG668" s="27"/>
      <c r="AI668" s="27"/>
      <c r="AJ668" s="27"/>
    </row>
    <row r="669" spans="31:36" x14ac:dyDescent="0.35">
      <c r="AE669" s="27"/>
      <c r="AF669" s="27"/>
      <c r="AG669" s="27"/>
      <c r="AI669" s="27"/>
      <c r="AJ669" s="27"/>
    </row>
    <row r="670" spans="31:36" x14ac:dyDescent="0.35">
      <c r="AE670" s="27"/>
      <c r="AF670" s="27"/>
      <c r="AG670" s="27"/>
      <c r="AI670" s="27"/>
      <c r="AJ670" s="27"/>
    </row>
    <row r="671" spans="31:36" x14ac:dyDescent="0.35">
      <c r="AE671" s="27"/>
      <c r="AF671" s="27"/>
      <c r="AG671" s="27"/>
      <c r="AI671" s="27"/>
      <c r="AJ671" s="27"/>
    </row>
    <row r="672" spans="31:36" x14ac:dyDescent="0.35">
      <c r="AE672" s="27"/>
      <c r="AF672" s="27"/>
      <c r="AG672" s="27"/>
      <c r="AI672" s="27"/>
      <c r="AJ672" s="27"/>
    </row>
    <row r="673" spans="31:36" x14ac:dyDescent="0.35">
      <c r="AE673" s="27"/>
      <c r="AF673" s="27"/>
      <c r="AG673" s="27"/>
      <c r="AI673" s="27"/>
      <c r="AJ673" s="27"/>
    </row>
    <row r="674" spans="31:36" x14ac:dyDescent="0.35">
      <c r="AE674" s="27"/>
      <c r="AF674" s="27"/>
      <c r="AG674" s="27"/>
      <c r="AI674" s="27"/>
      <c r="AJ674" s="27"/>
    </row>
    <row r="675" spans="31:36" x14ac:dyDescent="0.35">
      <c r="AE675" s="27"/>
      <c r="AF675" s="27"/>
      <c r="AG675" s="27"/>
      <c r="AI675" s="27"/>
      <c r="AJ675" s="27"/>
    </row>
    <row r="676" spans="31:36" x14ac:dyDescent="0.35">
      <c r="AE676" s="27"/>
      <c r="AF676" s="27"/>
      <c r="AG676" s="27"/>
      <c r="AI676" s="27"/>
      <c r="AJ676" s="27"/>
    </row>
    <row r="677" spans="31:36" x14ac:dyDescent="0.35">
      <c r="AE677" s="27"/>
      <c r="AF677" s="27"/>
      <c r="AG677" s="27"/>
      <c r="AI677" s="27"/>
      <c r="AJ677" s="27"/>
    </row>
    <row r="678" spans="31:36" x14ac:dyDescent="0.35">
      <c r="AE678" s="27"/>
      <c r="AF678" s="27"/>
      <c r="AG678" s="27"/>
      <c r="AI678" s="27"/>
      <c r="AJ678" s="27"/>
    </row>
    <row r="679" spans="31:36" x14ac:dyDescent="0.35">
      <c r="AE679" s="27"/>
      <c r="AF679" s="27"/>
      <c r="AG679" s="27"/>
      <c r="AI679" s="27"/>
      <c r="AJ679" s="27"/>
    </row>
    <row r="680" spans="31:36" x14ac:dyDescent="0.35">
      <c r="AE680" s="27"/>
      <c r="AF680" s="27"/>
      <c r="AG680" s="27"/>
      <c r="AI680" s="27"/>
      <c r="AJ680" s="27"/>
    </row>
    <row r="681" spans="31:36" x14ac:dyDescent="0.35">
      <c r="AE681" s="27"/>
      <c r="AF681" s="27"/>
      <c r="AG681" s="27"/>
      <c r="AI681" s="27"/>
      <c r="AJ681" s="27"/>
    </row>
    <row r="682" spans="31:36" x14ac:dyDescent="0.35">
      <c r="AE682" s="27"/>
      <c r="AF682" s="27"/>
      <c r="AG682" s="27"/>
      <c r="AI682" s="27"/>
      <c r="AJ682" s="27"/>
    </row>
    <row r="683" spans="31:36" x14ac:dyDescent="0.35">
      <c r="AE683" s="27"/>
      <c r="AF683" s="27"/>
      <c r="AG683" s="27"/>
      <c r="AI683" s="27"/>
      <c r="AJ683" s="27"/>
    </row>
    <row r="684" spans="31:36" x14ac:dyDescent="0.35">
      <c r="AE684" s="27"/>
      <c r="AF684" s="27"/>
      <c r="AG684" s="27"/>
      <c r="AI684" s="27"/>
      <c r="AJ684" s="27"/>
    </row>
    <row r="685" spans="31:36" x14ac:dyDescent="0.35">
      <c r="AE685" s="27"/>
      <c r="AF685" s="27"/>
      <c r="AG685" s="27"/>
      <c r="AI685" s="27"/>
      <c r="AJ685" s="27"/>
    </row>
    <row r="686" spans="31:36" x14ac:dyDescent="0.35">
      <c r="AE686" s="27"/>
      <c r="AF686" s="27"/>
      <c r="AG686" s="27"/>
      <c r="AI686" s="27"/>
      <c r="AJ686" s="27"/>
    </row>
    <row r="687" spans="31:36" x14ac:dyDescent="0.35">
      <c r="AE687" s="27"/>
      <c r="AF687" s="27"/>
      <c r="AG687" s="27"/>
      <c r="AI687" s="27"/>
      <c r="AJ687" s="27"/>
    </row>
    <row r="688" spans="31:36" x14ac:dyDescent="0.35">
      <c r="AE688" s="27"/>
      <c r="AF688" s="27"/>
      <c r="AG688" s="27"/>
      <c r="AI688" s="27"/>
      <c r="AJ688" s="27"/>
    </row>
    <row r="689" spans="31:36" x14ac:dyDescent="0.35">
      <c r="AE689" s="27"/>
      <c r="AF689" s="27"/>
      <c r="AG689" s="27"/>
      <c r="AI689" s="27"/>
      <c r="AJ689" s="27"/>
    </row>
    <row r="690" spans="31:36" x14ac:dyDescent="0.35">
      <c r="AE690" s="27"/>
      <c r="AF690" s="27"/>
      <c r="AG690" s="27"/>
      <c r="AI690" s="27"/>
      <c r="AJ690" s="27"/>
    </row>
    <row r="691" spans="31:36" x14ac:dyDescent="0.35">
      <c r="AE691" s="27"/>
      <c r="AF691" s="27"/>
      <c r="AG691" s="27"/>
      <c r="AI691" s="27"/>
      <c r="AJ691" s="27"/>
    </row>
    <row r="692" spans="31:36" x14ac:dyDescent="0.35">
      <c r="AE692" s="27"/>
      <c r="AF692" s="27"/>
      <c r="AG692" s="27"/>
      <c r="AI692" s="27"/>
      <c r="AJ692" s="27"/>
    </row>
    <row r="693" spans="31:36" x14ac:dyDescent="0.35">
      <c r="AE693" s="27"/>
      <c r="AF693" s="27"/>
      <c r="AG693" s="27"/>
      <c r="AI693" s="27"/>
      <c r="AJ693" s="27"/>
    </row>
    <row r="694" spans="31:36" x14ac:dyDescent="0.35">
      <c r="AE694" s="27"/>
      <c r="AF694" s="27"/>
      <c r="AG694" s="27"/>
      <c r="AI694" s="27"/>
      <c r="AJ694" s="27"/>
    </row>
    <row r="695" spans="31:36" x14ac:dyDescent="0.35">
      <c r="AE695" s="27"/>
      <c r="AF695" s="27"/>
      <c r="AG695" s="27"/>
      <c r="AI695" s="27"/>
      <c r="AJ695" s="27"/>
    </row>
    <row r="696" spans="31:36" x14ac:dyDescent="0.35">
      <c r="AE696" s="27"/>
      <c r="AF696" s="27"/>
      <c r="AG696" s="27"/>
      <c r="AI696" s="27"/>
      <c r="AJ696" s="27"/>
    </row>
    <row r="697" spans="31:36" x14ac:dyDescent="0.35">
      <c r="AE697" s="27"/>
      <c r="AF697" s="27"/>
      <c r="AG697" s="27"/>
      <c r="AI697" s="27"/>
      <c r="AJ697" s="27"/>
    </row>
    <row r="698" spans="31:36" x14ac:dyDescent="0.35">
      <c r="AE698" s="27"/>
      <c r="AF698" s="27"/>
      <c r="AG698" s="27"/>
      <c r="AI698" s="27"/>
      <c r="AJ698" s="27"/>
    </row>
    <row r="699" spans="31:36" x14ac:dyDescent="0.35">
      <c r="AE699" s="27"/>
      <c r="AF699" s="27"/>
      <c r="AG699" s="27"/>
      <c r="AI699" s="27"/>
      <c r="AJ699" s="27"/>
    </row>
    <row r="700" spans="31:36" x14ac:dyDescent="0.35">
      <c r="AE700" s="27"/>
      <c r="AF700" s="27"/>
      <c r="AG700" s="27"/>
      <c r="AI700" s="27"/>
      <c r="AJ700" s="27"/>
    </row>
    <row r="701" spans="31:36" x14ac:dyDescent="0.35">
      <c r="AE701" s="27"/>
      <c r="AF701" s="27"/>
      <c r="AG701" s="27"/>
      <c r="AI701" s="27"/>
      <c r="AJ701" s="27"/>
    </row>
    <row r="702" spans="31:36" x14ac:dyDescent="0.35">
      <c r="AE702" s="27"/>
      <c r="AF702" s="27"/>
      <c r="AG702" s="27"/>
      <c r="AI702" s="27"/>
      <c r="AJ702" s="27"/>
    </row>
    <row r="703" spans="31:36" x14ac:dyDescent="0.35">
      <c r="AE703" s="27"/>
      <c r="AF703" s="27"/>
      <c r="AG703" s="27"/>
      <c r="AI703" s="27"/>
      <c r="AJ703" s="27"/>
    </row>
    <row r="704" spans="31:36" x14ac:dyDescent="0.35">
      <c r="AE704" s="27"/>
      <c r="AF704" s="27"/>
      <c r="AG704" s="27"/>
      <c r="AI704" s="27"/>
      <c r="AJ704" s="27"/>
    </row>
    <row r="705" spans="31:36" x14ac:dyDescent="0.35">
      <c r="AE705" s="27"/>
      <c r="AF705" s="27"/>
      <c r="AG705" s="27"/>
      <c r="AI705" s="27"/>
      <c r="AJ705" s="27"/>
    </row>
    <row r="706" spans="31:36" x14ac:dyDescent="0.35">
      <c r="AE706" s="27"/>
      <c r="AF706" s="27"/>
      <c r="AG706" s="27"/>
      <c r="AI706" s="27"/>
      <c r="AJ706" s="27"/>
    </row>
    <row r="707" spans="31:36" x14ac:dyDescent="0.35">
      <c r="AE707" s="27"/>
      <c r="AF707" s="27"/>
      <c r="AG707" s="27"/>
      <c r="AI707" s="27"/>
      <c r="AJ707" s="27"/>
    </row>
    <row r="708" spans="31:36" x14ac:dyDescent="0.35">
      <c r="AE708" s="27"/>
      <c r="AF708" s="27"/>
      <c r="AG708" s="27"/>
      <c r="AI708" s="27"/>
      <c r="AJ708" s="27"/>
    </row>
    <row r="709" spans="31:36" x14ac:dyDescent="0.35">
      <c r="AE709" s="27"/>
      <c r="AF709" s="27"/>
      <c r="AG709" s="27"/>
      <c r="AI709" s="27"/>
      <c r="AJ709" s="27"/>
    </row>
    <row r="710" spans="31:36" x14ac:dyDescent="0.35">
      <c r="AE710" s="27"/>
      <c r="AF710" s="27"/>
      <c r="AG710" s="27"/>
      <c r="AI710" s="27"/>
      <c r="AJ710" s="27"/>
    </row>
    <row r="711" spans="31:36" x14ac:dyDescent="0.35">
      <c r="AE711" s="27"/>
      <c r="AF711" s="27"/>
      <c r="AG711" s="27"/>
      <c r="AI711" s="27"/>
      <c r="AJ711" s="27"/>
    </row>
    <row r="712" spans="31:36" x14ac:dyDescent="0.35">
      <c r="AE712" s="27"/>
      <c r="AF712" s="27"/>
      <c r="AG712" s="27"/>
      <c r="AI712" s="27"/>
      <c r="AJ712" s="27"/>
    </row>
    <row r="713" spans="31:36" x14ac:dyDescent="0.35">
      <c r="AE713" s="27"/>
      <c r="AF713" s="27"/>
      <c r="AG713" s="27"/>
      <c r="AI713" s="27"/>
      <c r="AJ713" s="27"/>
    </row>
    <row r="714" spans="31:36" x14ac:dyDescent="0.35">
      <c r="AE714" s="27"/>
      <c r="AF714" s="27"/>
      <c r="AG714" s="27"/>
      <c r="AI714" s="27"/>
      <c r="AJ714" s="27"/>
    </row>
    <row r="715" spans="31:36" x14ac:dyDescent="0.35">
      <c r="AE715" s="27"/>
      <c r="AF715" s="27"/>
      <c r="AG715" s="27"/>
      <c r="AI715" s="27"/>
      <c r="AJ715" s="27"/>
    </row>
    <row r="716" spans="31:36" x14ac:dyDescent="0.35">
      <c r="AE716" s="27"/>
      <c r="AF716" s="27"/>
      <c r="AG716" s="27"/>
      <c r="AI716" s="27"/>
      <c r="AJ716" s="27"/>
    </row>
    <row r="717" spans="31:36" x14ac:dyDescent="0.35">
      <c r="AE717" s="27"/>
      <c r="AF717" s="27"/>
      <c r="AG717" s="27"/>
      <c r="AI717" s="27"/>
      <c r="AJ717" s="27"/>
    </row>
    <row r="718" spans="31:36" x14ac:dyDescent="0.35">
      <c r="AE718" s="27"/>
      <c r="AF718" s="27"/>
      <c r="AG718" s="27"/>
      <c r="AI718" s="27"/>
      <c r="AJ718" s="27"/>
    </row>
    <row r="719" spans="31:36" x14ac:dyDescent="0.35">
      <c r="AE719" s="27"/>
      <c r="AF719" s="27"/>
      <c r="AG719" s="27"/>
      <c r="AI719" s="27"/>
      <c r="AJ719" s="27"/>
    </row>
    <row r="720" spans="31:36" x14ac:dyDescent="0.35">
      <c r="AE720" s="27"/>
      <c r="AF720" s="27"/>
      <c r="AG720" s="27"/>
      <c r="AI720" s="27"/>
      <c r="AJ720" s="27"/>
    </row>
    <row r="721" spans="31:36" x14ac:dyDescent="0.35">
      <c r="AE721" s="27"/>
      <c r="AF721" s="27"/>
      <c r="AG721" s="27"/>
      <c r="AI721" s="27"/>
      <c r="AJ721" s="27"/>
    </row>
    <row r="722" spans="31:36" x14ac:dyDescent="0.35">
      <c r="AE722" s="27"/>
      <c r="AF722" s="27"/>
      <c r="AG722" s="27"/>
      <c r="AI722" s="27"/>
      <c r="AJ722" s="27"/>
    </row>
    <row r="723" spans="31:36" x14ac:dyDescent="0.35">
      <c r="AE723" s="27"/>
      <c r="AF723" s="27"/>
      <c r="AG723" s="27"/>
      <c r="AI723" s="27"/>
      <c r="AJ723" s="27"/>
    </row>
    <row r="724" spans="31:36" x14ac:dyDescent="0.35">
      <c r="AE724" s="27"/>
      <c r="AF724" s="27"/>
      <c r="AG724" s="27"/>
      <c r="AI724" s="27"/>
      <c r="AJ724" s="27"/>
    </row>
    <row r="725" spans="31:36" x14ac:dyDescent="0.35">
      <c r="AE725" s="27"/>
      <c r="AF725" s="27"/>
      <c r="AG725" s="27"/>
      <c r="AI725" s="27"/>
      <c r="AJ725" s="27"/>
    </row>
    <row r="726" spans="31:36" x14ac:dyDescent="0.35">
      <c r="AE726" s="27"/>
      <c r="AF726" s="27"/>
      <c r="AG726" s="27"/>
      <c r="AI726" s="27"/>
      <c r="AJ726" s="27"/>
    </row>
    <row r="727" spans="31:36" x14ac:dyDescent="0.35">
      <c r="AE727" s="27"/>
      <c r="AF727" s="27"/>
      <c r="AG727" s="27"/>
      <c r="AI727" s="27"/>
      <c r="AJ727" s="27"/>
    </row>
    <row r="728" spans="31:36" x14ac:dyDescent="0.35">
      <c r="AE728" s="27"/>
      <c r="AF728" s="27"/>
      <c r="AG728" s="27"/>
      <c r="AI728" s="27"/>
      <c r="AJ728" s="27"/>
    </row>
    <row r="729" spans="31:36" x14ac:dyDescent="0.35">
      <c r="AE729" s="27"/>
      <c r="AF729" s="27"/>
      <c r="AG729" s="27"/>
      <c r="AI729" s="27"/>
      <c r="AJ729" s="27"/>
    </row>
    <row r="730" spans="31:36" x14ac:dyDescent="0.35">
      <c r="AE730" s="27"/>
      <c r="AF730" s="27"/>
      <c r="AG730" s="27"/>
      <c r="AI730" s="27"/>
      <c r="AJ730" s="27"/>
    </row>
    <row r="731" spans="31:36" x14ac:dyDescent="0.35">
      <c r="AE731" s="27"/>
      <c r="AF731" s="27"/>
      <c r="AG731" s="27"/>
      <c r="AI731" s="27"/>
      <c r="AJ731" s="27"/>
    </row>
    <row r="732" spans="31:36" x14ac:dyDescent="0.35">
      <c r="AE732" s="27"/>
      <c r="AF732" s="27"/>
      <c r="AG732" s="27"/>
      <c r="AI732" s="27"/>
      <c r="AJ732" s="27"/>
    </row>
    <row r="733" spans="31:36" x14ac:dyDescent="0.35">
      <c r="AE733" s="27"/>
      <c r="AF733" s="27"/>
      <c r="AG733" s="27"/>
      <c r="AI733" s="27"/>
      <c r="AJ733" s="27"/>
    </row>
    <row r="734" spans="31:36" x14ac:dyDescent="0.35">
      <c r="AE734" s="27"/>
      <c r="AF734" s="27"/>
      <c r="AG734" s="27"/>
      <c r="AI734" s="27"/>
      <c r="AJ734" s="27"/>
    </row>
    <row r="735" spans="31:36" x14ac:dyDescent="0.35">
      <c r="AE735" s="27"/>
      <c r="AF735" s="27"/>
      <c r="AG735" s="27"/>
      <c r="AI735" s="27"/>
      <c r="AJ735" s="27"/>
    </row>
    <row r="736" spans="31:36" x14ac:dyDescent="0.35">
      <c r="AE736" s="27"/>
      <c r="AF736" s="27"/>
      <c r="AG736" s="27"/>
      <c r="AI736" s="27"/>
      <c r="AJ736" s="27"/>
    </row>
    <row r="737" spans="31:36" x14ac:dyDescent="0.35">
      <c r="AE737" s="27"/>
      <c r="AF737" s="27"/>
      <c r="AG737" s="27"/>
      <c r="AI737" s="27"/>
      <c r="AJ737" s="27"/>
    </row>
    <row r="738" spans="31:36" x14ac:dyDescent="0.35">
      <c r="AE738" s="27"/>
      <c r="AF738" s="27"/>
      <c r="AG738" s="27"/>
      <c r="AI738" s="27"/>
      <c r="AJ738" s="27"/>
    </row>
    <row r="739" spans="31:36" x14ac:dyDescent="0.35">
      <c r="AE739" s="27"/>
      <c r="AF739" s="27"/>
      <c r="AG739" s="27"/>
      <c r="AI739" s="27"/>
      <c r="AJ739" s="27"/>
    </row>
    <row r="740" spans="31:36" x14ac:dyDescent="0.35">
      <c r="AE740" s="27"/>
      <c r="AF740" s="27"/>
      <c r="AG740" s="27"/>
      <c r="AI740" s="27"/>
      <c r="AJ740" s="27"/>
    </row>
    <row r="741" spans="31:36" x14ac:dyDescent="0.35">
      <c r="AE741" s="27"/>
      <c r="AF741" s="27"/>
      <c r="AG741" s="27"/>
      <c r="AI741" s="27"/>
      <c r="AJ741" s="27"/>
    </row>
    <row r="742" spans="31:36" x14ac:dyDescent="0.35">
      <c r="AE742" s="27"/>
      <c r="AF742" s="27"/>
      <c r="AG742" s="27"/>
      <c r="AI742" s="27"/>
      <c r="AJ742" s="27"/>
    </row>
    <row r="743" spans="31:36" x14ac:dyDescent="0.35">
      <c r="AE743" s="27"/>
      <c r="AF743" s="27"/>
      <c r="AG743" s="27"/>
      <c r="AI743" s="27"/>
      <c r="AJ743" s="27"/>
    </row>
    <row r="744" spans="31:36" x14ac:dyDescent="0.35">
      <c r="AE744" s="27"/>
      <c r="AF744" s="27"/>
      <c r="AG744" s="27"/>
      <c r="AI744" s="27"/>
      <c r="AJ744" s="27"/>
    </row>
    <row r="745" spans="31:36" x14ac:dyDescent="0.35">
      <c r="AE745" s="27"/>
      <c r="AF745" s="27"/>
      <c r="AG745" s="27"/>
      <c r="AI745" s="27"/>
      <c r="AJ745" s="27"/>
    </row>
    <row r="746" spans="31:36" x14ac:dyDescent="0.35">
      <c r="AE746" s="27"/>
      <c r="AF746" s="27"/>
      <c r="AG746" s="27"/>
      <c r="AI746" s="27"/>
      <c r="AJ746" s="27"/>
    </row>
    <row r="747" spans="31:36" x14ac:dyDescent="0.35">
      <c r="AE747" s="27"/>
      <c r="AF747" s="27"/>
      <c r="AG747" s="27"/>
      <c r="AI747" s="27"/>
      <c r="AJ747" s="27"/>
    </row>
    <row r="748" spans="31:36" x14ac:dyDescent="0.35">
      <c r="AE748" s="27"/>
      <c r="AF748" s="27"/>
      <c r="AG748" s="27"/>
      <c r="AI748" s="27"/>
      <c r="AJ748" s="27"/>
    </row>
    <row r="749" spans="31:36" x14ac:dyDescent="0.35">
      <c r="AE749" s="27"/>
      <c r="AF749" s="27"/>
      <c r="AG749" s="27"/>
      <c r="AI749" s="27"/>
      <c r="AJ749" s="27"/>
    </row>
    <row r="750" spans="31:36" x14ac:dyDescent="0.35">
      <c r="AE750" s="27"/>
      <c r="AF750" s="27"/>
      <c r="AG750" s="27"/>
      <c r="AI750" s="27"/>
      <c r="AJ750" s="27"/>
    </row>
    <row r="751" spans="31:36" x14ac:dyDescent="0.35">
      <c r="AE751" s="27"/>
      <c r="AF751" s="27"/>
      <c r="AG751" s="27"/>
      <c r="AI751" s="27"/>
      <c r="AJ751" s="27"/>
    </row>
    <row r="752" spans="31:36" x14ac:dyDescent="0.35">
      <c r="AE752" s="27"/>
      <c r="AF752" s="27"/>
      <c r="AG752" s="27"/>
      <c r="AI752" s="27"/>
      <c r="AJ752" s="27"/>
    </row>
    <row r="753" spans="31:36" x14ac:dyDescent="0.35">
      <c r="AE753" s="27"/>
      <c r="AF753" s="27"/>
      <c r="AG753" s="27"/>
      <c r="AI753" s="27"/>
      <c r="AJ753" s="27"/>
    </row>
    <row r="754" spans="31:36" x14ac:dyDescent="0.35">
      <c r="AE754" s="27"/>
      <c r="AF754" s="27"/>
      <c r="AG754" s="27"/>
      <c r="AI754" s="27"/>
      <c r="AJ754" s="27"/>
    </row>
    <row r="755" spans="31:36" x14ac:dyDescent="0.35">
      <c r="AE755" s="27"/>
      <c r="AF755" s="27"/>
      <c r="AG755" s="27"/>
      <c r="AI755" s="27"/>
      <c r="AJ755" s="27"/>
    </row>
    <row r="756" spans="31:36" x14ac:dyDescent="0.35">
      <c r="AE756" s="27"/>
      <c r="AF756" s="27"/>
      <c r="AG756" s="27"/>
      <c r="AI756" s="27"/>
      <c r="AJ756" s="27"/>
    </row>
    <row r="757" spans="31:36" x14ac:dyDescent="0.35">
      <c r="AE757" s="27"/>
      <c r="AF757" s="27"/>
      <c r="AG757" s="27"/>
      <c r="AI757" s="27"/>
      <c r="AJ757" s="27"/>
    </row>
    <row r="758" spans="31:36" x14ac:dyDescent="0.35">
      <c r="AE758" s="27"/>
      <c r="AF758" s="27"/>
      <c r="AG758" s="27"/>
      <c r="AI758" s="27"/>
      <c r="AJ758" s="27"/>
    </row>
    <row r="759" spans="31:36" x14ac:dyDescent="0.35">
      <c r="AE759" s="27"/>
      <c r="AF759" s="27"/>
      <c r="AG759" s="27"/>
      <c r="AI759" s="27"/>
      <c r="AJ759" s="27"/>
    </row>
    <row r="760" spans="31:36" x14ac:dyDescent="0.35">
      <c r="AE760" s="27"/>
      <c r="AF760" s="27"/>
      <c r="AG760" s="27"/>
      <c r="AI760" s="27"/>
      <c r="AJ760" s="27"/>
    </row>
    <row r="761" spans="31:36" x14ac:dyDescent="0.35">
      <c r="AE761" s="27"/>
      <c r="AF761" s="27"/>
      <c r="AG761" s="27"/>
      <c r="AI761" s="27"/>
      <c r="AJ761" s="27"/>
    </row>
    <row r="762" spans="31:36" x14ac:dyDescent="0.35">
      <c r="AE762" s="27"/>
      <c r="AF762" s="27"/>
      <c r="AG762" s="27"/>
      <c r="AI762" s="27"/>
      <c r="AJ762" s="27"/>
    </row>
    <row r="763" spans="31:36" x14ac:dyDescent="0.35">
      <c r="AE763" s="27"/>
      <c r="AF763" s="27"/>
      <c r="AG763" s="27"/>
      <c r="AI763" s="27"/>
      <c r="AJ763" s="27"/>
    </row>
    <row r="764" spans="31:36" x14ac:dyDescent="0.35">
      <c r="AE764" s="27"/>
      <c r="AF764" s="27"/>
      <c r="AG764" s="27"/>
      <c r="AI764" s="27"/>
      <c r="AJ764" s="27"/>
    </row>
    <row r="765" spans="31:36" x14ac:dyDescent="0.35">
      <c r="AE765" s="27"/>
      <c r="AF765" s="27"/>
      <c r="AG765" s="27"/>
      <c r="AI765" s="27"/>
      <c r="AJ765" s="27"/>
    </row>
    <row r="766" spans="31:36" x14ac:dyDescent="0.35">
      <c r="AE766" s="27"/>
      <c r="AF766" s="27"/>
      <c r="AG766" s="27"/>
      <c r="AI766" s="27"/>
      <c r="AJ766" s="27"/>
    </row>
    <row r="767" spans="31:36" x14ac:dyDescent="0.35">
      <c r="AE767" s="27"/>
      <c r="AF767" s="27"/>
      <c r="AG767" s="27"/>
      <c r="AI767" s="27"/>
      <c r="AJ767" s="27"/>
    </row>
    <row r="768" spans="31:36" x14ac:dyDescent="0.35">
      <c r="AE768" s="27"/>
      <c r="AF768" s="27"/>
      <c r="AG768" s="27"/>
      <c r="AI768" s="27"/>
      <c r="AJ768" s="27"/>
    </row>
    <row r="769" spans="31:36" x14ac:dyDescent="0.35">
      <c r="AE769" s="27"/>
      <c r="AF769" s="27"/>
      <c r="AG769" s="27"/>
      <c r="AI769" s="27"/>
      <c r="AJ769" s="27"/>
    </row>
    <row r="770" spans="31:36" x14ac:dyDescent="0.35">
      <c r="AE770" s="27"/>
      <c r="AF770" s="27"/>
      <c r="AG770" s="27"/>
      <c r="AI770" s="27"/>
      <c r="AJ770" s="27"/>
    </row>
    <row r="771" spans="31:36" x14ac:dyDescent="0.35">
      <c r="AE771" s="27"/>
      <c r="AF771" s="27"/>
      <c r="AG771" s="27"/>
      <c r="AI771" s="27"/>
      <c r="AJ771" s="27"/>
    </row>
    <row r="772" spans="31:36" x14ac:dyDescent="0.35">
      <c r="AE772" s="27"/>
      <c r="AF772" s="27"/>
      <c r="AG772" s="27"/>
      <c r="AI772" s="27"/>
      <c r="AJ772" s="27"/>
    </row>
    <row r="773" spans="31:36" x14ac:dyDescent="0.35">
      <c r="AE773" s="27"/>
      <c r="AF773" s="27"/>
      <c r="AG773" s="27"/>
      <c r="AI773" s="27"/>
      <c r="AJ773" s="27"/>
    </row>
    <row r="774" spans="31:36" x14ac:dyDescent="0.35">
      <c r="AE774" s="27"/>
      <c r="AF774" s="27"/>
      <c r="AG774" s="27"/>
      <c r="AI774" s="27"/>
      <c r="AJ774" s="27"/>
    </row>
    <row r="775" spans="31:36" x14ac:dyDescent="0.35">
      <c r="AE775" s="27"/>
      <c r="AF775" s="27"/>
      <c r="AG775" s="27"/>
      <c r="AI775" s="27"/>
      <c r="AJ775" s="27"/>
    </row>
    <row r="776" spans="31:36" x14ac:dyDescent="0.35">
      <c r="AE776" s="27"/>
      <c r="AF776" s="27"/>
      <c r="AG776" s="27"/>
      <c r="AI776" s="27"/>
      <c r="AJ776" s="27"/>
    </row>
    <row r="777" spans="31:36" x14ac:dyDescent="0.35">
      <c r="AE777" s="27"/>
      <c r="AF777" s="27"/>
      <c r="AG777" s="27"/>
      <c r="AI777" s="27"/>
      <c r="AJ777" s="27"/>
    </row>
    <row r="778" spans="31:36" x14ac:dyDescent="0.35">
      <c r="AE778" s="27"/>
      <c r="AF778" s="27"/>
      <c r="AG778" s="27"/>
      <c r="AI778" s="27"/>
      <c r="AJ778" s="27"/>
    </row>
    <row r="779" spans="31:36" x14ac:dyDescent="0.35">
      <c r="AE779" s="27"/>
      <c r="AF779" s="27"/>
      <c r="AG779" s="27"/>
      <c r="AI779" s="27"/>
      <c r="AJ779" s="27"/>
    </row>
    <row r="780" spans="31:36" x14ac:dyDescent="0.35">
      <c r="AE780" s="27"/>
      <c r="AF780" s="27"/>
      <c r="AG780" s="27"/>
      <c r="AI780" s="27"/>
      <c r="AJ780" s="27"/>
    </row>
    <row r="781" spans="31:36" x14ac:dyDescent="0.35">
      <c r="AE781" s="27"/>
      <c r="AF781" s="27"/>
      <c r="AG781" s="27"/>
      <c r="AI781" s="27"/>
      <c r="AJ781" s="27"/>
    </row>
    <row r="782" spans="31:36" x14ac:dyDescent="0.35">
      <c r="AE782" s="27"/>
      <c r="AF782" s="27"/>
      <c r="AG782" s="27"/>
      <c r="AI782" s="27"/>
      <c r="AJ782" s="27"/>
    </row>
    <row r="783" spans="31:36" x14ac:dyDescent="0.35">
      <c r="AE783" s="27"/>
      <c r="AF783" s="27"/>
      <c r="AG783" s="27"/>
      <c r="AI783" s="27"/>
      <c r="AJ783" s="27"/>
    </row>
    <row r="784" spans="31:36" x14ac:dyDescent="0.35">
      <c r="AE784" s="27"/>
      <c r="AF784" s="27"/>
      <c r="AG784" s="27"/>
      <c r="AI784" s="27"/>
      <c r="AJ784" s="27"/>
    </row>
    <row r="785" spans="31:36" x14ac:dyDescent="0.35">
      <c r="AE785" s="27"/>
      <c r="AF785" s="27"/>
      <c r="AG785" s="27"/>
      <c r="AI785" s="27"/>
      <c r="AJ785" s="27"/>
    </row>
    <row r="786" spans="31:36" x14ac:dyDescent="0.35">
      <c r="AE786" s="27"/>
      <c r="AF786" s="27"/>
      <c r="AG786" s="27"/>
      <c r="AI786" s="27"/>
      <c r="AJ786" s="27"/>
    </row>
    <row r="787" spans="31:36" x14ac:dyDescent="0.35">
      <c r="AE787" s="27"/>
      <c r="AF787" s="27"/>
      <c r="AG787" s="27"/>
      <c r="AI787" s="27"/>
      <c r="AJ787" s="27"/>
    </row>
    <row r="788" spans="31:36" x14ac:dyDescent="0.35">
      <c r="AE788" s="27"/>
      <c r="AF788" s="27"/>
      <c r="AG788" s="27"/>
      <c r="AI788" s="27"/>
      <c r="AJ788" s="27"/>
    </row>
    <row r="789" spans="31:36" x14ac:dyDescent="0.35">
      <c r="AE789" s="27"/>
      <c r="AF789" s="27"/>
      <c r="AG789" s="27"/>
      <c r="AI789" s="27"/>
      <c r="AJ789" s="27"/>
    </row>
    <row r="790" spans="31:36" x14ac:dyDescent="0.35">
      <c r="AE790" s="27"/>
      <c r="AF790" s="27"/>
      <c r="AG790" s="27"/>
      <c r="AI790" s="27"/>
      <c r="AJ790" s="27"/>
    </row>
    <row r="791" spans="31:36" x14ac:dyDescent="0.35">
      <c r="AE791" s="27"/>
      <c r="AF791" s="27"/>
      <c r="AG791" s="27"/>
      <c r="AI791" s="27"/>
      <c r="AJ791" s="27"/>
    </row>
    <row r="792" spans="31:36" x14ac:dyDescent="0.35">
      <c r="AE792" s="27"/>
      <c r="AF792" s="27"/>
      <c r="AG792" s="27"/>
      <c r="AI792" s="27"/>
      <c r="AJ792" s="27"/>
    </row>
    <row r="793" spans="31:36" x14ac:dyDescent="0.35">
      <c r="AE793" s="27"/>
      <c r="AF793" s="27"/>
      <c r="AG793" s="27"/>
      <c r="AI793" s="27"/>
      <c r="AJ793" s="27"/>
    </row>
    <row r="794" spans="31:36" x14ac:dyDescent="0.35">
      <c r="AE794" s="27"/>
      <c r="AF794" s="27"/>
      <c r="AG794" s="27"/>
      <c r="AI794" s="27"/>
      <c r="AJ794" s="27"/>
    </row>
    <row r="795" spans="31:36" x14ac:dyDescent="0.35">
      <c r="AE795" s="27"/>
      <c r="AF795" s="27"/>
      <c r="AG795" s="27"/>
      <c r="AI795" s="27"/>
      <c r="AJ795" s="27"/>
    </row>
    <row r="796" spans="31:36" x14ac:dyDescent="0.35">
      <c r="AE796" s="27"/>
      <c r="AF796" s="27"/>
      <c r="AG796" s="27"/>
      <c r="AI796" s="27"/>
      <c r="AJ796" s="27"/>
    </row>
    <row r="797" spans="31:36" x14ac:dyDescent="0.35">
      <c r="AE797" s="27"/>
      <c r="AF797" s="27"/>
      <c r="AG797" s="27"/>
      <c r="AI797" s="27"/>
      <c r="AJ797" s="27"/>
    </row>
    <row r="798" spans="31:36" x14ac:dyDescent="0.35">
      <c r="AE798" s="27"/>
      <c r="AF798" s="27"/>
      <c r="AG798" s="27"/>
      <c r="AI798" s="27"/>
      <c r="AJ798" s="27"/>
    </row>
    <row r="799" spans="31:36" x14ac:dyDescent="0.35">
      <c r="AE799" s="27"/>
      <c r="AF799" s="27"/>
      <c r="AG799" s="27"/>
      <c r="AI799" s="27"/>
      <c r="AJ799" s="27"/>
    </row>
    <row r="800" spans="31:36" x14ac:dyDescent="0.35">
      <c r="AE800" s="27"/>
      <c r="AF800" s="27"/>
      <c r="AG800" s="27"/>
      <c r="AI800" s="27"/>
      <c r="AJ800" s="27"/>
    </row>
    <row r="801" spans="31:36" x14ac:dyDescent="0.35">
      <c r="AE801" s="27"/>
      <c r="AF801" s="27"/>
      <c r="AG801" s="27"/>
      <c r="AI801" s="27"/>
      <c r="AJ801" s="27"/>
    </row>
    <row r="802" spans="31:36" x14ac:dyDescent="0.35">
      <c r="AE802" s="27"/>
      <c r="AF802" s="27"/>
      <c r="AG802" s="27"/>
      <c r="AI802" s="27"/>
      <c r="AJ802" s="27"/>
    </row>
    <row r="803" spans="31:36" x14ac:dyDescent="0.35">
      <c r="AE803" s="27"/>
      <c r="AF803" s="27"/>
      <c r="AG803" s="27"/>
      <c r="AI803" s="27"/>
      <c r="AJ803" s="27"/>
    </row>
    <row r="804" spans="31:36" x14ac:dyDescent="0.35">
      <c r="AE804" s="27"/>
      <c r="AF804" s="27"/>
      <c r="AG804" s="27"/>
      <c r="AI804" s="27"/>
      <c r="AJ804" s="27"/>
    </row>
    <row r="805" spans="31:36" x14ac:dyDescent="0.35">
      <c r="AE805" s="27"/>
      <c r="AF805" s="27"/>
      <c r="AG805" s="27"/>
      <c r="AI805" s="27"/>
      <c r="AJ805" s="27"/>
    </row>
    <row r="806" spans="31:36" x14ac:dyDescent="0.35">
      <c r="AE806" s="27"/>
      <c r="AF806" s="27"/>
      <c r="AG806" s="27"/>
      <c r="AI806" s="27"/>
      <c r="AJ806" s="27"/>
    </row>
    <row r="807" spans="31:36" x14ac:dyDescent="0.35">
      <c r="AE807" s="27"/>
      <c r="AF807" s="27"/>
      <c r="AG807" s="27"/>
      <c r="AI807" s="27"/>
      <c r="AJ807" s="27"/>
    </row>
    <row r="808" spans="31:36" x14ac:dyDescent="0.35">
      <c r="AE808" s="27"/>
      <c r="AF808" s="27"/>
      <c r="AG808" s="27"/>
      <c r="AI808" s="27"/>
      <c r="AJ808" s="27"/>
    </row>
    <row r="809" spans="31:36" x14ac:dyDescent="0.35">
      <c r="AE809" s="27"/>
      <c r="AF809" s="27"/>
      <c r="AG809" s="27"/>
      <c r="AI809" s="27"/>
      <c r="AJ809" s="27"/>
    </row>
    <row r="810" spans="31:36" x14ac:dyDescent="0.35">
      <c r="AE810" s="27"/>
      <c r="AF810" s="27"/>
      <c r="AG810" s="27"/>
      <c r="AI810" s="27"/>
      <c r="AJ810" s="27"/>
    </row>
    <row r="811" spans="31:36" x14ac:dyDescent="0.35">
      <c r="AE811" s="27"/>
      <c r="AF811" s="27"/>
      <c r="AG811" s="27"/>
      <c r="AI811" s="27"/>
      <c r="AJ811" s="27"/>
    </row>
    <row r="812" spans="31:36" x14ac:dyDescent="0.35">
      <c r="AE812" s="27"/>
      <c r="AF812" s="27"/>
      <c r="AG812" s="27"/>
      <c r="AI812" s="27"/>
      <c r="AJ812" s="27"/>
    </row>
    <row r="813" spans="31:36" x14ac:dyDescent="0.35">
      <c r="AE813" s="27"/>
      <c r="AF813" s="27"/>
      <c r="AG813" s="27"/>
      <c r="AI813" s="27"/>
      <c r="AJ813" s="27"/>
    </row>
    <row r="814" spans="31:36" x14ac:dyDescent="0.35">
      <c r="AE814" s="27"/>
      <c r="AF814" s="27"/>
      <c r="AG814" s="27"/>
      <c r="AI814" s="27"/>
      <c r="AJ814" s="27"/>
    </row>
    <row r="815" spans="31:36" x14ac:dyDescent="0.35">
      <c r="AE815" s="27"/>
      <c r="AF815" s="27"/>
      <c r="AG815" s="27"/>
      <c r="AI815" s="27"/>
      <c r="AJ815" s="27"/>
    </row>
    <row r="816" spans="31:36" x14ac:dyDescent="0.35">
      <c r="AE816" s="27"/>
      <c r="AF816" s="27"/>
      <c r="AG816" s="27"/>
      <c r="AI816" s="27"/>
      <c r="AJ816" s="27"/>
    </row>
    <row r="817" spans="31:36" x14ac:dyDescent="0.35">
      <c r="AE817" s="27"/>
      <c r="AF817" s="27"/>
      <c r="AG817" s="27"/>
      <c r="AI817" s="27"/>
      <c r="AJ817" s="27"/>
    </row>
    <row r="818" spans="31:36" x14ac:dyDescent="0.35">
      <c r="AE818" s="27"/>
      <c r="AF818" s="27"/>
      <c r="AG818" s="27"/>
      <c r="AI818" s="27"/>
      <c r="AJ818" s="27"/>
    </row>
    <row r="819" spans="31:36" x14ac:dyDescent="0.35">
      <c r="AE819" s="27"/>
      <c r="AF819" s="27"/>
      <c r="AG819" s="27"/>
      <c r="AI819" s="27"/>
      <c r="AJ819" s="27"/>
    </row>
    <row r="820" spans="31:36" x14ac:dyDescent="0.35">
      <c r="AE820" s="27"/>
      <c r="AF820" s="27"/>
      <c r="AG820" s="27"/>
      <c r="AI820" s="27"/>
      <c r="AJ820" s="27"/>
    </row>
    <row r="821" spans="31:36" x14ac:dyDescent="0.35">
      <c r="AE821" s="27"/>
      <c r="AF821" s="27"/>
      <c r="AG821" s="27"/>
      <c r="AI821" s="27"/>
      <c r="AJ821" s="27"/>
    </row>
    <row r="822" spans="31:36" x14ac:dyDescent="0.35">
      <c r="AE822" s="27"/>
      <c r="AF822" s="27"/>
      <c r="AG822" s="27"/>
      <c r="AI822" s="27"/>
      <c r="AJ822" s="27"/>
    </row>
    <row r="823" spans="31:36" x14ac:dyDescent="0.35">
      <c r="AE823" s="27"/>
      <c r="AF823" s="27"/>
      <c r="AG823" s="27"/>
      <c r="AI823" s="27"/>
      <c r="AJ823" s="27"/>
    </row>
    <row r="824" spans="31:36" x14ac:dyDescent="0.35">
      <c r="AE824" s="27"/>
      <c r="AF824" s="27"/>
      <c r="AG824" s="27"/>
      <c r="AI824" s="27"/>
      <c r="AJ824" s="27"/>
    </row>
    <row r="825" spans="31:36" x14ac:dyDescent="0.35">
      <c r="AE825" s="27"/>
      <c r="AF825" s="27"/>
      <c r="AG825" s="27"/>
      <c r="AI825" s="27"/>
      <c r="AJ825" s="27"/>
    </row>
    <row r="826" spans="31:36" x14ac:dyDescent="0.35">
      <c r="AE826" s="27"/>
      <c r="AF826" s="27"/>
      <c r="AG826" s="27"/>
      <c r="AI826" s="27"/>
      <c r="AJ826" s="27"/>
    </row>
    <row r="827" spans="31:36" x14ac:dyDescent="0.35">
      <c r="AE827" s="27"/>
      <c r="AF827" s="27"/>
      <c r="AG827" s="27"/>
      <c r="AI827" s="27"/>
      <c r="AJ827" s="27"/>
    </row>
    <row r="828" spans="31:36" x14ac:dyDescent="0.35">
      <c r="AE828" s="27"/>
      <c r="AF828" s="27"/>
      <c r="AG828" s="27"/>
      <c r="AI828" s="27"/>
      <c r="AJ828" s="27"/>
    </row>
    <row r="829" spans="31:36" x14ac:dyDescent="0.35">
      <c r="AE829" s="27"/>
      <c r="AF829" s="27"/>
      <c r="AG829" s="27"/>
      <c r="AI829" s="27"/>
      <c r="AJ829" s="27"/>
    </row>
    <row r="830" spans="31:36" x14ac:dyDescent="0.35">
      <c r="AE830" s="27"/>
      <c r="AF830" s="27"/>
      <c r="AG830" s="27"/>
      <c r="AI830" s="27"/>
      <c r="AJ830" s="27"/>
    </row>
    <row r="831" spans="31:36" x14ac:dyDescent="0.35">
      <c r="AE831" s="27"/>
      <c r="AF831" s="27"/>
      <c r="AG831" s="27"/>
      <c r="AI831" s="27"/>
      <c r="AJ831" s="27"/>
    </row>
    <row r="832" spans="31:36" x14ac:dyDescent="0.35">
      <c r="AE832" s="27"/>
      <c r="AF832" s="27"/>
      <c r="AG832" s="27"/>
      <c r="AI832" s="27"/>
      <c r="AJ832" s="27"/>
    </row>
    <row r="833" spans="31:36" x14ac:dyDescent="0.35">
      <c r="AE833" s="27"/>
      <c r="AF833" s="27"/>
      <c r="AG833" s="27"/>
      <c r="AI833" s="27"/>
      <c r="AJ833" s="27"/>
    </row>
    <row r="834" spans="31:36" x14ac:dyDescent="0.35">
      <c r="AE834" s="27"/>
      <c r="AF834" s="27"/>
      <c r="AG834" s="27"/>
      <c r="AI834" s="27"/>
      <c r="AJ834" s="27"/>
    </row>
    <row r="835" spans="31:36" x14ac:dyDescent="0.35">
      <c r="AE835" s="27"/>
      <c r="AF835" s="27"/>
      <c r="AG835" s="27"/>
      <c r="AI835" s="27"/>
      <c r="AJ835" s="27"/>
    </row>
    <row r="836" spans="31:36" x14ac:dyDescent="0.35">
      <c r="AE836" s="27"/>
      <c r="AF836" s="27"/>
      <c r="AG836" s="27"/>
      <c r="AI836" s="27"/>
      <c r="AJ836" s="27"/>
    </row>
    <row r="837" spans="31:36" x14ac:dyDescent="0.35">
      <c r="AE837" s="27"/>
      <c r="AF837" s="27"/>
      <c r="AG837" s="27"/>
      <c r="AI837" s="27"/>
      <c r="AJ837" s="27"/>
    </row>
    <row r="838" spans="31:36" x14ac:dyDescent="0.35">
      <c r="AE838" s="27"/>
      <c r="AF838" s="27"/>
      <c r="AG838" s="27"/>
      <c r="AI838" s="27"/>
      <c r="AJ838" s="27"/>
    </row>
    <row r="839" spans="31:36" x14ac:dyDescent="0.35">
      <c r="AE839" s="27"/>
      <c r="AF839" s="27"/>
      <c r="AG839" s="27"/>
      <c r="AI839" s="27"/>
      <c r="AJ839" s="27"/>
    </row>
    <row r="840" spans="31:36" x14ac:dyDescent="0.35">
      <c r="AE840" s="27"/>
      <c r="AF840" s="27"/>
      <c r="AG840" s="27"/>
      <c r="AI840" s="27"/>
      <c r="AJ840" s="27"/>
    </row>
    <row r="841" spans="31:36" x14ac:dyDescent="0.35">
      <c r="AE841" s="27"/>
      <c r="AF841" s="27"/>
      <c r="AG841" s="27"/>
      <c r="AI841" s="27"/>
      <c r="AJ841" s="27"/>
    </row>
    <row r="842" spans="31:36" x14ac:dyDescent="0.35">
      <c r="AE842" s="27"/>
      <c r="AF842" s="27"/>
      <c r="AG842" s="27"/>
      <c r="AI842" s="27"/>
      <c r="AJ842" s="27"/>
    </row>
    <row r="843" spans="31:36" x14ac:dyDescent="0.35">
      <c r="AE843" s="27"/>
      <c r="AF843" s="27"/>
      <c r="AG843" s="27"/>
      <c r="AI843" s="27"/>
      <c r="AJ843" s="27"/>
    </row>
    <row r="844" spans="31:36" x14ac:dyDescent="0.35">
      <c r="AE844" s="27"/>
      <c r="AF844" s="27"/>
      <c r="AG844" s="27"/>
      <c r="AI844" s="27"/>
      <c r="AJ844" s="27"/>
    </row>
    <row r="845" spans="31:36" x14ac:dyDescent="0.35">
      <c r="AE845" s="27"/>
      <c r="AF845" s="27"/>
      <c r="AG845" s="27"/>
      <c r="AI845" s="27"/>
      <c r="AJ845" s="27"/>
    </row>
    <row r="846" spans="31:36" x14ac:dyDescent="0.35">
      <c r="AE846" s="27"/>
      <c r="AF846" s="27"/>
      <c r="AG846" s="27"/>
      <c r="AI846" s="27"/>
      <c r="AJ846" s="27"/>
    </row>
    <row r="847" spans="31:36" x14ac:dyDescent="0.35">
      <c r="AE847" s="27"/>
      <c r="AF847" s="27"/>
      <c r="AG847" s="27"/>
      <c r="AI847" s="27"/>
      <c r="AJ847" s="27"/>
    </row>
    <row r="848" spans="31:36" x14ac:dyDescent="0.35">
      <c r="AE848" s="27"/>
      <c r="AF848" s="27"/>
      <c r="AG848" s="27"/>
      <c r="AI848" s="27"/>
      <c r="AJ848" s="27"/>
    </row>
    <row r="849" spans="31:36" x14ac:dyDescent="0.35">
      <c r="AE849" s="27"/>
      <c r="AF849" s="27"/>
      <c r="AG849" s="27"/>
      <c r="AI849" s="27"/>
      <c r="AJ849" s="27"/>
    </row>
    <row r="850" spans="31:36" x14ac:dyDescent="0.35">
      <c r="AE850" s="27"/>
      <c r="AF850" s="27"/>
      <c r="AG850" s="27"/>
      <c r="AI850" s="27"/>
      <c r="AJ850" s="27"/>
    </row>
    <row r="851" spans="31:36" x14ac:dyDescent="0.35">
      <c r="AE851" s="27"/>
      <c r="AF851" s="27"/>
      <c r="AG851" s="27"/>
      <c r="AI851" s="27"/>
      <c r="AJ851" s="27"/>
    </row>
    <row r="852" spans="31:36" x14ac:dyDescent="0.35">
      <c r="AE852" s="27"/>
      <c r="AF852" s="27"/>
      <c r="AG852" s="27"/>
      <c r="AI852" s="27"/>
      <c r="AJ852" s="27"/>
    </row>
    <row r="853" spans="31:36" x14ac:dyDescent="0.35">
      <c r="AE853" s="27"/>
      <c r="AF853" s="27"/>
      <c r="AG853" s="27"/>
      <c r="AI853" s="27"/>
      <c r="AJ853" s="27"/>
    </row>
    <row r="854" spans="31:36" x14ac:dyDescent="0.35">
      <c r="AE854" s="27"/>
      <c r="AF854" s="27"/>
      <c r="AG854" s="27"/>
      <c r="AI854" s="27"/>
      <c r="AJ854" s="27"/>
    </row>
    <row r="855" spans="31:36" x14ac:dyDescent="0.35">
      <c r="AE855" s="27"/>
      <c r="AF855" s="27"/>
      <c r="AG855" s="27"/>
      <c r="AI855" s="27"/>
      <c r="AJ855" s="27"/>
    </row>
    <row r="856" spans="31:36" x14ac:dyDescent="0.35">
      <c r="AE856" s="27"/>
      <c r="AF856" s="27"/>
      <c r="AG856" s="27"/>
      <c r="AI856" s="27"/>
      <c r="AJ856" s="27"/>
    </row>
    <row r="857" spans="31:36" x14ac:dyDescent="0.35">
      <c r="AE857" s="27"/>
      <c r="AF857" s="27"/>
      <c r="AG857" s="27"/>
      <c r="AI857" s="27"/>
      <c r="AJ857" s="27"/>
    </row>
    <row r="858" spans="31:36" x14ac:dyDescent="0.35">
      <c r="AE858" s="27"/>
      <c r="AF858" s="27"/>
      <c r="AG858" s="27"/>
      <c r="AI858" s="27"/>
      <c r="AJ858" s="27"/>
    </row>
    <row r="859" spans="31:36" x14ac:dyDescent="0.35">
      <c r="AE859" s="27"/>
      <c r="AF859" s="27"/>
      <c r="AG859" s="27"/>
      <c r="AI859" s="27"/>
      <c r="AJ859" s="27"/>
    </row>
    <row r="860" spans="31:36" x14ac:dyDescent="0.35">
      <c r="AE860" s="27"/>
      <c r="AF860" s="27"/>
      <c r="AG860" s="27"/>
      <c r="AI860" s="27"/>
      <c r="AJ860" s="27"/>
    </row>
    <row r="861" spans="31:36" x14ac:dyDescent="0.35">
      <c r="AE861" s="27"/>
      <c r="AF861" s="27"/>
      <c r="AG861" s="27"/>
      <c r="AI861" s="27"/>
      <c r="AJ861" s="27"/>
    </row>
    <row r="862" spans="31:36" x14ac:dyDescent="0.35">
      <c r="AE862" s="27"/>
      <c r="AF862" s="27"/>
      <c r="AG862" s="27"/>
      <c r="AI862" s="27"/>
      <c r="AJ862" s="27"/>
    </row>
    <row r="863" spans="31:36" x14ac:dyDescent="0.35">
      <c r="AE863" s="27"/>
      <c r="AF863" s="27"/>
      <c r="AG863" s="27"/>
      <c r="AI863" s="27"/>
      <c r="AJ863" s="27"/>
    </row>
    <row r="864" spans="31:36" x14ac:dyDescent="0.35">
      <c r="AE864" s="27"/>
      <c r="AF864" s="27"/>
      <c r="AG864" s="27"/>
      <c r="AI864" s="27"/>
      <c r="AJ864" s="27"/>
    </row>
    <row r="865" spans="31:36" x14ac:dyDescent="0.35">
      <c r="AE865" s="27"/>
      <c r="AF865" s="27"/>
      <c r="AG865" s="27"/>
      <c r="AI865" s="27"/>
      <c r="AJ865" s="27"/>
    </row>
    <row r="866" spans="31:36" x14ac:dyDescent="0.35">
      <c r="AE866" s="27"/>
      <c r="AF866" s="27"/>
      <c r="AG866" s="27"/>
      <c r="AI866" s="27"/>
      <c r="AJ866" s="27"/>
    </row>
    <row r="867" spans="31:36" x14ac:dyDescent="0.35">
      <c r="AE867" s="27"/>
      <c r="AF867" s="27"/>
      <c r="AG867" s="27"/>
      <c r="AI867" s="27"/>
      <c r="AJ867" s="27"/>
    </row>
    <row r="868" spans="31:36" x14ac:dyDescent="0.35">
      <c r="AE868" s="27"/>
      <c r="AF868" s="27"/>
      <c r="AG868" s="27"/>
      <c r="AI868" s="27"/>
      <c r="AJ868" s="27"/>
    </row>
    <row r="869" spans="31:36" x14ac:dyDescent="0.35">
      <c r="AE869" s="27"/>
      <c r="AF869" s="27"/>
      <c r="AG869" s="27"/>
      <c r="AI869" s="27"/>
      <c r="AJ869" s="27"/>
    </row>
    <row r="870" spans="31:36" x14ac:dyDescent="0.35">
      <c r="AE870" s="27"/>
      <c r="AF870" s="27"/>
      <c r="AG870" s="27"/>
      <c r="AI870" s="27"/>
      <c r="AJ870" s="27"/>
    </row>
    <row r="871" spans="31:36" x14ac:dyDescent="0.35">
      <c r="AE871" s="27"/>
      <c r="AF871" s="27"/>
      <c r="AG871" s="27"/>
      <c r="AI871" s="27"/>
      <c r="AJ871" s="27"/>
    </row>
    <row r="872" spans="31:36" x14ac:dyDescent="0.35">
      <c r="AE872" s="27"/>
      <c r="AF872" s="27"/>
      <c r="AG872" s="27"/>
      <c r="AI872" s="27"/>
      <c r="AJ872" s="27"/>
    </row>
    <row r="873" spans="31:36" x14ac:dyDescent="0.35">
      <c r="AE873" s="27"/>
      <c r="AF873" s="27"/>
      <c r="AG873" s="27"/>
      <c r="AI873" s="27"/>
      <c r="AJ873" s="27"/>
    </row>
    <row r="874" spans="31:36" x14ac:dyDescent="0.35">
      <c r="AE874" s="27"/>
      <c r="AF874" s="27"/>
      <c r="AG874" s="27"/>
      <c r="AI874" s="27"/>
      <c r="AJ874" s="27"/>
    </row>
    <row r="875" spans="31:36" x14ac:dyDescent="0.35">
      <c r="AE875" s="27"/>
      <c r="AF875" s="27"/>
      <c r="AG875" s="27"/>
      <c r="AI875" s="27"/>
      <c r="AJ875" s="27"/>
    </row>
    <row r="876" spans="31:36" x14ac:dyDescent="0.35">
      <c r="AE876" s="27"/>
      <c r="AF876" s="27"/>
      <c r="AG876" s="27"/>
      <c r="AI876" s="27"/>
      <c r="AJ876" s="27"/>
    </row>
    <row r="877" spans="31:36" x14ac:dyDescent="0.35">
      <c r="AE877" s="27"/>
      <c r="AF877" s="27"/>
      <c r="AG877" s="27"/>
      <c r="AI877" s="27"/>
      <c r="AJ877" s="27"/>
    </row>
    <row r="878" spans="31:36" x14ac:dyDescent="0.35">
      <c r="AE878" s="27"/>
      <c r="AF878" s="27"/>
      <c r="AG878" s="27"/>
      <c r="AI878" s="27"/>
      <c r="AJ878" s="27"/>
    </row>
    <row r="879" spans="31:36" x14ac:dyDescent="0.35">
      <c r="AE879" s="27"/>
      <c r="AF879" s="27"/>
      <c r="AG879" s="27"/>
      <c r="AI879" s="27"/>
      <c r="AJ879" s="27"/>
    </row>
    <row r="880" spans="31:36" x14ac:dyDescent="0.35">
      <c r="AE880" s="27"/>
      <c r="AF880" s="27"/>
      <c r="AG880" s="27"/>
      <c r="AI880" s="27"/>
      <c r="AJ880" s="27"/>
    </row>
    <row r="881" spans="31:36" x14ac:dyDescent="0.35">
      <c r="AE881" s="27"/>
      <c r="AF881" s="27"/>
      <c r="AG881" s="27"/>
      <c r="AI881" s="27"/>
      <c r="AJ881" s="27"/>
    </row>
    <row r="882" spans="31:36" x14ac:dyDescent="0.35">
      <c r="AE882" s="27"/>
      <c r="AF882" s="27"/>
      <c r="AG882" s="27"/>
      <c r="AI882" s="27"/>
      <c r="AJ882" s="27"/>
    </row>
    <row r="883" spans="31:36" x14ac:dyDescent="0.35">
      <c r="AE883" s="27"/>
      <c r="AF883" s="27"/>
      <c r="AG883" s="27"/>
      <c r="AI883" s="27"/>
      <c r="AJ883" s="27"/>
    </row>
    <row r="884" spans="31:36" x14ac:dyDescent="0.35">
      <c r="AE884" s="27"/>
      <c r="AF884" s="27"/>
      <c r="AG884" s="27"/>
      <c r="AI884" s="27"/>
      <c r="AJ884" s="27"/>
    </row>
    <row r="885" spans="31:36" x14ac:dyDescent="0.35">
      <c r="AE885" s="27"/>
      <c r="AF885" s="27"/>
      <c r="AG885" s="27"/>
      <c r="AI885" s="27"/>
      <c r="AJ885" s="27"/>
    </row>
    <row r="886" spans="31:36" x14ac:dyDescent="0.35">
      <c r="AE886" s="27"/>
      <c r="AF886" s="27"/>
      <c r="AG886" s="27"/>
      <c r="AI886" s="27"/>
      <c r="AJ886" s="27"/>
    </row>
    <row r="887" spans="31:36" x14ac:dyDescent="0.35">
      <c r="AE887" s="27"/>
      <c r="AF887" s="27"/>
      <c r="AG887" s="27"/>
      <c r="AI887" s="27"/>
      <c r="AJ887" s="27"/>
    </row>
    <row r="888" spans="31:36" x14ac:dyDescent="0.35">
      <c r="AE888" s="27"/>
      <c r="AF888" s="27"/>
      <c r="AG888" s="27"/>
      <c r="AI888" s="27"/>
      <c r="AJ888" s="27"/>
    </row>
    <row r="889" spans="31:36" x14ac:dyDescent="0.35">
      <c r="AE889" s="27"/>
      <c r="AF889" s="27"/>
      <c r="AG889" s="27"/>
      <c r="AI889" s="27"/>
      <c r="AJ889" s="27"/>
    </row>
    <row r="890" spans="31:36" x14ac:dyDescent="0.35">
      <c r="AE890" s="27"/>
      <c r="AF890" s="27"/>
      <c r="AG890" s="27"/>
      <c r="AI890" s="27"/>
      <c r="AJ890" s="27"/>
    </row>
    <row r="891" spans="31:36" x14ac:dyDescent="0.35">
      <c r="AE891" s="27"/>
      <c r="AF891" s="27"/>
      <c r="AG891" s="27"/>
      <c r="AI891" s="27"/>
      <c r="AJ891" s="27"/>
    </row>
    <row r="892" spans="31:36" x14ac:dyDescent="0.35">
      <c r="AE892" s="27"/>
      <c r="AF892" s="27"/>
      <c r="AG892" s="27"/>
      <c r="AI892" s="27"/>
      <c r="AJ892" s="27"/>
    </row>
    <row r="893" spans="31:36" x14ac:dyDescent="0.35">
      <c r="AE893" s="27"/>
      <c r="AF893" s="27"/>
      <c r="AG893" s="27"/>
      <c r="AI893" s="27"/>
      <c r="AJ893" s="27"/>
    </row>
    <row r="894" spans="31:36" x14ac:dyDescent="0.35">
      <c r="AE894" s="27"/>
      <c r="AF894" s="27"/>
      <c r="AG894" s="27"/>
      <c r="AI894" s="27"/>
      <c r="AJ894" s="27"/>
    </row>
    <row r="895" spans="31:36" x14ac:dyDescent="0.35">
      <c r="AE895" s="27"/>
      <c r="AF895" s="27"/>
      <c r="AG895" s="27"/>
      <c r="AI895" s="27"/>
      <c r="AJ895" s="27"/>
    </row>
    <row r="896" spans="31:36" x14ac:dyDescent="0.35">
      <c r="AE896" s="27"/>
      <c r="AF896" s="27"/>
      <c r="AG896" s="27"/>
      <c r="AI896" s="27"/>
      <c r="AJ896" s="27"/>
    </row>
    <row r="897" spans="31:36" x14ac:dyDescent="0.35">
      <c r="AE897" s="27"/>
      <c r="AF897" s="27"/>
      <c r="AG897" s="27"/>
      <c r="AI897" s="27"/>
      <c r="AJ897" s="27"/>
    </row>
    <row r="898" spans="31:36" x14ac:dyDescent="0.35">
      <c r="AE898" s="27"/>
      <c r="AF898" s="27"/>
      <c r="AG898" s="27"/>
      <c r="AI898" s="27"/>
      <c r="AJ898" s="27"/>
    </row>
    <row r="899" spans="31:36" x14ac:dyDescent="0.35">
      <c r="AE899" s="27"/>
      <c r="AF899" s="27"/>
      <c r="AG899" s="27"/>
      <c r="AI899" s="27"/>
      <c r="AJ899" s="27"/>
    </row>
    <row r="900" spans="31:36" x14ac:dyDescent="0.35">
      <c r="AE900" s="27"/>
      <c r="AF900" s="27"/>
      <c r="AG900" s="27"/>
      <c r="AI900" s="27"/>
      <c r="AJ900" s="27"/>
    </row>
    <row r="901" spans="31:36" x14ac:dyDescent="0.35">
      <c r="AE901" s="27"/>
      <c r="AF901" s="27"/>
      <c r="AG901" s="27"/>
      <c r="AI901" s="27"/>
      <c r="AJ901" s="27"/>
    </row>
    <row r="902" spans="31:36" x14ac:dyDescent="0.35">
      <c r="AE902" s="27"/>
      <c r="AF902" s="27"/>
      <c r="AG902" s="27"/>
      <c r="AI902" s="27"/>
      <c r="AJ902" s="27"/>
    </row>
    <row r="903" spans="31:36" x14ac:dyDescent="0.35">
      <c r="AE903" s="27"/>
      <c r="AF903" s="27"/>
      <c r="AG903" s="27"/>
      <c r="AI903" s="27"/>
      <c r="AJ903" s="27"/>
    </row>
    <row r="904" spans="31:36" x14ac:dyDescent="0.35">
      <c r="AE904" s="27"/>
      <c r="AF904" s="27"/>
      <c r="AG904" s="27"/>
      <c r="AI904" s="27"/>
      <c r="AJ904" s="27"/>
    </row>
    <row r="905" spans="31:36" x14ac:dyDescent="0.35">
      <c r="AE905" s="27"/>
      <c r="AF905" s="27"/>
      <c r="AG905" s="27"/>
      <c r="AI905" s="27"/>
      <c r="AJ905" s="27"/>
    </row>
    <row r="906" spans="31:36" x14ac:dyDescent="0.35">
      <c r="AE906" s="27"/>
      <c r="AF906" s="27"/>
      <c r="AG906" s="27"/>
      <c r="AI906" s="27"/>
      <c r="AJ906" s="27"/>
    </row>
    <row r="907" spans="31:36" x14ac:dyDescent="0.35">
      <c r="AE907" s="27"/>
      <c r="AF907" s="27"/>
      <c r="AG907" s="27"/>
      <c r="AI907" s="27"/>
      <c r="AJ907" s="27"/>
    </row>
    <row r="908" spans="31:36" x14ac:dyDescent="0.35">
      <c r="AE908" s="27"/>
      <c r="AF908" s="27"/>
      <c r="AG908" s="27"/>
      <c r="AI908" s="27"/>
      <c r="AJ908" s="27"/>
    </row>
    <row r="909" spans="31:36" x14ac:dyDescent="0.35">
      <c r="AE909" s="27"/>
      <c r="AF909" s="27"/>
      <c r="AG909" s="27"/>
      <c r="AI909" s="27"/>
      <c r="AJ909" s="27"/>
    </row>
    <row r="910" spans="31:36" x14ac:dyDescent="0.35">
      <c r="AE910" s="27"/>
      <c r="AF910" s="27"/>
      <c r="AG910" s="27"/>
      <c r="AI910" s="27"/>
      <c r="AJ910" s="27"/>
    </row>
    <row r="911" spans="31:36" x14ac:dyDescent="0.35">
      <c r="AE911" s="27"/>
      <c r="AF911" s="27"/>
      <c r="AG911" s="27"/>
      <c r="AI911" s="27"/>
      <c r="AJ911" s="27"/>
    </row>
    <row r="912" spans="31:36" x14ac:dyDescent="0.35">
      <c r="AE912" s="27"/>
      <c r="AF912" s="27"/>
      <c r="AG912" s="27"/>
      <c r="AI912" s="27"/>
      <c r="AJ912" s="27"/>
    </row>
    <row r="913" spans="31:36" x14ac:dyDescent="0.35">
      <c r="AE913" s="27"/>
      <c r="AF913" s="27"/>
      <c r="AG913" s="27"/>
      <c r="AI913" s="27"/>
      <c r="AJ913" s="27"/>
    </row>
    <row r="914" spans="31:36" x14ac:dyDescent="0.35">
      <c r="AE914" s="27"/>
      <c r="AF914" s="27"/>
      <c r="AG914" s="27"/>
      <c r="AI914" s="27"/>
      <c r="AJ914" s="27"/>
    </row>
    <row r="915" spans="31:36" x14ac:dyDescent="0.35">
      <c r="AE915" s="27"/>
      <c r="AF915" s="27"/>
      <c r="AG915" s="27"/>
      <c r="AI915" s="27"/>
      <c r="AJ915" s="27"/>
    </row>
    <row r="916" spans="31:36" x14ac:dyDescent="0.35">
      <c r="AE916" s="27"/>
      <c r="AF916" s="27"/>
      <c r="AG916" s="27"/>
      <c r="AI916" s="27"/>
      <c r="AJ916" s="27"/>
    </row>
    <row r="917" spans="31:36" x14ac:dyDescent="0.35">
      <c r="AE917" s="27"/>
      <c r="AF917" s="27"/>
      <c r="AG917" s="27"/>
      <c r="AI917" s="27"/>
      <c r="AJ917" s="27"/>
    </row>
    <row r="918" spans="31:36" x14ac:dyDescent="0.35">
      <c r="AE918" s="27"/>
      <c r="AF918" s="27"/>
      <c r="AG918" s="27"/>
      <c r="AI918" s="27"/>
      <c r="AJ918" s="27"/>
    </row>
    <row r="919" spans="31:36" x14ac:dyDescent="0.35">
      <c r="AE919" s="27"/>
      <c r="AF919" s="27"/>
      <c r="AG919" s="27"/>
      <c r="AI919" s="27"/>
      <c r="AJ919" s="27"/>
    </row>
    <row r="920" spans="31:36" x14ac:dyDescent="0.35">
      <c r="AE920" s="27"/>
      <c r="AF920" s="27"/>
      <c r="AG920" s="27"/>
      <c r="AI920" s="27"/>
      <c r="AJ920" s="27"/>
    </row>
    <row r="921" spans="31:36" x14ac:dyDescent="0.35">
      <c r="AE921" s="27"/>
      <c r="AF921" s="27"/>
      <c r="AG921" s="27"/>
      <c r="AI921" s="27"/>
      <c r="AJ921" s="27"/>
    </row>
    <row r="922" spans="31:36" x14ac:dyDescent="0.35">
      <c r="AE922" s="27"/>
      <c r="AF922" s="27"/>
      <c r="AG922" s="27"/>
      <c r="AI922" s="27"/>
      <c r="AJ922" s="27"/>
    </row>
    <row r="923" spans="31:36" x14ac:dyDescent="0.35">
      <c r="AE923" s="27"/>
      <c r="AF923" s="27"/>
      <c r="AG923" s="27"/>
      <c r="AI923" s="27"/>
      <c r="AJ923" s="27"/>
    </row>
    <row r="924" spans="31:36" x14ac:dyDescent="0.35">
      <c r="AE924" s="27"/>
      <c r="AF924" s="27"/>
      <c r="AG924" s="27"/>
      <c r="AI924" s="27"/>
      <c r="AJ924" s="27"/>
    </row>
    <row r="925" spans="31:36" x14ac:dyDescent="0.35">
      <c r="AE925" s="27"/>
      <c r="AF925" s="27"/>
      <c r="AG925" s="27"/>
      <c r="AI925" s="27"/>
      <c r="AJ925" s="27"/>
    </row>
    <row r="926" spans="31:36" x14ac:dyDescent="0.35">
      <c r="AE926" s="27"/>
      <c r="AF926" s="27"/>
      <c r="AG926" s="27"/>
      <c r="AI926" s="27"/>
      <c r="AJ926" s="27"/>
    </row>
    <row r="927" spans="31:36" x14ac:dyDescent="0.35">
      <c r="AE927" s="27"/>
      <c r="AF927" s="27"/>
      <c r="AG927" s="27"/>
      <c r="AI927" s="27"/>
      <c r="AJ927" s="27"/>
    </row>
    <row r="928" spans="31:36" x14ac:dyDescent="0.35">
      <c r="AE928" s="27"/>
      <c r="AF928" s="27"/>
      <c r="AG928" s="27"/>
      <c r="AI928" s="27"/>
      <c r="AJ928" s="27"/>
    </row>
    <row r="929" spans="31:36" x14ac:dyDescent="0.35">
      <c r="AE929" s="27"/>
      <c r="AF929" s="27"/>
      <c r="AG929" s="27"/>
      <c r="AI929" s="27"/>
      <c r="AJ929" s="27"/>
    </row>
    <row r="930" spans="31:36" x14ac:dyDescent="0.35">
      <c r="AE930" s="27"/>
      <c r="AF930" s="27"/>
      <c r="AG930" s="27"/>
      <c r="AI930" s="27"/>
      <c r="AJ930" s="27"/>
    </row>
    <row r="931" spans="31:36" x14ac:dyDescent="0.35">
      <c r="AE931" s="27"/>
      <c r="AF931" s="27"/>
      <c r="AG931" s="27"/>
      <c r="AI931" s="27"/>
      <c r="AJ931" s="27"/>
    </row>
    <row r="932" spans="31:36" x14ac:dyDescent="0.35">
      <c r="AE932" s="27"/>
      <c r="AF932" s="27"/>
      <c r="AG932" s="27"/>
      <c r="AI932" s="27"/>
      <c r="AJ932" s="27"/>
    </row>
    <row r="933" spans="31:36" x14ac:dyDescent="0.35">
      <c r="AE933" s="27"/>
      <c r="AF933" s="27"/>
      <c r="AG933" s="27"/>
      <c r="AI933" s="27"/>
      <c r="AJ933" s="27"/>
    </row>
    <row r="934" spans="31:36" x14ac:dyDescent="0.35">
      <c r="AE934" s="27"/>
      <c r="AF934" s="27"/>
      <c r="AG934" s="27"/>
      <c r="AI934" s="27"/>
      <c r="AJ934" s="27"/>
    </row>
    <row r="935" spans="31:36" x14ac:dyDescent="0.35">
      <c r="AE935" s="27"/>
      <c r="AF935" s="27"/>
      <c r="AG935" s="27"/>
      <c r="AI935" s="27"/>
      <c r="AJ935" s="27"/>
    </row>
    <row r="936" spans="31:36" x14ac:dyDescent="0.35">
      <c r="AE936" s="27"/>
      <c r="AF936" s="27"/>
      <c r="AG936" s="27"/>
      <c r="AI936" s="27"/>
      <c r="AJ936" s="27"/>
    </row>
    <row r="937" spans="31:36" x14ac:dyDescent="0.35">
      <c r="AE937" s="27"/>
      <c r="AF937" s="27"/>
      <c r="AG937" s="27"/>
      <c r="AI937" s="27"/>
      <c r="AJ937" s="27"/>
    </row>
    <row r="938" spans="31:36" x14ac:dyDescent="0.35">
      <c r="AE938" s="27"/>
      <c r="AF938" s="27"/>
      <c r="AG938" s="27"/>
      <c r="AI938" s="27"/>
      <c r="AJ938" s="27"/>
    </row>
    <row r="939" spans="31:36" x14ac:dyDescent="0.35">
      <c r="AE939" s="27"/>
      <c r="AF939" s="27"/>
      <c r="AG939" s="27"/>
      <c r="AI939" s="27"/>
      <c r="AJ939" s="27"/>
    </row>
    <row r="940" spans="31:36" x14ac:dyDescent="0.35">
      <c r="AE940" s="27"/>
      <c r="AF940" s="27"/>
      <c r="AG940" s="27"/>
      <c r="AI940" s="27"/>
      <c r="AJ940" s="27"/>
    </row>
    <row r="941" spans="31:36" x14ac:dyDescent="0.35">
      <c r="AE941" s="27"/>
      <c r="AF941" s="27"/>
      <c r="AG941" s="27"/>
      <c r="AI941" s="27"/>
      <c r="AJ941" s="27"/>
    </row>
    <row r="942" spans="31:36" x14ac:dyDescent="0.35">
      <c r="AE942" s="27"/>
      <c r="AF942" s="27"/>
      <c r="AG942" s="27"/>
      <c r="AI942" s="27"/>
      <c r="AJ942" s="27"/>
    </row>
    <row r="943" spans="31:36" x14ac:dyDescent="0.35">
      <c r="AE943" s="27"/>
      <c r="AF943" s="27"/>
      <c r="AG943" s="27"/>
      <c r="AI943" s="27"/>
      <c r="AJ943" s="27"/>
    </row>
    <row r="944" spans="31:36" x14ac:dyDescent="0.35">
      <c r="AE944" s="27"/>
      <c r="AF944" s="27"/>
      <c r="AG944" s="27"/>
      <c r="AI944" s="27"/>
      <c r="AJ944" s="27"/>
    </row>
    <row r="945" spans="31:36" x14ac:dyDescent="0.35">
      <c r="AE945" s="27"/>
      <c r="AF945" s="27"/>
      <c r="AG945" s="27"/>
      <c r="AI945" s="27"/>
      <c r="AJ945" s="27"/>
    </row>
    <row r="946" spans="31:36" x14ac:dyDescent="0.35">
      <c r="AE946" s="27"/>
      <c r="AF946" s="27"/>
      <c r="AG946" s="27"/>
      <c r="AI946" s="27"/>
      <c r="AJ946" s="27"/>
    </row>
    <row r="947" spans="31:36" x14ac:dyDescent="0.35">
      <c r="AE947" s="27"/>
      <c r="AF947" s="27"/>
      <c r="AG947" s="27"/>
      <c r="AI947" s="27"/>
      <c r="AJ947" s="27"/>
    </row>
    <row r="948" spans="31:36" x14ac:dyDescent="0.35">
      <c r="AE948" s="27"/>
      <c r="AF948" s="27"/>
      <c r="AG948" s="27"/>
      <c r="AI948" s="27"/>
      <c r="AJ948" s="27"/>
    </row>
    <row r="949" spans="31:36" x14ac:dyDescent="0.35">
      <c r="AE949" s="27"/>
      <c r="AF949" s="27"/>
      <c r="AG949" s="27"/>
      <c r="AI949" s="27"/>
      <c r="AJ949" s="27"/>
    </row>
    <row r="950" spans="31:36" x14ac:dyDescent="0.35">
      <c r="AE950" s="27"/>
      <c r="AF950" s="27"/>
      <c r="AG950" s="27"/>
      <c r="AI950" s="27"/>
      <c r="AJ950" s="27"/>
    </row>
    <row r="951" spans="31:36" x14ac:dyDescent="0.35">
      <c r="AE951" s="27"/>
      <c r="AF951" s="27"/>
      <c r="AG951" s="27"/>
      <c r="AI951" s="27"/>
      <c r="AJ951" s="27"/>
    </row>
    <row r="952" spans="31:36" x14ac:dyDescent="0.35">
      <c r="AE952" s="27"/>
      <c r="AF952" s="27"/>
      <c r="AG952" s="27"/>
      <c r="AI952" s="27"/>
      <c r="AJ952" s="27"/>
    </row>
    <row r="953" spans="31:36" x14ac:dyDescent="0.35">
      <c r="AE953" s="27"/>
      <c r="AF953" s="27"/>
      <c r="AG953" s="27"/>
      <c r="AI953" s="27"/>
      <c r="AJ953" s="27"/>
    </row>
    <row r="954" spans="31:36" x14ac:dyDescent="0.35">
      <c r="AE954" s="27"/>
      <c r="AF954" s="27"/>
      <c r="AG954" s="27"/>
      <c r="AI954" s="27"/>
      <c r="AJ954" s="27"/>
    </row>
    <row r="955" spans="31:36" x14ac:dyDescent="0.35">
      <c r="AE955" s="27"/>
      <c r="AF955" s="27"/>
      <c r="AG955" s="27"/>
      <c r="AI955" s="27"/>
      <c r="AJ955" s="27"/>
    </row>
    <row r="956" spans="31:36" x14ac:dyDescent="0.35">
      <c r="AE956" s="27"/>
      <c r="AF956" s="27"/>
      <c r="AG956" s="27"/>
      <c r="AI956" s="27"/>
      <c r="AJ956" s="27"/>
    </row>
    <row r="957" spans="31:36" x14ac:dyDescent="0.35">
      <c r="AE957" s="27"/>
      <c r="AF957" s="27"/>
      <c r="AG957" s="27"/>
      <c r="AI957" s="27"/>
      <c r="AJ957" s="27"/>
    </row>
    <row r="958" spans="31:36" x14ac:dyDescent="0.35">
      <c r="AE958" s="27"/>
      <c r="AF958" s="27"/>
      <c r="AG958" s="27"/>
      <c r="AI958" s="27"/>
      <c r="AJ958" s="27"/>
    </row>
    <row r="959" spans="31:36" x14ac:dyDescent="0.35">
      <c r="AE959" s="27"/>
      <c r="AF959" s="27"/>
      <c r="AG959" s="27"/>
      <c r="AI959" s="27"/>
      <c r="AJ959" s="27"/>
    </row>
    <row r="960" spans="31:36" x14ac:dyDescent="0.35">
      <c r="AE960" s="27"/>
      <c r="AF960" s="27"/>
      <c r="AG960" s="27"/>
      <c r="AI960" s="27"/>
      <c r="AJ960" s="27"/>
    </row>
    <row r="961" spans="31:36" x14ac:dyDescent="0.35">
      <c r="AE961" s="27"/>
      <c r="AF961" s="27"/>
      <c r="AG961" s="27"/>
      <c r="AI961" s="27"/>
      <c r="AJ961" s="27"/>
    </row>
    <row r="962" spans="31:36" x14ac:dyDescent="0.35">
      <c r="AE962" s="27"/>
      <c r="AF962" s="27"/>
      <c r="AG962" s="27"/>
      <c r="AI962" s="27"/>
      <c r="AJ962" s="27"/>
    </row>
    <row r="963" spans="31:36" x14ac:dyDescent="0.35">
      <c r="AE963" s="27"/>
      <c r="AF963" s="27"/>
      <c r="AG963" s="27"/>
      <c r="AI963" s="27"/>
      <c r="AJ963" s="27"/>
    </row>
    <row r="964" spans="31:36" x14ac:dyDescent="0.35">
      <c r="AE964" s="27"/>
      <c r="AF964" s="27"/>
      <c r="AG964" s="27"/>
      <c r="AI964" s="27"/>
      <c r="AJ964" s="27"/>
    </row>
    <row r="965" spans="31:36" x14ac:dyDescent="0.35">
      <c r="AE965" s="27"/>
      <c r="AF965" s="27"/>
      <c r="AG965" s="27"/>
      <c r="AI965" s="27"/>
      <c r="AJ965" s="27"/>
    </row>
    <row r="966" spans="31:36" x14ac:dyDescent="0.35">
      <c r="AE966" s="27"/>
      <c r="AF966" s="27"/>
      <c r="AG966" s="27"/>
      <c r="AI966" s="27"/>
      <c r="AJ966" s="27"/>
    </row>
    <row r="967" spans="31:36" x14ac:dyDescent="0.35">
      <c r="AE967" s="27"/>
      <c r="AF967" s="27"/>
      <c r="AG967" s="27"/>
      <c r="AI967" s="27"/>
      <c r="AJ967" s="27"/>
    </row>
    <row r="968" spans="31:36" x14ac:dyDescent="0.35">
      <c r="AE968" s="27"/>
      <c r="AF968" s="27"/>
      <c r="AG968" s="27"/>
      <c r="AI968" s="27"/>
      <c r="AJ968" s="27"/>
    </row>
    <row r="969" spans="31:36" x14ac:dyDescent="0.35">
      <c r="AE969" s="27"/>
      <c r="AF969" s="27"/>
      <c r="AG969" s="27"/>
      <c r="AI969" s="27"/>
      <c r="AJ969" s="27"/>
    </row>
    <row r="970" spans="31:36" x14ac:dyDescent="0.35">
      <c r="AE970" s="27"/>
      <c r="AF970" s="27"/>
      <c r="AG970" s="27"/>
      <c r="AI970" s="27"/>
      <c r="AJ970" s="27"/>
    </row>
    <row r="971" spans="31:36" x14ac:dyDescent="0.35">
      <c r="AE971" s="27"/>
      <c r="AF971" s="27"/>
      <c r="AG971" s="27"/>
      <c r="AI971" s="27"/>
      <c r="AJ971" s="27"/>
    </row>
    <row r="972" spans="31:36" x14ac:dyDescent="0.35">
      <c r="AE972" s="27"/>
      <c r="AF972" s="27"/>
      <c r="AG972" s="27"/>
      <c r="AI972" s="27"/>
      <c r="AJ972" s="27"/>
    </row>
    <row r="973" spans="31:36" x14ac:dyDescent="0.35">
      <c r="AE973" s="27"/>
      <c r="AF973" s="27"/>
      <c r="AG973" s="27"/>
      <c r="AI973" s="27"/>
      <c r="AJ973" s="27"/>
    </row>
    <row r="974" spans="31:36" x14ac:dyDescent="0.35">
      <c r="AE974" s="27"/>
      <c r="AF974" s="27"/>
      <c r="AG974" s="27"/>
      <c r="AI974" s="27"/>
      <c r="AJ974" s="27"/>
    </row>
    <row r="975" spans="31:36" x14ac:dyDescent="0.35">
      <c r="AE975" s="27"/>
      <c r="AF975" s="27"/>
      <c r="AG975" s="27"/>
      <c r="AI975" s="27"/>
      <c r="AJ975" s="27"/>
    </row>
    <row r="976" spans="31:36" x14ac:dyDescent="0.35">
      <c r="AE976" s="27"/>
      <c r="AF976" s="27"/>
      <c r="AG976" s="27"/>
      <c r="AI976" s="27"/>
      <c r="AJ976" s="27"/>
    </row>
    <row r="977" spans="31:36" x14ac:dyDescent="0.35">
      <c r="AE977" s="27"/>
      <c r="AF977" s="27"/>
      <c r="AG977" s="27"/>
      <c r="AI977" s="27"/>
      <c r="AJ977" s="27"/>
    </row>
    <row r="978" spans="31:36" x14ac:dyDescent="0.35">
      <c r="AE978" s="27"/>
      <c r="AF978" s="27"/>
      <c r="AG978" s="27"/>
      <c r="AI978" s="27"/>
      <c r="AJ978" s="27"/>
    </row>
    <row r="979" spans="31:36" x14ac:dyDescent="0.35">
      <c r="AE979" s="27"/>
      <c r="AF979" s="27"/>
      <c r="AG979" s="27"/>
      <c r="AI979" s="27"/>
      <c r="AJ979" s="27"/>
    </row>
    <row r="980" spans="31:36" x14ac:dyDescent="0.35">
      <c r="AE980" s="27"/>
      <c r="AF980" s="27"/>
      <c r="AG980" s="27"/>
      <c r="AI980" s="27"/>
      <c r="AJ980" s="27"/>
    </row>
    <row r="981" spans="31:36" x14ac:dyDescent="0.35">
      <c r="AE981" s="27"/>
      <c r="AF981" s="27"/>
      <c r="AG981" s="27"/>
      <c r="AI981" s="27"/>
      <c r="AJ981" s="27"/>
    </row>
    <row r="982" spans="31:36" x14ac:dyDescent="0.35">
      <c r="AE982" s="27"/>
      <c r="AF982" s="27"/>
      <c r="AG982" s="27"/>
      <c r="AI982" s="27"/>
      <c r="AJ982" s="27"/>
    </row>
    <row r="983" spans="31:36" x14ac:dyDescent="0.35">
      <c r="AE983" s="27"/>
      <c r="AF983" s="27"/>
      <c r="AG983" s="27"/>
      <c r="AI983" s="27"/>
      <c r="AJ983" s="27"/>
    </row>
    <row r="984" spans="31:36" x14ac:dyDescent="0.35">
      <c r="AE984" s="27"/>
      <c r="AF984" s="27"/>
      <c r="AG984" s="27"/>
      <c r="AI984" s="27"/>
      <c r="AJ984" s="27"/>
    </row>
    <row r="985" spans="31:36" x14ac:dyDescent="0.35">
      <c r="AE985" s="27"/>
      <c r="AF985" s="27"/>
      <c r="AG985" s="27"/>
      <c r="AI985" s="27"/>
      <c r="AJ985" s="27"/>
    </row>
    <row r="986" spans="31:36" x14ac:dyDescent="0.35">
      <c r="AE986" s="27"/>
      <c r="AF986" s="27"/>
      <c r="AG986" s="27"/>
      <c r="AI986" s="27"/>
      <c r="AJ986" s="27"/>
    </row>
    <row r="987" spans="31:36" x14ac:dyDescent="0.35">
      <c r="AE987" s="27"/>
      <c r="AF987" s="27"/>
      <c r="AG987" s="27"/>
      <c r="AI987" s="27"/>
      <c r="AJ987" s="27"/>
    </row>
    <row r="988" spans="31:36" x14ac:dyDescent="0.35">
      <c r="AE988" s="27"/>
      <c r="AF988" s="27"/>
      <c r="AG988" s="27"/>
      <c r="AI988" s="27"/>
      <c r="AJ988" s="27"/>
    </row>
    <row r="989" spans="31:36" x14ac:dyDescent="0.35">
      <c r="AE989" s="27"/>
      <c r="AF989" s="27"/>
      <c r="AG989" s="27"/>
      <c r="AI989" s="27"/>
      <c r="AJ989" s="27"/>
    </row>
    <row r="990" spans="31:36" x14ac:dyDescent="0.35">
      <c r="AE990" s="27"/>
      <c r="AF990" s="27"/>
      <c r="AG990" s="27"/>
      <c r="AI990" s="27"/>
      <c r="AJ990" s="27"/>
    </row>
    <row r="991" spans="31:36" x14ac:dyDescent="0.35">
      <c r="AE991" s="27"/>
      <c r="AF991" s="27"/>
      <c r="AG991" s="27"/>
      <c r="AI991" s="27"/>
      <c r="AJ991" s="27"/>
    </row>
    <row r="992" spans="31:36" x14ac:dyDescent="0.35">
      <c r="AE992" s="27"/>
      <c r="AF992" s="27"/>
      <c r="AG992" s="27"/>
      <c r="AI992" s="27"/>
      <c r="AJ992" s="27"/>
    </row>
    <row r="993" spans="31:36" x14ac:dyDescent="0.35">
      <c r="AE993" s="27"/>
      <c r="AF993" s="27"/>
      <c r="AG993" s="27"/>
      <c r="AI993" s="27"/>
      <c r="AJ993" s="27"/>
    </row>
    <row r="994" spans="31:36" x14ac:dyDescent="0.35">
      <c r="AE994" s="27"/>
      <c r="AF994" s="27"/>
      <c r="AG994" s="27"/>
      <c r="AI994" s="27"/>
      <c r="AJ994" s="27"/>
    </row>
    <row r="995" spans="31:36" x14ac:dyDescent="0.35">
      <c r="AE995" s="27"/>
      <c r="AF995" s="27"/>
      <c r="AG995" s="27"/>
      <c r="AI995" s="27"/>
      <c r="AJ995" s="27"/>
    </row>
    <row r="996" spans="31:36" x14ac:dyDescent="0.35">
      <c r="AE996" s="27"/>
      <c r="AF996" s="27"/>
      <c r="AG996" s="27"/>
      <c r="AI996" s="27"/>
      <c r="AJ996" s="27"/>
    </row>
    <row r="997" spans="31:36" x14ac:dyDescent="0.35">
      <c r="AE997" s="27"/>
      <c r="AF997" s="27"/>
      <c r="AG997" s="27"/>
      <c r="AI997" s="27"/>
      <c r="AJ997" s="27"/>
    </row>
    <row r="998" spans="31:36" x14ac:dyDescent="0.35">
      <c r="AE998" s="27"/>
      <c r="AF998" s="27"/>
      <c r="AG998" s="27"/>
      <c r="AI998" s="27"/>
      <c r="AJ998" s="27"/>
    </row>
    <row r="999" spans="31:36" x14ac:dyDescent="0.35">
      <c r="AE999" s="27"/>
      <c r="AF999" s="27"/>
      <c r="AG999" s="27"/>
      <c r="AI999" s="27"/>
      <c r="AJ999" s="27"/>
    </row>
    <row r="1000" spans="31:36" x14ac:dyDescent="0.35">
      <c r="AE1000" s="27"/>
      <c r="AF1000" s="27"/>
      <c r="AG1000" s="27"/>
      <c r="AI1000" s="27"/>
      <c r="AJ1000" s="27"/>
    </row>
    <row r="1001" spans="31:36" x14ac:dyDescent="0.35">
      <c r="AE1001" s="27"/>
      <c r="AF1001" s="27"/>
      <c r="AG1001" s="27"/>
      <c r="AI1001" s="27"/>
      <c r="AJ1001" s="27"/>
    </row>
    <row r="1002" spans="31:36" x14ac:dyDescent="0.35">
      <c r="AE1002" s="27"/>
      <c r="AF1002" s="27"/>
      <c r="AG1002" s="27"/>
      <c r="AI1002" s="27"/>
      <c r="AJ1002" s="27"/>
    </row>
    <row r="1003" spans="31:36" x14ac:dyDescent="0.35">
      <c r="AE1003" s="27"/>
      <c r="AF1003" s="27"/>
      <c r="AG1003" s="27"/>
      <c r="AI1003" s="27"/>
      <c r="AJ1003" s="27"/>
    </row>
    <row r="1004" spans="31:36" x14ac:dyDescent="0.35">
      <c r="AE1004" s="27"/>
      <c r="AF1004" s="27"/>
      <c r="AG1004" s="27"/>
      <c r="AI1004" s="27"/>
      <c r="AJ1004" s="27"/>
    </row>
    <row r="1005" spans="31:36" x14ac:dyDescent="0.35">
      <c r="AE1005" s="27"/>
      <c r="AF1005" s="27"/>
      <c r="AG1005" s="27"/>
      <c r="AI1005" s="27"/>
      <c r="AJ1005" s="27"/>
    </row>
    <row r="1006" spans="31:36" x14ac:dyDescent="0.35">
      <c r="AE1006" s="27"/>
      <c r="AF1006" s="27"/>
      <c r="AG1006" s="27"/>
      <c r="AI1006" s="27"/>
      <c r="AJ1006" s="27"/>
    </row>
    <row r="1007" spans="31:36" x14ac:dyDescent="0.35">
      <c r="AE1007" s="27"/>
      <c r="AF1007" s="27"/>
      <c r="AG1007" s="27"/>
      <c r="AI1007" s="27"/>
      <c r="AJ1007" s="27"/>
    </row>
    <row r="1008" spans="31:36" x14ac:dyDescent="0.35">
      <c r="AE1008" s="27"/>
      <c r="AF1008" s="27"/>
      <c r="AG1008" s="27"/>
      <c r="AI1008" s="27"/>
      <c r="AJ1008" s="27"/>
    </row>
    <row r="1009" spans="31:36" x14ac:dyDescent="0.35">
      <c r="AE1009" s="27"/>
      <c r="AF1009" s="27"/>
      <c r="AG1009" s="27"/>
      <c r="AI1009" s="27"/>
      <c r="AJ1009" s="27"/>
    </row>
    <row r="1010" spans="31:36" x14ac:dyDescent="0.35">
      <c r="AE1010" s="27"/>
      <c r="AF1010" s="27"/>
      <c r="AG1010" s="27"/>
      <c r="AI1010" s="27"/>
      <c r="AJ1010" s="27"/>
    </row>
    <row r="1011" spans="31:36" x14ac:dyDescent="0.35">
      <c r="AE1011" s="27"/>
      <c r="AF1011" s="27"/>
      <c r="AG1011" s="27"/>
      <c r="AI1011" s="27"/>
      <c r="AJ1011" s="27"/>
    </row>
    <row r="1012" spans="31:36" x14ac:dyDescent="0.35">
      <c r="AE1012" s="27"/>
      <c r="AF1012" s="27"/>
      <c r="AG1012" s="27"/>
      <c r="AI1012" s="27"/>
      <c r="AJ1012" s="27"/>
    </row>
    <row r="1013" spans="31:36" x14ac:dyDescent="0.35">
      <c r="AE1013" s="27"/>
      <c r="AF1013" s="27"/>
      <c r="AG1013" s="27"/>
      <c r="AI1013" s="27"/>
      <c r="AJ1013" s="27"/>
    </row>
    <row r="1014" spans="31:36" x14ac:dyDescent="0.35">
      <c r="AE1014" s="27"/>
      <c r="AF1014" s="27"/>
      <c r="AG1014" s="27"/>
      <c r="AI1014" s="27"/>
      <c r="AJ1014" s="27"/>
    </row>
    <row r="1015" spans="31:36" x14ac:dyDescent="0.35">
      <c r="AE1015" s="27"/>
      <c r="AF1015" s="27"/>
      <c r="AG1015" s="27"/>
      <c r="AI1015" s="27"/>
      <c r="AJ1015" s="27"/>
    </row>
    <row r="1016" spans="31:36" x14ac:dyDescent="0.35">
      <c r="AE1016" s="27"/>
      <c r="AF1016" s="27"/>
      <c r="AG1016" s="27"/>
      <c r="AI1016" s="27"/>
      <c r="AJ1016" s="27"/>
    </row>
    <row r="1017" spans="31:36" x14ac:dyDescent="0.35">
      <c r="AE1017" s="27"/>
      <c r="AF1017" s="27"/>
      <c r="AG1017" s="27"/>
      <c r="AI1017" s="27"/>
      <c r="AJ1017" s="27"/>
    </row>
    <row r="1018" spans="31:36" x14ac:dyDescent="0.35">
      <c r="AE1018" s="27"/>
      <c r="AF1018" s="27"/>
      <c r="AG1018" s="27"/>
      <c r="AI1018" s="27"/>
      <c r="AJ1018" s="27"/>
    </row>
    <row r="1019" spans="31:36" x14ac:dyDescent="0.35">
      <c r="AE1019" s="27"/>
      <c r="AF1019" s="27"/>
      <c r="AG1019" s="27"/>
      <c r="AI1019" s="27"/>
      <c r="AJ1019" s="27"/>
    </row>
    <row r="1020" spans="31:36" x14ac:dyDescent="0.35">
      <c r="AE1020" s="27"/>
      <c r="AF1020" s="27"/>
      <c r="AG1020" s="27"/>
      <c r="AI1020" s="27"/>
      <c r="AJ1020" s="27"/>
    </row>
    <row r="1021" spans="31:36" x14ac:dyDescent="0.35">
      <c r="AE1021" s="27"/>
      <c r="AF1021" s="27"/>
      <c r="AG1021" s="27"/>
      <c r="AI1021" s="27"/>
      <c r="AJ1021" s="27"/>
    </row>
    <row r="1022" spans="31:36" x14ac:dyDescent="0.35">
      <c r="AE1022" s="27"/>
      <c r="AF1022" s="27"/>
      <c r="AG1022" s="27"/>
      <c r="AI1022" s="27"/>
      <c r="AJ1022" s="27"/>
    </row>
    <row r="1023" spans="31:36" x14ac:dyDescent="0.35">
      <c r="AE1023" s="27"/>
      <c r="AF1023" s="27"/>
      <c r="AG1023" s="27"/>
      <c r="AI1023" s="27"/>
      <c r="AJ1023" s="27"/>
    </row>
    <row r="1024" spans="31:36" x14ac:dyDescent="0.35">
      <c r="AE1024" s="27"/>
      <c r="AF1024" s="27"/>
      <c r="AG1024" s="27"/>
      <c r="AI1024" s="27"/>
      <c r="AJ1024" s="27"/>
    </row>
    <row r="1025" spans="31:36" x14ac:dyDescent="0.35">
      <c r="AE1025" s="27"/>
      <c r="AF1025" s="27"/>
      <c r="AG1025" s="27"/>
      <c r="AI1025" s="27"/>
      <c r="AJ1025" s="27"/>
    </row>
    <row r="1026" spans="31:36" x14ac:dyDescent="0.35">
      <c r="AE1026" s="27"/>
      <c r="AF1026" s="27"/>
      <c r="AG1026" s="27"/>
      <c r="AI1026" s="27"/>
      <c r="AJ1026" s="27"/>
    </row>
    <row r="1027" spans="31:36" x14ac:dyDescent="0.35">
      <c r="AE1027" s="27"/>
      <c r="AF1027" s="27"/>
      <c r="AG1027" s="27"/>
      <c r="AI1027" s="27"/>
      <c r="AJ1027" s="27"/>
    </row>
    <row r="1028" spans="31:36" x14ac:dyDescent="0.35">
      <c r="AE1028" s="27"/>
      <c r="AF1028" s="27"/>
      <c r="AG1028" s="27"/>
      <c r="AI1028" s="27"/>
      <c r="AJ1028" s="27"/>
    </row>
    <row r="1029" spans="31:36" x14ac:dyDescent="0.35">
      <c r="AE1029" s="27"/>
      <c r="AF1029" s="27"/>
      <c r="AG1029" s="27"/>
      <c r="AI1029" s="27"/>
      <c r="AJ1029" s="27"/>
    </row>
    <row r="1030" spans="31:36" x14ac:dyDescent="0.35">
      <c r="AE1030" s="27"/>
      <c r="AF1030" s="27"/>
      <c r="AG1030" s="27"/>
      <c r="AI1030" s="27"/>
      <c r="AJ1030" s="27"/>
    </row>
    <row r="1031" spans="31:36" x14ac:dyDescent="0.35">
      <c r="AE1031" s="27"/>
      <c r="AF1031" s="27"/>
      <c r="AG1031" s="27"/>
      <c r="AI1031" s="27"/>
      <c r="AJ1031" s="27"/>
    </row>
    <row r="1032" spans="31:36" x14ac:dyDescent="0.35">
      <c r="AE1032" s="27"/>
      <c r="AF1032" s="27"/>
      <c r="AG1032" s="27"/>
      <c r="AI1032" s="27"/>
      <c r="AJ1032" s="27"/>
    </row>
    <row r="1033" spans="31:36" x14ac:dyDescent="0.35">
      <c r="AE1033" s="27"/>
      <c r="AF1033" s="27"/>
      <c r="AG1033" s="27"/>
      <c r="AI1033" s="27"/>
      <c r="AJ1033" s="27"/>
    </row>
    <row r="1034" spans="31:36" x14ac:dyDescent="0.35">
      <c r="AE1034" s="27"/>
      <c r="AF1034" s="27"/>
      <c r="AG1034" s="27"/>
      <c r="AI1034" s="27"/>
      <c r="AJ1034" s="27"/>
    </row>
    <row r="1035" spans="31:36" x14ac:dyDescent="0.35">
      <c r="AE1035" s="27"/>
      <c r="AF1035" s="27"/>
      <c r="AG1035" s="27"/>
      <c r="AI1035" s="27"/>
      <c r="AJ1035" s="27"/>
    </row>
    <row r="1036" spans="31:36" x14ac:dyDescent="0.35">
      <c r="AE1036" s="27"/>
      <c r="AF1036" s="27"/>
      <c r="AG1036" s="27"/>
      <c r="AI1036" s="27"/>
      <c r="AJ1036" s="27"/>
    </row>
    <row r="1037" spans="31:36" x14ac:dyDescent="0.35">
      <c r="AE1037" s="27"/>
      <c r="AF1037" s="27"/>
      <c r="AG1037" s="27"/>
      <c r="AI1037" s="27"/>
      <c r="AJ1037" s="27"/>
    </row>
    <row r="1038" spans="31:36" x14ac:dyDescent="0.35">
      <c r="AE1038" s="27"/>
      <c r="AF1038" s="27"/>
      <c r="AG1038" s="27"/>
      <c r="AI1038" s="27"/>
      <c r="AJ1038" s="27"/>
    </row>
    <row r="1039" spans="31:36" x14ac:dyDescent="0.35">
      <c r="AE1039" s="27"/>
      <c r="AF1039" s="27"/>
      <c r="AG1039" s="27"/>
      <c r="AI1039" s="27"/>
      <c r="AJ1039" s="27"/>
    </row>
    <row r="1040" spans="31:36" x14ac:dyDescent="0.35">
      <c r="AE1040" s="27"/>
      <c r="AF1040" s="27"/>
      <c r="AG1040" s="27"/>
      <c r="AI1040" s="27"/>
      <c r="AJ1040" s="27"/>
    </row>
    <row r="1041" spans="31:36" x14ac:dyDescent="0.35">
      <c r="AE1041" s="27"/>
      <c r="AF1041" s="27"/>
      <c r="AG1041" s="27"/>
      <c r="AI1041" s="27"/>
      <c r="AJ1041" s="27"/>
    </row>
    <row r="1042" spans="31:36" x14ac:dyDescent="0.35">
      <c r="AE1042" s="27"/>
      <c r="AF1042" s="27"/>
      <c r="AG1042" s="27"/>
      <c r="AI1042" s="27"/>
      <c r="AJ1042" s="27"/>
    </row>
    <row r="1043" spans="31:36" x14ac:dyDescent="0.35">
      <c r="AE1043" s="27"/>
      <c r="AF1043" s="27"/>
      <c r="AG1043" s="27"/>
      <c r="AI1043" s="27"/>
      <c r="AJ1043" s="27"/>
    </row>
    <row r="1044" spans="31:36" x14ac:dyDescent="0.35">
      <c r="AE1044" s="27"/>
      <c r="AF1044" s="27"/>
      <c r="AG1044" s="27"/>
      <c r="AI1044" s="27"/>
      <c r="AJ1044" s="27"/>
    </row>
    <row r="1045" spans="31:36" x14ac:dyDescent="0.35">
      <c r="AE1045" s="27"/>
      <c r="AF1045" s="27"/>
      <c r="AG1045" s="27"/>
      <c r="AI1045" s="27"/>
      <c r="AJ1045" s="27"/>
    </row>
    <row r="1046" spans="31:36" x14ac:dyDescent="0.35">
      <c r="AE1046" s="27"/>
      <c r="AF1046" s="27"/>
      <c r="AG1046" s="27"/>
      <c r="AI1046" s="27"/>
      <c r="AJ1046" s="27"/>
    </row>
    <row r="1047" spans="31:36" x14ac:dyDescent="0.35">
      <c r="AE1047" s="27"/>
      <c r="AF1047" s="27"/>
      <c r="AG1047" s="27"/>
      <c r="AI1047" s="27"/>
      <c r="AJ1047" s="27"/>
    </row>
    <row r="1048" spans="31:36" x14ac:dyDescent="0.35">
      <c r="AE1048" s="27"/>
      <c r="AF1048" s="27"/>
      <c r="AG1048" s="27"/>
      <c r="AI1048" s="27"/>
      <c r="AJ1048" s="27"/>
    </row>
    <row r="1049" spans="31:36" x14ac:dyDescent="0.35">
      <c r="AE1049" s="27"/>
      <c r="AF1049" s="27"/>
      <c r="AG1049" s="27"/>
      <c r="AI1049" s="27"/>
      <c r="AJ1049" s="27"/>
    </row>
    <row r="1050" spans="31:36" x14ac:dyDescent="0.35">
      <c r="AE1050" s="27"/>
      <c r="AF1050" s="27"/>
      <c r="AG1050" s="27"/>
      <c r="AI1050" s="27"/>
      <c r="AJ1050" s="27"/>
    </row>
    <row r="1051" spans="31:36" x14ac:dyDescent="0.35">
      <c r="AE1051" s="27"/>
      <c r="AF1051" s="27"/>
      <c r="AG1051" s="27"/>
      <c r="AI1051" s="27"/>
      <c r="AJ1051" s="27"/>
    </row>
    <row r="1052" spans="31:36" x14ac:dyDescent="0.35">
      <c r="AE1052" s="27"/>
      <c r="AF1052" s="27"/>
      <c r="AG1052" s="27"/>
      <c r="AI1052" s="27"/>
      <c r="AJ1052" s="27"/>
    </row>
    <row r="1053" spans="31:36" x14ac:dyDescent="0.35">
      <c r="AE1053" s="27"/>
      <c r="AF1053" s="27"/>
      <c r="AG1053" s="27"/>
      <c r="AI1053" s="27"/>
      <c r="AJ1053" s="27"/>
    </row>
    <row r="1054" spans="31:36" x14ac:dyDescent="0.35">
      <c r="AE1054" s="27"/>
      <c r="AF1054" s="27"/>
      <c r="AG1054" s="27"/>
      <c r="AI1054" s="27"/>
      <c r="AJ1054" s="27"/>
    </row>
    <row r="1055" spans="31:36" x14ac:dyDescent="0.35">
      <c r="AE1055" s="27"/>
      <c r="AF1055" s="27"/>
      <c r="AG1055" s="27"/>
      <c r="AI1055" s="27"/>
      <c r="AJ1055" s="27"/>
    </row>
    <row r="1056" spans="31:36" x14ac:dyDescent="0.35">
      <c r="AE1056" s="27"/>
      <c r="AF1056" s="27"/>
      <c r="AG1056" s="27"/>
      <c r="AI1056" s="27"/>
      <c r="AJ1056" s="27"/>
    </row>
    <row r="1057" spans="31:36" x14ac:dyDescent="0.35">
      <c r="AE1057" s="27"/>
      <c r="AF1057" s="27"/>
      <c r="AG1057" s="27"/>
      <c r="AI1057" s="27"/>
      <c r="AJ1057" s="27"/>
    </row>
    <row r="1058" spans="31:36" x14ac:dyDescent="0.35">
      <c r="AE1058" s="27"/>
      <c r="AF1058" s="27"/>
      <c r="AG1058" s="27"/>
      <c r="AI1058" s="27"/>
      <c r="AJ1058" s="27"/>
    </row>
    <row r="1059" spans="31:36" x14ac:dyDescent="0.35">
      <c r="AE1059" s="27"/>
      <c r="AF1059" s="27"/>
      <c r="AG1059" s="27"/>
      <c r="AI1059" s="27"/>
      <c r="AJ1059" s="27"/>
    </row>
    <row r="1060" spans="31:36" x14ac:dyDescent="0.35">
      <c r="AE1060" s="27"/>
      <c r="AF1060" s="27"/>
      <c r="AG1060" s="27"/>
      <c r="AI1060" s="27"/>
      <c r="AJ1060" s="27"/>
    </row>
    <row r="1061" spans="31:36" x14ac:dyDescent="0.35">
      <c r="AE1061" s="27"/>
      <c r="AF1061" s="27"/>
      <c r="AG1061" s="27"/>
      <c r="AI1061" s="27"/>
      <c r="AJ1061" s="27"/>
    </row>
    <row r="1062" spans="31:36" x14ac:dyDescent="0.35">
      <c r="AE1062" s="27"/>
      <c r="AF1062" s="27"/>
      <c r="AG1062" s="27"/>
      <c r="AI1062" s="27"/>
      <c r="AJ1062" s="27"/>
    </row>
    <row r="1063" spans="31:36" x14ac:dyDescent="0.35">
      <c r="AE1063" s="27"/>
      <c r="AF1063" s="27"/>
      <c r="AG1063" s="27"/>
      <c r="AI1063" s="27"/>
      <c r="AJ1063" s="27"/>
    </row>
    <row r="1064" spans="31:36" x14ac:dyDescent="0.35">
      <c r="AE1064" s="27"/>
      <c r="AF1064" s="27"/>
      <c r="AG1064" s="27"/>
      <c r="AI1064" s="27"/>
      <c r="AJ1064" s="27"/>
    </row>
    <row r="1065" spans="31:36" x14ac:dyDescent="0.35">
      <c r="AE1065" s="27"/>
      <c r="AF1065" s="27"/>
      <c r="AG1065" s="27"/>
      <c r="AI1065" s="27"/>
      <c r="AJ1065" s="27"/>
    </row>
    <row r="1066" spans="31:36" x14ac:dyDescent="0.35">
      <c r="AE1066" s="27"/>
      <c r="AF1066" s="27"/>
      <c r="AG1066" s="27"/>
      <c r="AI1066" s="27"/>
      <c r="AJ1066" s="27"/>
    </row>
    <row r="1067" spans="31:36" x14ac:dyDescent="0.35">
      <c r="AE1067" s="27"/>
      <c r="AF1067" s="27"/>
      <c r="AG1067" s="27"/>
      <c r="AI1067" s="27"/>
      <c r="AJ1067" s="27"/>
    </row>
    <row r="1068" spans="31:36" x14ac:dyDescent="0.35">
      <c r="AE1068" s="27"/>
      <c r="AF1068" s="27"/>
      <c r="AG1068" s="27"/>
      <c r="AI1068" s="27"/>
      <c r="AJ1068" s="27"/>
    </row>
    <row r="1069" spans="31:36" x14ac:dyDescent="0.35">
      <c r="AE1069" s="27"/>
      <c r="AF1069" s="27"/>
      <c r="AG1069" s="27"/>
      <c r="AI1069" s="27"/>
      <c r="AJ1069" s="27"/>
    </row>
    <row r="1070" spans="31:36" x14ac:dyDescent="0.35">
      <c r="AE1070" s="27"/>
      <c r="AF1070" s="27"/>
      <c r="AG1070" s="27"/>
      <c r="AI1070" s="27"/>
      <c r="AJ1070" s="27"/>
    </row>
    <row r="1071" spans="31:36" x14ac:dyDescent="0.35">
      <c r="AE1071" s="27"/>
      <c r="AF1071" s="27"/>
      <c r="AG1071" s="27"/>
      <c r="AI1071" s="27"/>
      <c r="AJ1071" s="27"/>
    </row>
    <row r="1072" spans="31:36" x14ac:dyDescent="0.35">
      <c r="AE1072" s="27"/>
      <c r="AF1072" s="27"/>
      <c r="AG1072" s="27"/>
      <c r="AI1072" s="27"/>
      <c r="AJ1072" s="27"/>
    </row>
    <row r="1073" spans="31:36" x14ac:dyDescent="0.35">
      <c r="AE1073" s="27"/>
      <c r="AF1073" s="27"/>
      <c r="AG1073" s="27"/>
      <c r="AI1073" s="27"/>
      <c r="AJ1073" s="27"/>
    </row>
    <row r="1074" spans="31:36" x14ac:dyDescent="0.35">
      <c r="AE1074" s="27"/>
      <c r="AF1074" s="27"/>
      <c r="AG1074" s="27"/>
      <c r="AI1074" s="27"/>
      <c r="AJ1074" s="27"/>
    </row>
    <row r="1075" spans="31:36" x14ac:dyDescent="0.35">
      <c r="AE1075" s="27"/>
      <c r="AF1075" s="27"/>
      <c r="AG1075" s="27"/>
      <c r="AI1075" s="27"/>
      <c r="AJ1075" s="27"/>
    </row>
    <row r="1076" spans="31:36" x14ac:dyDescent="0.35">
      <c r="AE1076" s="27"/>
      <c r="AF1076" s="27"/>
      <c r="AG1076" s="27"/>
      <c r="AI1076" s="27"/>
      <c r="AJ1076" s="27"/>
    </row>
    <row r="1077" spans="31:36" x14ac:dyDescent="0.35">
      <c r="AE1077" s="27"/>
      <c r="AF1077" s="27"/>
      <c r="AG1077" s="27"/>
      <c r="AI1077" s="27"/>
      <c r="AJ1077" s="27"/>
    </row>
    <row r="1078" spans="31:36" x14ac:dyDescent="0.35">
      <c r="AE1078" s="27"/>
      <c r="AF1078" s="27"/>
      <c r="AG1078" s="27"/>
      <c r="AI1078" s="27"/>
      <c r="AJ1078" s="27"/>
    </row>
    <row r="1079" spans="31:36" x14ac:dyDescent="0.35">
      <c r="AE1079" s="27"/>
      <c r="AF1079" s="27"/>
      <c r="AG1079" s="27"/>
      <c r="AI1079" s="27"/>
      <c r="AJ1079" s="27"/>
    </row>
    <row r="1080" spans="31:36" x14ac:dyDescent="0.35">
      <c r="AE1080" s="27"/>
      <c r="AF1080" s="27"/>
      <c r="AG1080" s="27"/>
      <c r="AI1080" s="27"/>
      <c r="AJ1080" s="27"/>
    </row>
    <row r="1081" spans="31:36" x14ac:dyDescent="0.35">
      <c r="AE1081" s="27"/>
      <c r="AF1081" s="27"/>
      <c r="AG1081" s="27"/>
      <c r="AI1081" s="27"/>
      <c r="AJ1081" s="27"/>
    </row>
    <row r="1082" spans="31:36" x14ac:dyDescent="0.35">
      <c r="AE1082" s="27"/>
      <c r="AF1082" s="27"/>
      <c r="AG1082" s="27"/>
      <c r="AI1082" s="27"/>
      <c r="AJ1082" s="27"/>
    </row>
    <row r="1083" spans="31:36" x14ac:dyDescent="0.35">
      <c r="AE1083" s="27"/>
      <c r="AF1083" s="27"/>
      <c r="AG1083" s="27"/>
      <c r="AI1083" s="27"/>
      <c r="AJ1083" s="27"/>
    </row>
    <row r="1084" spans="31:36" x14ac:dyDescent="0.35">
      <c r="AE1084" s="27"/>
      <c r="AF1084" s="27"/>
      <c r="AG1084" s="27"/>
      <c r="AI1084" s="27"/>
      <c r="AJ1084" s="27"/>
    </row>
    <row r="1085" spans="31:36" x14ac:dyDescent="0.35">
      <c r="AE1085" s="27"/>
      <c r="AF1085" s="27"/>
      <c r="AG1085" s="27"/>
      <c r="AI1085" s="27"/>
      <c r="AJ1085" s="27"/>
    </row>
    <row r="1086" spans="31:36" x14ac:dyDescent="0.35">
      <c r="AE1086" s="27"/>
      <c r="AF1086" s="27"/>
      <c r="AG1086" s="27"/>
      <c r="AI1086" s="27"/>
      <c r="AJ1086" s="27"/>
    </row>
    <row r="1087" spans="31:36" x14ac:dyDescent="0.35">
      <c r="AE1087" s="27"/>
      <c r="AF1087" s="27"/>
      <c r="AG1087" s="27"/>
      <c r="AI1087" s="27"/>
      <c r="AJ1087" s="27"/>
    </row>
    <row r="1088" spans="31:36" x14ac:dyDescent="0.35">
      <c r="AE1088" s="27"/>
      <c r="AF1088" s="27"/>
      <c r="AG1088" s="27"/>
      <c r="AI1088" s="27"/>
      <c r="AJ1088" s="27"/>
    </row>
    <row r="1089" spans="31:36" x14ac:dyDescent="0.35">
      <c r="AE1089" s="27"/>
      <c r="AF1089" s="27"/>
      <c r="AG1089" s="27"/>
      <c r="AI1089" s="27"/>
      <c r="AJ1089" s="27"/>
    </row>
    <row r="1090" spans="31:36" x14ac:dyDescent="0.35">
      <c r="AE1090" s="27"/>
      <c r="AF1090" s="27"/>
      <c r="AG1090" s="27"/>
      <c r="AI1090" s="27"/>
      <c r="AJ1090" s="27"/>
    </row>
    <row r="1091" spans="31:36" x14ac:dyDescent="0.35">
      <c r="AE1091" s="27"/>
      <c r="AF1091" s="27"/>
      <c r="AG1091" s="27"/>
      <c r="AI1091" s="27"/>
      <c r="AJ1091" s="27"/>
    </row>
    <row r="1092" spans="31:36" x14ac:dyDescent="0.35">
      <c r="AE1092" s="27"/>
      <c r="AF1092" s="27"/>
      <c r="AG1092" s="27"/>
      <c r="AI1092" s="27"/>
      <c r="AJ1092" s="27"/>
    </row>
    <row r="1093" spans="31:36" x14ac:dyDescent="0.35">
      <c r="AE1093" s="27"/>
      <c r="AF1093" s="27"/>
      <c r="AG1093" s="27"/>
      <c r="AI1093" s="27"/>
      <c r="AJ1093" s="27"/>
    </row>
    <row r="1094" spans="31:36" x14ac:dyDescent="0.35">
      <c r="AE1094" s="27"/>
      <c r="AF1094" s="27"/>
      <c r="AG1094" s="27"/>
      <c r="AI1094" s="27"/>
      <c r="AJ1094" s="27"/>
    </row>
    <row r="1095" spans="31:36" x14ac:dyDescent="0.35">
      <c r="AE1095" s="27"/>
      <c r="AF1095" s="27"/>
      <c r="AG1095" s="27"/>
      <c r="AI1095" s="27"/>
      <c r="AJ1095" s="27"/>
    </row>
    <row r="1096" spans="31:36" x14ac:dyDescent="0.35">
      <c r="AE1096" s="27"/>
      <c r="AF1096" s="27"/>
      <c r="AG1096" s="27"/>
      <c r="AI1096" s="27"/>
      <c r="AJ1096" s="27"/>
    </row>
    <row r="1097" spans="31:36" x14ac:dyDescent="0.35">
      <c r="AE1097" s="27"/>
      <c r="AF1097" s="27"/>
      <c r="AG1097" s="27"/>
      <c r="AI1097" s="27"/>
      <c r="AJ1097" s="27"/>
    </row>
    <row r="1098" spans="31:36" x14ac:dyDescent="0.35">
      <c r="AE1098" s="27"/>
      <c r="AF1098" s="27"/>
      <c r="AG1098" s="27"/>
      <c r="AI1098" s="27"/>
      <c r="AJ1098" s="27"/>
    </row>
    <row r="1099" spans="31:36" x14ac:dyDescent="0.35">
      <c r="AE1099" s="27"/>
      <c r="AF1099" s="27"/>
      <c r="AG1099" s="27"/>
      <c r="AI1099" s="27"/>
      <c r="AJ1099" s="27"/>
    </row>
    <row r="1100" spans="31:36" x14ac:dyDescent="0.35">
      <c r="AE1100" s="27"/>
      <c r="AF1100" s="27"/>
      <c r="AG1100" s="27"/>
      <c r="AI1100" s="27"/>
      <c r="AJ1100" s="27"/>
    </row>
    <row r="1101" spans="31:36" x14ac:dyDescent="0.35">
      <c r="AE1101" s="27"/>
      <c r="AF1101" s="27"/>
      <c r="AG1101" s="27"/>
      <c r="AI1101" s="27"/>
      <c r="AJ1101" s="27"/>
    </row>
    <row r="1102" spans="31:36" x14ac:dyDescent="0.35">
      <c r="AE1102" s="27"/>
      <c r="AF1102" s="27"/>
      <c r="AG1102" s="27"/>
      <c r="AI1102" s="27"/>
      <c r="AJ1102" s="27"/>
    </row>
    <row r="1103" spans="31:36" x14ac:dyDescent="0.35">
      <c r="AE1103" s="27"/>
      <c r="AF1103" s="27"/>
      <c r="AG1103" s="27"/>
      <c r="AI1103" s="27"/>
      <c r="AJ1103" s="27"/>
    </row>
    <row r="1104" spans="31:36" x14ac:dyDescent="0.35">
      <c r="AE1104" s="27"/>
      <c r="AF1104" s="27"/>
      <c r="AG1104" s="27"/>
      <c r="AI1104" s="27"/>
      <c r="AJ1104" s="27"/>
    </row>
    <row r="1105" spans="31:36" x14ac:dyDescent="0.35">
      <c r="AE1105" s="27"/>
      <c r="AF1105" s="27"/>
      <c r="AG1105" s="27"/>
      <c r="AI1105" s="27"/>
      <c r="AJ1105" s="27"/>
    </row>
    <row r="1106" spans="31:36" x14ac:dyDescent="0.35">
      <c r="AE1106" s="27"/>
      <c r="AF1106" s="27"/>
      <c r="AG1106" s="27"/>
      <c r="AI1106" s="27"/>
      <c r="AJ1106" s="27"/>
    </row>
    <row r="1107" spans="31:36" x14ac:dyDescent="0.35">
      <c r="AE1107" s="27"/>
      <c r="AF1107" s="27"/>
      <c r="AG1107" s="27"/>
      <c r="AI1107" s="27"/>
      <c r="AJ1107" s="27"/>
    </row>
    <row r="1108" spans="31:36" x14ac:dyDescent="0.35">
      <c r="AE1108" s="27"/>
      <c r="AF1108" s="27"/>
      <c r="AG1108" s="27"/>
      <c r="AI1108" s="27"/>
      <c r="AJ1108" s="27"/>
    </row>
    <row r="1109" spans="31:36" x14ac:dyDescent="0.35">
      <c r="AE1109" s="27"/>
      <c r="AF1109" s="27"/>
      <c r="AG1109" s="27"/>
      <c r="AI1109" s="27"/>
      <c r="AJ1109" s="27"/>
    </row>
    <row r="1110" spans="31:36" x14ac:dyDescent="0.35">
      <c r="AE1110" s="27"/>
      <c r="AF1110" s="27"/>
      <c r="AG1110" s="27"/>
      <c r="AI1110" s="27"/>
      <c r="AJ1110" s="27"/>
    </row>
    <row r="1111" spans="31:36" x14ac:dyDescent="0.35">
      <c r="AE1111" s="27"/>
      <c r="AF1111" s="27"/>
      <c r="AG1111" s="27"/>
      <c r="AI1111" s="27"/>
      <c r="AJ1111" s="27"/>
    </row>
    <row r="1112" spans="31:36" x14ac:dyDescent="0.35">
      <c r="AE1112" s="27"/>
      <c r="AF1112" s="27"/>
      <c r="AG1112" s="27"/>
      <c r="AI1112" s="27"/>
      <c r="AJ1112" s="27"/>
    </row>
    <row r="1113" spans="31:36" x14ac:dyDescent="0.35">
      <c r="AE1113" s="27"/>
      <c r="AF1113" s="27"/>
      <c r="AG1113" s="27"/>
      <c r="AI1113" s="27"/>
      <c r="AJ1113" s="27"/>
    </row>
    <row r="1114" spans="31:36" x14ac:dyDescent="0.35">
      <c r="AE1114" s="27"/>
      <c r="AF1114" s="27"/>
      <c r="AG1114" s="27"/>
      <c r="AI1114" s="27"/>
      <c r="AJ1114" s="27"/>
    </row>
    <row r="1115" spans="31:36" x14ac:dyDescent="0.35">
      <c r="AE1115" s="27"/>
      <c r="AF1115" s="27"/>
      <c r="AG1115" s="27"/>
      <c r="AI1115" s="27"/>
      <c r="AJ1115" s="27"/>
    </row>
    <row r="1116" spans="31:36" x14ac:dyDescent="0.35">
      <c r="AE1116" s="27"/>
      <c r="AF1116" s="27"/>
      <c r="AG1116" s="27"/>
      <c r="AI1116" s="27"/>
      <c r="AJ1116" s="27"/>
    </row>
    <row r="1117" spans="31:36" x14ac:dyDescent="0.35">
      <c r="AE1117" s="27"/>
      <c r="AF1117" s="27"/>
      <c r="AG1117" s="27"/>
      <c r="AI1117" s="27"/>
      <c r="AJ1117" s="27"/>
    </row>
    <row r="1118" spans="31:36" x14ac:dyDescent="0.35">
      <c r="AE1118" s="27"/>
      <c r="AF1118" s="27"/>
      <c r="AG1118" s="27"/>
      <c r="AI1118" s="27"/>
      <c r="AJ1118" s="27"/>
    </row>
    <row r="1119" spans="31:36" x14ac:dyDescent="0.35">
      <c r="AE1119" s="27"/>
      <c r="AF1119" s="27"/>
      <c r="AG1119" s="27"/>
      <c r="AI1119" s="27"/>
      <c r="AJ1119" s="27"/>
    </row>
    <row r="1120" spans="31:36" x14ac:dyDescent="0.35">
      <c r="AE1120" s="27"/>
      <c r="AF1120" s="27"/>
      <c r="AG1120" s="27"/>
      <c r="AI1120" s="27"/>
      <c r="AJ1120" s="27"/>
    </row>
    <row r="1121" spans="31:36" x14ac:dyDescent="0.35">
      <c r="AE1121" s="27"/>
      <c r="AF1121" s="27"/>
      <c r="AG1121" s="27"/>
      <c r="AI1121" s="27"/>
      <c r="AJ1121" s="27"/>
    </row>
    <row r="1122" spans="31:36" x14ac:dyDescent="0.35">
      <c r="AE1122" s="27"/>
      <c r="AF1122" s="27"/>
      <c r="AG1122" s="27"/>
      <c r="AI1122" s="27"/>
      <c r="AJ1122" s="27"/>
    </row>
    <row r="1123" spans="31:36" x14ac:dyDescent="0.35">
      <c r="AE1123" s="27"/>
      <c r="AF1123" s="27"/>
      <c r="AG1123" s="27"/>
      <c r="AI1123" s="27"/>
      <c r="AJ1123" s="27"/>
    </row>
    <row r="1124" spans="31:36" x14ac:dyDescent="0.35">
      <c r="AE1124" s="27"/>
      <c r="AF1124" s="27"/>
      <c r="AG1124" s="27"/>
      <c r="AI1124" s="27"/>
      <c r="AJ1124" s="27"/>
    </row>
    <row r="1125" spans="31:36" x14ac:dyDescent="0.35">
      <c r="AE1125" s="27"/>
      <c r="AF1125" s="27"/>
      <c r="AG1125" s="27"/>
      <c r="AI1125" s="27"/>
      <c r="AJ1125" s="27"/>
    </row>
    <row r="1126" spans="31:36" x14ac:dyDescent="0.35">
      <c r="AE1126" s="27"/>
      <c r="AF1126" s="27"/>
      <c r="AG1126" s="27"/>
      <c r="AI1126" s="27"/>
      <c r="AJ1126" s="27"/>
    </row>
    <row r="1127" spans="31:36" x14ac:dyDescent="0.35">
      <c r="AE1127" s="27"/>
      <c r="AF1127" s="27"/>
      <c r="AG1127" s="27"/>
      <c r="AI1127" s="27"/>
      <c r="AJ1127" s="27"/>
    </row>
    <row r="1128" spans="31:36" x14ac:dyDescent="0.35">
      <c r="AE1128" s="27"/>
      <c r="AF1128" s="27"/>
      <c r="AG1128" s="27"/>
      <c r="AI1128" s="27"/>
      <c r="AJ1128" s="27"/>
    </row>
    <row r="1129" spans="31:36" x14ac:dyDescent="0.35">
      <c r="AE1129" s="27"/>
      <c r="AF1129" s="27"/>
      <c r="AG1129" s="27"/>
      <c r="AI1129" s="27"/>
      <c r="AJ1129" s="27"/>
    </row>
    <row r="1130" spans="31:36" x14ac:dyDescent="0.35">
      <c r="AE1130" s="27"/>
      <c r="AF1130" s="27"/>
      <c r="AG1130" s="27"/>
      <c r="AI1130" s="27"/>
      <c r="AJ1130" s="27"/>
    </row>
    <row r="1131" spans="31:36" x14ac:dyDescent="0.35">
      <c r="AE1131" s="27"/>
      <c r="AF1131" s="27"/>
      <c r="AG1131" s="27"/>
      <c r="AI1131" s="27"/>
      <c r="AJ1131" s="27"/>
    </row>
    <row r="1132" spans="31:36" x14ac:dyDescent="0.35">
      <c r="AE1132" s="27"/>
      <c r="AF1132" s="27"/>
      <c r="AG1132" s="27"/>
      <c r="AI1132" s="27"/>
      <c r="AJ1132" s="27"/>
    </row>
    <row r="1133" spans="31:36" x14ac:dyDescent="0.35">
      <c r="AE1133" s="27"/>
      <c r="AF1133" s="27"/>
      <c r="AG1133" s="27"/>
      <c r="AI1133" s="27"/>
      <c r="AJ1133" s="27"/>
    </row>
    <row r="1134" spans="31:36" x14ac:dyDescent="0.35">
      <c r="AE1134" s="27"/>
      <c r="AF1134" s="27"/>
      <c r="AG1134" s="27"/>
      <c r="AI1134" s="27"/>
      <c r="AJ1134" s="27"/>
    </row>
    <row r="1135" spans="31:36" x14ac:dyDescent="0.35">
      <c r="AE1135" s="27"/>
      <c r="AF1135" s="27"/>
      <c r="AG1135" s="27"/>
      <c r="AI1135" s="27"/>
      <c r="AJ1135" s="27"/>
    </row>
    <row r="1136" spans="31:36" x14ac:dyDescent="0.35">
      <c r="AE1136" s="27"/>
      <c r="AF1136" s="27"/>
      <c r="AG1136" s="27"/>
      <c r="AI1136" s="27"/>
      <c r="AJ1136" s="27"/>
    </row>
    <row r="1137" spans="31:36" x14ac:dyDescent="0.35">
      <c r="AE1137" s="27"/>
      <c r="AF1137" s="27"/>
      <c r="AG1137" s="27"/>
      <c r="AI1137" s="27"/>
      <c r="AJ1137" s="27"/>
    </row>
    <row r="1138" spans="31:36" x14ac:dyDescent="0.35">
      <c r="AE1138" s="27"/>
      <c r="AF1138" s="27"/>
      <c r="AG1138" s="27"/>
      <c r="AI1138" s="27"/>
      <c r="AJ1138" s="27"/>
    </row>
    <row r="1139" spans="31:36" x14ac:dyDescent="0.35">
      <c r="AE1139" s="27"/>
      <c r="AF1139" s="27"/>
      <c r="AG1139" s="27"/>
      <c r="AI1139" s="27"/>
      <c r="AJ1139" s="27"/>
    </row>
    <row r="1140" spans="31:36" x14ac:dyDescent="0.35">
      <c r="AE1140" s="27"/>
      <c r="AF1140" s="27"/>
      <c r="AG1140" s="27"/>
      <c r="AI1140" s="27"/>
      <c r="AJ1140" s="27"/>
    </row>
    <row r="1141" spans="31:36" x14ac:dyDescent="0.35">
      <c r="AE1141" s="27"/>
      <c r="AF1141" s="27"/>
      <c r="AG1141" s="27"/>
      <c r="AI1141" s="27"/>
      <c r="AJ1141" s="27"/>
    </row>
    <row r="1142" spans="31:36" x14ac:dyDescent="0.35">
      <c r="AE1142" s="27"/>
      <c r="AF1142" s="27"/>
      <c r="AG1142" s="27"/>
      <c r="AI1142" s="27"/>
      <c r="AJ1142" s="27"/>
    </row>
    <row r="1143" spans="31:36" x14ac:dyDescent="0.35">
      <c r="AE1143" s="27"/>
      <c r="AF1143" s="27"/>
      <c r="AG1143" s="27"/>
      <c r="AI1143" s="27"/>
      <c r="AJ1143" s="27"/>
    </row>
    <row r="1144" spans="31:36" x14ac:dyDescent="0.35">
      <c r="AE1144" s="27"/>
      <c r="AF1144" s="27"/>
      <c r="AG1144" s="27"/>
      <c r="AI1144" s="27"/>
      <c r="AJ1144" s="27"/>
    </row>
    <row r="1145" spans="31:36" x14ac:dyDescent="0.35">
      <c r="AE1145" s="27"/>
      <c r="AF1145" s="27"/>
      <c r="AG1145" s="27"/>
      <c r="AI1145" s="27"/>
      <c r="AJ1145" s="27"/>
    </row>
    <row r="1146" spans="31:36" x14ac:dyDescent="0.35">
      <c r="AE1146" s="27"/>
      <c r="AF1146" s="27"/>
      <c r="AG1146" s="27"/>
      <c r="AI1146" s="27"/>
      <c r="AJ1146" s="27"/>
    </row>
    <row r="1147" spans="31:36" x14ac:dyDescent="0.35">
      <c r="AE1147" s="27"/>
      <c r="AF1147" s="27"/>
      <c r="AG1147" s="27"/>
      <c r="AI1147" s="27"/>
      <c r="AJ1147" s="27"/>
    </row>
    <row r="1148" spans="31:36" x14ac:dyDescent="0.35">
      <c r="AE1148" s="27"/>
      <c r="AF1148" s="27"/>
      <c r="AG1148" s="27"/>
      <c r="AI1148" s="27"/>
      <c r="AJ1148" s="27"/>
    </row>
    <row r="1149" spans="31:36" x14ac:dyDescent="0.35">
      <c r="AE1149" s="27"/>
      <c r="AF1149" s="27"/>
      <c r="AG1149" s="27"/>
      <c r="AI1149" s="27"/>
      <c r="AJ1149" s="27"/>
    </row>
    <row r="1150" spans="31:36" x14ac:dyDescent="0.35">
      <c r="AE1150" s="27"/>
      <c r="AF1150" s="27"/>
      <c r="AG1150" s="27"/>
      <c r="AI1150" s="27"/>
      <c r="AJ1150" s="27"/>
    </row>
    <row r="1151" spans="31:36" x14ac:dyDescent="0.35">
      <c r="AE1151" s="27"/>
      <c r="AF1151" s="27"/>
      <c r="AG1151" s="27"/>
      <c r="AI1151" s="27"/>
      <c r="AJ1151" s="27"/>
    </row>
    <row r="1152" spans="31:36" x14ac:dyDescent="0.35">
      <c r="AE1152" s="27"/>
      <c r="AF1152" s="27"/>
      <c r="AG1152" s="27"/>
      <c r="AI1152" s="27"/>
      <c r="AJ1152" s="27"/>
    </row>
    <row r="1153" spans="31:36" x14ac:dyDescent="0.35">
      <c r="AE1153" s="27"/>
      <c r="AF1153" s="27"/>
      <c r="AG1153" s="27"/>
      <c r="AI1153" s="27"/>
      <c r="AJ1153" s="27"/>
    </row>
    <row r="1154" spans="31:36" x14ac:dyDescent="0.35">
      <c r="AE1154" s="27"/>
      <c r="AF1154" s="27"/>
      <c r="AG1154" s="27"/>
      <c r="AI1154" s="27"/>
      <c r="AJ1154" s="27"/>
    </row>
    <row r="1155" spans="31:36" x14ac:dyDescent="0.35">
      <c r="AE1155" s="27"/>
      <c r="AF1155" s="27"/>
      <c r="AG1155" s="27"/>
      <c r="AI1155" s="27"/>
      <c r="AJ1155" s="27"/>
    </row>
    <row r="1156" spans="31:36" x14ac:dyDescent="0.35">
      <c r="AE1156" s="27"/>
      <c r="AF1156" s="27"/>
      <c r="AG1156" s="27"/>
      <c r="AI1156" s="27"/>
      <c r="AJ1156" s="27"/>
    </row>
    <row r="1157" spans="31:36" x14ac:dyDescent="0.35">
      <c r="AE1157" s="27"/>
      <c r="AF1157" s="27"/>
      <c r="AG1157" s="27"/>
      <c r="AI1157" s="27"/>
      <c r="AJ1157" s="27"/>
    </row>
    <row r="1158" spans="31:36" x14ac:dyDescent="0.35">
      <c r="AE1158" s="27"/>
      <c r="AF1158" s="27"/>
      <c r="AG1158" s="27"/>
      <c r="AI1158" s="27"/>
      <c r="AJ1158" s="27"/>
    </row>
    <row r="1159" spans="31:36" x14ac:dyDescent="0.35">
      <c r="AE1159" s="27"/>
      <c r="AF1159" s="27"/>
      <c r="AG1159" s="27"/>
      <c r="AI1159" s="27"/>
      <c r="AJ1159" s="27"/>
    </row>
    <row r="1160" spans="31:36" x14ac:dyDescent="0.35">
      <c r="AE1160" s="27"/>
      <c r="AF1160" s="27"/>
      <c r="AG1160" s="27"/>
      <c r="AI1160" s="27"/>
      <c r="AJ1160" s="27"/>
    </row>
    <row r="1161" spans="31:36" x14ac:dyDescent="0.35">
      <c r="AE1161" s="27"/>
      <c r="AF1161" s="27"/>
      <c r="AG1161" s="27"/>
      <c r="AI1161" s="27"/>
      <c r="AJ1161" s="27"/>
    </row>
    <row r="1162" spans="31:36" x14ac:dyDescent="0.35">
      <c r="AE1162" s="27"/>
      <c r="AF1162" s="27"/>
      <c r="AG1162" s="27"/>
      <c r="AI1162" s="27"/>
      <c r="AJ1162" s="27"/>
    </row>
    <row r="1163" spans="31:36" x14ac:dyDescent="0.35">
      <c r="AE1163" s="27"/>
      <c r="AF1163" s="27"/>
      <c r="AG1163" s="27"/>
      <c r="AI1163" s="27"/>
      <c r="AJ1163" s="27"/>
    </row>
    <row r="1164" spans="31:36" x14ac:dyDescent="0.35">
      <c r="AE1164" s="27"/>
      <c r="AF1164" s="27"/>
      <c r="AG1164" s="27"/>
      <c r="AI1164" s="27"/>
      <c r="AJ1164" s="27"/>
    </row>
    <row r="1165" spans="31:36" x14ac:dyDescent="0.35">
      <c r="AE1165" s="27"/>
      <c r="AF1165" s="27"/>
      <c r="AG1165" s="27"/>
      <c r="AI1165" s="27"/>
      <c r="AJ1165" s="27"/>
    </row>
    <row r="1166" spans="31:36" x14ac:dyDescent="0.35">
      <c r="AE1166" s="27"/>
      <c r="AF1166" s="27"/>
      <c r="AG1166" s="27"/>
      <c r="AI1166" s="27"/>
      <c r="AJ1166" s="27"/>
    </row>
    <row r="1167" spans="31:36" x14ac:dyDescent="0.35">
      <c r="AE1167" s="27"/>
      <c r="AF1167" s="27"/>
      <c r="AG1167" s="27"/>
      <c r="AI1167" s="27"/>
      <c r="AJ1167" s="27"/>
    </row>
    <row r="1168" spans="31:36" x14ac:dyDescent="0.35">
      <c r="AE1168" s="27"/>
      <c r="AF1168" s="27"/>
      <c r="AG1168" s="27"/>
      <c r="AI1168" s="27"/>
      <c r="AJ1168" s="27"/>
    </row>
    <row r="1169" spans="31:36" x14ac:dyDescent="0.35">
      <c r="AE1169" s="27"/>
      <c r="AF1169" s="27"/>
      <c r="AG1169" s="27"/>
      <c r="AI1169" s="27"/>
      <c r="AJ1169" s="27"/>
    </row>
    <row r="1170" spans="31:36" x14ac:dyDescent="0.35">
      <c r="AE1170" s="27"/>
      <c r="AF1170" s="27"/>
      <c r="AG1170" s="27"/>
      <c r="AI1170" s="27"/>
      <c r="AJ1170" s="27"/>
    </row>
    <row r="1171" spans="31:36" x14ac:dyDescent="0.35">
      <c r="AE1171" s="27"/>
      <c r="AF1171" s="27"/>
      <c r="AG1171" s="27"/>
      <c r="AI1171" s="27"/>
      <c r="AJ1171" s="27"/>
    </row>
    <row r="1172" spans="31:36" x14ac:dyDescent="0.35">
      <c r="AE1172" s="27"/>
      <c r="AF1172" s="27"/>
      <c r="AG1172" s="27"/>
      <c r="AI1172" s="27"/>
      <c r="AJ1172" s="27"/>
    </row>
    <row r="1173" spans="31:36" x14ac:dyDescent="0.35">
      <c r="AE1173" s="27"/>
      <c r="AF1173" s="27"/>
      <c r="AG1173" s="27"/>
      <c r="AI1173" s="27"/>
      <c r="AJ1173" s="27"/>
    </row>
    <row r="1174" spans="31:36" x14ac:dyDescent="0.35">
      <c r="AE1174" s="27"/>
      <c r="AF1174" s="27"/>
      <c r="AG1174" s="27"/>
      <c r="AI1174" s="27"/>
      <c r="AJ1174" s="27"/>
    </row>
    <row r="1175" spans="31:36" x14ac:dyDescent="0.35">
      <c r="AE1175" s="27"/>
      <c r="AF1175" s="27"/>
      <c r="AG1175" s="27"/>
      <c r="AI1175" s="27"/>
      <c r="AJ1175" s="27"/>
    </row>
    <row r="1176" spans="31:36" x14ac:dyDescent="0.35">
      <c r="AE1176" s="27"/>
      <c r="AF1176" s="27"/>
      <c r="AG1176" s="27"/>
      <c r="AI1176" s="27"/>
      <c r="AJ1176" s="27"/>
    </row>
    <row r="1177" spans="31:36" x14ac:dyDescent="0.35">
      <c r="AE1177" s="27"/>
      <c r="AF1177" s="27"/>
      <c r="AG1177" s="27"/>
      <c r="AI1177" s="27"/>
      <c r="AJ1177" s="27"/>
    </row>
    <row r="1178" spans="31:36" x14ac:dyDescent="0.35">
      <c r="AE1178" s="27"/>
      <c r="AF1178" s="27"/>
      <c r="AG1178" s="27"/>
      <c r="AI1178" s="27"/>
      <c r="AJ1178" s="27"/>
    </row>
    <row r="1179" spans="31:36" x14ac:dyDescent="0.35">
      <c r="AE1179" s="27"/>
      <c r="AF1179" s="27"/>
      <c r="AG1179" s="27"/>
      <c r="AI1179" s="27"/>
      <c r="AJ1179" s="27"/>
    </row>
    <row r="1180" spans="31:36" x14ac:dyDescent="0.35">
      <c r="AE1180" s="27"/>
      <c r="AF1180" s="27"/>
      <c r="AG1180" s="27"/>
      <c r="AI1180" s="27"/>
      <c r="AJ1180" s="27"/>
    </row>
    <row r="1181" spans="31:36" x14ac:dyDescent="0.35">
      <c r="AE1181" s="27"/>
      <c r="AF1181" s="27"/>
      <c r="AG1181" s="27"/>
      <c r="AI1181" s="27"/>
      <c r="AJ1181" s="27"/>
    </row>
    <row r="1182" spans="31:36" x14ac:dyDescent="0.35">
      <c r="AE1182" s="27"/>
      <c r="AF1182" s="27"/>
      <c r="AG1182" s="27"/>
      <c r="AI1182" s="27"/>
      <c r="AJ1182" s="27"/>
    </row>
    <row r="1183" spans="31:36" x14ac:dyDescent="0.35">
      <c r="AE1183" s="27"/>
      <c r="AF1183" s="27"/>
      <c r="AG1183" s="27"/>
      <c r="AI1183" s="27"/>
      <c r="AJ1183" s="27"/>
    </row>
    <row r="1184" spans="31:36" x14ac:dyDescent="0.35">
      <c r="AE1184" s="27"/>
      <c r="AF1184" s="27"/>
      <c r="AG1184" s="27"/>
      <c r="AI1184" s="27"/>
      <c r="AJ1184" s="27"/>
    </row>
    <row r="1185" spans="31:36" x14ac:dyDescent="0.35">
      <c r="AE1185" s="27"/>
      <c r="AF1185" s="27"/>
      <c r="AG1185" s="27"/>
      <c r="AI1185" s="27"/>
      <c r="AJ1185" s="27"/>
    </row>
    <row r="1186" spans="31:36" x14ac:dyDescent="0.35">
      <c r="AE1186" s="27"/>
      <c r="AF1186" s="27"/>
      <c r="AG1186" s="27"/>
      <c r="AI1186" s="27"/>
      <c r="AJ1186" s="27"/>
    </row>
    <row r="1187" spans="31:36" x14ac:dyDescent="0.35">
      <c r="AE1187" s="27"/>
      <c r="AF1187" s="27"/>
      <c r="AG1187" s="27"/>
      <c r="AI1187" s="27"/>
      <c r="AJ1187" s="27"/>
    </row>
    <row r="1188" spans="31:36" x14ac:dyDescent="0.35">
      <c r="AE1188" s="27"/>
      <c r="AF1188" s="27"/>
      <c r="AG1188" s="27"/>
      <c r="AI1188" s="27"/>
      <c r="AJ1188" s="27"/>
    </row>
    <row r="1189" spans="31:36" x14ac:dyDescent="0.35">
      <c r="AE1189" s="27"/>
      <c r="AF1189" s="27"/>
      <c r="AG1189" s="27"/>
      <c r="AI1189" s="27"/>
      <c r="AJ1189" s="27"/>
    </row>
    <row r="1190" spans="31:36" x14ac:dyDescent="0.35">
      <c r="AE1190" s="27"/>
      <c r="AF1190" s="27"/>
      <c r="AG1190" s="27"/>
      <c r="AI1190" s="27"/>
      <c r="AJ1190" s="27"/>
    </row>
    <row r="1191" spans="31:36" x14ac:dyDescent="0.35">
      <c r="AE1191" s="27"/>
      <c r="AF1191" s="27"/>
      <c r="AG1191" s="27"/>
      <c r="AI1191" s="27"/>
      <c r="AJ1191" s="27"/>
    </row>
    <row r="1192" spans="31:36" x14ac:dyDescent="0.35">
      <c r="AE1192" s="27"/>
      <c r="AF1192" s="27"/>
      <c r="AG1192" s="27"/>
      <c r="AI1192" s="27"/>
      <c r="AJ1192" s="27"/>
    </row>
    <row r="1193" spans="31:36" x14ac:dyDescent="0.35">
      <c r="AE1193" s="27"/>
      <c r="AF1193" s="27"/>
      <c r="AG1193" s="27"/>
      <c r="AI1193" s="27"/>
      <c r="AJ1193" s="27"/>
    </row>
    <row r="1194" spans="31:36" x14ac:dyDescent="0.35">
      <c r="AE1194" s="27"/>
      <c r="AF1194" s="27"/>
      <c r="AG1194" s="27"/>
      <c r="AI1194" s="27"/>
      <c r="AJ1194" s="27"/>
    </row>
    <row r="1195" spans="31:36" x14ac:dyDescent="0.35">
      <c r="AE1195" s="27"/>
      <c r="AF1195" s="27"/>
      <c r="AG1195" s="27"/>
      <c r="AI1195" s="27"/>
      <c r="AJ1195" s="27"/>
    </row>
    <row r="1196" spans="31:36" x14ac:dyDescent="0.35">
      <c r="AE1196" s="27"/>
      <c r="AF1196" s="27"/>
      <c r="AG1196" s="27"/>
      <c r="AI1196" s="27"/>
      <c r="AJ1196" s="27"/>
    </row>
    <row r="1197" spans="31:36" x14ac:dyDescent="0.35">
      <c r="AE1197" s="27"/>
      <c r="AF1197" s="27"/>
      <c r="AG1197" s="27"/>
      <c r="AI1197" s="27"/>
      <c r="AJ1197" s="27"/>
    </row>
    <row r="1198" spans="31:36" x14ac:dyDescent="0.35">
      <c r="AE1198" s="27"/>
      <c r="AF1198" s="27"/>
      <c r="AG1198" s="27"/>
      <c r="AI1198" s="27"/>
      <c r="AJ1198" s="27"/>
    </row>
    <row r="1199" spans="31:36" x14ac:dyDescent="0.35">
      <c r="AE1199" s="27"/>
      <c r="AF1199" s="27"/>
      <c r="AG1199" s="27"/>
      <c r="AI1199" s="27"/>
      <c r="AJ1199" s="27"/>
    </row>
    <row r="1200" spans="31:36" x14ac:dyDescent="0.35">
      <c r="AE1200" s="27"/>
      <c r="AF1200" s="27"/>
      <c r="AG1200" s="27"/>
      <c r="AI1200" s="27"/>
      <c r="AJ1200" s="27"/>
    </row>
    <row r="1201" spans="31:36" x14ac:dyDescent="0.35">
      <c r="AE1201" s="27"/>
      <c r="AF1201" s="27"/>
      <c r="AG1201" s="27"/>
      <c r="AI1201" s="27"/>
      <c r="AJ1201" s="27"/>
    </row>
    <row r="1202" spans="31:36" x14ac:dyDescent="0.35">
      <c r="AE1202" s="27"/>
      <c r="AF1202" s="27"/>
      <c r="AG1202" s="27"/>
      <c r="AI1202" s="27"/>
      <c r="AJ1202" s="27"/>
    </row>
    <row r="1203" spans="31:36" x14ac:dyDescent="0.35">
      <c r="AE1203" s="27"/>
      <c r="AF1203" s="27"/>
      <c r="AG1203" s="27"/>
      <c r="AI1203" s="27"/>
      <c r="AJ1203" s="27"/>
    </row>
    <row r="1204" spans="31:36" x14ac:dyDescent="0.35">
      <c r="AE1204" s="27"/>
      <c r="AF1204" s="27"/>
      <c r="AG1204" s="27"/>
      <c r="AI1204" s="27"/>
      <c r="AJ1204" s="27"/>
    </row>
    <row r="1205" spans="31:36" x14ac:dyDescent="0.35">
      <c r="AE1205" s="27"/>
      <c r="AF1205" s="27"/>
      <c r="AG1205" s="27"/>
      <c r="AI1205" s="27"/>
      <c r="AJ1205" s="27"/>
    </row>
    <row r="1206" spans="31:36" x14ac:dyDescent="0.35">
      <c r="AE1206" s="27"/>
      <c r="AF1206" s="27"/>
      <c r="AG1206" s="27"/>
      <c r="AI1206" s="27"/>
      <c r="AJ1206" s="27"/>
    </row>
    <row r="1207" spans="31:36" x14ac:dyDescent="0.35">
      <c r="AE1207" s="27"/>
      <c r="AF1207" s="27"/>
      <c r="AG1207" s="27"/>
      <c r="AI1207" s="27"/>
      <c r="AJ1207" s="27"/>
    </row>
    <row r="1208" spans="31:36" x14ac:dyDescent="0.35">
      <c r="AE1208" s="27"/>
      <c r="AF1208" s="27"/>
      <c r="AG1208" s="27"/>
      <c r="AI1208" s="27"/>
      <c r="AJ1208" s="27"/>
    </row>
    <row r="1209" spans="31:36" x14ac:dyDescent="0.35">
      <c r="AE1209" s="27"/>
      <c r="AF1209" s="27"/>
      <c r="AG1209" s="27"/>
      <c r="AI1209" s="27"/>
      <c r="AJ1209" s="27"/>
    </row>
    <row r="1210" spans="31:36" x14ac:dyDescent="0.35">
      <c r="AE1210" s="27"/>
      <c r="AF1210" s="27"/>
      <c r="AG1210" s="27"/>
      <c r="AI1210" s="27"/>
      <c r="AJ1210" s="27"/>
    </row>
    <row r="1211" spans="31:36" x14ac:dyDescent="0.35">
      <c r="AE1211" s="27"/>
      <c r="AF1211" s="27"/>
      <c r="AG1211" s="27"/>
      <c r="AI1211" s="27"/>
      <c r="AJ1211" s="27"/>
    </row>
    <row r="1212" spans="31:36" x14ac:dyDescent="0.35">
      <c r="AE1212" s="27"/>
      <c r="AF1212" s="27"/>
      <c r="AG1212" s="27"/>
      <c r="AI1212" s="27"/>
      <c r="AJ1212" s="27"/>
    </row>
    <row r="1213" spans="31:36" x14ac:dyDescent="0.35">
      <c r="AE1213" s="27"/>
      <c r="AF1213" s="27"/>
      <c r="AG1213" s="27"/>
      <c r="AI1213" s="27"/>
      <c r="AJ1213" s="27"/>
    </row>
    <row r="1214" spans="31:36" x14ac:dyDescent="0.35">
      <c r="AE1214" s="27"/>
      <c r="AF1214" s="27"/>
      <c r="AG1214" s="27"/>
      <c r="AI1214" s="27"/>
      <c r="AJ1214" s="27"/>
    </row>
    <row r="1215" spans="31:36" x14ac:dyDescent="0.35">
      <c r="AE1215" s="27"/>
      <c r="AF1215" s="27"/>
      <c r="AG1215" s="27"/>
      <c r="AI1215" s="27"/>
      <c r="AJ1215" s="27"/>
    </row>
    <row r="1216" spans="31:36" x14ac:dyDescent="0.35">
      <c r="AE1216" s="27"/>
      <c r="AF1216" s="27"/>
      <c r="AG1216" s="27"/>
      <c r="AI1216" s="27"/>
      <c r="AJ1216" s="27"/>
    </row>
    <row r="1217" spans="31:36" x14ac:dyDescent="0.35">
      <c r="AE1217" s="27"/>
      <c r="AF1217" s="27"/>
      <c r="AG1217" s="27"/>
      <c r="AI1217" s="27"/>
      <c r="AJ1217" s="27"/>
    </row>
    <row r="1218" spans="31:36" x14ac:dyDescent="0.35">
      <c r="AE1218" s="27"/>
      <c r="AF1218" s="27"/>
      <c r="AG1218" s="27"/>
      <c r="AI1218" s="27"/>
      <c r="AJ1218" s="27"/>
    </row>
    <row r="1219" spans="31:36" x14ac:dyDescent="0.35">
      <c r="AE1219" s="27"/>
      <c r="AF1219" s="27"/>
      <c r="AG1219" s="27"/>
      <c r="AI1219" s="27"/>
      <c r="AJ1219" s="27"/>
    </row>
    <row r="1220" spans="31:36" x14ac:dyDescent="0.35">
      <c r="AE1220" s="27"/>
      <c r="AF1220" s="27"/>
      <c r="AG1220" s="27"/>
      <c r="AI1220" s="27"/>
      <c r="AJ1220" s="27"/>
    </row>
    <row r="1221" spans="31:36" x14ac:dyDescent="0.35">
      <c r="AE1221" s="27"/>
      <c r="AF1221" s="27"/>
      <c r="AG1221" s="27"/>
      <c r="AI1221" s="27"/>
      <c r="AJ1221" s="27"/>
    </row>
    <row r="1222" spans="31:36" x14ac:dyDescent="0.35">
      <c r="AE1222" s="27"/>
      <c r="AF1222" s="27"/>
      <c r="AG1222" s="27"/>
      <c r="AI1222" s="27"/>
      <c r="AJ1222" s="27"/>
    </row>
    <row r="1223" spans="31:36" x14ac:dyDescent="0.35">
      <c r="AE1223" s="27"/>
      <c r="AF1223" s="27"/>
      <c r="AG1223" s="27"/>
      <c r="AI1223" s="27"/>
      <c r="AJ1223" s="27"/>
    </row>
    <row r="1224" spans="31:36" x14ac:dyDescent="0.35">
      <c r="AE1224" s="27"/>
      <c r="AF1224" s="27"/>
      <c r="AG1224" s="27"/>
      <c r="AI1224" s="27"/>
      <c r="AJ1224" s="27"/>
    </row>
    <row r="1225" spans="31:36" x14ac:dyDescent="0.35">
      <c r="AE1225" s="27"/>
      <c r="AF1225" s="27"/>
      <c r="AG1225" s="27"/>
      <c r="AI1225" s="27"/>
      <c r="AJ1225" s="27"/>
    </row>
    <row r="1226" spans="31:36" x14ac:dyDescent="0.35">
      <c r="AE1226" s="27"/>
      <c r="AF1226" s="27"/>
      <c r="AG1226" s="27"/>
      <c r="AI1226" s="27"/>
      <c r="AJ1226" s="27"/>
    </row>
    <row r="1227" spans="31:36" x14ac:dyDescent="0.35">
      <c r="AE1227" s="27"/>
      <c r="AF1227" s="27"/>
      <c r="AG1227" s="27"/>
      <c r="AI1227" s="27"/>
      <c r="AJ1227" s="27"/>
    </row>
    <row r="1228" spans="31:36" x14ac:dyDescent="0.35">
      <c r="AE1228" s="27"/>
      <c r="AF1228" s="27"/>
      <c r="AG1228" s="27"/>
      <c r="AI1228" s="27"/>
      <c r="AJ1228" s="27"/>
    </row>
    <row r="1229" spans="31:36" x14ac:dyDescent="0.35">
      <c r="AE1229" s="27"/>
      <c r="AF1229" s="27"/>
      <c r="AG1229" s="27"/>
      <c r="AI1229" s="27"/>
      <c r="AJ1229" s="27"/>
    </row>
    <row r="1230" spans="31:36" x14ac:dyDescent="0.35">
      <c r="AE1230" s="27"/>
      <c r="AF1230" s="27"/>
      <c r="AG1230" s="27"/>
      <c r="AI1230" s="27"/>
      <c r="AJ1230" s="27"/>
    </row>
    <row r="1231" spans="31:36" x14ac:dyDescent="0.35">
      <c r="AE1231" s="27"/>
      <c r="AF1231" s="27"/>
      <c r="AG1231" s="27"/>
      <c r="AI1231" s="27"/>
      <c r="AJ1231" s="27"/>
    </row>
    <row r="1232" spans="31:36" x14ac:dyDescent="0.35">
      <c r="AE1232" s="27"/>
      <c r="AF1232" s="27"/>
      <c r="AG1232" s="27"/>
      <c r="AI1232" s="27"/>
      <c r="AJ1232" s="27"/>
    </row>
    <row r="1233" spans="31:36" x14ac:dyDescent="0.35">
      <c r="AE1233" s="27"/>
      <c r="AF1233" s="27"/>
      <c r="AG1233" s="27"/>
      <c r="AI1233" s="27"/>
      <c r="AJ1233" s="27"/>
    </row>
    <row r="1234" spans="31:36" x14ac:dyDescent="0.35">
      <c r="AE1234" s="27"/>
      <c r="AF1234" s="27"/>
      <c r="AG1234" s="27"/>
      <c r="AI1234" s="27"/>
      <c r="AJ1234" s="27"/>
    </row>
    <row r="1235" spans="31:36" x14ac:dyDescent="0.35">
      <c r="AE1235" s="27"/>
      <c r="AF1235" s="27"/>
      <c r="AG1235" s="27"/>
      <c r="AI1235" s="27"/>
      <c r="AJ1235" s="27"/>
    </row>
    <row r="1236" spans="31:36" x14ac:dyDescent="0.35">
      <c r="AE1236" s="27"/>
      <c r="AF1236" s="27"/>
      <c r="AG1236" s="27"/>
      <c r="AI1236" s="27"/>
      <c r="AJ1236" s="27"/>
    </row>
    <row r="1237" spans="31:36" x14ac:dyDescent="0.35">
      <c r="AE1237" s="27"/>
      <c r="AF1237" s="27"/>
      <c r="AG1237" s="27"/>
      <c r="AI1237" s="27"/>
      <c r="AJ1237" s="27"/>
    </row>
    <row r="1238" spans="31:36" x14ac:dyDescent="0.35">
      <c r="AE1238" s="27"/>
      <c r="AF1238" s="27"/>
      <c r="AG1238" s="27"/>
      <c r="AI1238" s="27"/>
      <c r="AJ1238" s="27"/>
    </row>
    <row r="1239" spans="31:36" x14ac:dyDescent="0.35">
      <c r="AE1239" s="27"/>
      <c r="AF1239" s="27"/>
      <c r="AG1239" s="27"/>
      <c r="AI1239" s="27"/>
      <c r="AJ1239" s="27"/>
    </row>
    <row r="1240" spans="31:36" x14ac:dyDescent="0.35">
      <c r="AE1240" s="27"/>
      <c r="AF1240" s="27"/>
      <c r="AG1240" s="27"/>
      <c r="AI1240" s="27"/>
      <c r="AJ1240" s="27"/>
    </row>
    <row r="1241" spans="31:36" x14ac:dyDescent="0.35">
      <c r="AE1241" s="27"/>
      <c r="AF1241" s="27"/>
      <c r="AG1241" s="27"/>
      <c r="AI1241" s="27"/>
      <c r="AJ1241" s="27"/>
    </row>
    <row r="1242" spans="31:36" x14ac:dyDescent="0.35">
      <c r="AE1242" s="27"/>
      <c r="AF1242" s="27"/>
      <c r="AG1242" s="27"/>
      <c r="AI1242" s="27"/>
      <c r="AJ1242" s="27"/>
    </row>
    <row r="1243" spans="31:36" x14ac:dyDescent="0.35">
      <c r="AE1243" s="27"/>
      <c r="AF1243" s="27"/>
      <c r="AG1243" s="27"/>
      <c r="AI1243" s="27"/>
      <c r="AJ1243" s="27"/>
    </row>
    <row r="1244" spans="31:36" x14ac:dyDescent="0.35">
      <c r="AE1244" s="27"/>
      <c r="AF1244" s="27"/>
      <c r="AG1244" s="27"/>
      <c r="AI1244" s="27"/>
      <c r="AJ1244" s="27"/>
    </row>
    <row r="1245" spans="31:36" x14ac:dyDescent="0.35">
      <c r="AE1245" s="27"/>
      <c r="AF1245" s="27"/>
      <c r="AG1245" s="27"/>
      <c r="AI1245" s="27"/>
      <c r="AJ1245" s="27"/>
    </row>
    <row r="1246" spans="31:36" x14ac:dyDescent="0.35">
      <c r="AE1246" s="27"/>
      <c r="AF1246" s="27"/>
      <c r="AG1246" s="27"/>
      <c r="AI1246" s="27"/>
      <c r="AJ1246" s="27"/>
    </row>
    <row r="1247" spans="31:36" x14ac:dyDescent="0.35">
      <c r="AE1247" s="27"/>
      <c r="AF1247" s="27"/>
      <c r="AG1247" s="27"/>
      <c r="AI1247" s="27"/>
      <c r="AJ1247" s="27"/>
    </row>
    <row r="1248" spans="31:36" x14ac:dyDescent="0.35">
      <c r="AE1248" s="27"/>
      <c r="AF1248" s="27"/>
      <c r="AG1248" s="27"/>
      <c r="AI1248" s="27"/>
      <c r="AJ1248" s="27"/>
    </row>
    <row r="1249" spans="31:36" x14ac:dyDescent="0.35">
      <c r="AE1249" s="27"/>
      <c r="AF1249" s="27"/>
      <c r="AG1249" s="27"/>
      <c r="AI1249" s="27"/>
      <c r="AJ1249" s="27"/>
    </row>
    <row r="1250" spans="31:36" x14ac:dyDescent="0.35">
      <c r="AE1250" s="27"/>
      <c r="AF1250" s="27"/>
      <c r="AG1250" s="27"/>
      <c r="AI1250" s="27"/>
      <c r="AJ1250" s="27"/>
    </row>
    <row r="1251" spans="31:36" x14ac:dyDescent="0.35">
      <c r="AE1251" s="27"/>
      <c r="AF1251" s="27"/>
      <c r="AG1251" s="27"/>
      <c r="AI1251" s="27"/>
      <c r="AJ1251" s="27"/>
    </row>
    <row r="1252" spans="31:36" x14ac:dyDescent="0.35">
      <c r="AE1252" s="27"/>
      <c r="AF1252" s="27"/>
      <c r="AG1252" s="27"/>
      <c r="AI1252" s="27"/>
      <c r="AJ1252" s="27"/>
    </row>
    <row r="1253" spans="31:36" x14ac:dyDescent="0.35">
      <c r="AE1253" s="27"/>
      <c r="AF1253" s="27"/>
      <c r="AG1253" s="27"/>
      <c r="AI1253" s="27"/>
      <c r="AJ1253" s="27"/>
    </row>
    <row r="1254" spans="31:36" x14ac:dyDescent="0.35">
      <c r="AE1254" s="27"/>
      <c r="AF1254" s="27"/>
      <c r="AG1254" s="27"/>
      <c r="AI1254" s="27"/>
      <c r="AJ1254" s="27"/>
    </row>
    <row r="1255" spans="31:36" x14ac:dyDescent="0.35">
      <c r="AE1255" s="27"/>
      <c r="AF1255" s="27"/>
      <c r="AG1255" s="27"/>
      <c r="AI1255" s="27"/>
      <c r="AJ1255" s="27"/>
    </row>
    <row r="1256" spans="31:36" x14ac:dyDescent="0.35">
      <c r="AE1256" s="27"/>
      <c r="AF1256" s="27"/>
      <c r="AG1256" s="27"/>
      <c r="AI1256" s="27"/>
      <c r="AJ1256" s="27"/>
    </row>
    <row r="1257" spans="31:36" x14ac:dyDescent="0.35">
      <c r="AE1257" s="27"/>
      <c r="AF1257" s="27"/>
      <c r="AG1257" s="27"/>
      <c r="AI1257" s="27"/>
      <c r="AJ1257" s="27"/>
    </row>
    <row r="1258" spans="31:36" x14ac:dyDescent="0.35">
      <c r="AE1258" s="27"/>
      <c r="AF1258" s="27"/>
      <c r="AG1258" s="27"/>
      <c r="AI1258" s="27"/>
      <c r="AJ1258" s="27"/>
    </row>
    <row r="1259" spans="31:36" x14ac:dyDescent="0.35">
      <c r="AE1259" s="27"/>
      <c r="AF1259" s="27"/>
      <c r="AG1259" s="27"/>
      <c r="AI1259" s="27"/>
      <c r="AJ1259" s="27"/>
    </row>
    <row r="1260" spans="31:36" x14ac:dyDescent="0.35">
      <c r="AE1260" s="27"/>
      <c r="AF1260" s="27"/>
      <c r="AG1260" s="27"/>
      <c r="AI1260" s="27"/>
      <c r="AJ1260" s="27"/>
    </row>
    <row r="1261" spans="31:36" x14ac:dyDescent="0.35">
      <c r="AE1261" s="27"/>
      <c r="AF1261" s="27"/>
      <c r="AG1261" s="27"/>
      <c r="AI1261" s="27"/>
      <c r="AJ1261" s="27"/>
    </row>
    <row r="1262" spans="31:36" x14ac:dyDescent="0.35">
      <c r="AE1262" s="27"/>
      <c r="AF1262" s="27"/>
      <c r="AG1262" s="27"/>
      <c r="AI1262" s="27"/>
      <c r="AJ1262" s="27"/>
    </row>
    <row r="1263" spans="31:36" x14ac:dyDescent="0.35">
      <c r="AE1263" s="27"/>
      <c r="AF1263" s="27"/>
      <c r="AG1263" s="27"/>
      <c r="AI1263" s="27"/>
      <c r="AJ1263" s="27"/>
    </row>
    <row r="1264" spans="31:36" x14ac:dyDescent="0.35">
      <c r="AE1264" s="27"/>
      <c r="AF1264" s="27"/>
      <c r="AG1264" s="27"/>
      <c r="AI1264" s="27"/>
      <c r="AJ1264" s="27"/>
    </row>
    <row r="1265" spans="31:36" x14ac:dyDescent="0.35">
      <c r="AE1265" s="27"/>
      <c r="AF1265" s="27"/>
      <c r="AG1265" s="27"/>
      <c r="AI1265" s="27"/>
      <c r="AJ1265" s="27"/>
    </row>
    <row r="1266" spans="31:36" x14ac:dyDescent="0.35">
      <c r="AE1266" s="27"/>
      <c r="AF1266" s="27"/>
      <c r="AG1266" s="27"/>
      <c r="AI1266" s="27"/>
      <c r="AJ1266" s="27"/>
    </row>
    <row r="1267" spans="31:36" x14ac:dyDescent="0.35">
      <c r="AE1267" s="27"/>
      <c r="AF1267" s="27"/>
      <c r="AG1267" s="27"/>
      <c r="AI1267" s="27"/>
      <c r="AJ1267" s="27"/>
    </row>
    <row r="1268" spans="31:36" x14ac:dyDescent="0.35">
      <c r="AE1268" s="27"/>
      <c r="AF1268" s="27"/>
      <c r="AG1268" s="27"/>
      <c r="AI1268" s="27"/>
      <c r="AJ1268" s="27"/>
    </row>
    <row r="1269" spans="31:36" x14ac:dyDescent="0.35">
      <c r="AE1269" s="27"/>
      <c r="AF1269" s="27"/>
      <c r="AG1269" s="27"/>
      <c r="AI1269" s="27"/>
      <c r="AJ1269" s="27"/>
    </row>
    <row r="1270" spans="31:36" x14ac:dyDescent="0.35">
      <c r="AE1270" s="27"/>
      <c r="AF1270" s="27"/>
      <c r="AG1270" s="27"/>
      <c r="AI1270" s="27"/>
      <c r="AJ1270" s="27"/>
    </row>
    <row r="1271" spans="31:36" x14ac:dyDescent="0.35">
      <c r="AE1271" s="27"/>
      <c r="AF1271" s="27"/>
      <c r="AG1271" s="27"/>
      <c r="AI1271" s="27"/>
      <c r="AJ1271" s="27"/>
    </row>
    <row r="1272" spans="31:36" x14ac:dyDescent="0.35">
      <c r="AE1272" s="27"/>
      <c r="AF1272" s="27"/>
      <c r="AG1272" s="27"/>
      <c r="AI1272" s="27"/>
      <c r="AJ1272" s="27"/>
    </row>
    <row r="1273" spans="31:36" x14ac:dyDescent="0.35">
      <c r="AE1273" s="27"/>
      <c r="AF1273" s="27"/>
      <c r="AG1273" s="27"/>
      <c r="AI1273" s="27"/>
      <c r="AJ1273" s="27"/>
    </row>
    <row r="1274" spans="31:36" x14ac:dyDescent="0.35">
      <c r="AE1274" s="27"/>
      <c r="AF1274" s="27"/>
      <c r="AG1274" s="27"/>
      <c r="AI1274" s="27"/>
      <c r="AJ1274" s="27"/>
    </row>
    <row r="1275" spans="31:36" x14ac:dyDescent="0.35">
      <c r="AE1275" s="27"/>
      <c r="AF1275" s="27"/>
      <c r="AG1275" s="27"/>
      <c r="AI1275" s="27"/>
      <c r="AJ1275" s="27"/>
    </row>
    <row r="1276" spans="31:36" x14ac:dyDescent="0.35">
      <c r="AE1276" s="27"/>
      <c r="AF1276" s="27"/>
      <c r="AG1276" s="27"/>
      <c r="AI1276" s="27"/>
      <c r="AJ1276" s="27"/>
    </row>
    <row r="1277" spans="31:36" x14ac:dyDescent="0.35">
      <c r="AE1277" s="27"/>
      <c r="AF1277" s="27"/>
      <c r="AG1277" s="27"/>
      <c r="AI1277" s="27"/>
      <c r="AJ1277" s="27"/>
    </row>
    <row r="1278" spans="31:36" x14ac:dyDescent="0.35">
      <c r="AE1278" s="27"/>
      <c r="AF1278" s="27"/>
      <c r="AG1278" s="27"/>
      <c r="AI1278" s="27"/>
      <c r="AJ1278" s="27"/>
    </row>
    <row r="1279" spans="31:36" x14ac:dyDescent="0.35">
      <c r="AE1279" s="27"/>
      <c r="AF1279" s="27"/>
      <c r="AG1279" s="27"/>
      <c r="AI1279" s="27"/>
      <c r="AJ1279" s="27"/>
    </row>
    <row r="1280" spans="31:36" x14ac:dyDescent="0.35">
      <c r="AE1280" s="27"/>
      <c r="AF1280" s="27"/>
      <c r="AG1280" s="27"/>
      <c r="AI1280" s="27"/>
      <c r="AJ1280" s="27"/>
    </row>
    <row r="1281" spans="31:36" x14ac:dyDescent="0.35">
      <c r="AE1281" s="27"/>
      <c r="AF1281" s="27"/>
      <c r="AG1281" s="27"/>
      <c r="AI1281" s="27"/>
      <c r="AJ1281" s="27"/>
    </row>
    <row r="1282" spans="31:36" x14ac:dyDescent="0.35">
      <c r="AE1282" s="27"/>
      <c r="AF1282" s="27"/>
      <c r="AG1282" s="27"/>
      <c r="AI1282" s="27"/>
      <c r="AJ1282" s="27"/>
    </row>
    <row r="1283" spans="31:36" x14ac:dyDescent="0.35">
      <c r="AE1283" s="27"/>
      <c r="AF1283" s="27"/>
      <c r="AG1283" s="27"/>
      <c r="AI1283" s="27"/>
      <c r="AJ1283" s="27"/>
    </row>
    <row r="1284" spans="31:36" x14ac:dyDescent="0.35">
      <c r="AE1284" s="27"/>
      <c r="AF1284" s="27"/>
      <c r="AG1284" s="27"/>
      <c r="AI1284" s="27"/>
      <c r="AJ1284" s="27"/>
    </row>
    <row r="1285" spans="31:36" x14ac:dyDescent="0.35">
      <c r="AE1285" s="27"/>
      <c r="AF1285" s="27"/>
      <c r="AG1285" s="27"/>
      <c r="AI1285" s="27"/>
      <c r="AJ1285" s="27"/>
    </row>
    <row r="1286" spans="31:36" x14ac:dyDescent="0.35">
      <c r="AE1286" s="27"/>
      <c r="AF1286" s="27"/>
      <c r="AG1286" s="27"/>
      <c r="AI1286" s="27"/>
      <c r="AJ1286" s="27"/>
    </row>
    <row r="1287" spans="31:36" x14ac:dyDescent="0.35">
      <c r="AE1287" s="27"/>
      <c r="AF1287" s="27"/>
      <c r="AG1287" s="27"/>
      <c r="AI1287" s="27"/>
      <c r="AJ1287" s="27"/>
    </row>
    <row r="1288" spans="31:36" x14ac:dyDescent="0.35">
      <c r="AE1288" s="27"/>
      <c r="AF1288" s="27"/>
      <c r="AG1288" s="27"/>
      <c r="AI1288" s="27"/>
      <c r="AJ1288" s="27"/>
    </row>
    <row r="1289" spans="31:36" x14ac:dyDescent="0.35">
      <c r="AE1289" s="27"/>
      <c r="AF1289" s="27"/>
      <c r="AG1289" s="27"/>
      <c r="AI1289" s="27"/>
      <c r="AJ1289" s="27"/>
    </row>
    <row r="1290" spans="31:36" x14ac:dyDescent="0.35">
      <c r="AE1290" s="27"/>
      <c r="AF1290" s="27"/>
      <c r="AG1290" s="27"/>
      <c r="AI1290" s="27"/>
      <c r="AJ1290" s="27"/>
    </row>
    <row r="1291" spans="31:36" x14ac:dyDescent="0.35">
      <c r="AE1291" s="27"/>
      <c r="AF1291" s="27"/>
      <c r="AG1291" s="27"/>
      <c r="AI1291" s="27"/>
      <c r="AJ1291" s="27"/>
    </row>
    <row r="1292" spans="31:36" x14ac:dyDescent="0.35">
      <c r="AE1292" s="27"/>
      <c r="AF1292" s="27"/>
      <c r="AG1292" s="27"/>
      <c r="AI1292" s="27"/>
      <c r="AJ1292" s="27"/>
    </row>
    <row r="1293" spans="31:36" x14ac:dyDescent="0.35">
      <c r="AE1293" s="27"/>
      <c r="AF1293" s="27"/>
      <c r="AG1293" s="27"/>
      <c r="AI1293" s="27"/>
      <c r="AJ1293" s="27"/>
    </row>
    <row r="1294" spans="31:36" x14ac:dyDescent="0.35">
      <c r="AE1294" s="27"/>
      <c r="AF1294" s="27"/>
      <c r="AG1294" s="27"/>
      <c r="AI1294" s="27"/>
      <c r="AJ1294" s="27"/>
    </row>
    <row r="1295" spans="31:36" x14ac:dyDescent="0.35">
      <c r="AE1295" s="27"/>
      <c r="AF1295" s="27"/>
      <c r="AG1295" s="27"/>
      <c r="AI1295" s="27"/>
      <c r="AJ1295" s="27"/>
    </row>
    <row r="1296" spans="31:36" x14ac:dyDescent="0.35">
      <c r="AE1296" s="27"/>
      <c r="AF1296" s="27"/>
      <c r="AG1296" s="27"/>
      <c r="AI1296" s="27"/>
      <c r="AJ1296" s="27"/>
    </row>
    <row r="1297" spans="31:36" x14ac:dyDescent="0.35">
      <c r="AE1297" s="27"/>
      <c r="AF1297" s="27"/>
      <c r="AG1297" s="27"/>
      <c r="AI1297" s="27"/>
      <c r="AJ1297" s="27"/>
    </row>
    <row r="1298" spans="31:36" x14ac:dyDescent="0.35">
      <c r="AE1298" s="27"/>
      <c r="AF1298" s="27"/>
      <c r="AG1298" s="27"/>
      <c r="AI1298" s="27"/>
      <c r="AJ1298" s="27"/>
    </row>
    <row r="1299" spans="31:36" x14ac:dyDescent="0.35">
      <c r="AE1299" s="27"/>
      <c r="AF1299" s="27"/>
      <c r="AG1299" s="27"/>
      <c r="AI1299" s="27"/>
      <c r="AJ1299" s="27"/>
    </row>
    <row r="1300" spans="31:36" x14ac:dyDescent="0.35">
      <c r="AE1300" s="27"/>
      <c r="AF1300" s="27"/>
      <c r="AG1300" s="27"/>
      <c r="AI1300" s="27"/>
      <c r="AJ1300" s="27"/>
    </row>
    <row r="1301" spans="31:36" x14ac:dyDescent="0.35">
      <c r="AE1301" s="27"/>
      <c r="AF1301" s="27"/>
      <c r="AG1301" s="27"/>
      <c r="AI1301" s="27"/>
      <c r="AJ1301" s="27"/>
    </row>
    <row r="1302" spans="31:36" x14ac:dyDescent="0.35">
      <c r="AE1302" s="27"/>
      <c r="AF1302" s="27"/>
      <c r="AG1302" s="27"/>
      <c r="AI1302" s="27"/>
      <c r="AJ1302" s="27"/>
    </row>
    <row r="1303" spans="31:36" x14ac:dyDescent="0.35">
      <c r="AE1303" s="27"/>
      <c r="AF1303" s="27"/>
      <c r="AG1303" s="27"/>
      <c r="AI1303" s="27"/>
      <c r="AJ1303" s="27"/>
    </row>
    <row r="1304" spans="31:36" x14ac:dyDescent="0.35">
      <c r="AE1304" s="27"/>
      <c r="AF1304" s="27"/>
      <c r="AG1304" s="27"/>
      <c r="AI1304" s="27"/>
      <c r="AJ1304" s="27"/>
    </row>
    <row r="1305" spans="31:36" x14ac:dyDescent="0.35">
      <c r="AE1305" s="27"/>
      <c r="AF1305" s="27"/>
      <c r="AG1305" s="27"/>
      <c r="AI1305" s="27"/>
      <c r="AJ1305" s="27"/>
    </row>
    <row r="1306" spans="31:36" x14ac:dyDescent="0.35">
      <c r="AE1306" s="27"/>
      <c r="AF1306" s="27"/>
      <c r="AG1306" s="27"/>
      <c r="AI1306" s="27"/>
      <c r="AJ1306" s="27"/>
    </row>
    <row r="1307" spans="31:36" x14ac:dyDescent="0.35">
      <c r="AE1307" s="27"/>
      <c r="AF1307" s="27"/>
      <c r="AG1307" s="27"/>
      <c r="AI1307" s="27"/>
      <c r="AJ1307" s="27"/>
    </row>
    <row r="1308" spans="31:36" x14ac:dyDescent="0.35">
      <c r="AE1308" s="27"/>
      <c r="AF1308" s="27"/>
      <c r="AG1308" s="27"/>
      <c r="AI1308" s="27"/>
      <c r="AJ1308" s="27"/>
    </row>
    <row r="1309" spans="31:36" x14ac:dyDescent="0.35">
      <c r="AE1309" s="27"/>
      <c r="AF1309" s="27"/>
      <c r="AG1309" s="27"/>
      <c r="AI1309" s="27"/>
      <c r="AJ1309" s="27"/>
    </row>
    <row r="1310" spans="31:36" x14ac:dyDescent="0.35">
      <c r="AE1310" s="27"/>
      <c r="AF1310" s="27"/>
      <c r="AG1310" s="27"/>
      <c r="AI1310" s="27"/>
      <c r="AJ1310" s="27"/>
    </row>
    <row r="1311" spans="31:36" x14ac:dyDescent="0.35">
      <c r="AE1311" s="27"/>
      <c r="AF1311" s="27"/>
      <c r="AG1311" s="27"/>
      <c r="AI1311" s="27"/>
      <c r="AJ1311" s="27"/>
    </row>
    <row r="1312" spans="31:36" x14ac:dyDescent="0.35">
      <c r="AE1312" s="27"/>
      <c r="AF1312" s="27"/>
      <c r="AG1312" s="27"/>
      <c r="AI1312" s="27"/>
      <c r="AJ1312" s="27"/>
    </row>
    <row r="1313" spans="31:36" x14ac:dyDescent="0.35">
      <c r="AE1313" s="27"/>
      <c r="AF1313" s="27"/>
      <c r="AG1313" s="27"/>
      <c r="AI1313" s="27"/>
      <c r="AJ1313" s="27"/>
    </row>
    <row r="1314" spans="31:36" x14ac:dyDescent="0.35">
      <c r="AE1314" s="27"/>
      <c r="AF1314" s="27"/>
      <c r="AG1314" s="27"/>
      <c r="AI1314" s="27"/>
      <c r="AJ1314" s="27"/>
    </row>
    <row r="1315" spans="31:36" x14ac:dyDescent="0.35">
      <c r="AE1315" s="27"/>
      <c r="AF1315" s="27"/>
      <c r="AG1315" s="27"/>
      <c r="AI1315" s="27"/>
      <c r="AJ1315" s="27"/>
    </row>
    <row r="1316" spans="31:36" x14ac:dyDescent="0.35">
      <c r="AE1316" s="27"/>
      <c r="AF1316" s="27"/>
      <c r="AG1316" s="27"/>
      <c r="AI1316" s="27"/>
      <c r="AJ1316" s="27"/>
    </row>
    <row r="1317" spans="31:36" x14ac:dyDescent="0.35">
      <c r="AE1317" s="27"/>
      <c r="AF1317" s="27"/>
      <c r="AG1317" s="27"/>
      <c r="AI1317" s="27"/>
      <c r="AJ1317" s="27"/>
    </row>
    <row r="1318" spans="31:36" x14ac:dyDescent="0.35">
      <c r="AE1318" s="27"/>
      <c r="AF1318" s="27"/>
      <c r="AG1318" s="27"/>
      <c r="AI1318" s="27"/>
      <c r="AJ1318" s="27"/>
    </row>
    <row r="1319" spans="31:36" x14ac:dyDescent="0.35">
      <c r="AE1319" s="27"/>
      <c r="AF1319" s="27"/>
      <c r="AG1319" s="27"/>
      <c r="AI1319" s="27"/>
      <c r="AJ1319" s="27"/>
    </row>
    <row r="1320" spans="31:36" x14ac:dyDescent="0.35">
      <c r="AE1320" s="27"/>
      <c r="AF1320" s="27"/>
      <c r="AG1320" s="27"/>
      <c r="AI1320" s="27"/>
      <c r="AJ1320" s="27"/>
    </row>
    <row r="1321" spans="31:36" x14ac:dyDescent="0.35">
      <c r="AE1321" s="27"/>
      <c r="AF1321" s="27"/>
      <c r="AG1321" s="27"/>
      <c r="AI1321" s="27"/>
      <c r="AJ1321" s="27"/>
    </row>
    <row r="1322" spans="31:36" x14ac:dyDescent="0.35">
      <c r="AE1322" s="27"/>
      <c r="AF1322" s="27"/>
      <c r="AG1322" s="27"/>
      <c r="AI1322" s="27"/>
      <c r="AJ1322" s="27"/>
    </row>
    <row r="1323" spans="31:36" x14ac:dyDescent="0.35">
      <c r="AE1323" s="27"/>
      <c r="AF1323" s="27"/>
      <c r="AG1323" s="27"/>
      <c r="AI1323" s="27"/>
      <c r="AJ1323" s="27"/>
    </row>
    <row r="1324" spans="31:36" x14ac:dyDescent="0.35">
      <c r="AE1324" s="27"/>
      <c r="AF1324" s="27"/>
      <c r="AG1324" s="27"/>
      <c r="AI1324" s="27"/>
      <c r="AJ1324" s="27"/>
    </row>
    <row r="1325" spans="31:36" x14ac:dyDescent="0.35">
      <c r="AE1325" s="27"/>
      <c r="AF1325" s="27"/>
      <c r="AG1325" s="27"/>
      <c r="AI1325" s="27"/>
      <c r="AJ1325" s="27"/>
    </row>
    <row r="1326" spans="31:36" x14ac:dyDescent="0.35">
      <c r="AE1326" s="27"/>
      <c r="AF1326" s="27"/>
      <c r="AG1326" s="27"/>
      <c r="AI1326" s="27"/>
      <c r="AJ1326" s="27"/>
    </row>
    <row r="1327" spans="31:36" x14ac:dyDescent="0.35">
      <c r="AE1327" s="27"/>
      <c r="AF1327" s="27"/>
      <c r="AG1327" s="27"/>
      <c r="AI1327" s="27"/>
      <c r="AJ1327" s="27"/>
    </row>
    <row r="1328" spans="31:36" x14ac:dyDescent="0.35">
      <c r="AE1328" s="27"/>
      <c r="AF1328" s="27"/>
      <c r="AG1328" s="27"/>
      <c r="AI1328" s="27"/>
      <c r="AJ1328" s="27"/>
    </row>
    <row r="1329" spans="31:36" x14ac:dyDescent="0.35">
      <c r="AE1329" s="27"/>
      <c r="AF1329" s="27"/>
      <c r="AG1329" s="27"/>
      <c r="AI1329" s="27"/>
      <c r="AJ1329" s="27"/>
    </row>
    <row r="1330" spans="31:36" x14ac:dyDescent="0.35">
      <c r="AE1330" s="27"/>
      <c r="AF1330" s="27"/>
      <c r="AG1330" s="27"/>
      <c r="AI1330" s="27"/>
      <c r="AJ1330" s="27"/>
    </row>
    <row r="1331" spans="31:36" x14ac:dyDescent="0.35">
      <c r="AE1331" s="27"/>
      <c r="AF1331" s="27"/>
      <c r="AG1331" s="27"/>
      <c r="AI1331" s="27"/>
      <c r="AJ1331" s="27"/>
    </row>
    <row r="1332" spans="31:36" x14ac:dyDescent="0.35">
      <c r="AE1332" s="27"/>
      <c r="AF1332" s="27"/>
      <c r="AG1332" s="27"/>
      <c r="AI1332" s="27"/>
      <c r="AJ1332" s="27"/>
    </row>
    <row r="1333" spans="31:36" x14ac:dyDescent="0.35">
      <c r="AE1333" s="27"/>
      <c r="AF1333" s="27"/>
      <c r="AG1333" s="27"/>
      <c r="AI1333" s="27"/>
      <c r="AJ1333" s="27"/>
    </row>
    <row r="1334" spans="31:36" x14ac:dyDescent="0.35">
      <c r="AE1334" s="27"/>
      <c r="AF1334" s="27"/>
      <c r="AG1334" s="27"/>
      <c r="AI1334" s="27"/>
      <c r="AJ1334" s="27"/>
    </row>
    <row r="1335" spans="31:36" x14ac:dyDescent="0.35">
      <c r="AE1335" s="27"/>
      <c r="AF1335" s="27"/>
      <c r="AG1335" s="27"/>
      <c r="AI1335" s="27"/>
      <c r="AJ1335" s="27"/>
    </row>
    <row r="1336" spans="31:36" x14ac:dyDescent="0.35">
      <c r="AE1336" s="27"/>
      <c r="AF1336" s="27"/>
      <c r="AG1336" s="27"/>
      <c r="AI1336" s="27"/>
      <c r="AJ1336" s="27"/>
    </row>
    <row r="1337" spans="31:36" x14ac:dyDescent="0.35">
      <c r="AE1337" s="27"/>
      <c r="AF1337" s="27"/>
      <c r="AG1337" s="27"/>
      <c r="AI1337" s="27"/>
      <c r="AJ1337" s="27"/>
    </row>
    <row r="1338" spans="31:36" x14ac:dyDescent="0.35">
      <c r="AE1338" s="27"/>
      <c r="AF1338" s="27"/>
      <c r="AG1338" s="27"/>
      <c r="AI1338" s="27"/>
      <c r="AJ1338" s="27"/>
    </row>
    <row r="1339" spans="31:36" x14ac:dyDescent="0.35">
      <c r="AE1339" s="27"/>
      <c r="AF1339" s="27"/>
      <c r="AG1339" s="27"/>
      <c r="AI1339" s="27"/>
      <c r="AJ1339" s="27"/>
    </row>
    <row r="1340" spans="31:36" x14ac:dyDescent="0.35">
      <c r="AE1340" s="27"/>
      <c r="AF1340" s="27"/>
      <c r="AG1340" s="27"/>
      <c r="AI1340" s="27"/>
      <c r="AJ1340" s="27"/>
    </row>
    <row r="1341" spans="31:36" x14ac:dyDescent="0.35">
      <c r="AE1341" s="27"/>
      <c r="AF1341" s="27"/>
      <c r="AG1341" s="27"/>
      <c r="AI1341" s="27"/>
      <c r="AJ1341" s="27"/>
    </row>
    <row r="1342" spans="31:36" x14ac:dyDescent="0.35">
      <c r="AE1342" s="27"/>
      <c r="AF1342" s="27"/>
      <c r="AG1342" s="27"/>
      <c r="AI1342" s="27"/>
      <c r="AJ1342" s="27"/>
    </row>
    <row r="1343" spans="31:36" x14ac:dyDescent="0.35">
      <c r="AE1343" s="27"/>
      <c r="AF1343" s="27"/>
      <c r="AG1343" s="27"/>
      <c r="AI1343" s="27"/>
      <c r="AJ1343" s="27"/>
    </row>
    <row r="1344" spans="31:36" x14ac:dyDescent="0.35">
      <c r="AE1344" s="27"/>
      <c r="AF1344" s="27"/>
      <c r="AG1344" s="27"/>
      <c r="AI1344" s="27"/>
      <c r="AJ1344" s="27"/>
    </row>
    <row r="1345" spans="31:36" x14ac:dyDescent="0.35">
      <c r="AE1345" s="27"/>
      <c r="AF1345" s="27"/>
      <c r="AG1345" s="27"/>
      <c r="AI1345" s="27"/>
      <c r="AJ1345" s="27"/>
    </row>
    <row r="1346" spans="31:36" x14ac:dyDescent="0.35">
      <c r="AE1346" s="27"/>
      <c r="AF1346" s="27"/>
      <c r="AG1346" s="27"/>
      <c r="AI1346" s="27"/>
      <c r="AJ1346" s="27"/>
    </row>
    <row r="1347" spans="31:36" x14ac:dyDescent="0.35">
      <c r="AE1347" s="27"/>
      <c r="AF1347" s="27"/>
      <c r="AG1347" s="27"/>
      <c r="AI1347" s="27"/>
      <c r="AJ1347" s="27"/>
    </row>
    <row r="1348" spans="31:36" x14ac:dyDescent="0.35">
      <c r="AE1348" s="27"/>
      <c r="AF1348" s="27"/>
      <c r="AG1348" s="27"/>
      <c r="AI1348" s="27"/>
      <c r="AJ1348" s="27"/>
    </row>
    <row r="1349" spans="31:36" x14ac:dyDescent="0.35">
      <c r="AE1349" s="27"/>
      <c r="AF1349" s="27"/>
      <c r="AG1349" s="27"/>
      <c r="AI1349" s="27"/>
      <c r="AJ1349" s="27"/>
    </row>
    <row r="1350" spans="31:36" x14ac:dyDescent="0.35">
      <c r="AE1350" s="27"/>
      <c r="AF1350" s="27"/>
      <c r="AG1350" s="27"/>
      <c r="AI1350" s="27"/>
      <c r="AJ1350" s="27"/>
    </row>
    <row r="1351" spans="31:36" x14ac:dyDescent="0.35">
      <c r="AE1351" s="27"/>
      <c r="AF1351" s="27"/>
      <c r="AG1351" s="27"/>
      <c r="AI1351" s="27"/>
      <c r="AJ1351" s="27"/>
    </row>
    <row r="1352" spans="31:36" x14ac:dyDescent="0.35">
      <c r="AE1352" s="27"/>
      <c r="AF1352" s="27"/>
      <c r="AG1352" s="27"/>
      <c r="AI1352" s="27"/>
      <c r="AJ1352" s="27"/>
    </row>
    <row r="1353" spans="31:36" x14ac:dyDescent="0.35">
      <c r="AE1353" s="27"/>
      <c r="AF1353" s="27"/>
      <c r="AG1353" s="27"/>
      <c r="AI1353" s="27"/>
      <c r="AJ1353" s="27"/>
    </row>
    <row r="1354" spans="31:36" x14ac:dyDescent="0.35">
      <c r="AE1354" s="27"/>
      <c r="AF1354" s="27"/>
      <c r="AG1354" s="27"/>
      <c r="AI1354" s="27"/>
      <c r="AJ1354" s="27"/>
    </row>
    <row r="1355" spans="31:36" x14ac:dyDescent="0.35">
      <c r="AE1355" s="27"/>
      <c r="AF1355" s="27"/>
      <c r="AG1355" s="27"/>
      <c r="AI1355" s="27"/>
      <c r="AJ1355" s="27"/>
    </row>
    <row r="1356" spans="31:36" x14ac:dyDescent="0.35">
      <c r="AE1356" s="27"/>
      <c r="AF1356" s="27"/>
      <c r="AG1356" s="27"/>
      <c r="AI1356" s="27"/>
      <c r="AJ1356" s="27"/>
    </row>
    <row r="1357" spans="31:36" x14ac:dyDescent="0.35">
      <c r="AE1357" s="27"/>
      <c r="AF1357" s="27"/>
      <c r="AG1357" s="27"/>
      <c r="AI1357" s="27"/>
      <c r="AJ1357" s="27"/>
    </row>
    <row r="1358" spans="31:36" x14ac:dyDescent="0.35">
      <c r="AE1358" s="27"/>
      <c r="AF1358" s="27"/>
      <c r="AG1358" s="27"/>
      <c r="AI1358" s="27"/>
      <c r="AJ1358" s="27"/>
    </row>
    <row r="1359" spans="31:36" x14ac:dyDescent="0.35">
      <c r="AE1359" s="27"/>
      <c r="AF1359" s="27"/>
      <c r="AG1359" s="27"/>
      <c r="AI1359" s="27"/>
      <c r="AJ1359" s="27"/>
    </row>
    <row r="1360" spans="31:36" x14ac:dyDescent="0.35">
      <c r="AE1360" s="27"/>
      <c r="AF1360" s="27"/>
      <c r="AG1360" s="27"/>
      <c r="AI1360" s="27"/>
      <c r="AJ1360" s="27"/>
    </row>
    <row r="1361" spans="31:36" x14ac:dyDescent="0.35">
      <c r="AE1361" s="27"/>
      <c r="AF1361" s="27"/>
      <c r="AG1361" s="27"/>
      <c r="AI1361" s="27"/>
      <c r="AJ1361" s="27"/>
    </row>
    <row r="1362" spans="31:36" x14ac:dyDescent="0.35">
      <c r="AE1362" s="27"/>
      <c r="AF1362" s="27"/>
      <c r="AG1362" s="27"/>
      <c r="AI1362" s="27"/>
      <c r="AJ1362" s="27"/>
    </row>
    <row r="1363" spans="31:36" x14ac:dyDescent="0.35">
      <c r="AE1363" s="27"/>
      <c r="AF1363" s="27"/>
      <c r="AG1363" s="27"/>
      <c r="AI1363" s="27"/>
      <c r="AJ1363" s="27"/>
    </row>
    <row r="1364" spans="31:36" x14ac:dyDescent="0.35">
      <c r="AE1364" s="27"/>
      <c r="AF1364" s="27"/>
      <c r="AG1364" s="27"/>
      <c r="AI1364" s="27"/>
      <c r="AJ1364" s="27"/>
    </row>
    <row r="1365" spans="31:36" x14ac:dyDescent="0.35">
      <c r="AE1365" s="27"/>
      <c r="AF1365" s="27"/>
      <c r="AG1365" s="27"/>
      <c r="AI1365" s="27"/>
      <c r="AJ1365" s="27"/>
    </row>
    <row r="1366" spans="31:36" x14ac:dyDescent="0.35">
      <c r="AE1366" s="27"/>
      <c r="AF1366" s="27"/>
      <c r="AG1366" s="27"/>
      <c r="AI1366" s="27"/>
      <c r="AJ1366" s="27"/>
    </row>
    <row r="1367" spans="31:36" x14ac:dyDescent="0.35">
      <c r="AE1367" s="27"/>
      <c r="AF1367" s="27"/>
      <c r="AG1367" s="27"/>
      <c r="AI1367" s="27"/>
      <c r="AJ1367" s="27"/>
    </row>
    <row r="1368" spans="31:36" x14ac:dyDescent="0.35">
      <c r="AE1368" s="27"/>
      <c r="AF1368" s="27"/>
      <c r="AG1368" s="27"/>
      <c r="AI1368" s="27"/>
      <c r="AJ1368" s="27"/>
    </row>
    <row r="1369" spans="31:36" x14ac:dyDescent="0.35">
      <c r="AE1369" s="27"/>
      <c r="AF1369" s="27"/>
      <c r="AG1369" s="27"/>
      <c r="AI1369" s="27"/>
      <c r="AJ1369" s="27"/>
    </row>
    <row r="1370" spans="31:36" x14ac:dyDescent="0.35">
      <c r="AE1370" s="27"/>
      <c r="AF1370" s="27"/>
      <c r="AG1370" s="27"/>
      <c r="AI1370" s="27"/>
      <c r="AJ1370" s="27"/>
    </row>
    <row r="1371" spans="31:36" x14ac:dyDescent="0.35">
      <c r="AE1371" s="27"/>
      <c r="AF1371" s="27"/>
      <c r="AG1371" s="27"/>
      <c r="AI1371" s="27"/>
      <c r="AJ1371" s="27"/>
    </row>
    <row r="1372" spans="31:36" x14ac:dyDescent="0.35">
      <c r="AE1372" s="27"/>
      <c r="AF1372" s="27"/>
      <c r="AG1372" s="27"/>
      <c r="AI1372" s="27"/>
      <c r="AJ1372" s="27"/>
    </row>
    <row r="1373" spans="31:36" x14ac:dyDescent="0.35">
      <c r="AE1373" s="27"/>
      <c r="AF1373" s="27"/>
      <c r="AG1373" s="27"/>
      <c r="AI1373" s="27"/>
      <c r="AJ1373" s="27"/>
    </row>
    <row r="1374" spans="31:36" x14ac:dyDescent="0.35">
      <c r="AE1374" s="27"/>
      <c r="AF1374" s="27"/>
      <c r="AG1374" s="27"/>
      <c r="AI1374" s="27"/>
      <c r="AJ1374" s="27"/>
    </row>
    <row r="1375" spans="31:36" x14ac:dyDescent="0.35">
      <c r="AE1375" s="27"/>
      <c r="AF1375" s="27"/>
      <c r="AG1375" s="27"/>
      <c r="AI1375" s="27"/>
      <c r="AJ1375" s="27"/>
    </row>
    <row r="1376" spans="31:36" x14ac:dyDescent="0.35">
      <c r="AE1376" s="27"/>
      <c r="AF1376" s="27"/>
      <c r="AG1376" s="27"/>
      <c r="AI1376" s="27"/>
      <c r="AJ1376" s="27"/>
    </row>
    <row r="1377" spans="31:36" x14ac:dyDescent="0.35">
      <c r="AE1377" s="27"/>
      <c r="AF1377" s="27"/>
      <c r="AG1377" s="27"/>
      <c r="AI1377" s="27"/>
      <c r="AJ1377" s="27"/>
    </row>
    <row r="1378" spans="31:36" x14ac:dyDescent="0.35">
      <c r="AE1378" s="27"/>
      <c r="AF1378" s="27"/>
      <c r="AG1378" s="27"/>
      <c r="AI1378" s="27"/>
      <c r="AJ1378" s="27"/>
    </row>
    <row r="1379" spans="31:36" x14ac:dyDescent="0.35">
      <c r="AE1379" s="27"/>
      <c r="AF1379" s="27"/>
      <c r="AG1379" s="27"/>
      <c r="AI1379" s="27"/>
      <c r="AJ1379" s="27"/>
    </row>
    <row r="1380" spans="31:36" x14ac:dyDescent="0.35">
      <c r="AE1380" s="27"/>
      <c r="AF1380" s="27"/>
      <c r="AG1380" s="27"/>
      <c r="AI1380" s="27"/>
      <c r="AJ1380" s="27"/>
    </row>
    <row r="1381" spans="31:36" x14ac:dyDescent="0.35">
      <c r="AE1381" s="27"/>
      <c r="AF1381" s="27"/>
      <c r="AG1381" s="27"/>
      <c r="AI1381" s="27"/>
      <c r="AJ1381" s="27"/>
    </row>
    <row r="1382" spans="31:36" x14ac:dyDescent="0.35">
      <c r="AE1382" s="27"/>
      <c r="AF1382" s="27"/>
      <c r="AG1382" s="27"/>
      <c r="AI1382" s="27"/>
      <c r="AJ1382" s="27"/>
    </row>
    <row r="1383" spans="31:36" x14ac:dyDescent="0.35">
      <c r="AE1383" s="27"/>
      <c r="AF1383" s="27"/>
      <c r="AG1383" s="27"/>
      <c r="AI1383" s="27"/>
      <c r="AJ1383" s="27"/>
    </row>
    <row r="1384" spans="31:36" x14ac:dyDescent="0.35">
      <c r="AE1384" s="27"/>
      <c r="AF1384" s="27"/>
      <c r="AG1384" s="27"/>
      <c r="AI1384" s="27"/>
      <c r="AJ1384" s="27"/>
    </row>
    <row r="1385" spans="31:36" x14ac:dyDescent="0.35">
      <c r="AE1385" s="27"/>
      <c r="AF1385" s="27"/>
      <c r="AG1385" s="27"/>
      <c r="AI1385" s="27"/>
      <c r="AJ1385" s="27"/>
    </row>
    <row r="1386" spans="31:36" x14ac:dyDescent="0.35">
      <c r="AE1386" s="27"/>
      <c r="AF1386" s="27"/>
      <c r="AG1386" s="27"/>
      <c r="AI1386" s="27"/>
      <c r="AJ1386" s="27"/>
    </row>
    <row r="1387" spans="31:36" x14ac:dyDescent="0.35">
      <c r="AE1387" s="27"/>
      <c r="AF1387" s="27"/>
      <c r="AG1387" s="27"/>
      <c r="AI1387" s="27"/>
      <c r="AJ1387" s="27"/>
    </row>
    <row r="1388" spans="31:36" x14ac:dyDescent="0.35">
      <c r="AE1388" s="27"/>
      <c r="AF1388" s="27"/>
      <c r="AG1388" s="27"/>
      <c r="AI1388" s="27"/>
      <c r="AJ1388" s="27"/>
    </row>
    <row r="1389" spans="31:36" x14ac:dyDescent="0.35">
      <c r="AE1389" s="27"/>
      <c r="AF1389" s="27"/>
      <c r="AG1389" s="27"/>
      <c r="AI1389" s="27"/>
      <c r="AJ1389" s="27"/>
    </row>
    <row r="1390" spans="31:36" x14ac:dyDescent="0.35">
      <c r="AE1390" s="27"/>
      <c r="AF1390" s="27"/>
      <c r="AG1390" s="27"/>
      <c r="AI1390" s="27"/>
      <c r="AJ1390" s="27"/>
    </row>
    <row r="1391" spans="31:36" x14ac:dyDescent="0.35">
      <c r="AE1391" s="27"/>
      <c r="AF1391" s="27"/>
      <c r="AG1391" s="27"/>
      <c r="AI1391" s="27"/>
      <c r="AJ1391" s="27"/>
    </row>
    <row r="1392" spans="31:36" x14ac:dyDescent="0.35">
      <c r="AE1392" s="27"/>
      <c r="AF1392" s="27"/>
      <c r="AG1392" s="27"/>
      <c r="AI1392" s="27"/>
      <c r="AJ1392" s="27"/>
    </row>
    <row r="1393" spans="31:36" x14ac:dyDescent="0.35">
      <c r="AE1393" s="27"/>
      <c r="AF1393" s="27"/>
      <c r="AG1393" s="27"/>
      <c r="AI1393" s="27"/>
      <c r="AJ1393" s="27"/>
    </row>
    <row r="1394" spans="31:36" x14ac:dyDescent="0.35">
      <c r="AE1394" s="27"/>
      <c r="AF1394" s="27"/>
      <c r="AG1394" s="27"/>
      <c r="AI1394" s="27"/>
      <c r="AJ1394" s="27"/>
    </row>
    <row r="1395" spans="31:36" x14ac:dyDescent="0.35">
      <c r="AE1395" s="27"/>
      <c r="AF1395" s="27"/>
      <c r="AG1395" s="27"/>
      <c r="AI1395" s="27"/>
      <c r="AJ1395" s="27"/>
    </row>
    <row r="1396" spans="31:36" x14ac:dyDescent="0.35">
      <c r="AE1396" s="27"/>
      <c r="AF1396" s="27"/>
      <c r="AG1396" s="27"/>
      <c r="AI1396" s="27"/>
      <c r="AJ1396" s="27"/>
    </row>
    <row r="1397" spans="31:36" x14ac:dyDescent="0.35">
      <c r="AE1397" s="27"/>
      <c r="AF1397" s="27"/>
      <c r="AG1397" s="27"/>
      <c r="AI1397" s="27"/>
      <c r="AJ1397" s="27"/>
    </row>
    <row r="1398" spans="31:36" x14ac:dyDescent="0.35">
      <c r="AE1398" s="27"/>
      <c r="AF1398" s="27"/>
      <c r="AG1398" s="27"/>
      <c r="AI1398" s="27"/>
      <c r="AJ1398" s="27"/>
    </row>
    <row r="1399" spans="31:36" x14ac:dyDescent="0.35">
      <c r="AE1399" s="27"/>
      <c r="AF1399" s="27"/>
      <c r="AG1399" s="27"/>
      <c r="AI1399" s="27"/>
      <c r="AJ1399" s="27"/>
    </row>
    <row r="1400" spans="31:36" x14ac:dyDescent="0.35">
      <c r="AE1400" s="27"/>
      <c r="AF1400" s="27"/>
      <c r="AG1400" s="27"/>
      <c r="AI1400" s="27"/>
      <c r="AJ1400" s="27"/>
    </row>
    <row r="1401" spans="31:36" x14ac:dyDescent="0.35">
      <c r="AE1401" s="27"/>
      <c r="AF1401" s="27"/>
      <c r="AG1401" s="27"/>
      <c r="AI1401" s="27"/>
      <c r="AJ1401" s="27"/>
    </row>
    <row r="1402" spans="31:36" x14ac:dyDescent="0.35">
      <c r="AE1402" s="27"/>
      <c r="AF1402" s="27"/>
      <c r="AG1402" s="27"/>
      <c r="AI1402" s="27"/>
      <c r="AJ1402" s="27"/>
    </row>
    <row r="1403" spans="31:36" x14ac:dyDescent="0.35">
      <c r="AE1403" s="27"/>
      <c r="AF1403" s="27"/>
      <c r="AG1403" s="27"/>
      <c r="AI1403" s="27"/>
      <c r="AJ1403" s="27"/>
    </row>
    <row r="1404" spans="31:36" x14ac:dyDescent="0.35">
      <c r="AE1404" s="27"/>
      <c r="AF1404" s="27"/>
      <c r="AG1404" s="27"/>
      <c r="AI1404" s="27"/>
      <c r="AJ1404" s="27"/>
    </row>
    <row r="1405" spans="31:36" x14ac:dyDescent="0.35">
      <c r="AE1405" s="27"/>
      <c r="AF1405" s="27"/>
      <c r="AG1405" s="27"/>
      <c r="AI1405" s="27"/>
      <c r="AJ1405" s="27"/>
    </row>
    <row r="1406" spans="31:36" x14ac:dyDescent="0.35">
      <c r="AE1406" s="27"/>
      <c r="AF1406" s="27"/>
      <c r="AG1406" s="27"/>
      <c r="AI1406" s="27"/>
      <c r="AJ1406" s="27"/>
    </row>
    <row r="1407" spans="31:36" x14ac:dyDescent="0.35">
      <c r="AE1407" s="27"/>
      <c r="AF1407" s="27"/>
      <c r="AG1407" s="27"/>
      <c r="AI1407" s="27"/>
      <c r="AJ1407" s="27"/>
    </row>
    <row r="1408" spans="31:36" x14ac:dyDescent="0.35">
      <c r="AE1408" s="27"/>
      <c r="AF1408" s="27"/>
      <c r="AG1408" s="27"/>
      <c r="AI1408" s="27"/>
      <c r="AJ1408" s="27"/>
    </row>
    <row r="1409" spans="31:36" x14ac:dyDescent="0.35">
      <c r="AE1409" s="27"/>
      <c r="AF1409" s="27"/>
      <c r="AG1409" s="27"/>
      <c r="AI1409" s="27"/>
      <c r="AJ1409" s="27"/>
    </row>
    <row r="1410" spans="31:36" x14ac:dyDescent="0.35">
      <c r="AE1410" s="27"/>
      <c r="AF1410" s="27"/>
      <c r="AG1410" s="27"/>
      <c r="AI1410" s="27"/>
      <c r="AJ1410" s="27"/>
    </row>
    <row r="1411" spans="31:36" x14ac:dyDescent="0.35">
      <c r="AE1411" s="27"/>
      <c r="AF1411" s="27"/>
      <c r="AG1411" s="27"/>
      <c r="AI1411" s="27"/>
      <c r="AJ1411" s="27"/>
    </row>
    <row r="1412" spans="31:36" x14ac:dyDescent="0.35">
      <c r="AE1412" s="27"/>
      <c r="AF1412" s="27"/>
      <c r="AG1412" s="27"/>
      <c r="AI1412" s="27"/>
      <c r="AJ1412" s="27"/>
    </row>
    <row r="1413" spans="31:36" x14ac:dyDescent="0.35">
      <c r="AE1413" s="27"/>
      <c r="AF1413" s="27"/>
      <c r="AG1413" s="27"/>
      <c r="AI1413" s="27"/>
      <c r="AJ1413" s="27"/>
    </row>
    <row r="1414" spans="31:36" x14ac:dyDescent="0.35">
      <c r="AE1414" s="27"/>
      <c r="AF1414" s="27"/>
      <c r="AG1414" s="27"/>
      <c r="AI1414" s="27"/>
      <c r="AJ1414" s="27"/>
    </row>
    <row r="1415" spans="31:36" x14ac:dyDescent="0.35">
      <c r="AE1415" s="27"/>
      <c r="AF1415" s="27"/>
      <c r="AG1415" s="27"/>
      <c r="AI1415" s="27"/>
      <c r="AJ1415" s="27"/>
    </row>
    <row r="1416" spans="31:36" x14ac:dyDescent="0.35">
      <c r="AE1416" s="27"/>
      <c r="AF1416" s="27"/>
      <c r="AG1416" s="27"/>
      <c r="AI1416" s="27"/>
      <c r="AJ1416" s="27"/>
    </row>
    <row r="1417" spans="31:36" x14ac:dyDescent="0.35">
      <c r="AE1417" s="27"/>
      <c r="AF1417" s="27"/>
      <c r="AG1417" s="27"/>
      <c r="AI1417" s="27"/>
      <c r="AJ1417" s="27"/>
    </row>
    <row r="1418" spans="31:36" x14ac:dyDescent="0.35">
      <c r="AE1418" s="27"/>
      <c r="AF1418" s="27"/>
      <c r="AG1418" s="27"/>
      <c r="AI1418" s="27"/>
      <c r="AJ1418" s="27"/>
    </row>
    <row r="1419" spans="31:36" x14ac:dyDescent="0.35">
      <c r="AE1419" s="27"/>
      <c r="AF1419" s="27"/>
      <c r="AG1419" s="27"/>
      <c r="AI1419" s="27"/>
      <c r="AJ1419" s="27"/>
    </row>
    <row r="1420" spans="31:36" x14ac:dyDescent="0.35">
      <c r="AE1420" s="27"/>
      <c r="AF1420" s="27"/>
      <c r="AG1420" s="27"/>
      <c r="AI1420" s="27"/>
      <c r="AJ1420" s="27"/>
    </row>
    <row r="1421" spans="31:36" x14ac:dyDescent="0.35">
      <c r="AE1421" s="27"/>
      <c r="AF1421" s="27"/>
      <c r="AG1421" s="27"/>
      <c r="AI1421" s="27"/>
      <c r="AJ1421" s="27"/>
    </row>
    <row r="1422" spans="31:36" x14ac:dyDescent="0.35">
      <c r="AE1422" s="27"/>
      <c r="AF1422" s="27"/>
      <c r="AG1422" s="27"/>
      <c r="AI1422" s="27"/>
      <c r="AJ1422" s="27"/>
    </row>
    <row r="1423" spans="31:36" x14ac:dyDescent="0.35">
      <c r="AE1423" s="27"/>
      <c r="AF1423" s="27"/>
      <c r="AG1423" s="27"/>
      <c r="AI1423" s="27"/>
      <c r="AJ1423" s="27"/>
    </row>
    <row r="1424" spans="31:36" x14ac:dyDescent="0.35">
      <c r="AE1424" s="27"/>
      <c r="AF1424" s="27"/>
      <c r="AG1424" s="27"/>
      <c r="AI1424" s="27"/>
      <c r="AJ1424" s="27"/>
    </row>
    <row r="1425" spans="31:36" x14ac:dyDescent="0.35">
      <c r="AE1425" s="27"/>
      <c r="AF1425" s="27"/>
      <c r="AG1425" s="27"/>
      <c r="AI1425" s="27"/>
      <c r="AJ1425" s="27"/>
    </row>
    <row r="1426" spans="31:36" x14ac:dyDescent="0.35">
      <c r="AE1426" s="27"/>
      <c r="AF1426" s="27"/>
      <c r="AG1426" s="27"/>
      <c r="AI1426" s="27"/>
      <c r="AJ1426" s="27"/>
    </row>
    <row r="1427" spans="31:36" x14ac:dyDescent="0.35">
      <c r="AE1427" s="27"/>
      <c r="AF1427" s="27"/>
      <c r="AG1427" s="27"/>
      <c r="AI1427" s="27"/>
      <c r="AJ1427" s="27"/>
    </row>
    <row r="1428" spans="31:36" x14ac:dyDescent="0.35">
      <c r="AE1428" s="27"/>
      <c r="AF1428" s="27"/>
      <c r="AG1428" s="27"/>
      <c r="AI1428" s="27"/>
      <c r="AJ1428" s="27"/>
    </row>
    <row r="1429" spans="31:36" x14ac:dyDescent="0.35">
      <c r="AE1429" s="27"/>
      <c r="AF1429" s="27"/>
      <c r="AG1429" s="27"/>
      <c r="AI1429" s="27"/>
      <c r="AJ1429" s="27"/>
    </row>
    <row r="1430" spans="31:36" x14ac:dyDescent="0.35">
      <c r="AE1430" s="27"/>
      <c r="AF1430" s="27"/>
      <c r="AG1430" s="27"/>
      <c r="AI1430" s="27"/>
      <c r="AJ1430" s="27"/>
    </row>
    <row r="1431" spans="31:36" x14ac:dyDescent="0.35">
      <c r="AE1431" s="27"/>
      <c r="AF1431" s="27"/>
      <c r="AG1431" s="27"/>
      <c r="AI1431" s="27"/>
      <c r="AJ1431" s="27"/>
    </row>
    <row r="1432" spans="31:36" x14ac:dyDescent="0.35">
      <c r="AE1432" s="27"/>
      <c r="AF1432" s="27"/>
      <c r="AG1432" s="27"/>
      <c r="AI1432" s="27"/>
      <c r="AJ1432" s="27"/>
    </row>
    <row r="1433" spans="31:36" x14ac:dyDescent="0.35">
      <c r="AE1433" s="27"/>
      <c r="AF1433" s="27"/>
      <c r="AG1433" s="27"/>
      <c r="AI1433" s="27"/>
      <c r="AJ1433" s="27"/>
    </row>
    <row r="1434" spans="31:36" x14ac:dyDescent="0.35">
      <c r="AE1434" s="27"/>
      <c r="AF1434" s="27"/>
      <c r="AG1434" s="27"/>
      <c r="AI1434" s="27"/>
      <c r="AJ1434" s="27"/>
    </row>
    <row r="1435" spans="31:36" x14ac:dyDescent="0.35">
      <c r="AE1435" s="27"/>
      <c r="AF1435" s="27"/>
      <c r="AG1435" s="27"/>
      <c r="AI1435" s="27"/>
      <c r="AJ1435" s="27"/>
    </row>
    <row r="1436" spans="31:36" x14ac:dyDescent="0.35">
      <c r="AE1436" s="27"/>
      <c r="AF1436" s="27"/>
      <c r="AG1436" s="27"/>
      <c r="AI1436" s="27"/>
      <c r="AJ1436" s="27"/>
    </row>
    <row r="1437" spans="31:36" x14ac:dyDescent="0.35">
      <c r="AE1437" s="27"/>
      <c r="AF1437" s="27"/>
      <c r="AG1437" s="27"/>
      <c r="AI1437" s="27"/>
      <c r="AJ1437" s="27"/>
    </row>
    <row r="1438" spans="31:36" x14ac:dyDescent="0.35">
      <c r="AE1438" s="27"/>
      <c r="AF1438" s="27"/>
      <c r="AG1438" s="27"/>
      <c r="AI1438" s="27"/>
      <c r="AJ1438" s="27"/>
    </row>
    <row r="1439" spans="31:36" x14ac:dyDescent="0.35">
      <c r="AE1439" s="27"/>
      <c r="AF1439" s="27"/>
      <c r="AG1439" s="27"/>
      <c r="AI1439" s="27"/>
      <c r="AJ1439" s="27"/>
    </row>
    <row r="1440" spans="31:36" x14ac:dyDescent="0.35">
      <c r="AE1440" s="27"/>
      <c r="AF1440" s="27"/>
      <c r="AG1440" s="27"/>
      <c r="AI1440" s="27"/>
      <c r="AJ1440" s="27"/>
    </row>
    <row r="1441" spans="31:36" x14ac:dyDescent="0.35">
      <c r="AE1441" s="27"/>
      <c r="AF1441" s="27"/>
      <c r="AG1441" s="27"/>
      <c r="AI1441" s="27"/>
      <c r="AJ1441" s="27"/>
    </row>
    <row r="1442" spans="31:36" x14ac:dyDescent="0.35">
      <c r="AE1442" s="27"/>
      <c r="AF1442" s="27"/>
      <c r="AG1442" s="27"/>
      <c r="AI1442" s="27"/>
      <c r="AJ1442" s="27"/>
    </row>
    <row r="1443" spans="31:36" x14ac:dyDescent="0.35">
      <c r="AE1443" s="27"/>
      <c r="AF1443" s="27"/>
      <c r="AG1443" s="27"/>
      <c r="AI1443" s="27"/>
      <c r="AJ1443" s="27"/>
    </row>
    <row r="1444" spans="31:36" x14ac:dyDescent="0.35">
      <c r="AE1444" s="27"/>
      <c r="AF1444" s="27"/>
      <c r="AG1444" s="27"/>
      <c r="AI1444" s="27"/>
      <c r="AJ1444" s="27"/>
    </row>
    <row r="1445" spans="31:36" x14ac:dyDescent="0.35">
      <c r="AE1445" s="27"/>
      <c r="AF1445" s="27"/>
      <c r="AG1445" s="27"/>
      <c r="AI1445" s="27"/>
      <c r="AJ1445" s="27"/>
    </row>
    <row r="1446" spans="31:36" x14ac:dyDescent="0.35">
      <c r="AE1446" s="27"/>
      <c r="AF1446" s="27"/>
      <c r="AG1446" s="27"/>
      <c r="AI1446" s="27"/>
      <c r="AJ1446" s="27"/>
    </row>
    <row r="1447" spans="31:36" x14ac:dyDescent="0.35">
      <c r="AE1447" s="27"/>
      <c r="AF1447" s="27"/>
      <c r="AG1447" s="27"/>
      <c r="AI1447" s="27"/>
      <c r="AJ1447" s="27"/>
    </row>
    <row r="1448" spans="31:36" x14ac:dyDescent="0.35">
      <c r="AE1448" s="27"/>
      <c r="AF1448" s="27"/>
      <c r="AG1448" s="27"/>
      <c r="AI1448" s="27"/>
      <c r="AJ1448" s="27"/>
    </row>
    <row r="1449" spans="31:36" x14ac:dyDescent="0.35">
      <c r="AE1449" s="27"/>
      <c r="AF1449" s="27"/>
      <c r="AG1449" s="27"/>
      <c r="AI1449" s="27"/>
      <c r="AJ1449" s="27"/>
    </row>
    <row r="1450" spans="31:36" x14ac:dyDescent="0.35">
      <c r="AE1450" s="27"/>
      <c r="AF1450" s="27"/>
      <c r="AG1450" s="27"/>
      <c r="AI1450" s="27"/>
      <c r="AJ1450" s="27"/>
    </row>
    <row r="1451" spans="31:36" x14ac:dyDescent="0.35">
      <c r="AE1451" s="27"/>
      <c r="AF1451" s="27"/>
      <c r="AG1451" s="27"/>
      <c r="AI1451" s="27"/>
      <c r="AJ1451" s="27"/>
    </row>
    <row r="1452" spans="31:36" x14ac:dyDescent="0.35">
      <c r="AE1452" s="27"/>
      <c r="AF1452" s="27"/>
      <c r="AG1452" s="27"/>
      <c r="AI1452" s="27"/>
      <c r="AJ1452" s="27"/>
    </row>
    <row r="1453" spans="31:36" x14ac:dyDescent="0.35">
      <c r="AE1453" s="27"/>
      <c r="AF1453" s="27"/>
      <c r="AG1453" s="27"/>
      <c r="AI1453" s="27"/>
      <c r="AJ1453" s="27"/>
    </row>
    <row r="1454" spans="31:36" x14ac:dyDescent="0.35">
      <c r="AE1454" s="27"/>
      <c r="AF1454" s="27"/>
      <c r="AG1454" s="27"/>
      <c r="AI1454" s="27"/>
      <c r="AJ1454" s="27"/>
    </row>
    <row r="1455" spans="31:36" x14ac:dyDescent="0.35">
      <c r="AE1455" s="27"/>
      <c r="AF1455" s="27"/>
      <c r="AG1455" s="27"/>
      <c r="AI1455" s="27"/>
      <c r="AJ1455" s="27"/>
    </row>
    <row r="1456" spans="31:36" x14ac:dyDescent="0.35">
      <c r="AE1456" s="27"/>
      <c r="AF1456" s="27"/>
      <c r="AG1456" s="27"/>
      <c r="AI1456" s="27"/>
      <c r="AJ1456" s="27"/>
    </row>
    <row r="1457" spans="31:36" x14ac:dyDescent="0.35">
      <c r="AE1457" s="27"/>
      <c r="AF1457" s="27"/>
      <c r="AG1457" s="27"/>
      <c r="AI1457" s="27"/>
      <c r="AJ1457" s="27"/>
    </row>
    <row r="1458" spans="31:36" x14ac:dyDescent="0.35">
      <c r="AE1458" s="27"/>
      <c r="AF1458" s="27"/>
      <c r="AG1458" s="27"/>
      <c r="AI1458" s="27"/>
      <c r="AJ1458" s="27"/>
    </row>
    <row r="1459" spans="31:36" x14ac:dyDescent="0.35">
      <c r="AE1459" s="27"/>
      <c r="AF1459" s="27"/>
      <c r="AG1459" s="27"/>
      <c r="AI1459" s="27"/>
      <c r="AJ1459" s="27"/>
    </row>
    <row r="1460" spans="31:36" x14ac:dyDescent="0.35">
      <c r="AE1460" s="27"/>
      <c r="AF1460" s="27"/>
      <c r="AG1460" s="27"/>
      <c r="AI1460" s="27"/>
      <c r="AJ1460" s="27"/>
    </row>
    <row r="1461" spans="31:36" x14ac:dyDescent="0.35">
      <c r="AE1461" s="27"/>
      <c r="AF1461" s="27"/>
      <c r="AG1461" s="27"/>
      <c r="AI1461" s="27"/>
      <c r="AJ1461" s="27"/>
    </row>
    <row r="1462" spans="31:36" x14ac:dyDescent="0.35">
      <c r="AE1462" s="27"/>
      <c r="AF1462" s="27"/>
      <c r="AG1462" s="27"/>
      <c r="AI1462" s="27"/>
      <c r="AJ1462" s="27"/>
    </row>
    <row r="1463" spans="31:36" x14ac:dyDescent="0.35">
      <c r="AE1463" s="27"/>
      <c r="AF1463" s="27"/>
      <c r="AG1463" s="27"/>
      <c r="AI1463" s="27"/>
      <c r="AJ1463" s="27"/>
    </row>
    <row r="1464" spans="31:36" x14ac:dyDescent="0.35">
      <c r="AE1464" s="27"/>
      <c r="AF1464" s="27"/>
      <c r="AG1464" s="27"/>
      <c r="AI1464" s="27"/>
      <c r="AJ1464" s="27"/>
    </row>
    <row r="1465" spans="31:36" x14ac:dyDescent="0.35">
      <c r="AE1465" s="27"/>
      <c r="AF1465" s="27"/>
      <c r="AG1465" s="27"/>
      <c r="AI1465" s="27"/>
      <c r="AJ1465" s="27"/>
    </row>
    <row r="1466" spans="31:36" x14ac:dyDescent="0.35">
      <c r="AE1466" s="27"/>
      <c r="AF1466" s="27"/>
      <c r="AG1466" s="27"/>
      <c r="AI1466" s="27"/>
      <c r="AJ1466" s="27"/>
    </row>
    <row r="1467" spans="31:36" x14ac:dyDescent="0.35">
      <c r="AE1467" s="27"/>
      <c r="AF1467" s="27"/>
      <c r="AG1467" s="27"/>
      <c r="AI1467" s="27"/>
      <c r="AJ1467" s="27"/>
    </row>
    <row r="1468" spans="31:36" x14ac:dyDescent="0.35">
      <c r="AE1468" s="27"/>
      <c r="AF1468" s="27"/>
      <c r="AG1468" s="27"/>
      <c r="AI1468" s="27"/>
      <c r="AJ1468" s="27"/>
    </row>
    <row r="1469" spans="31:36" x14ac:dyDescent="0.35">
      <c r="AE1469" s="27"/>
      <c r="AF1469" s="27"/>
      <c r="AG1469" s="27"/>
      <c r="AI1469" s="27"/>
      <c r="AJ1469" s="27"/>
    </row>
    <row r="1470" spans="31:36" x14ac:dyDescent="0.35">
      <c r="AE1470" s="27"/>
      <c r="AF1470" s="27"/>
      <c r="AG1470" s="27"/>
      <c r="AI1470" s="27"/>
      <c r="AJ1470" s="27"/>
    </row>
    <row r="1471" spans="31:36" x14ac:dyDescent="0.35">
      <c r="AE1471" s="27"/>
      <c r="AF1471" s="27"/>
      <c r="AG1471" s="27"/>
      <c r="AI1471" s="27"/>
      <c r="AJ1471" s="27"/>
    </row>
    <row r="1472" spans="31:36" x14ac:dyDescent="0.35">
      <c r="AE1472" s="27"/>
      <c r="AF1472" s="27"/>
      <c r="AG1472" s="27"/>
      <c r="AI1472" s="27"/>
      <c r="AJ1472" s="27"/>
    </row>
    <row r="1473" spans="31:36" x14ac:dyDescent="0.35">
      <c r="AE1473" s="27"/>
      <c r="AF1473" s="27"/>
      <c r="AG1473" s="27"/>
      <c r="AI1473" s="27"/>
      <c r="AJ1473" s="27"/>
    </row>
    <row r="1474" spans="31:36" x14ac:dyDescent="0.35">
      <c r="AE1474" s="27"/>
      <c r="AF1474" s="27"/>
      <c r="AG1474" s="27"/>
      <c r="AI1474" s="27"/>
      <c r="AJ1474" s="27"/>
    </row>
  </sheetData>
  <hyperlinks>
    <hyperlink ref="O36" r:id="rId1" display="https://www.fisheries.noaa.gov/webdam/download/88698465" xr:uid="{F286AFAF-BF90-4C56-98F5-150F246410D8}"/>
    <hyperlink ref="O38" r:id="rId2" display="https://www.fisheries.noaa.gov/webdam/download/88129624" xr:uid="{176C50D3-C67D-4EA1-84D0-AC97DE7C1946}"/>
    <hyperlink ref="O39" r:id="rId3" display="https://www.fisheries.noaa.gov/webdam/download/84399503" xr:uid="{67534410-AFF6-4A1A-89C5-49A239DA633B}"/>
    <hyperlink ref="AC39" r:id="rId4" display="https://www.fisheries.noaa.gov/webdam/download/84401466" xr:uid="{221E128C-B748-4EED-A2AA-9FAB94486E6D}"/>
    <hyperlink ref="O40" r:id="rId5" display="https://www.fisheries.noaa.gov/webdam/download/83203237" xr:uid="{5D574862-EACF-45B0-9752-9E673E9970A8}"/>
    <hyperlink ref="U40" r:id="rId6" display="https://www.commerce.gov/news/press-releases/2018/11/us-secretary-commerce-wilbur-ross-declares-fishery-disaster-florida" xr:uid="{920F8082-F69F-4DB4-B05D-F6718702303E}"/>
    <hyperlink ref="AC40" r:id="rId7" display="https://www.fisheries.noaa.gov/webdam/download/83292101" xr:uid="{E08C6735-4F9E-401B-B77A-2C2A5166DA8F}"/>
    <hyperlink ref="O42" r:id="rId8" display="https://www.fisheries.noaa.gov/webdam/download/76977930" xr:uid="{E48A629A-714D-4853-8371-86B393A3D171}"/>
    <hyperlink ref="O43" r:id="rId9" display="https://www.fisheries.noaa.gov/webdam/download/76396380" xr:uid="{3D9FF14C-4A76-41CF-9A4E-80E4C907D965}"/>
    <hyperlink ref="U43" r:id="rId10" display="https://www.fisheries.noaa.gov/webdam/download/82258563" xr:uid="{D84358BC-F7D3-4EB9-819F-E9777346369A}"/>
    <hyperlink ref="AC43" r:id="rId11" display="https://www.fisheries.noaa.gov/webdam/download/81405948" xr:uid="{9044CC57-3B9C-4F72-A9D4-E24FFA735EA9}"/>
    <hyperlink ref="O44" r:id="rId12" display="https://www.fisheries.noaa.gov/webdam/download/68220511" xr:uid="{B38BB4C5-403B-47D4-904D-079C1C03B25C}"/>
    <hyperlink ref="U44" r:id="rId13" display="https://www.commerce.gov/news/press-releases/2018/03/us-secretary-commerce-declares-fishery-disaster-following-hurricane" xr:uid="{76E389B4-F2FE-4927-921B-2BED31B04C6A}"/>
    <hyperlink ref="AC44" r:id="rId14" display="https://www.fisheries.noaa.gov/webdam/download/68221161" xr:uid="{DFB048A9-9A66-4080-AEAF-6317ECC5712D}"/>
    <hyperlink ref="AD44" r:id="rId15" display="https://www.fisheries.noaa.gov/webdam/download/76127048" xr:uid="{69C858EE-8DB3-4002-B173-687AB7C336F5}"/>
    <hyperlink ref="O45" r:id="rId16" display="https://beta.fisheries.noaa.gov/webdam/download/66759656" xr:uid="{E1F4916A-BD17-4AA1-927A-03162E8AD416}"/>
    <hyperlink ref="U45" r:id="rId17" display="https://www.fisheries.noaa.gov/webdam/download/82258563" xr:uid="{6950EC63-043B-4D94-8241-37E2E87B8348}"/>
    <hyperlink ref="AC45" r:id="rId18" display="https://www.fisheries.noaa.gov/webdam/download/81405936" xr:uid="{010518EA-2EA6-46D4-9038-8211AA89715D}"/>
    <hyperlink ref="U46" r:id="rId19" display="https://www.commerce.gov/news/press-releases/2018/02/us-secretary-commerce-declares-fisheries-disasters-following-hurricanes" xr:uid="{7E423923-3253-4E3A-8284-8158F665A75D}"/>
    <hyperlink ref="AD46" r:id="rId20" display="https://www.fisheries.noaa.gov/webdam/download/76127048" xr:uid="{FE4F060F-CFC4-405A-9227-0DAE84622B99}"/>
    <hyperlink ref="O47" r:id="rId21" display="https://www.fisheries.noaa.gov/webdam/download/65032790" xr:uid="{091AB29B-719B-4228-B365-1AA381B07650}"/>
    <hyperlink ref="U47" r:id="rId22" display="https://www.fisheries.noaa.gov/webdam/download/82258563" xr:uid="{0F301D04-82BE-4C94-9EB1-3441420367BD}"/>
    <hyperlink ref="AC47" r:id="rId23" display="https://www.fisheries.noaa.gov/webdam/download/81405946" xr:uid="{A96B4114-FAB7-489D-8653-F4AE4BEBCFB8}"/>
    <hyperlink ref="O48" r:id="rId24" display="https://www.fisheries.noaa.gov/webdam/download/65032836" xr:uid="{1E4A7A9B-9FF3-4753-892E-8C25B83D3EE8}"/>
    <hyperlink ref="U48" r:id="rId25" display="https://www.fisheries.noaa.gov/webdam/download/82258563" xr:uid="{B3A7BFE2-EAEE-4AEF-9C9B-483D83150B31}"/>
    <hyperlink ref="AC48" r:id="rId26" display="https://www.fisheries.noaa.gov/webdam/download/81405934" xr:uid="{D479941A-5190-447B-8E94-F8E083A281C6}"/>
    <hyperlink ref="U49" r:id="rId27" display="https://www.fisheries.noaa.gov/webdam/download/82258563" xr:uid="{0CC93156-07B9-4522-88AA-1F918C893732}"/>
    <hyperlink ref="U50" r:id="rId28" display="https://www.fisheries.noaa.gov/webdam/download/82258563" xr:uid="{8D99DABE-6C49-4255-A96E-BC2192AC7FAA}"/>
    <hyperlink ref="AC51" r:id="rId29" display="https://www.fisheries.noaa.gov/webdam/download/65029078" xr:uid="{7591FBBA-C2F5-4974-9F48-4DEF373DB5AA}"/>
    <hyperlink ref="AD51" r:id="rId30" display="https://www.fisheries.noaa.gov/webdam/download/76127048" xr:uid="{4E5E9C14-5336-4A73-9868-206EB618A29E}"/>
    <hyperlink ref="O52" r:id="rId31" display="https://www.fisheries.noaa.gov/webdam/download/65032798" xr:uid="{FC8613D0-BE1E-41D4-9734-EDA2F3D7E22B}"/>
    <hyperlink ref="AC52" r:id="rId32" display="https://www.fisheries.noaa.gov/webdam/download/65032802" xr:uid="{2047975A-471F-4AD4-9256-61B2B6E3B7A6}"/>
    <hyperlink ref="AD52" r:id="rId33" display="https://www.fisheries.noaa.gov/webdam/download/76127048" xr:uid="{B773AB5E-E398-4384-81DE-1CA56A13D8A1}"/>
    <hyperlink ref="O53" r:id="rId34" display="https://www.fisheries.noaa.gov/webdam/download/65032808" xr:uid="{5E9F418D-A45E-462C-A9D5-9FCF1323DCDB}"/>
    <hyperlink ref="AC53" r:id="rId35" display="https://www.fisheries.noaa.gov/webdam/download/65032809" xr:uid="{E89ED95C-DE7D-4E6F-A062-AD1CFC36D320}"/>
    <hyperlink ref="AD53" r:id="rId36" display="https://www.fisheries.noaa.gov/webdam/download/76127048" xr:uid="{32B2B49D-5052-46E7-93FA-A1E4BE107FCF}"/>
    <hyperlink ref="O54" r:id="rId37" display="https://www.fisheries.noaa.gov/webdam/download/65032806" xr:uid="{BEACE94A-3D24-4709-BCBC-922249EF737B}"/>
    <hyperlink ref="AC54" r:id="rId38" display="https://www.fisheries.noaa.gov/webdam/download/65032811" xr:uid="{FE0711EE-4E84-4A5D-BB2E-315C39FBF2D1}"/>
    <hyperlink ref="AD54" r:id="rId39" display="https://www.fisheries.noaa.gov/webdam/download/76127048" xr:uid="{D9762B52-9D95-4B85-9C8B-A6429EE9E4A9}"/>
    <hyperlink ref="AD55" r:id="rId40" display="https://www.fisheries.noaa.gov/webdam/download/76127048" xr:uid="{86C2BE10-FD84-4D7E-B2E5-78E238FD04B0}"/>
    <hyperlink ref="O56" r:id="rId41" display="https://www.fisheries.noaa.gov/webdam/download/65032821" xr:uid="{600C28BD-82FE-497E-B598-F4B98610E6DF}"/>
    <hyperlink ref="AC56" r:id="rId42" display="https://www.fisheries.noaa.gov/webdam/download/65032827" xr:uid="{A54F7B4B-37ED-4F65-AFC6-80D4648F1462}"/>
    <hyperlink ref="AD56" r:id="rId43" display="https://www.fisheries.noaa.gov/webdam/download/76127048" xr:uid="{83FC3398-CD89-4A5C-AA25-4054C7B4A172}"/>
    <hyperlink ref="AD57" r:id="rId44" display="https://www.fisheries.noaa.gov/webdam/download/76127048" xr:uid="{3CCF8E23-54CF-451F-A3A4-DA4430A40C3F}"/>
    <hyperlink ref="AD58" r:id="rId45" display="https://www.fisheries.noaa.gov/webdam/download/76127048" xr:uid="{6C954366-4885-4AD1-9407-D642A2D0EAEE}"/>
    <hyperlink ref="O59" r:id="rId46" display="https://www.fisheries.noaa.gov/webdam/download/65028303" xr:uid="{3DB37011-7D54-4CE9-9F23-73FE9CA14C40}"/>
    <hyperlink ref="AC59" r:id="rId47" display="https://www.fisheries.noaa.gov/webdam/download/65028304" xr:uid="{89BB49D4-BD1E-4EFD-ACB9-0DB15F3DF54B}"/>
    <hyperlink ref="O60" r:id="rId48" display="https://www.fisheries.noaa.gov/webdam/download/65032833" xr:uid="{6744427E-764F-4E3E-9958-AC0729BE2902}"/>
    <hyperlink ref="U60" r:id="rId49" display="https://www.fisheries.noaa.gov/webdam/download/65032834" xr:uid="{851348FF-6A28-4A8F-B136-9FF38BA3074B}"/>
    <hyperlink ref="AC60" r:id="rId50" display="https://www.fisheries.noaa.gov/webdam/download/65032835" xr:uid="{433C7808-2314-4B8F-AE4B-E136F909AC3E}"/>
    <hyperlink ref="O61" r:id="rId51" display="https://www.fisheries.noaa.gov/webdam/download/65028305" xr:uid="{DBBAC4C3-DD5F-4F3A-96C8-6B5FE3ED3749}"/>
    <hyperlink ref="O62" r:id="rId52" display="https://www.fisheries.noaa.gov/webdam/download/65028290" xr:uid="{DD4282DA-E888-452C-9B06-20617195A856}"/>
    <hyperlink ref="U62" r:id="rId53" display="https://www.fisheries.noaa.gov/webdam/download/65028237" xr:uid="{2CB3AE50-FEC6-4EFA-9E9F-F37B110E8C02}"/>
    <hyperlink ref="O63" r:id="rId54" display="https://www.fisheries.noaa.gov/webdam/download/65029080" xr:uid="{288A86AD-D076-4A72-BC67-CC05B069C6F1}"/>
    <hyperlink ref="AC63" r:id="rId55" display="https://www.fisheries.noaa.gov/webdam/download/65029079" xr:uid="{6998F4FF-AD7C-4B9A-87DD-3D8E4F4B302C}"/>
    <hyperlink ref="U64" r:id="rId56" display="https://www.fisheries.noaa.gov/webdam/download/65028308" xr:uid="{84C87C11-5DEF-487F-99E7-82EE701F8CF5}"/>
    <hyperlink ref="AC64" r:id="rId57" display="https://www.fisheries.noaa.gov/webdam/download/65028310" xr:uid="{1C05AA94-FFAD-48CE-A27C-DDF8970C1997}"/>
    <hyperlink ref="AD64" r:id="rId58" display="https://www.gpo.gov/fdsys/pkg/PLAW-113publ76/pdf/PLAW-113publ76.pdf" xr:uid="{46467DD9-6FBF-482A-ACCD-19AB5EA21FE5}"/>
    <hyperlink ref="AC65" r:id="rId59" display="https://www.fisheries.noaa.gov/webdam/download/65029086" xr:uid="{5B6D40DB-31E4-41DD-9179-7FF668DCCA1B}"/>
    <hyperlink ref="AD65" r:id="rId60" display="https://www.gpo.gov/fdsys/pkg/PLAW-113publ76/pdf/PLAW-113publ76.pdf" xr:uid="{CDA34FC9-A468-4E29-8840-75E2EC28B667}"/>
    <hyperlink ref="O66" r:id="rId61" display="https://www.fisheries.noaa.gov/webdam/download/65028309" xr:uid="{9B13798A-85F1-4415-9747-612FDCEB5F7E}"/>
    <hyperlink ref="AC66" r:id="rId62" display="https://www.fisheries.noaa.gov/webdam/download/65028311" xr:uid="{9E986A8D-856A-4615-A1F4-F0586B3A7589}"/>
    <hyperlink ref="AD67" r:id="rId63" display="https://www.gpo.gov/fdsys/pkg/PLAW-113publ76/pdf/PLAW-113publ76.pdf" xr:uid="{4CD0840D-11A7-43C6-B1D6-42F2A685B9F5}"/>
    <hyperlink ref="O68" r:id="rId64" display="https://www.fisheries.noaa.gov/webdam/download/65028313" xr:uid="{72211268-8FFF-49F5-8730-C31CE398A111}"/>
    <hyperlink ref="AC68" r:id="rId65" display="https://www.fisheries.noaa.gov/webdam/download/65028312" xr:uid="{E4F17757-134E-4778-89BE-C00643DE7E00}"/>
    <hyperlink ref="AD68" r:id="rId66" display="https://www.gpo.gov/fdsys/pkg/PLAW-113publ76/pdf/PLAW-113publ76.pdf" xr:uid="{BBD1105D-E113-4960-9A3C-7F4DB3E0CCD9}"/>
    <hyperlink ref="O69" r:id="rId67" display="https://www.fisheries.noaa.gov/webdam/download/65028314" xr:uid="{8937051A-CA98-4685-93F2-95D24F288128}"/>
    <hyperlink ref="AC69" r:id="rId68" display="https://www.fisheries.noaa.gov/webdam/download/65028316" xr:uid="{A36B01BA-6FA0-4BDA-B417-F00657CC50FA}"/>
    <hyperlink ref="O70" r:id="rId69" display="https://www.fisheries.noaa.gov/webdam/download/65032837" xr:uid="{05A3BD0A-59D4-4A13-9BC4-488996CD9949}"/>
    <hyperlink ref="AC70" r:id="rId70" display="https://www.fisheries.noaa.gov/webdam/download/65032839" xr:uid="{6549DC57-52AC-4C7E-AA7C-61A6B8C5BC7C}"/>
    <hyperlink ref="AD70" r:id="rId71" display="https://www.gpo.gov/fdsys/pkg/PLAW-110publ234/pdf/PLAW-110publ234.pdf" xr:uid="{98A7FA91-9A09-4484-9D5B-B4CBCDD8873B}"/>
    <hyperlink ref="O71" r:id="rId72" display="https://www.fisheries.noaa.gov/webdam/download/65028251" xr:uid="{149DA148-EE7A-4C15-8E6E-60C5CED832CD}"/>
    <hyperlink ref="AC71" r:id="rId73" display="https://www.fisheries.noaa.gov/webdam/download/65028253" xr:uid="{CE5B9FBC-F11C-4F29-A487-1A5B570B3FE4}"/>
    <hyperlink ref="O72" r:id="rId74" display="https://www.fisheries.noaa.gov/webdam/download/65032685" xr:uid="{C48043D4-B558-4EDD-ABE7-AA609BBE5947}"/>
    <hyperlink ref="AC72" r:id="rId75" display="https://www.fisheries.noaa.gov/webdam/download/65032686" xr:uid="{6B64AE5A-9D0B-4C36-B490-5B3F2A00A984}"/>
    <hyperlink ref="AD72" r:id="rId76" display="https://www.gpo.gov/fdsys/pkg/PLAW-113publ76/pdf/PLAW-113publ76.pdf" xr:uid="{5CD6E993-DF66-4A40-9016-67BA9568B9E8}"/>
    <hyperlink ref="O73" r:id="rId77" display="https://www.fisheries.noaa.gov/webdam/download/65032841" xr:uid="{F4BC96C4-80BC-42CA-82BD-069B33111CC1}"/>
    <hyperlink ref="U73" r:id="rId78" display="https://www.fisheries.noaa.gov/webdam/download/65032843" xr:uid="{2E081F3E-065C-43EB-91CF-CFD0789F6F9F}"/>
    <hyperlink ref="AC73" r:id="rId79" display="https://www.fisheries.noaa.gov/webdam/download/65032842" xr:uid="{0C3FB89D-CD7D-43A6-81C1-B10B39854CDE}"/>
    <hyperlink ref="AD73" r:id="rId80" display="https://www.gpo.gov/fdsys/pkg/PLAW-110publ234/pdf/PLAW-110publ234.pdf" xr:uid="{CEAECA55-9A0E-44BE-9FAF-495AF81E2C84}"/>
    <hyperlink ref="AD74" r:id="rId81" display="https://www.gpo.gov/fdsys/pkg/PLAW-111publ212/pdf/PLAW-111publ212.pdf" xr:uid="{84A3A4CA-5F76-4C31-8E4A-190F3F64ED41}"/>
    <hyperlink ref="AC75" r:id="rId82" display="https://www.fisheries.noaa.gov/webdam/download/65029088" xr:uid="{715D14CE-88C5-44DF-B997-94649D9EC410}"/>
    <hyperlink ref="O76" r:id="rId83" display="https://www.fisheries.noaa.gov/webdam/download/65032846" xr:uid="{54DE62B5-83E0-4F62-8139-63936372B2A7}"/>
    <hyperlink ref="AC76" r:id="rId84" display="https://www.fisheries.noaa.gov/webdam/download/65032845" xr:uid="{1E2A2CB0-F2EB-45A6-BED2-93E95E1644DF}"/>
    <hyperlink ref="O77" r:id="rId85" display="https://www.fisheries.noaa.gov/webdam/download/65028255" xr:uid="{95335085-CFFD-4335-A24A-AE5D1F7E4837}"/>
    <hyperlink ref="U77" r:id="rId86" display="https://www.fisheries.noaa.gov/webdam/download/65028254" xr:uid="{525102A9-D73E-4013-89A9-DF576964D54B}"/>
    <hyperlink ref="AC77" r:id="rId87" display="https://www.fisheries.noaa.gov/webdam/download/65028256" xr:uid="{43E43ED9-6C3E-47DE-B8A9-B729A7AD0975}"/>
    <hyperlink ref="O78" r:id="rId88" display="https://www.fisheries.noaa.gov/webdam/download/65029095" xr:uid="{21737FE4-4258-4C4B-825B-54EA44E303D6}"/>
    <hyperlink ref="U78" r:id="rId89" display="https://www.fisheries.noaa.gov/webdam/download/65029092" xr:uid="{C6E22D97-7C39-4CD1-8E4D-9E3C44A93A5A}"/>
    <hyperlink ref="AC78" r:id="rId90" display="https://www.fisheries.noaa.gov/webdam/download/65029094" xr:uid="{4F9FCEAF-796C-486F-91AF-6045C5395AF4}"/>
    <hyperlink ref="AD78" r:id="rId91" display="https://www.gpo.gov/fdsys/pkg/PLAW-111publ212/pdf/PLAW-111publ212.pdf" xr:uid="{4C91F1D6-117D-4BD8-807D-B79FFA33CE59}"/>
    <hyperlink ref="O79" r:id="rId92" display="https://www.fisheries.noaa.gov/webdam/download/65028323" xr:uid="{4F9D5337-A9C3-4BF3-9A94-7379E2150D4D}"/>
    <hyperlink ref="AC79" r:id="rId93" display="https://www.fisheries.noaa.gov/webdam/download/65028325" xr:uid="{1A16C4EF-D3EF-4BD6-823A-74DC6428F426}"/>
    <hyperlink ref="U80" r:id="rId94" display="https://www.fisheries.noaa.gov/webdam/download/65032847" xr:uid="{A5EB0D24-01B0-433C-8E3D-04E1BC342FDA}"/>
    <hyperlink ref="AC80" r:id="rId95" display="https://www.fisheries.noaa.gov/webdam/download/65498642" xr:uid="{BABB2226-0879-4BEB-8045-B2FBA0B941C0}"/>
    <hyperlink ref="AD80" r:id="rId96" display="https://www.gpo.gov/fdsys/pkg/PLAW-110publ234/pdf/PLAW-110publ234.pdf" xr:uid="{68BFC562-59CA-4F4B-B90D-8CBE3D3EA6B4}"/>
    <hyperlink ref="O81" r:id="rId97" display="https://www.fisheries.noaa.gov/webdam/download/65028257" xr:uid="{3E61FFB4-D5F5-4EDF-AE13-A38543679BE1}"/>
    <hyperlink ref="AC81" r:id="rId98" display="https://www.fisheries.noaa.gov/webdam/download/65028258" xr:uid="{4118C613-ACD1-4696-96EE-018E65E0135E}"/>
    <hyperlink ref="O82" r:id="rId99" display="https://www.fisheries.noaa.gov/webdam/download/65028261" xr:uid="{E6264A91-3F21-4674-BA67-6CA44E34B0C7}"/>
    <hyperlink ref="AC82" r:id="rId100" display="https://www.fisheries.noaa.gov/webdam/download/65028259" xr:uid="{7F847A46-B7F9-41EB-B20B-66C9B983C90E}"/>
    <hyperlink ref="O83" r:id="rId101" display="https://www.fisheries.noaa.gov/webdam/download/65028260" xr:uid="{26513327-B84D-4A68-8905-0F53EFACE6D2}"/>
    <hyperlink ref="AC83" r:id="rId102" display="https://www.fisheries.noaa.gov/webdam/download/65028262" xr:uid="{FCCA9D90-03C2-49FF-B44C-D3338B5F97A1}"/>
    <hyperlink ref="AD83" r:id="rId103" location="page=16" display="https://www.gpo.gov/fdsys/pkg/PLAW-110publ329/pdf/PLAW-110publ329.pdf - page=16" xr:uid="{62C5F892-279E-42E1-9744-504B7E78B34E}"/>
    <hyperlink ref="O84" r:id="rId104" display="https://www.fisheries.noaa.gov/webdam/download/65028326" xr:uid="{E2B781B4-88E7-49FA-8422-A4F97DA1980D}"/>
    <hyperlink ref="AC84" r:id="rId105" display="https://www.fisheries.noaa.gov/webdam/download/65028327" xr:uid="{D83A26BB-B261-4314-A804-37B25BB5F17C}"/>
    <hyperlink ref="AD84" r:id="rId106" location="page=16" display="https://www.gpo.gov/fdsys/pkg/PLAW-110publ329/pdf/PLAW-110publ329.pdf - page=16" xr:uid="{FBDC0091-B82B-42C2-A945-D825D211975A}"/>
    <hyperlink ref="AC85" r:id="rId107" display="https://www.fisheries.noaa.gov/webdam/download/65032851" xr:uid="{D1A9F3EA-9394-4224-8226-0E6C97696B48}"/>
    <hyperlink ref="AD85" r:id="rId108" location="page=16" display="https://www.gpo.gov/fdsys/pkg/PLAW-110publ329/pdf/PLAW-110publ329.pdf - page=16" xr:uid="{75FA7023-19D2-4855-9693-67953A7032CE}"/>
    <hyperlink ref="U86" r:id="rId109" display="https://www.fisheries.noaa.gov/webdam/download/65028266" xr:uid="{95233BE2-9CAF-4C7A-8AE2-EAF99BA40D50}"/>
    <hyperlink ref="AC86" r:id="rId110" display="https://www.fisheries.noaa.gov/webdam/download/65028264" xr:uid="{8EE60CD5-97E1-4BFE-9B47-6A5F291E75D2}"/>
    <hyperlink ref="U87" r:id="rId111" display="https://www.fisheries.noaa.gov/webdam/download/65032864" xr:uid="{B76FEAEA-0B7D-4F6D-B7A9-51CE4A8D7622}"/>
    <hyperlink ref="AD87" r:id="rId112" location="page=517" display="https://www.gpo.gov/fdsys/pkg/PLAW-110publ246/pdf/PLAW-110publ246.pdf - page=517" xr:uid="{C60BDB61-609B-42FB-8F3C-6F3DDED51A94}"/>
    <hyperlink ref="O88" r:id="rId113" display="https://www.fisheries.noaa.gov/webdam/download/65028328" xr:uid="{564640B1-7C62-468A-8F10-F1F33A291CAC}"/>
    <hyperlink ref="AC88" r:id="rId114" display="https://www.fisheries.noaa.gov/webdam/download/65028329" xr:uid="{713AD3EE-2C9B-4E88-A4A8-3F873CC38695}"/>
    <hyperlink ref="AC89" r:id="rId115" display="https://www.fisheries.noaa.gov/webdam/download/65028270" xr:uid="{529E6C34-50B3-4B4A-B861-E35E945668D2}"/>
    <hyperlink ref="AC90" r:id="rId116" display="https://www.fisheries.noaa.gov/webdam/download/65029101" xr:uid="{333DB82E-0D82-4B8F-9670-EE4A4FB5422E}"/>
    <hyperlink ref="AC91" r:id="rId117" display="https://www.fisheries.noaa.gov/webdam/download/65028273" xr:uid="{E8BE6D52-6EF7-4353-890D-122F8BF95172}"/>
    <hyperlink ref="O92" r:id="rId118" display="https://www.fisheries.noaa.gov/webdam/download/65029097" xr:uid="{02EAFAA4-DAEA-4A71-9CFA-F98F4B483E14}"/>
    <hyperlink ref="AC92" r:id="rId119" display="https://www.fisheries.noaa.gov/webdam/download/65029098" xr:uid="{3A6817A4-A3EB-40E7-A825-85183DC297F3}"/>
    <hyperlink ref="U93" r:id="rId120" display="https://www.fisheries.noaa.gov/webdam/download/65032868" xr:uid="{00D33935-A6DA-4CD4-AA81-5C5D97D772E7}"/>
    <hyperlink ref="AC93" r:id="rId121" display="https://www.fisheries.noaa.gov/webdam/download/65032869" xr:uid="{2B36203B-3A63-4C41-B46B-2C143549FFC2}"/>
    <hyperlink ref="AD93" r:id="rId122" location="page=53" display="https://www.gpo.gov/fdsys/pkg/PLAW-110publ28/pdf/PLAW-110publ28.pdf - page=53" xr:uid="{F0D50F75-8CC7-4C61-B015-15671895B5F4}"/>
    <hyperlink ref="O94" r:id="rId123" display="https://www.fisheries.noaa.gov/webdam/download/65028276" xr:uid="{AF1019E3-811C-4E1B-8A01-2D6E14344D25}"/>
    <hyperlink ref="U94" r:id="rId124" display="https://www.fisheries.noaa.gov/webdam/download/65028278" xr:uid="{9788E0DE-2A25-47EA-A31F-9C804B2422AF}"/>
    <hyperlink ref="AC94" r:id="rId125" display="https://www.fisheries.noaa.gov/webdam/download/65028275" xr:uid="{B8CD2361-BCB5-4830-9DCC-E344B62A840A}"/>
    <hyperlink ref="O95" r:id="rId126" display="https://www.fisheries.noaa.gov/webdam/download/65028277" xr:uid="{DAD8967A-884A-4644-A6F7-145B1240C6A5}"/>
    <hyperlink ref="O96" r:id="rId127" display="https://www.fisheries.noaa.gov/webdam/download/65028281" xr:uid="{82128EBA-5609-46D0-AAA6-BDDD613D4FE0}"/>
    <hyperlink ref="U96" r:id="rId128" display="https://www.fisheries.noaa.gov/webdam/download/65028279" xr:uid="{C1104C90-3FE2-481E-9305-85FF82D00FBD}"/>
    <hyperlink ref="AC96" r:id="rId129" display="https://www.fisheries.noaa.gov/webdam/download/65028285" xr:uid="{E21FE87B-C19C-4219-ABE0-06A3A6CEFEFD}"/>
    <hyperlink ref="AD96" r:id="rId130" location="page=54" display="https://www.gpo.gov/fdsys/pkg/PLAW-109publ234/pdf/PLAW-109publ234.pdf - page=54" xr:uid="{4211D8F2-49CE-479E-8657-B442374283C4}"/>
    <hyperlink ref="O97" r:id="rId131" display="https://www.fisheries.noaa.gov/webdam/download/65028283" xr:uid="{8415869F-B132-468D-9039-FA84028E27E9}"/>
    <hyperlink ref="U97" r:id="rId132" display="https://www.fisheries.noaa.gov/webdam/download/65028284" xr:uid="{D79594A1-7A88-43CA-AC3B-CD3F7485F671}"/>
    <hyperlink ref="AC97" r:id="rId133" display="https://www.fisheries.noaa.gov/webdam/download/65028285" xr:uid="{12385FA0-0BCD-460F-AEB0-1341FD194E9A}"/>
    <hyperlink ref="AD97" r:id="rId134" location="page=54" display="https://www.gpo.gov/fdsys/pkg/PLAW-109publ234/pdf/PLAW-109publ234.pdf - page=54" xr:uid="{3B31A7C1-0C41-40A9-9DBA-F59CF2D205D1}"/>
    <hyperlink ref="O98" r:id="rId135" display="https://www.fisheries.noaa.gov/webdam/download/65029103" xr:uid="{6D5168F2-9530-402E-9488-27124C58052E}"/>
    <hyperlink ref="AC98" r:id="rId136" display="https://www.fisheries.noaa.gov/webdam/download/65029105" xr:uid="{7D09161B-A609-4396-B52E-9BE1F6C6D35F}"/>
    <hyperlink ref="AC99" r:id="rId137" display="https://www.fisheries.noaa.gov/webdam/download/65032687" xr:uid="{3E458733-03AC-4D91-869C-B818E42D53CC}"/>
    <hyperlink ref="O100" r:id="rId138" display="https://www.fisheries.noaa.gov/webdam/download/65028330" xr:uid="{E57748B5-83D2-470D-AD91-24240B119F7A}"/>
    <hyperlink ref="AC100" r:id="rId139" display="https://www.fisheries.noaa.gov/webdam/download/65028332" xr:uid="{18911F95-10F5-49EC-A634-BF360ABDC8B8}"/>
    <hyperlink ref="AD100" r:id="rId140" display="https://www.gpo.gov/fdsys/pkg/PLAW-108publ7/pdf/PLAW-108publ7.pdf" xr:uid="{520DCA55-39DF-431D-9DF1-7845232625B0}"/>
    <hyperlink ref="O101" r:id="rId141" display="https://www.fisheries.noaa.gov/webdam/download/65029109" xr:uid="{101F5C5C-150A-42C4-B88C-BD7B74363FE2}"/>
    <hyperlink ref="AC101" r:id="rId142" display="https://www.fisheries.noaa.gov/webdam/download/65029110" xr:uid="{A6BEBD36-7306-4BB0-B1A4-10C1FBE8E437}"/>
    <hyperlink ref="O102" r:id="rId143" display="https://www.fisheries.noaa.gov/webdam/download/65029104" xr:uid="{B5EDB8B4-15D8-4C48-A7DA-2210D91CC6D5}"/>
    <hyperlink ref="AC102" r:id="rId144" display="https://www.fisheries.noaa.gov/webdam/download/65029107" xr:uid="{DD8DE3BD-DFB9-4F11-B77D-1D3B4F623B77}"/>
    <hyperlink ref="AC104" r:id="rId145" display="https://www.fisheries.noaa.gov/webdam/download/65032872" xr:uid="{AA83ED7D-1B13-44D4-AAF4-8D6A4C61A787}"/>
    <hyperlink ref="U105" r:id="rId146" display="https://www.fisheries.noaa.gov/webdam/download/65029112" xr:uid="{07CD601C-BDB4-482B-8713-6E09A72BB16F}"/>
    <hyperlink ref="AC105" r:id="rId147" display="https://www.fisheries.noaa.gov/webdam/download/65029111" xr:uid="{61AA59FE-6668-4356-8F1E-04FB7C96F3F4}"/>
    <hyperlink ref="U106" r:id="rId148" display="https://www.fisheries.noaa.gov/webdam/download/65029118" xr:uid="{A05B94C8-0FBA-4636-B284-8F9140C96592}"/>
    <hyperlink ref="AC106" r:id="rId149" display="https://www.fisheries.noaa.gov/webdam/download/65029116" xr:uid="{9F5AC66B-E07F-44CD-85CE-10776709AA9D}"/>
    <hyperlink ref="AD106" r:id="rId150" location="page=33" display="https://www.gpo.gov/fdsys/pkg/PLAW-106publ246/pdf/PLAW-106publ246.pdf - page=33" xr:uid="{C6F40A05-4498-41B1-800A-283CC59C2A36}"/>
    <hyperlink ref="AC107" r:id="rId151" display="https://www.fisheries.noaa.gov/webdam/download/65032689" xr:uid="{3DFD76B0-813B-4AEF-BC1A-B1F9272E8419}"/>
    <hyperlink ref="U108" r:id="rId152" display="https://www.fisheries.noaa.gov/webdam/download/65028331" xr:uid="{A6DEC4FE-8819-459E-9F44-C07E19FDE673}"/>
    <hyperlink ref="AC108" r:id="rId153" display="https://www.fisheries.noaa.gov/webdam/download/65028333" xr:uid="{4E183AFE-9D8C-4D18-B963-A8D50E0A9ABB}"/>
    <hyperlink ref="AD108" r:id="rId154" location="page=33" display="https://www.gpo.gov/fdsys/pkg/PLAW-106publ246/pdf/PLAW-106publ246.pdf - page=33" xr:uid="{27A748DF-2D65-42D9-9730-C26C7EF10382}"/>
    <hyperlink ref="AD109" r:id="rId155" location="page=33" display="https://www.gpo.gov/fdsys/pkg/PLAW-106publ246/pdf/PLAW-106publ246.pdf - page=33" xr:uid="{83619A49-6ED9-4929-8206-928875EC7DE3}"/>
    <hyperlink ref="U110" r:id="rId156" display="https://www.fisheries.noaa.gov/webdam/download/65032875" xr:uid="{F5703677-2CA0-4D0D-B591-748C0C0091CD}"/>
    <hyperlink ref="AD110" r:id="rId157" location="page=33" display="https://www.gpo.gov/fdsys/pkg/PLAW-106publ246/pdf/PLAW-106publ246.pdf - page=33" xr:uid="{2B69D9DD-71D9-4BE4-84B7-FBFE2B38BAAF}"/>
    <hyperlink ref="O111" r:id="rId158" display="https://www.fisheries.noaa.gov/webdam/download/65028334" xr:uid="{C65A6CF9-6CA8-459D-9E8C-B6FAF68160B3}"/>
    <hyperlink ref="U111" r:id="rId159" display="https://www.fisheries.noaa.gov/webdam/download/65028335" xr:uid="{19A04F04-E232-4677-BB48-D9C911F5F205}"/>
    <hyperlink ref="AC111" r:id="rId160" display="https://www.fisheries.noaa.gov/webdam/download/65028336" xr:uid="{650226DA-5ADB-4572-8AA8-0B9B70434AC0}"/>
    <hyperlink ref="AD111" r:id="rId161" location="page=33" display="https://www.gpo.gov/fdsys/pkg/PLAW-106publ246/pdf/PLAW-106publ246.pdf - page=33" xr:uid="{4C6936D2-3D59-4A70-AE34-677C17F9107E}"/>
    <hyperlink ref="O112" r:id="rId162" display="https://www.fisheries.noaa.gov/webdam/download/65029121" xr:uid="{24DC6B95-CB97-4E8E-B3FE-AC14812335C5}"/>
    <hyperlink ref="U112" r:id="rId163" display="https://www.fisheries.noaa.gov/webdam/download/65029120" xr:uid="{C27E7AB3-06F5-4016-A456-B2E0A290D376}"/>
    <hyperlink ref="AC112" r:id="rId164" display="https://www.fisheries.noaa.gov/webdam/download/65029119" xr:uid="{54FC8476-C4A7-4AE2-A982-596B980016B3}"/>
    <hyperlink ref="AD112" r:id="rId165" location="page=575" display="https://www.gpo.gov/fdsys/pkg/PLAW-105publ277/pdf/PLAW-105publ277.pdf - page=575" xr:uid="{23C1D39B-C698-45EC-8960-B33718A09303}"/>
    <hyperlink ref="O113" r:id="rId166" display="https://www.fisheries.noaa.gov/webdam/download/65032879" xr:uid="{831D69C3-4571-4654-9CA9-AED3B4E2054A}"/>
    <hyperlink ref="U113" r:id="rId167" display="https://www.fisheries.noaa.gov/webdam/download/65032880" xr:uid="{3C9BB59F-F557-49FB-A1CC-A6841283A5F1}"/>
    <hyperlink ref="AC113" r:id="rId168" display="https://www.fisheries.noaa.gov/webdam/download/65032878" xr:uid="{E9366DA8-78B9-4345-8AAD-26658D20919A}"/>
    <hyperlink ref="AD113" r:id="rId169" location="page=17" display="https://www.gpo.gov/fdsys/pkg/PLAW-105publ18/pdf/PLAW-105publ18.pdf - page=17" xr:uid="{718960CD-1527-4A03-B63D-111727E7C595}"/>
    <hyperlink ref="U114" r:id="rId170" display="https://www.fisheries.noaa.gov/webdam/download/65028339" xr:uid="{D29B83BE-ABBF-4C19-B172-D7B49C7CFB21}"/>
    <hyperlink ref="AC114" r:id="rId171" display="https://www.fisheries.noaa.gov/webdam/download/65028340" xr:uid="{745BDA7C-C7D7-405C-9991-9D06B3D18DA5}"/>
    <hyperlink ref="AD114" r:id="rId172" location="page=17" display="https://www.gpo.gov/fdsys/pkg/PLAW-105publ18/pdf/PLAW-105publ18.pdf - page=17" xr:uid="{B191675D-2532-4F0A-B43A-46F9B32E1124}"/>
    <hyperlink ref="O116" r:id="rId173" display="https://www.fisheries.noaa.gov/webdam/download/65498643" xr:uid="{3850FA87-87FA-4FB9-917B-0701104438A3}"/>
    <hyperlink ref="U116" r:id="rId174" display="https://www.fisheries.noaa.gov/webdam/download/65029124" xr:uid="{67857121-7C76-483A-BC90-2D2DA6A2EA18}"/>
    <hyperlink ref="AC116" r:id="rId175" display="https://www.fisheries.noaa.gov/webdam/download/65029122" xr:uid="{3909A0C4-9EFE-41FC-9CD2-7F32DF2290E7}"/>
    <hyperlink ref="AD116" r:id="rId176" location="page=88" display="https://www.gpo.gov/fdsys/pkg/PLAW-105publ119/pdf/PLAW-105publ119.pdf - page=88" xr:uid="{6EB123E2-B8B9-4CCC-BC5C-988942072A9A}"/>
    <hyperlink ref="O117" r:id="rId177" display="https://www.fisheries.noaa.gov/webdam/download/65032882" xr:uid="{330DAADC-4F47-4BD2-92FF-4588DBD4BE50}"/>
    <hyperlink ref="U117" r:id="rId178" display="https://www.fisheries.noaa.gov/webdam/download/65032885" xr:uid="{ACEA2E12-96F9-476F-A6B6-32022E6474CB}"/>
    <hyperlink ref="AC117" r:id="rId179" display="https://www.fisheries.noaa.gov/webdam/download/65032884" xr:uid="{FADFE5A0-99EA-4B67-B797-0C2FBDFE03C5}"/>
    <hyperlink ref="AD117" r:id="rId180" display="https://www.fisheries.noaa.gov/webdam/download/65498644" xr:uid="{1D2A0223-DC3F-4824-9A40-87B6E4B19D66}"/>
    <hyperlink ref="U118" r:id="rId181" display="https://www.fisheries.noaa.gov/webdam/download/65028286" xr:uid="{850DA3CD-8A70-4879-B456-C26846D32517}"/>
    <hyperlink ref="AC118" r:id="rId182" display="https://www.fisheries.noaa.gov/webdam/download/65028287" xr:uid="{F6C6D580-6660-427C-9CA3-AA391812AEAF}"/>
    <hyperlink ref="AD118" r:id="rId183" display="http://www.nmfs.noaa.gov/sfa/management/disaster/determinations/public_law/pl_102_396.pdf" xr:uid="{9EE4A592-2331-425F-8312-E879A3480CA7}"/>
    <hyperlink ref="U119" r:id="rId184" display="https://www.fisheries.noaa.gov/webdam/download/65028345" xr:uid="{85B3BC0B-671A-4E8A-BE47-8B7E406042BB}"/>
    <hyperlink ref="AC119" r:id="rId185" display="https://www.fisheries.noaa.gov/webdam/download/65028346" xr:uid="{15A2143D-C248-4168-85E5-F5CDB5E05244}"/>
    <hyperlink ref="AD119" r:id="rId186" display="https://www.fisheries.noaa.gov/webdam/download/65498644" xr:uid="{A885143C-8F31-4E9A-8247-06711769F5D6}"/>
    <hyperlink ref="U120" r:id="rId187" display="https://www.fisheries.noaa.gov/webdam/download/65032887" xr:uid="{C5628D3A-52B5-4D31-BD02-65D6803D6734}"/>
    <hyperlink ref="AC120" r:id="rId188" display="https://www.fisheries.noaa.gov/webdam/download/65032888" xr:uid="{836A2EB9-3EE2-4653-9064-E8441B21F897}"/>
    <hyperlink ref="AD120" r:id="rId189" display="https://www.fisheries.noaa.gov/webdam/download/65498644" xr:uid="{E16BB114-0FBB-4793-9D53-E81C16E4EEFF}"/>
    <hyperlink ref="O34" r:id="rId190" display="https://www.fisheries.noaa.gov/webdam/download/93100062" xr:uid="{578374FD-8E3E-48F4-AA9D-18F3E748C82D}"/>
    <hyperlink ref="O35" r:id="rId191" display="https://www.fisheries.noaa.gov/webdam/download/93100061" xr:uid="{962ED610-44FC-4263-8D10-69D1F5E49C1F}"/>
    <hyperlink ref="O33" r:id="rId192" display="../../../../Downloads/Pacific Sardine Request 13-067253_508 Compliant.pdf" xr:uid="{A7E2EF52-7094-45A6-9218-F2585DF7727F}"/>
    <hyperlink ref="U42" r:id="rId193" xr:uid="{FB640926-E218-47D9-A766-1F38C5E7F81A}"/>
    <hyperlink ref="U41" r:id="rId194" xr:uid="{4B64F9F9-7680-481B-9E7C-54DAEAE6E9EE}"/>
    <hyperlink ref="U38" r:id="rId195" xr:uid="{C90B2290-AFE7-442F-9A7C-F9C95F5B4399}"/>
    <hyperlink ref="U37" r:id="rId196" xr:uid="{3D22589B-A2A3-4B2B-9896-012B20768431}"/>
    <hyperlink ref="U36" r:id="rId197" xr:uid="{DA9C315A-32F1-4E81-A945-038A9715FA25}"/>
    <hyperlink ref="U34" r:id="rId198" xr:uid="{31FB605F-E818-433C-9FB7-02BFF95213A2}"/>
    <hyperlink ref="U33" r:id="rId199" xr:uid="{3009AEC0-B628-4B7A-9811-E94890929717}"/>
    <hyperlink ref="AM46" r:id="rId200" xr:uid="{DD527CFB-8712-4566-9DB9-FABDA61698CF}"/>
    <hyperlink ref="AM56" r:id="rId201" xr:uid="{0B03FCD0-24C6-42EE-B4EC-5A172CCCF925}"/>
    <hyperlink ref="AC33" r:id="rId202" display="https://www.fisheries.noaa.gov/webdam/download/100218483" xr:uid="{3597A27C-2219-43C3-94D1-C0FDE730B497}"/>
    <hyperlink ref="AC36" r:id="rId203" display="https://www.fisheries.noaa.gov/webdam/download/100218474" xr:uid="{77197DDA-728C-44DB-AAB7-EC7B7E4EC7F4}"/>
    <hyperlink ref="AC42" r:id="rId204" display="https://www.fisheries.noaa.gov/webdam/download/100218457" xr:uid="{2943432A-D7CE-499F-B253-51FD80D7A068}"/>
    <hyperlink ref="AC38" r:id="rId205" display="https://www.fisheries.noaa.gov/webdam/download/100218469" xr:uid="{795097DC-EB0C-402D-B0E4-3C8FDCC431A9}"/>
    <hyperlink ref="AC37" r:id="rId206" display="https://www.fisheries.noaa.gov/webdam/download/100218472" xr:uid="{4AEA22F3-A1A1-41EA-BB7E-4C5A202AF772}"/>
    <hyperlink ref="O32" r:id="rId207" display="https://www.fisheries.noaa.gov/webdam/download/97705873" xr:uid="{F55F3B7C-2FE7-4656-90ED-D843B8BE4635}"/>
    <hyperlink ref="O31" r:id="rId208" display="https://www.fisheries.noaa.gov/webdam/download/97705871" xr:uid="{BBEA4BE3-BB38-4D62-AB73-27D7429A4145}"/>
    <hyperlink ref="O30" r:id="rId209" display="https://www.fisheries.noaa.gov/webdam/download/103516177" xr:uid="{228D7D23-0441-4C05-B235-B501C77723A5}"/>
    <hyperlink ref="O27" r:id="rId210" display="https://www.fisheries.noaa.gov/webdam/download/107445849" xr:uid="{B07D6C91-28AC-4AF1-95B1-4A68592D91FF}"/>
    <hyperlink ref="O28" r:id="rId211" display="https://www.fisheries.noaa.gov/webdam/download/107445848" xr:uid="{416B2ED9-AA91-4256-B356-4DB299D2B21C}"/>
    <hyperlink ref="O22" r:id="rId212" display="https://s3.amazonaws.com/media.fisheries.noaa.gov/2020-10/Gov JBE Ltr to DOC Sec Wilbur Ross re fishery disaster.pdf?null" xr:uid="{0A3086D5-6B24-4823-9991-D6ED5D9A84B6}"/>
    <hyperlink ref="O23" r:id="rId213" display="https://s3.amazonaws.com/media.fisheries.noaa.gov/2020-10/PortGamble_combined.pdf?null" xr:uid="{8A0F6230-37C2-44BF-92FA-F4C9E6A2CA40}"/>
    <hyperlink ref="O24" r:id="rId214" display="https://s3.amazonaws.com/media.fisheries.noaa.gov/2020-10/70917-Squaxin.pdf?null" xr:uid="{4B5E8389-8A52-4BAB-B753-BD5AFF09A864}"/>
    <hyperlink ref="O25" r:id="rId215" display="https://s3.amazonaws.com/media.fisheries.noaa.gov/2020-10/70891_Muckleshoot.pdf?null" xr:uid="{D4D9B562-3E47-496C-9839-165750AE33AE}"/>
    <hyperlink ref="O21" r:id="rId216" display="https://media.fisheries.noaa.gov/2020-12/20-072108_Yurok_Disaster_Request.pdf?null" xr:uid="{6E3E86C7-D877-425C-BB3A-58845DAE315E}"/>
    <hyperlink ref="O12" r:id="rId217" display="https://media.fisheries.noaa.gov/2021-05/73063_Incoming_PortGamble2020.pdf?null" xr:uid="{29942A9E-98D5-4852-8A2E-F5F4DC62DD23}"/>
    <hyperlink ref="O13" r:id="rId218" display="https://media.fisheries.noaa.gov/2021-05/03.08.21 Gina Raimondo AK Federal Fishery Disaster Request Ltr.pdf" xr:uid="{2F2D57D1-D2FE-47C5-9205-3ED41882DE6C}"/>
    <hyperlink ref="O14" r:id="rId219" display="https://media.fisheries.noaa.gov/2021-05/03.08.21 Gina Raimondo AK Federal Fishery Disaster Request Ltr.pdf" xr:uid="{B6F35594-0A6D-4AFE-88B3-2A088FF81865}"/>
    <hyperlink ref="O15" r:id="rId220" display="https://media.fisheries.noaa.gov/2021-05/03.08.21 Gina Raimondo AK Federal Fishery Disaster Request Ltr.pdf" xr:uid="{69BC3D68-F865-49ED-82E5-7452FDF17571}"/>
    <hyperlink ref="O16" r:id="rId221" display="https://media.fisheries.noaa.gov/2021-05/03.08.21 Gina Raimondo AK Federal Fishery Disaster Request Ltr.pdf" xr:uid="{9C7B50E9-8077-4BA6-99BE-574E97EB45ED}"/>
    <hyperlink ref="O17" r:id="rId222" display="https://media.fisheries.noaa.gov/2021-05/03.08.21 Gina Raimondo AK Federal Fishery Disaster Request Ltr.pdf" xr:uid="{A5BC618C-1AF7-4F33-96CB-63063FE420D9}"/>
    <hyperlink ref="O18" r:id="rId223" display="https://media.fisheries.noaa.gov/2021-04/21-072821_Incoming_Inslee.pdf?null" xr:uid="{E334B7A2-AA48-4D27-AB2A-DABE5445D603}"/>
    <hyperlink ref="O19" r:id="rId224" display="https://media.fisheries.noaa.gov/2021-04/21-072821_Incoming_Inslee.pdf?null" xr:uid="{EEC4FEDA-5DD2-4A07-BFA2-BBA2BF37EF0A}"/>
    <hyperlink ref="O20" r:id="rId225" display="https://media.fisheries.noaa.gov/2021-04/Gov DeSantis Sally fisheries disaster request to SOC_12152020.pdf?null" xr:uid="{7358568B-3658-4248-9BE7-992CE1E11034}"/>
    <hyperlink ref="AC27" r:id="rId226" display="https://media.fisheries.noaa.gov/2021-08/Hon. Mike Dunleavy disaster req letter.pdf" xr:uid="{9A71D088-E769-4B5A-B935-856C2C96EF74}"/>
    <hyperlink ref="AC30" r:id="rId227" display="https://media.fisheries.noaa.gov/2021-08/Hon. Andrew Cuomo disaster req letter.pdf" xr:uid="{E85BA533-D976-46DB-B6A5-D6E53EC984AA}"/>
    <hyperlink ref="AC31" r:id="rId228" display="https://media.fisheries.noaa.gov/2021-08/Harry Pickernell Sr disaster req letter.pdf" xr:uid="{27F4DA3E-5F73-4925-B420-FA382247CDED}"/>
    <hyperlink ref="AC32" r:id="rId229" display="https://media.fisheries.noaa.gov/2021-08/Jeromy Sullivan disaster req letter.pdf" xr:uid="{42706740-F6E8-4ECE-9A11-922BB1704BF8}"/>
    <hyperlink ref="U13" r:id="rId230" display="https://www.noaa.gov/news-release/secretary-of-commerce-issues-multiple-fishery-disaster-determinations-for-alaska" xr:uid="{79DBE05F-59E3-49EE-9A67-B28BA938E058}"/>
    <hyperlink ref="U14" r:id="rId231" display="https://www.noaa.gov/news-release/secretary-of-commerce-issues-multiple-fishery-disaster-determinations-for-alaska" xr:uid="{08E01311-5410-4220-B7E2-4F2FDFFB6346}"/>
    <hyperlink ref="U15" r:id="rId232" display="https://www.noaa.gov/news-release/secretary-of-commerce-issues-multiple-fishery-disaster-determinations-for-alaska" xr:uid="{000D0EA6-CB13-4F0C-BC08-F5F91FCF8128}"/>
    <hyperlink ref="U16" r:id="rId233" display="https://www.noaa.gov/news-release/secretary-of-commerce-issues-multiple-fishery-disaster-determinations-for-alaska" xr:uid="{74331A71-1B0F-45BF-AF20-CE77F507FF6A}"/>
    <hyperlink ref="U17" r:id="rId234" display="https://www.noaa.gov/news-release/secretary-of-commerce-issues-multiple-fishery-disaster-determinations-for-alaska" xr:uid="{50BEE030-71F6-4875-A015-DB73AE22FC46}"/>
    <hyperlink ref="O11" r:id="rId235" display="https://media.fisheries.noaa.gov/2022-02/Incoming_Squaxin disaster.pdf" xr:uid="{15CFD0E2-C50E-429E-9428-E9C5032822C1}"/>
    <hyperlink ref="O10" r:id="rId236" display="https://media.fisheries.noaa.gov/2022-02/Incoming_HurricaneIda.pdf" xr:uid="{36BBA31D-8AB3-435B-8F36-527D167B68CF}"/>
    <hyperlink ref="O9" r:id="rId237" display="https://media.fisheries.noaa.gov/2022-02/Incoming Oregon salmon.pdf" xr:uid="{56B9547B-A484-4F35-84B4-A9D463CADF6D}"/>
    <hyperlink ref="O8" r:id="rId238" display="https://media.fisheries.noaa.gov/2022-02/Incoming Dunleavy Chignik salmon.pdf" xr:uid="{150D57C1-4931-4D4C-8739-D3319D13F9A2}"/>
    <hyperlink ref="O7" r:id="rId239" display="https://media.fisheries.noaa.gov/2022-05/116_Dunleavy Bering Sea Crab.pdf" xr:uid="{BB8821C3-04C1-4585-AC7F-7142FFB1B595}"/>
    <hyperlink ref="O6" r:id="rId240" display="https://media.fisheries.noaa.gov/2022-05/117_Incoming MS disaster.pdf" xr:uid="{3A14634A-4F6C-426E-BD8A-B1A0963C4FF0}"/>
    <hyperlink ref="O5" r:id="rId241" display="https://media.fisheries.noaa.gov/2022-05/118_Incoming Norton Sound Salmon.pdf" xr:uid="{C9585DF3-46BC-4892-9BE9-656A08E87C3B}"/>
    <hyperlink ref="O4" r:id="rId242" display="https://media.fisheries.noaa.gov/2022-05/119_Dunleavy Norton Sound Crab.pdf" xr:uid="{7E373969-3BD0-4F9E-A46B-44290EACC8D5}"/>
    <hyperlink ref="O3" r:id="rId243" display="https://media.fisheries.noaa.gov/2022-05/120_Incoming Newsom Urchin.pdf" xr:uid="{9E936FF5-343F-4C58-A7DA-813DB3052AC1}"/>
    <hyperlink ref="O2" r:id="rId244" display="https://media.fisheries.noaa.gov/2022-05/121_Dunleavy 2021 Kuskokwim salmon.pdf" xr:uid="{CEBF9FAF-F623-43F8-8C8D-2E24859330E9}"/>
  </hyperlinks>
  <pageMargins left="0.7" right="0.7" top="0.75" bottom="0.75" header="0.3" footer="0.3"/>
  <pageSetup orientation="portrait" r:id="rId2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Declarations</vt:lpstr>
      <vt:lpstr>State-year-fishery-community</vt:lpstr>
      <vt:lpstr>MasterDataSet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Lyall Bellquist</dc:creator>
  <cp:lastModifiedBy>Lyall Bellquist</cp:lastModifiedBy>
  <dcterms:created xsi:type="dcterms:W3CDTF">2022-08-25T00:02:15Z</dcterms:created>
  <dcterms:modified xsi:type="dcterms:W3CDTF">2022-08-25T00:11:23Z</dcterms:modified>
</cp:coreProperties>
</file>