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y\Documents\_stat_672_stat_learning\case_study\"/>
    </mc:Choice>
  </mc:AlternateContent>
  <xr:revisionPtr revIDLastSave="0" documentId="13_ncr:1_{695ABDEF-9C9F-4A60-AE48-79193312C947}" xr6:coauthVersionLast="45" xr6:coauthVersionMax="45" xr10:uidLastSave="{00000000-0000-0000-0000-000000000000}"/>
  <bookViews>
    <workbookView xWindow="-108" yWindow="-108" windowWidth="23256" windowHeight="12576" activeTab="1" xr2:uid="{653FF581-4632-430E-B3EE-DC99606DC6F7}"/>
  </bookViews>
  <sheets>
    <sheet name="stu_dtypes" sheetId="1" r:id="rId1"/>
    <sheet name="can_d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G3" i="2" s="1"/>
  <c r="C4" i="2"/>
  <c r="G4" i="2" s="1"/>
  <c r="C5" i="2"/>
  <c r="G5" i="2" s="1"/>
  <c r="C6" i="2"/>
  <c r="G6" i="2"/>
  <c r="C7" i="2"/>
  <c r="G7" i="2" s="1"/>
  <c r="C8" i="2"/>
  <c r="G8" i="2" s="1"/>
  <c r="C9" i="2"/>
  <c r="G9" i="2" s="1"/>
  <c r="C10" i="2"/>
  <c r="G10" i="2"/>
  <c r="C11" i="2"/>
  <c r="G11" i="2" s="1"/>
  <c r="C12" i="2"/>
  <c r="G12" i="2" s="1"/>
  <c r="C13" i="2"/>
  <c r="G13" i="2" s="1"/>
  <c r="C14" i="2"/>
  <c r="G14" i="2"/>
  <c r="C15" i="2"/>
  <c r="G15" i="2" s="1"/>
  <c r="C16" i="2"/>
  <c r="G16" i="2" s="1"/>
  <c r="C17" i="2"/>
  <c r="G17" i="2" s="1"/>
  <c r="C18" i="2"/>
  <c r="G18" i="2"/>
  <c r="C19" i="2"/>
  <c r="G19" i="2" s="1"/>
  <c r="C20" i="2"/>
  <c r="G20" i="2" s="1"/>
  <c r="C21" i="2"/>
  <c r="G21" i="2" s="1"/>
  <c r="C22" i="2"/>
  <c r="G22" i="2"/>
  <c r="C23" i="2"/>
  <c r="G23" i="2" s="1"/>
  <c r="C24" i="2"/>
  <c r="G24" i="2" s="1"/>
  <c r="C25" i="2"/>
  <c r="G25" i="2" s="1"/>
  <c r="C26" i="2"/>
  <c r="G26" i="2"/>
  <c r="C27" i="2"/>
  <c r="G27" i="2" s="1"/>
  <c r="C28" i="2"/>
  <c r="G28" i="2" s="1"/>
  <c r="C29" i="2"/>
  <c r="G29" i="2" s="1"/>
  <c r="C30" i="2"/>
  <c r="G30" i="2"/>
  <c r="C31" i="2"/>
  <c r="G31" i="2" s="1"/>
  <c r="C32" i="2"/>
  <c r="G32" i="2" s="1"/>
  <c r="C33" i="2"/>
  <c r="G33" i="2" s="1"/>
  <c r="G34" i="2"/>
  <c r="G35" i="2"/>
  <c r="G36" i="2"/>
  <c r="G37" i="2"/>
  <c r="C2" i="2"/>
  <c r="G2" i="2" s="1"/>
  <c r="C34" i="1"/>
  <c r="G34" i="1" s="1"/>
  <c r="C33" i="1"/>
  <c r="G33" i="1" s="1"/>
  <c r="C32" i="1"/>
  <c r="G32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<sst xmlns="http://schemas.openxmlformats.org/spreadsheetml/2006/main" count="355" uniqueCount="87">
  <si>
    <t>1 school - student's school (binary: 'GP' - Gabriel Pereira or 'MS' - Mousinho da Silveira)</t>
  </si>
  <si>
    <t>2 sex - student's sex (binary: 'F' - female or 'M' - male)</t>
  </si>
  <si>
    <t>3 age - student's age (numeric: from 15 to 22)</t>
  </si>
  <si>
    <t>4 address - student's home address type (binary: 'U' - urban or 'R' - rural)</t>
  </si>
  <si>
    <t>5 famsize - family size (binary: 'LE3' - less or equal to 3 or 'GT3' - greater than 3)</t>
  </si>
  <si>
    <t>6 Pstatus - parent's cohabitation status (binary: 'T' - living together or 'A' - apart)</t>
  </si>
  <si>
    <t>7 Medu - mother's education (numeric: 0 - none, 1 - primary education (4th grade), 2 â€“ 5th to 9th grade, 3 â€“ secondary education or 4 â€“ higher education)</t>
  </si>
  <si>
    <t>8 Fedu - father's education (numeric: 0 - none, 1 - primary education (4th grade), 2 â€“ 5th to 9th grade, 3 â€“ secondary education or 4 â€“ higher education)</t>
  </si>
  <si>
    <t>9 Mjob - mother's job (nominal: 'teacher', 'health' care related, civil 'services' (e.g. administrative or police), 'at_home' or 'other')</t>
  </si>
  <si>
    <t>10 Fjob - father's job (nominal: 'teacher', 'health' care related, civil 'services' (e.g. administrative or police), 'at_home' or 'other')</t>
  </si>
  <si>
    <t>11 reason - reason to choose this school (nominal: close to 'home', school 'reputation', 'course' preference or 'other')</t>
  </si>
  <si>
    <t>12 guardian - student's guardian (nominal: 'mother', 'father' or 'other')</t>
  </si>
  <si>
    <t>13 traveltime - home to school travel time (numeric: 1 - &lt;15 min., 2 - 15 to 30 min., 3 - 30 min. to 1 hour, or 4 - &gt;1 hour)</t>
  </si>
  <si>
    <t>14 studytime - weekly study time (numeric: 1 - &lt;2 hours, 2 - 2 to 5 hours, 3 - 5 to 10 hours, or 4 - &gt;10 hours)</t>
  </si>
  <si>
    <t>15 failures - number of past class failures (numeric: n if 1&lt;=n&lt;3, else 4)</t>
  </si>
  <si>
    <t>16 schoolsup - extra educational support (binary: yes or no)</t>
  </si>
  <si>
    <t>17 famsup - family educational support (binary: yes or no)</t>
  </si>
  <si>
    <t>18 paid - extra paid classes within the course subject (Math or Portuguese) (binary: yes or no)</t>
  </si>
  <si>
    <t>19 activities - extra-curricular activities (binary: yes or no)</t>
  </si>
  <si>
    <t>20 nursery - attended nursery school (binary: yes or no)</t>
  </si>
  <si>
    <t>21 higher - wants to take higher education (binary: yes or no)</t>
  </si>
  <si>
    <t>22 internet - Internet access at home (binary: yes or no)</t>
  </si>
  <si>
    <t>23 romantic - with a romantic relationship (binary: yes or no)</t>
  </si>
  <si>
    <t>24 famrel - quality of family relationships (numeric: from 1 - very bad to 5 - excellent)</t>
  </si>
  <si>
    <t>25 freetime - free time after school (numeric: from 1 - very low to 5 - very high)</t>
  </si>
  <si>
    <t>26 goout - going out with friends (numeric: from 1 - very low to 5 - very high)</t>
  </si>
  <si>
    <t>27 Dalc - workday alcohol consumption (numeric: from 1 - very low to 5 - very high)</t>
  </si>
  <si>
    <t>28 Walc - weekend alcohol consumption (numeric: from 1 - very low to 5 - very high)</t>
  </si>
  <si>
    <t>29 health - current health status (numeric: from 1 - very bad to 5 - very good)</t>
  </si>
  <si>
    <t>30 absences - number of school absences (numeric: from 0 to 93)</t>
  </si>
  <si>
    <t>var</t>
  </si>
  <si>
    <t>dtype</t>
  </si>
  <si>
    <t>category</t>
  </si>
  <si>
    <t>int8</t>
  </si>
  <si>
    <t>dict</t>
  </si>
  <si>
    <t>'</t>
  </si>
  <si>
    <t>' : '</t>
  </si>
  <si>
    <t>',</t>
  </si>
  <si>
    <t>31 G1 - first period grade (numeric: from 0 to 20)</t>
  </si>
  <si>
    <t>31 G2 - second period grade (numeric: from 0 to 20)</t>
  </si>
  <si>
    <t>32 G3 - final grade (numeric: from 0 to 20, output target)</t>
  </si>
  <si>
    <t>cat_Medu</t>
  </si>
  <si>
    <t>cat_Fedu</t>
  </si>
  <si>
    <t>cat_traveltime</t>
  </si>
  <si>
    <t>cat_studytime</t>
  </si>
  <si>
    <t>cat_failures</t>
  </si>
  <si>
    <t>(int) Age</t>
  </si>
  <si>
    <t>(int) Number of sexual partners</t>
  </si>
  <si>
    <t>(int) First sexual intercourse (age)</t>
  </si>
  <si>
    <t>(int) Num of pregnancies</t>
  </si>
  <si>
    <t>(bool) Smokes</t>
  </si>
  <si>
    <t>(bool) Smokes (years)</t>
  </si>
  <si>
    <t>(bool) Smokes (packs/year)</t>
  </si>
  <si>
    <t>(bool) Hormonal Contraceptives</t>
  </si>
  <si>
    <t>(int) Hormonal Contraceptives (years)</t>
  </si>
  <si>
    <t>(bool) IUD</t>
  </si>
  <si>
    <t>(int) IUD (years)</t>
  </si>
  <si>
    <t>(bool) STDs</t>
  </si>
  <si>
    <t>(int) STDs (number)</t>
  </si>
  <si>
    <t>(bool) STDs:condylomatosis</t>
  </si>
  <si>
    <t>(bool) STDs:cervical condylomatosis</t>
  </si>
  <si>
    <t>(bool) STDs:vaginal condylomatosis</t>
  </si>
  <si>
    <t>(bool) STDs:vulvo-perineal condylomatosis</t>
  </si>
  <si>
    <t>(bool) STDs:syphilis</t>
  </si>
  <si>
    <t>(bool) STDs:pelvic inflammatory disease</t>
  </si>
  <si>
    <t>(bool) STDs:genital herpes</t>
  </si>
  <si>
    <t>(bool) STDs:molluscum contagiosum</t>
  </si>
  <si>
    <t>(bool) STDs:AIDS</t>
  </si>
  <si>
    <t>(bool) STDs:HIV</t>
  </si>
  <si>
    <t>(bool) STDs:Hepatitis B</t>
  </si>
  <si>
    <t>(bool) STDs:HPV</t>
  </si>
  <si>
    <t>(int) STDs: Number of diagnosis</t>
  </si>
  <si>
    <t>(int) STDs: Time since first diagnosis</t>
  </si>
  <si>
    <t>(int) STDs: Time since last diagnosis</t>
  </si>
  <si>
    <t>(bool) Dx:Cancer</t>
  </si>
  <si>
    <t>(bool) Dx:CIN</t>
  </si>
  <si>
    <t>(bool) Dx:HPV</t>
  </si>
  <si>
    <t>(bool) Dx</t>
  </si>
  <si>
    <t>(bool) Hinselmann: target variable</t>
  </si>
  <si>
    <t>(bool) Schiller: target variable</t>
  </si>
  <si>
    <t>(bool) Cytology: target variable</t>
  </si>
  <si>
    <t>(bool) Biopsy: target variable</t>
  </si>
  <si>
    <t>float</t>
  </si>
  <si>
    <t>Hinselmann</t>
  </si>
  <si>
    <t>Schiller</t>
  </si>
  <si>
    <t>Biopsy</t>
  </si>
  <si>
    <t>Citology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</si>
</sst>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5E4D-4478-4297-B90B-BE66C3D2C349}">
  <dimension ref="A1:H34"/>
  <sheetViews>
    <sheetView workbookViewId="0">
      <selection activeCell="B1" sqref="B1:G1048576"/>
    </sheetView>
  </sheetViews>
  <sheetFormatPr defaultRowHeight="14.4" x14ac:dyDescent="0.3"/>
  <cols>
    <col min="1" max="1" width="133.21875" bestFit="1" customWidth="1"/>
    <col min="2" max="2" width="1.44140625" bestFit="1" customWidth="1"/>
    <col min="3" max="3" width="9.33203125" bestFit="1" customWidth="1"/>
    <col min="4" max="4" width="3.33203125" bestFit="1" customWidth="1"/>
    <col min="5" max="5" width="12.88671875" bestFit="1" customWidth="1"/>
    <col min="6" max="6" width="1.88671875" bestFit="1" customWidth="1"/>
    <col min="7" max="7" width="25.21875" bestFit="1" customWidth="1"/>
  </cols>
  <sheetData>
    <row r="1" spans="1:8" x14ac:dyDescent="0.3">
      <c r="C1" t="s">
        <v>30</v>
      </c>
      <c r="E1" t="s">
        <v>31</v>
      </c>
      <c r="G1" t="s">
        <v>34</v>
      </c>
    </row>
    <row r="2" spans="1:8" x14ac:dyDescent="0.3">
      <c r="A2" t="s">
        <v>0</v>
      </c>
      <c r="B2" s="1" t="s">
        <v>35</v>
      </c>
      <c r="C2" t="str">
        <f>MID(A2,SEARCH(" ",A2)+1, SEARCH(" -",A2)-SEARCH(" ",A2)-1)</f>
        <v>school</v>
      </c>
      <c r="D2" s="1" t="s">
        <v>36</v>
      </c>
      <c r="E2" t="s">
        <v>32</v>
      </c>
      <c r="F2" s="1" t="s">
        <v>37</v>
      </c>
      <c r="G2" t="str">
        <f>B2&amp;C2&amp;D2&amp;E2&amp;F2</f>
        <v>'school' : 'category',</v>
      </c>
      <c r="H2" s="1"/>
    </row>
    <row r="3" spans="1:8" x14ac:dyDescent="0.3">
      <c r="A3" t="s">
        <v>1</v>
      </c>
      <c r="B3" s="1" t="s">
        <v>35</v>
      </c>
      <c r="C3" t="str">
        <f t="shared" ref="C3:C34" si="0">MID(A3,SEARCH(" ",A3)+1, SEARCH(" -",A3)-SEARCH(" ",A3)-1)</f>
        <v>sex</v>
      </c>
      <c r="D3" s="1" t="s">
        <v>36</v>
      </c>
      <c r="E3" t="s">
        <v>32</v>
      </c>
      <c r="F3" s="1" t="s">
        <v>37</v>
      </c>
      <c r="G3" t="str">
        <f t="shared" ref="G3:G31" si="1">B3&amp;C3&amp;D3&amp;E3&amp;F3</f>
        <v>'sex' : 'category',</v>
      </c>
      <c r="H3" s="1"/>
    </row>
    <row r="4" spans="1:8" x14ac:dyDescent="0.3">
      <c r="A4" t="s">
        <v>2</v>
      </c>
      <c r="B4" s="1" t="s">
        <v>35</v>
      </c>
      <c r="C4" t="str">
        <f t="shared" si="0"/>
        <v>age</v>
      </c>
      <c r="D4" s="1" t="s">
        <v>36</v>
      </c>
      <c r="E4" t="s">
        <v>33</v>
      </c>
      <c r="F4" s="1" t="s">
        <v>37</v>
      </c>
      <c r="G4" t="str">
        <f t="shared" si="1"/>
        <v>'age' : 'int8',</v>
      </c>
      <c r="H4" s="1"/>
    </row>
    <row r="5" spans="1:8" x14ac:dyDescent="0.3">
      <c r="A5" t="s">
        <v>3</v>
      </c>
      <c r="B5" s="1" t="s">
        <v>35</v>
      </c>
      <c r="C5" t="str">
        <f t="shared" si="0"/>
        <v>address</v>
      </c>
      <c r="D5" s="1" t="s">
        <v>36</v>
      </c>
      <c r="E5" t="s">
        <v>32</v>
      </c>
      <c r="F5" s="1" t="s">
        <v>37</v>
      </c>
      <c r="G5" t="str">
        <f t="shared" si="1"/>
        <v>'address' : 'category',</v>
      </c>
      <c r="H5" s="1"/>
    </row>
    <row r="6" spans="1:8" x14ac:dyDescent="0.3">
      <c r="A6" t="s">
        <v>4</v>
      </c>
      <c r="B6" s="1" t="s">
        <v>35</v>
      </c>
      <c r="C6" t="str">
        <f t="shared" si="0"/>
        <v>famsize</v>
      </c>
      <c r="D6" s="1" t="s">
        <v>36</v>
      </c>
      <c r="E6" t="s">
        <v>32</v>
      </c>
      <c r="F6" s="1" t="s">
        <v>37</v>
      </c>
      <c r="G6" t="str">
        <f t="shared" si="1"/>
        <v>'famsize' : 'category',</v>
      </c>
      <c r="H6" s="1"/>
    </row>
    <row r="7" spans="1:8" x14ac:dyDescent="0.3">
      <c r="A7" t="s">
        <v>5</v>
      </c>
      <c r="B7" s="1" t="s">
        <v>35</v>
      </c>
      <c r="C7" t="str">
        <f t="shared" si="0"/>
        <v>Pstatus</v>
      </c>
      <c r="D7" s="1" t="s">
        <v>36</v>
      </c>
      <c r="E7" t="s">
        <v>32</v>
      </c>
      <c r="F7" s="1" t="s">
        <v>37</v>
      </c>
      <c r="G7" t="str">
        <f t="shared" si="1"/>
        <v>'Pstatus' : 'category',</v>
      </c>
      <c r="H7" s="1"/>
    </row>
    <row r="8" spans="1:8" x14ac:dyDescent="0.3">
      <c r="A8" t="s">
        <v>6</v>
      </c>
      <c r="B8" s="1" t="s">
        <v>35</v>
      </c>
      <c r="C8" t="str">
        <f t="shared" si="0"/>
        <v>Medu</v>
      </c>
      <c r="D8" s="1" t="s">
        <v>36</v>
      </c>
      <c r="E8" t="s">
        <v>41</v>
      </c>
      <c r="F8" s="1" t="s">
        <v>37</v>
      </c>
      <c r="G8" t="str">
        <f t="shared" si="1"/>
        <v>'Medu' : 'cat_Medu',</v>
      </c>
      <c r="H8" s="1"/>
    </row>
    <row r="9" spans="1:8" x14ac:dyDescent="0.3">
      <c r="A9" t="s">
        <v>7</v>
      </c>
      <c r="B9" s="1" t="s">
        <v>35</v>
      </c>
      <c r="C9" t="str">
        <f t="shared" si="0"/>
        <v>Fedu</v>
      </c>
      <c r="D9" s="1" t="s">
        <v>36</v>
      </c>
      <c r="E9" t="s">
        <v>42</v>
      </c>
      <c r="F9" s="1" t="s">
        <v>37</v>
      </c>
      <c r="G9" t="str">
        <f t="shared" si="1"/>
        <v>'Fedu' : 'cat_Fedu',</v>
      </c>
      <c r="H9" s="1"/>
    </row>
    <row r="10" spans="1:8" x14ac:dyDescent="0.3">
      <c r="A10" t="s">
        <v>8</v>
      </c>
      <c r="B10" s="1" t="s">
        <v>35</v>
      </c>
      <c r="C10" t="str">
        <f t="shared" si="0"/>
        <v>Mjob</v>
      </c>
      <c r="D10" s="1" t="s">
        <v>36</v>
      </c>
      <c r="E10" t="s">
        <v>32</v>
      </c>
      <c r="F10" s="1" t="s">
        <v>37</v>
      </c>
      <c r="G10" t="str">
        <f t="shared" si="1"/>
        <v>'Mjob' : 'category',</v>
      </c>
      <c r="H10" s="1"/>
    </row>
    <row r="11" spans="1:8" x14ac:dyDescent="0.3">
      <c r="A11" t="s">
        <v>9</v>
      </c>
      <c r="B11" s="1" t="s">
        <v>35</v>
      </c>
      <c r="C11" t="str">
        <f t="shared" si="0"/>
        <v>Fjob</v>
      </c>
      <c r="D11" s="1" t="s">
        <v>36</v>
      </c>
      <c r="E11" t="s">
        <v>32</v>
      </c>
      <c r="F11" s="1" t="s">
        <v>37</v>
      </c>
      <c r="G11" t="str">
        <f t="shared" si="1"/>
        <v>'Fjob' : 'category',</v>
      </c>
      <c r="H11" s="1"/>
    </row>
    <row r="12" spans="1:8" x14ac:dyDescent="0.3">
      <c r="A12" t="s">
        <v>10</v>
      </c>
      <c r="B12" s="1" t="s">
        <v>35</v>
      </c>
      <c r="C12" t="str">
        <f t="shared" si="0"/>
        <v>reason</v>
      </c>
      <c r="D12" s="1" t="s">
        <v>36</v>
      </c>
      <c r="E12" t="s">
        <v>32</v>
      </c>
      <c r="F12" s="1" t="s">
        <v>37</v>
      </c>
      <c r="G12" t="str">
        <f t="shared" si="1"/>
        <v>'reason' : 'category',</v>
      </c>
      <c r="H12" s="1"/>
    </row>
    <row r="13" spans="1:8" x14ac:dyDescent="0.3">
      <c r="A13" t="s">
        <v>11</v>
      </c>
      <c r="B13" s="1" t="s">
        <v>35</v>
      </c>
      <c r="C13" t="str">
        <f t="shared" si="0"/>
        <v>guardian</v>
      </c>
      <c r="D13" s="1" t="s">
        <v>36</v>
      </c>
      <c r="E13" t="s">
        <v>32</v>
      </c>
      <c r="F13" s="1" t="s">
        <v>37</v>
      </c>
      <c r="G13" t="str">
        <f t="shared" si="1"/>
        <v>'guardian' : 'category',</v>
      </c>
      <c r="H13" s="1"/>
    </row>
    <row r="14" spans="1:8" x14ac:dyDescent="0.3">
      <c r="A14" t="s">
        <v>12</v>
      </c>
      <c r="B14" s="1" t="s">
        <v>35</v>
      </c>
      <c r="C14" t="str">
        <f t="shared" si="0"/>
        <v>traveltime</v>
      </c>
      <c r="D14" s="1" t="s">
        <v>36</v>
      </c>
      <c r="E14" t="s">
        <v>43</v>
      </c>
      <c r="F14" s="1" t="s">
        <v>37</v>
      </c>
      <c r="G14" t="str">
        <f t="shared" si="1"/>
        <v>'traveltime' : 'cat_traveltime',</v>
      </c>
      <c r="H14" s="1"/>
    </row>
    <row r="15" spans="1:8" x14ac:dyDescent="0.3">
      <c r="A15" t="s">
        <v>13</v>
      </c>
      <c r="B15" s="1" t="s">
        <v>35</v>
      </c>
      <c r="C15" t="str">
        <f t="shared" si="0"/>
        <v>studytime</v>
      </c>
      <c r="D15" s="1" t="s">
        <v>36</v>
      </c>
      <c r="E15" t="s">
        <v>44</v>
      </c>
      <c r="F15" s="1" t="s">
        <v>37</v>
      </c>
      <c r="G15" t="str">
        <f t="shared" si="1"/>
        <v>'studytime' : 'cat_studytime',</v>
      </c>
      <c r="H15" s="1"/>
    </row>
    <row r="16" spans="1:8" x14ac:dyDescent="0.3">
      <c r="A16" t="s">
        <v>14</v>
      </c>
      <c r="B16" s="1" t="s">
        <v>35</v>
      </c>
      <c r="C16" t="str">
        <f t="shared" si="0"/>
        <v>failures</v>
      </c>
      <c r="D16" s="1" t="s">
        <v>36</v>
      </c>
      <c r="E16" t="s">
        <v>45</v>
      </c>
      <c r="F16" s="1" t="s">
        <v>37</v>
      </c>
      <c r="G16" t="str">
        <f t="shared" si="1"/>
        <v>'failures' : 'cat_failures',</v>
      </c>
      <c r="H16" s="1"/>
    </row>
    <row r="17" spans="1:8" x14ac:dyDescent="0.3">
      <c r="A17" t="s">
        <v>15</v>
      </c>
      <c r="B17" s="1" t="s">
        <v>35</v>
      </c>
      <c r="C17" t="str">
        <f t="shared" si="0"/>
        <v>schoolsup</v>
      </c>
      <c r="D17" s="1" t="s">
        <v>36</v>
      </c>
      <c r="E17" t="s">
        <v>32</v>
      </c>
      <c r="F17" s="1" t="s">
        <v>37</v>
      </c>
      <c r="G17" t="str">
        <f t="shared" si="1"/>
        <v>'schoolsup' : 'category',</v>
      </c>
      <c r="H17" s="1"/>
    </row>
    <row r="18" spans="1:8" x14ac:dyDescent="0.3">
      <c r="A18" t="s">
        <v>16</v>
      </c>
      <c r="B18" s="1" t="s">
        <v>35</v>
      </c>
      <c r="C18" t="str">
        <f t="shared" si="0"/>
        <v>famsup</v>
      </c>
      <c r="D18" s="1" t="s">
        <v>36</v>
      </c>
      <c r="E18" t="s">
        <v>32</v>
      </c>
      <c r="F18" s="1" t="s">
        <v>37</v>
      </c>
      <c r="G18" t="str">
        <f t="shared" si="1"/>
        <v>'famsup' : 'category',</v>
      </c>
      <c r="H18" s="1"/>
    </row>
    <row r="19" spans="1:8" x14ac:dyDescent="0.3">
      <c r="A19" t="s">
        <v>17</v>
      </c>
      <c r="B19" s="1" t="s">
        <v>35</v>
      </c>
      <c r="C19" t="str">
        <f t="shared" si="0"/>
        <v>paid</v>
      </c>
      <c r="D19" s="1" t="s">
        <v>36</v>
      </c>
      <c r="E19" t="s">
        <v>32</v>
      </c>
      <c r="F19" s="1" t="s">
        <v>37</v>
      </c>
      <c r="G19" t="str">
        <f t="shared" si="1"/>
        <v>'paid' : 'category',</v>
      </c>
      <c r="H19" s="1"/>
    </row>
    <row r="20" spans="1:8" x14ac:dyDescent="0.3">
      <c r="A20" t="s">
        <v>18</v>
      </c>
      <c r="B20" s="1" t="s">
        <v>35</v>
      </c>
      <c r="C20" t="str">
        <f t="shared" si="0"/>
        <v>activities</v>
      </c>
      <c r="D20" s="1" t="s">
        <v>36</v>
      </c>
      <c r="E20" t="s">
        <v>32</v>
      </c>
      <c r="F20" s="1" t="s">
        <v>37</v>
      </c>
      <c r="G20" t="str">
        <f t="shared" si="1"/>
        <v>'activities' : 'category',</v>
      </c>
      <c r="H20" s="1"/>
    </row>
    <row r="21" spans="1:8" x14ac:dyDescent="0.3">
      <c r="A21" t="s">
        <v>19</v>
      </c>
      <c r="B21" s="1" t="s">
        <v>35</v>
      </c>
      <c r="C21" t="str">
        <f t="shared" si="0"/>
        <v>nursery</v>
      </c>
      <c r="D21" s="1" t="s">
        <v>36</v>
      </c>
      <c r="E21" t="s">
        <v>32</v>
      </c>
      <c r="F21" s="1" t="s">
        <v>37</v>
      </c>
      <c r="G21" t="str">
        <f t="shared" si="1"/>
        <v>'nursery' : 'category',</v>
      </c>
      <c r="H21" s="1"/>
    </row>
    <row r="22" spans="1:8" x14ac:dyDescent="0.3">
      <c r="A22" t="s">
        <v>20</v>
      </c>
      <c r="B22" s="1" t="s">
        <v>35</v>
      </c>
      <c r="C22" t="str">
        <f t="shared" si="0"/>
        <v>higher</v>
      </c>
      <c r="D22" s="1" t="s">
        <v>36</v>
      </c>
      <c r="E22" t="s">
        <v>32</v>
      </c>
      <c r="F22" s="1" t="s">
        <v>37</v>
      </c>
      <c r="G22" t="str">
        <f t="shared" si="1"/>
        <v>'higher' : 'category',</v>
      </c>
      <c r="H22" s="1"/>
    </row>
    <row r="23" spans="1:8" x14ac:dyDescent="0.3">
      <c r="A23" t="s">
        <v>21</v>
      </c>
      <c r="B23" s="1" t="s">
        <v>35</v>
      </c>
      <c r="C23" t="str">
        <f t="shared" si="0"/>
        <v>internet</v>
      </c>
      <c r="D23" s="1" t="s">
        <v>36</v>
      </c>
      <c r="E23" t="s">
        <v>32</v>
      </c>
      <c r="F23" s="1" t="s">
        <v>37</v>
      </c>
      <c r="G23" t="str">
        <f t="shared" si="1"/>
        <v>'internet' : 'category',</v>
      </c>
      <c r="H23" s="1"/>
    </row>
    <row r="24" spans="1:8" x14ac:dyDescent="0.3">
      <c r="A24" t="s">
        <v>22</v>
      </c>
      <c r="B24" s="1" t="s">
        <v>35</v>
      </c>
      <c r="C24" t="str">
        <f t="shared" si="0"/>
        <v>romantic</v>
      </c>
      <c r="D24" s="1" t="s">
        <v>36</v>
      </c>
      <c r="E24" t="s">
        <v>32</v>
      </c>
      <c r="F24" s="1" t="s">
        <v>37</v>
      </c>
      <c r="G24" t="str">
        <f t="shared" si="1"/>
        <v>'romantic' : 'category',</v>
      </c>
      <c r="H24" s="1"/>
    </row>
    <row r="25" spans="1:8" x14ac:dyDescent="0.3">
      <c r="A25" t="s">
        <v>23</v>
      </c>
      <c r="B25" s="1" t="s">
        <v>35</v>
      </c>
      <c r="C25" t="str">
        <f t="shared" si="0"/>
        <v>famrel</v>
      </c>
      <c r="D25" s="1" t="s">
        <v>36</v>
      </c>
      <c r="E25" t="s">
        <v>33</v>
      </c>
      <c r="F25" s="1" t="s">
        <v>37</v>
      </c>
      <c r="G25" t="str">
        <f t="shared" si="1"/>
        <v>'famrel' : 'int8',</v>
      </c>
      <c r="H25" s="1"/>
    </row>
    <row r="26" spans="1:8" x14ac:dyDescent="0.3">
      <c r="A26" t="s">
        <v>24</v>
      </c>
      <c r="B26" s="1" t="s">
        <v>35</v>
      </c>
      <c r="C26" t="str">
        <f t="shared" si="0"/>
        <v>freetime</v>
      </c>
      <c r="D26" s="1" t="s">
        <v>36</v>
      </c>
      <c r="E26" t="s">
        <v>33</v>
      </c>
      <c r="F26" s="1" t="s">
        <v>37</v>
      </c>
      <c r="G26" t="str">
        <f t="shared" si="1"/>
        <v>'freetime' : 'int8',</v>
      </c>
      <c r="H26" s="1"/>
    </row>
    <row r="27" spans="1:8" x14ac:dyDescent="0.3">
      <c r="A27" t="s">
        <v>25</v>
      </c>
      <c r="B27" s="1" t="s">
        <v>35</v>
      </c>
      <c r="C27" t="str">
        <f t="shared" si="0"/>
        <v>goout</v>
      </c>
      <c r="D27" s="1" t="s">
        <v>36</v>
      </c>
      <c r="E27" t="s">
        <v>33</v>
      </c>
      <c r="F27" s="1" t="s">
        <v>37</v>
      </c>
      <c r="G27" t="str">
        <f t="shared" si="1"/>
        <v>'goout' : 'int8',</v>
      </c>
      <c r="H27" s="1"/>
    </row>
    <row r="28" spans="1:8" x14ac:dyDescent="0.3">
      <c r="A28" t="s">
        <v>26</v>
      </c>
      <c r="B28" s="1" t="s">
        <v>35</v>
      </c>
      <c r="C28" t="str">
        <f t="shared" si="0"/>
        <v>Dalc</v>
      </c>
      <c r="D28" s="1" t="s">
        <v>36</v>
      </c>
      <c r="E28" t="s">
        <v>33</v>
      </c>
      <c r="F28" s="1" t="s">
        <v>37</v>
      </c>
      <c r="G28" t="str">
        <f t="shared" si="1"/>
        <v>'Dalc' : 'int8',</v>
      </c>
      <c r="H28" s="1"/>
    </row>
    <row r="29" spans="1:8" x14ac:dyDescent="0.3">
      <c r="A29" t="s">
        <v>27</v>
      </c>
      <c r="B29" s="1" t="s">
        <v>35</v>
      </c>
      <c r="C29" t="str">
        <f t="shared" si="0"/>
        <v>Walc</v>
      </c>
      <c r="D29" s="1" t="s">
        <v>36</v>
      </c>
      <c r="E29" t="s">
        <v>33</v>
      </c>
      <c r="F29" s="1" t="s">
        <v>37</v>
      </c>
      <c r="G29" t="str">
        <f t="shared" si="1"/>
        <v>'Walc' : 'int8',</v>
      </c>
      <c r="H29" s="1"/>
    </row>
    <row r="30" spans="1:8" x14ac:dyDescent="0.3">
      <c r="A30" t="s">
        <v>28</v>
      </c>
      <c r="B30" s="1" t="s">
        <v>35</v>
      </c>
      <c r="C30" t="str">
        <f t="shared" si="0"/>
        <v>health</v>
      </c>
      <c r="D30" s="1" t="s">
        <v>36</v>
      </c>
      <c r="E30" t="s">
        <v>33</v>
      </c>
      <c r="F30" s="1" t="s">
        <v>37</v>
      </c>
      <c r="G30" t="str">
        <f t="shared" si="1"/>
        <v>'health' : 'int8',</v>
      </c>
      <c r="H30" s="1"/>
    </row>
    <row r="31" spans="1:8" x14ac:dyDescent="0.3">
      <c r="A31" t="s">
        <v>29</v>
      </c>
      <c r="B31" s="1" t="s">
        <v>35</v>
      </c>
      <c r="C31" t="str">
        <f t="shared" si="0"/>
        <v>absences</v>
      </c>
      <c r="D31" s="1" t="s">
        <v>36</v>
      </c>
      <c r="E31" t="s">
        <v>33</v>
      </c>
      <c r="F31" s="1" t="s">
        <v>37</v>
      </c>
      <c r="G31" t="str">
        <f t="shared" si="1"/>
        <v>'absences' : 'int8',</v>
      </c>
      <c r="H31" s="1"/>
    </row>
    <row r="32" spans="1:8" x14ac:dyDescent="0.3">
      <c r="A32" t="s">
        <v>38</v>
      </c>
      <c r="B32" s="1" t="s">
        <v>35</v>
      </c>
      <c r="C32" t="str">
        <f t="shared" si="0"/>
        <v>G1</v>
      </c>
      <c r="D32" s="1" t="s">
        <v>36</v>
      </c>
      <c r="E32" t="s">
        <v>33</v>
      </c>
      <c r="F32" s="1" t="s">
        <v>37</v>
      </c>
      <c r="G32" t="str">
        <f t="shared" ref="G32:G34" si="2">B32&amp;C32&amp;D32&amp;E32&amp;F32</f>
        <v>'G1' : 'int8',</v>
      </c>
    </row>
    <row r="33" spans="1:7" x14ac:dyDescent="0.3">
      <c r="A33" t="s">
        <v>39</v>
      </c>
      <c r="B33" s="1" t="s">
        <v>35</v>
      </c>
      <c r="C33" t="str">
        <f t="shared" si="0"/>
        <v>G2</v>
      </c>
      <c r="D33" s="1" t="s">
        <v>36</v>
      </c>
      <c r="E33" t="s">
        <v>33</v>
      </c>
      <c r="F33" s="1" t="s">
        <v>37</v>
      </c>
      <c r="G33" t="str">
        <f t="shared" si="2"/>
        <v>'G2' : 'int8',</v>
      </c>
    </row>
    <row r="34" spans="1:7" x14ac:dyDescent="0.3">
      <c r="A34" t="s">
        <v>40</v>
      </c>
      <c r="B34" s="1" t="s">
        <v>35</v>
      </c>
      <c r="C34" t="str">
        <f t="shared" si="0"/>
        <v>G3</v>
      </c>
      <c r="D34" s="1" t="s">
        <v>36</v>
      </c>
      <c r="E34" t="s">
        <v>33</v>
      </c>
      <c r="F34" s="1" t="s">
        <v>37</v>
      </c>
      <c r="G34" t="str">
        <f t="shared" si="2"/>
        <v>'G3' : 'int8',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1EE5-26DF-4EE4-8061-BC7284D1C622}">
  <dimension ref="A1:G37"/>
  <sheetViews>
    <sheetView tabSelected="1" topLeftCell="A13" workbookViewId="0">
      <selection activeCell="G31" sqref="G31"/>
    </sheetView>
  </sheetViews>
  <sheetFormatPr defaultRowHeight="14.4" x14ac:dyDescent="0.3"/>
  <cols>
    <col min="1" max="1" width="36.109375" bestFit="1" customWidth="1"/>
    <col min="2" max="2" width="1.44140625" bestFit="1" customWidth="1"/>
    <col min="3" max="3" width="30.77734375" bestFit="1" customWidth="1"/>
    <col min="4" max="4" width="3.33203125" bestFit="1" customWidth="1"/>
    <col min="5" max="5" width="8.109375" bestFit="1" customWidth="1"/>
    <col min="6" max="6" width="1.88671875" bestFit="1" customWidth="1"/>
    <col min="7" max="7" width="41.88671875" bestFit="1" customWidth="1"/>
  </cols>
  <sheetData>
    <row r="1" spans="1:7" x14ac:dyDescent="0.3">
      <c r="C1" t="s">
        <v>30</v>
      </c>
      <c r="E1" t="s">
        <v>31</v>
      </c>
      <c r="G1" t="s">
        <v>34</v>
      </c>
    </row>
    <row r="2" spans="1:7" x14ac:dyDescent="0.3">
      <c r="A2" t="s">
        <v>46</v>
      </c>
      <c r="B2" s="1" t="s">
        <v>35</v>
      </c>
      <c r="C2" t="str">
        <f>RIGHT(A2,LEN(A2)-SEARCH(") ",A2)-1)</f>
        <v>Age</v>
      </c>
      <c r="D2" s="1" t="s">
        <v>36</v>
      </c>
      <c r="E2" t="s">
        <v>82</v>
      </c>
      <c r="F2" s="1" t="s">
        <v>37</v>
      </c>
      <c r="G2" t="str">
        <f>B2&amp;C2&amp;D2&amp;E2&amp;F2</f>
        <v>'Age' : 'float',</v>
      </c>
    </row>
    <row r="3" spans="1:7" x14ac:dyDescent="0.3">
      <c r="A3" t="s">
        <v>47</v>
      </c>
      <c r="B3" s="1" t="s">
        <v>35</v>
      </c>
      <c r="C3" t="str">
        <f t="shared" ref="C3:C37" si="0">RIGHT(A3,LEN(A3)-SEARCH(") ",A3)-1)</f>
        <v>Number of sexual partners</v>
      </c>
      <c r="D3" s="1" t="s">
        <v>36</v>
      </c>
      <c r="E3" t="s">
        <v>82</v>
      </c>
      <c r="F3" s="1" t="s">
        <v>37</v>
      </c>
      <c r="G3" t="str">
        <f t="shared" ref="G3:G37" si="1">B3&amp;C3&amp;D3&amp;E3&amp;F3</f>
        <v>'Number of sexual partners' : 'float',</v>
      </c>
    </row>
    <row r="4" spans="1:7" x14ac:dyDescent="0.3">
      <c r="A4" t="s">
        <v>48</v>
      </c>
      <c r="B4" s="1" t="s">
        <v>35</v>
      </c>
      <c r="C4" t="str">
        <f t="shared" si="0"/>
        <v>First sexual intercourse (age)</v>
      </c>
      <c r="D4" s="1" t="s">
        <v>36</v>
      </c>
      <c r="E4" t="s">
        <v>82</v>
      </c>
      <c r="F4" s="1" t="s">
        <v>37</v>
      </c>
      <c r="G4" t="str">
        <f t="shared" si="1"/>
        <v>'First sexual intercourse (age)' : 'float',</v>
      </c>
    </row>
    <row r="5" spans="1:7" x14ac:dyDescent="0.3">
      <c r="A5" t="s">
        <v>49</v>
      </c>
      <c r="B5" s="1" t="s">
        <v>35</v>
      </c>
      <c r="C5" t="str">
        <f t="shared" si="0"/>
        <v>Num of pregnancies</v>
      </c>
      <c r="D5" s="1" t="s">
        <v>36</v>
      </c>
      <c r="E5" t="s">
        <v>82</v>
      </c>
      <c r="F5" s="1" t="s">
        <v>37</v>
      </c>
      <c r="G5" t="str">
        <f t="shared" si="1"/>
        <v>'Num of pregnancies' : 'float',</v>
      </c>
    </row>
    <row r="6" spans="1:7" x14ac:dyDescent="0.3">
      <c r="A6" t="s">
        <v>50</v>
      </c>
      <c r="B6" s="1" t="s">
        <v>35</v>
      </c>
      <c r="C6" t="str">
        <f t="shared" si="0"/>
        <v>Smokes</v>
      </c>
      <c r="D6" s="1" t="s">
        <v>36</v>
      </c>
      <c r="E6" t="s">
        <v>32</v>
      </c>
      <c r="F6" s="1" t="s">
        <v>37</v>
      </c>
      <c r="G6" t="str">
        <f t="shared" si="1"/>
        <v>'Smokes' : 'category',</v>
      </c>
    </row>
    <row r="7" spans="1:7" x14ac:dyDescent="0.3">
      <c r="A7" t="s">
        <v>51</v>
      </c>
      <c r="B7" s="1" t="s">
        <v>35</v>
      </c>
      <c r="C7" t="str">
        <f t="shared" si="0"/>
        <v>Smokes (years)</v>
      </c>
      <c r="D7" s="1" t="s">
        <v>36</v>
      </c>
      <c r="E7" t="s">
        <v>82</v>
      </c>
      <c r="F7" s="1" t="s">
        <v>37</v>
      </c>
      <c r="G7" t="str">
        <f t="shared" si="1"/>
        <v>'Smokes (years)' : 'float',</v>
      </c>
    </row>
    <row r="8" spans="1:7" x14ac:dyDescent="0.3">
      <c r="A8" t="s">
        <v>52</v>
      </c>
      <c r="B8" s="1" t="s">
        <v>35</v>
      </c>
      <c r="C8" t="str">
        <f t="shared" si="0"/>
        <v>Smokes (packs/year)</v>
      </c>
      <c r="D8" s="1" t="s">
        <v>36</v>
      </c>
      <c r="E8" t="s">
        <v>82</v>
      </c>
      <c r="F8" s="1" t="s">
        <v>37</v>
      </c>
      <c r="G8" t="str">
        <f t="shared" si="1"/>
        <v>'Smokes (packs/year)' : 'float',</v>
      </c>
    </row>
    <row r="9" spans="1:7" x14ac:dyDescent="0.3">
      <c r="A9" t="s">
        <v>53</v>
      </c>
      <c r="B9" s="1" t="s">
        <v>35</v>
      </c>
      <c r="C9" t="str">
        <f t="shared" si="0"/>
        <v>Hormonal Contraceptives</v>
      </c>
      <c r="D9" s="1" t="s">
        <v>36</v>
      </c>
      <c r="E9" t="s">
        <v>32</v>
      </c>
      <c r="F9" s="1" t="s">
        <v>37</v>
      </c>
      <c r="G9" t="str">
        <f t="shared" si="1"/>
        <v>'Hormonal Contraceptives' : 'category',</v>
      </c>
    </row>
    <row r="10" spans="1:7" x14ac:dyDescent="0.3">
      <c r="A10" t="s">
        <v>54</v>
      </c>
      <c r="B10" s="1" t="s">
        <v>35</v>
      </c>
      <c r="C10" t="str">
        <f t="shared" si="0"/>
        <v>Hormonal Contraceptives (years)</v>
      </c>
      <c r="D10" s="1" t="s">
        <v>36</v>
      </c>
      <c r="E10" t="s">
        <v>82</v>
      </c>
      <c r="F10" s="1" t="s">
        <v>37</v>
      </c>
      <c r="G10" t="str">
        <f t="shared" si="1"/>
        <v>'Hormonal Contraceptives (years)' : 'float',</v>
      </c>
    </row>
    <row r="11" spans="1:7" x14ac:dyDescent="0.3">
      <c r="A11" t="s">
        <v>55</v>
      </c>
      <c r="B11" s="1" t="s">
        <v>35</v>
      </c>
      <c r="C11" t="str">
        <f t="shared" si="0"/>
        <v>IUD</v>
      </c>
      <c r="D11" s="1" t="s">
        <v>36</v>
      </c>
      <c r="E11" t="s">
        <v>32</v>
      </c>
      <c r="F11" s="1" t="s">
        <v>37</v>
      </c>
      <c r="G11" t="str">
        <f t="shared" si="1"/>
        <v>'IUD' : 'category',</v>
      </c>
    </row>
    <row r="12" spans="1:7" x14ac:dyDescent="0.3">
      <c r="A12" t="s">
        <v>56</v>
      </c>
      <c r="B12" s="1" t="s">
        <v>35</v>
      </c>
      <c r="C12" t="str">
        <f t="shared" si="0"/>
        <v>IUD (years)</v>
      </c>
      <c r="D12" s="1" t="s">
        <v>36</v>
      </c>
      <c r="E12" t="s">
        <v>82</v>
      </c>
      <c r="F12" s="1" t="s">
        <v>37</v>
      </c>
      <c r="G12" t="str">
        <f t="shared" si="1"/>
        <v>'IUD (years)' : 'float',</v>
      </c>
    </row>
    <row r="13" spans="1:7" x14ac:dyDescent="0.3">
      <c r="A13" t="s">
        <v>57</v>
      </c>
      <c r="B13" s="1" t="s">
        <v>35</v>
      </c>
      <c r="C13" t="str">
        <f t="shared" si="0"/>
        <v>STDs</v>
      </c>
      <c r="D13" s="1" t="s">
        <v>36</v>
      </c>
      <c r="E13" t="s">
        <v>32</v>
      </c>
      <c r="F13" s="1" t="s">
        <v>37</v>
      </c>
      <c r="G13" t="str">
        <f t="shared" si="1"/>
        <v>'STDs' : 'category',</v>
      </c>
    </row>
    <row r="14" spans="1:7" x14ac:dyDescent="0.3">
      <c r="A14" t="s">
        <v>58</v>
      </c>
      <c r="B14" s="1" t="s">
        <v>35</v>
      </c>
      <c r="C14" t="str">
        <f t="shared" si="0"/>
        <v>STDs (number)</v>
      </c>
      <c r="D14" s="1" t="s">
        <v>36</v>
      </c>
      <c r="E14" t="s">
        <v>82</v>
      </c>
      <c r="F14" s="1" t="s">
        <v>37</v>
      </c>
      <c r="G14" t="str">
        <f t="shared" si="1"/>
        <v>'STDs (number)' : 'float',</v>
      </c>
    </row>
    <row r="15" spans="1:7" x14ac:dyDescent="0.3">
      <c r="A15" t="s">
        <v>59</v>
      </c>
      <c r="B15" s="1" t="s">
        <v>35</v>
      </c>
      <c r="C15" t="str">
        <f t="shared" si="0"/>
        <v>STDs:condylomatosis</v>
      </c>
      <c r="D15" s="1" t="s">
        <v>36</v>
      </c>
      <c r="E15" t="s">
        <v>32</v>
      </c>
      <c r="F15" s="1" t="s">
        <v>37</v>
      </c>
      <c r="G15" t="str">
        <f t="shared" si="1"/>
        <v>'STDs:condylomatosis' : 'category',</v>
      </c>
    </row>
    <row r="16" spans="1:7" x14ac:dyDescent="0.3">
      <c r="A16" t="s">
        <v>60</v>
      </c>
      <c r="B16" s="1" t="s">
        <v>35</v>
      </c>
      <c r="C16" t="str">
        <f t="shared" si="0"/>
        <v>STDs:cervical condylomatosis</v>
      </c>
      <c r="D16" s="1" t="s">
        <v>36</v>
      </c>
      <c r="E16" t="s">
        <v>32</v>
      </c>
      <c r="F16" s="1" t="s">
        <v>37</v>
      </c>
      <c r="G16" t="str">
        <f t="shared" si="1"/>
        <v>'STDs:cervical condylomatosis' : 'category',</v>
      </c>
    </row>
    <row r="17" spans="1:7" x14ac:dyDescent="0.3">
      <c r="A17" t="s">
        <v>61</v>
      </c>
      <c r="B17" s="1" t="s">
        <v>35</v>
      </c>
      <c r="C17" t="str">
        <f t="shared" si="0"/>
        <v>STDs:vaginal condylomatosis</v>
      </c>
      <c r="D17" s="1" t="s">
        <v>36</v>
      </c>
      <c r="E17" t="s">
        <v>32</v>
      </c>
      <c r="F17" s="1" t="s">
        <v>37</v>
      </c>
      <c r="G17" t="str">
        <f t="shared" si="1"/>
        <v>'STDs:vaginal condylomatosis' : 'category',</v>
      </c>
    </row>
    <row r="18" spans="1:7" x14ac:dyDescent="0.3">
      <c r="A18" t="s">
        <v>62</v>
      </c>
      <c r="B18" s="1" t="s">
        <v>35</v>
      </c>
      <c r="C18" t="str">
        <f t="shared" si="0"/>
        <v>STDs:vulvo-perineal condylomatosis</v>
      </c>
      <c r="D18" s="1" t="s">
        <v>36</v>
      </c>
      <c r="E18" t="s">
        <v>32</v>
      </c>
      <c r="F18" s="1" t="s">
        <v>37</v>
      </c>
      <c r="G18" t="str">
        <f t="shared" si="1"/>
        <v>'STDs:vulvo-perineal condylomatosis' : 'category',</v>
      </c>
    </row>
    <row r="19" spans="1:7" x14ac:dyDescent="0.3">
      <c r="A19" t="s">
        <v>63</v>
      </c>
      <c r="B19" s="1" t="s">
        <v>35</v>
      </c>
      <c r="C19" t="str">
        <f t="shared" si="0"/>
        <v>STDs:syphilis</v>
      </c>
      <c r="D19" s="1" t="s">
        <v>36</v>
      </c>
      <c r="E19" t="s">
        <v>32</v>
      </c>
      <c r="F19" s="1" t="s">
        <v>37</v>
      </c>
      <c r="G19" t="str">
        <f t="shared" si="1"/>
        <v>'STDs:syphilis' : 'category',</v>
      </c>
    </row>
    <row r="20" spans="1:7" x14ac:dyDescent="0.3">
      <c r="A20" t="s">
        <v>64</v>
      </c>
      <c r="B20" s="1" t="s">
        <v>35</v>
      </c>
      <c r="C20" t="str">
        <f t="shared" si="0"/>
        <v>STDs:pelvic inflammatory disease</v>
      </c>
      <c r="D20" s="1" t="s">
        <v>36</v>
      </c>
      <c r="E20" t="s">
        <v>32</v>
      </c>
      <c r="F20" s="1" t="s">
        <v>37</v>
      </c>
      <c r="G20" t="str">
        <f t="shared" si="1"/>
        <v>'STDs:pelvic inflammatory disease' : 'category',</v>
      </c>
    </row>
    <row r="21" spans="1:7" x14ac:dyDescent="0.3">
      <c r="A21" t="s">
        <v>65</v>
      </c>
      <c r="B21" s="1" t="s">
        <v>35</v>
      </c>
      <c r="C21" t="str">
        <f t="shared" si="0"/>
        <v>STDs:genital herpes</v>
      </c>
      <c r="D21" s="1" t="s">
        <v>36</v>
      </c>
      <c r="E21" t="s">
        <v>32</v>
      </c>
      <c r="F21" s="1" t="s">
        <v>37</v>
      </c>
      <c r="G21" t="str">
        <f t="shared" si="1"/>
        <v>'STDs:genital herpes' : 'category',</v>
      </c>
    </row>
    <row r="22" spans="1:7" x14ac:dyDescent="0.3">
      <c r="A22" t="s">
        <v>66</v>
      </c>
      <c r="B22" s="1" t="s">
        <v>35</v>
      </c>
      <c r="C22" t="str">
        <f t="shared" si="0"/>
        <v>STDs:molluscum contagiosum</v>
      </c>
      <c r="D22" s="1" t="s">
        <v>36</v>
      </c>
      <c r="E22" t="s">
        <v>32</v>
      </c>
      <c r="F22" s="1" t="s">
        <v>37</v>
      </c>
      <c r="G22" t="str">
        <f t="shared" si="1"/>
        <v>'STDs:molluscum contagiosum' : 'category',</v>
      </c>
    </row>
    <row r="23" spans="1:7" x14ac:dyDescent="0.3">
      <c r="A23" t="s">
        <v>67</v>
      </c>
      <c r="B23" s="1" t="s">
        <v>35</v>
      </c>
      <c r="C23" t="str">
        <f t="shared" si="0"/>
        <v>STDs:AIDS</v>
      </c>
      <c r="D23" s="1" t="s">
        <v>36</v>
      </c>
      <c r="E23" t="s">
        <v>32</v>
      </c>
      <c r="F23" s="1" t="s">
        <v>37</v>
      </c>
      <c r="G23" t="str">
        <f t="shared" si="1"/>
        <v>'STDs:AIDS' : 'category',</v>
      </c>
    </row>
    <row r="24" spans="1:7" x14ac:dyDescent="0.3">
      <c r="A24" t="s">
        <v>68</v>
      </c>
      <c r="B24" s="1" t="s">
        <v>35</v>
      </c>
      <c r="C24" t="str">
        <f t="shared" si="0"/>
        <v>STDs:HIV</v>
      </c>
      <c r="D24" s="1" t="s">
        <v>36</v>
      </c>
      <c r="E24" t="s">
        <v>32</v>
      </c>
      <c r="F24" s="1" t="s">
        <v>37</v>
      </c>
      <c r="G24" t="str">
        <f t="shared" si="1"/>
        <v>'STDs:HIV' : 'category',</v>
      </c>
    </row>
    <row r="25" spans="1:7" x14ac:dyDescent="0.3">
      <c r="A25" t="s">
        <v>69</v>
      </c>
      <c r="B25" s="1" t="s">
        <v>35</v>
      </c>
      <c r="C25" t="str">
        <f t="shared" si="0"/>
        <v>STDs:Hepatitis B</v>
      </c>
      <c r="D25" s="1" t="s">
        <v>36</v>
      </c>
      <c r="E25" t="s">
        <v>32</v>
      </c>
      <c r="F25" s="1" t="s">
        <v>37</v>
      </c>
      <c r="G25" t="str">
        <f t="shared" si="1"/>
        <v>'STDs:Hepatitis B' : 'category',</v>
      </c>
    </row>
    <row r="26" spans="1:7" x14ac:dyDescent="0.3">
      <c r="A26" t="s">
        <v>70</v>
      </c>
      <c r="B26" s="1" t="s">
        <v>35</v>
      </c>
      <c r="C26" t="str">
        <f t="shared" si="0"/>
        <v>STDs:HPV</v>
      </c>
      <c r="D26" s="1" t="s">
        <v>36</v>
      </c>
      <c r="E26" t="s">
        <v>32</v>
      </c>
      <c r="F26" s="1" t="s">
        <v>37</v>
      </c>
      <c r="G26" t="str">
        <f t="shared" si="1"/>
        <v>'STDs:HPV' : 'category',</v>
      </c>
    </row>
    <row r="27" spans="1:7" x14ac:dyDescent="0.3">
      <c r="A27" t="s">
        <v>71</v>
      </c>
      <c r="B27" s="1" t="s">
        <v>35</v>
      </c>
      <c r="C27" t="str">
        <f t="shared" si="0"/>
        <v>STDs: Number of diagnosis</v>
      </c>
      <c r="D27" s="1" t="s">
        <v>36</v>
      </c>
      <c r="E27" t="s">
        <v>82</v>
      </c>
      <c r="F27" s="1" t="s">
        <v>37</v>
      </c>
      <c r="G27" t="str">
        <f t="shared" si="1"/>
        <v>'STDs: Number of diagnosis' : 'float',</v>
      </c>
    </row>
    <row r="28" spans="1:7" x14ac:dyDescent="0.3">
      <c r="A28" t="s">
        <v>72</v>
      </c>
      <c r="B28" s="1" t="s">
        <v>35</v>
      </c>
      <c r="C28" t="str">
        <f t="shared" si="0"/>
        <v>STDs: Time since first diagnosis</v>
      </c>
      <c r="D28" s="1" t="s">
        <v>36</v>
      </c>
      <c r="E28" t="s">
        <v>82</v>
      </c>
      <c r="F28" s="1" t="s">
        <v>37</v>
      </c>
      <c r="G28" t="str">
        <f t="shared" si="1"/>
        <v>'STDs: Time since first diagnosis' : 'float',</v>
      </c>
    </row>
    <row r="29" spans="1:7" x14ac:dyDescent="0.3">
      <c r="A29" t="s">
        <v>73</v>
      </c>
      <c r="B29" s="1" t="s">
        <v>35</v>
      </c>
      <c r="C29" t="str">
        <f t="shared" si="0"/>
        <v>STDs: Time since last diagnosis</v>
      </c>
      <c r="D29" s="1" t="s">
        <v>36</v>
      </c>
      <c r="E29" t="s">
        <v>82</v>
      </c>
      <c r="F29" s="1" t="s">
        <v>37</v>
      </c>
      <c r="G29" t="str">
        <f t="shared" si="1"/>
        <v>'STDs: Time since last diagnosis' : 'float',</v>
      </c>
    </row>
    <row r="30" spans="1:7" x14ac:dyDescent="0.3">
      <c r="A30" t="s">
        <v>74</v>
      </c>
      <c r="B30" s="1" t="s">
        <v>35</v>
      </c>
      <c r="C30" t="str">
        <f t="shared" si="0"/>
        <v>Dx:Cancer</v>
      </c>
      <c r="D30" s="1" t="s">
        <v>36</v>
      </c>
      <c r="E30" t="s">
        <v>32</v>
      </c>
      <c r="F30" s="1" t="s">
        <v>37</v>
      </c>
      <c r="G30" t="str">
        <f t="shared" si="1"/>
        <v>'Dx:Cancer' : 'category',</v>
      </c>
    </row>
    <row r="31" spans="1:7" x14ac:dyDescent="0.3">
      <c r="A31" t="s">
        <v>75</v>
      </c>
      <c r="B31" s="1" t="s">
        <v>35</v>
      </c>
      <c r="C31" t="str">
        <f t="shared" si="0"/>
        <v>Dx:CIN</v>
      </c>
      <c r="D31" s="1" t="s">
        <v>36</v>
      </c>
      <c r="E31" t="s">
        <v>32</v>
      </c>
      <c r="F31" s="1" t="s">
        <v>37</v>
      </c>
      <c r="G31" t="str">
        <f t="shared" si="1"/>
        <v>'Dx:CIN' : 'category',</v>
      </c>
    </row>
    <row r="32" spans="1:7" x14ac:dyDescent="0.3">
      <c r="A32" t="s">
        <v>76</v>
      </c>
      <c r="B32" s="1" t="s">
        <v>35</v>
      </c>
      <c r="C32" t="str">
        <f t="shared" si="0"/>
        <v>Dx:HPV</v>
      </c>
      <c r="D32" s="1" t="s">
        <v>36</v>
      </c>
      <c r="E32" t="s">
        <v>32</v>
      </c>
      <c r="F32" s="1" t="s">
        <v>37</v>
      </c>
      <c r="G32" t="str">
        <f t="shared" si="1"/>
        <v>'Dx:HPV' : 'category',</v>
      </c>
    </row>
    <row r="33" spans="1:7" x14ac:dyDescent="0.3">
      <c r="A33" t="s">
        <v>77</v>
      </c>
      <c r="B33" s="1" t="s">
        <v>35</v>
      </c>
      <c r="C33" t="str">
        <f t="shared" si="0"/>
        <v>Dx</v>
      </c>
      <c r="D33" s="1" t="s">
        <v>36</v>
      </c>
      <c r="E33" t="s">
        <v>32</v>
      </c>
      <c r="F33" s="1" t="s">
        <v>37</v>
      </c>
      <c r="G33" t="str">
        <f t="shared" si="1"/>
        <v>'Dx' : 'category',</v>
      </c>
    </row>
    <row r="34" spans="1:7" x14ac:dyDescent="0.3">
      <c r="A34" t="s">
        <v>78</v>
      </c>
      <c r="B34" s="1" t="s">
        <v>35</v>
      </c>
      <c r="C34" t="s">
        <v>83</v>
      </c>
      <c r="D34" s="1" t="s">
        <v>36</v>
      </c>
      <c r="E34" t="s">
        <v>32</v>
      </c>
      <c r="F34" s="1" t="s">
        <v>37</v>
      </c>
      <c r="G34" t="str">
        <f t="shared" si="1"/>
        <v>'Hinselmann' : 'category',</v>
      </c>
    </row>
    <row r="35" spans="1:7" x14ac:dyDescent="0.3">
      <c r="A35" t="s">
        <v>79</v>
      </c>
      <c r="B35" s="1" t="s">
        <v>35</v>
      </c>
      <c r="C35" t="s">
        <v>84</v>
      </c>
      <c r="D35" s="1" t="s">
        <v>36</v>
      </c>
      <c r="E35" t="s">
        <v>32</v>
      </c>
      <c r="F35" s="1" t="s">
        <v>37</v>
      </c>
      <c r="G35" t="str">
        <f t="shared" si="1"/>
        <v>'Schiller' : 'category',</v>
      </c>
    </row>
    <row r="36" spans="1:7" x14ac:dyDescent="0.3">
      <c r="A36" t="s">
        <v>80</v>
      </c>
      <c r="B36" s="1" t="s">
        <v>35</v>
      </c>
      <c r="C36" t="s">
        <v>86</v>
      </c>
      <c r="D36" s="1" t="s">
        <v>36</v>
      </c>
      <c r="E36" t="s">
        <v>32</v>
      </c>
      <c r="F36" s="1" t="s">
        <v>37</v>
      </c>
      <c r="G36" t="str">
        <f t="shared" si="1"/>
        <v>'Citology' : 'category',</v>
      </c>
    </row>
    <row r="37" spans="1:7" x14ac:dyDescent="0.3">
      <c r="A37" t="s">
        <v>81</v>
      </c>
      <c r="B37" s="1" t="s">
        <v>35</v>
      </c>
      <c r="C37" t="s">
        <v>85</v>
      </c>
      <c r="D37" s="1" t="s">
        <v>36</v>
      </c>
      <c r="E37" t="s">
        <v>32</v>
      </c>
      <c r="F37" s="1" t="s">
        <v>37</v>
      </c>
      <c r="G37" t="str">
        <f t="shared" si="1"/>
        <v>'Biopsy' : 'category',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stu_dtypes</vt:lpstr>
      <vt:lpstr>can_dtypes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2020-03-20T14:50:04Z</dcterms:created>
  <dcterms:modified xsi:type="dcterms:W3CDTF">2020-03-20T16:07:58Z</dcterms:modified>
</cp:coreProperties>
</file>