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fd094c29a937a617/GIT/Yahoo/"/>
    </mc:Choice>
  </mc:AlternateContent>
  <xr:revisionPtr revIDLastSave="60" documentId="11_5919E4410065DC7EE94E24554E5DCE3A874625EF" xr6:coauthVersionLast="45" xr6:coauthVersionMax="45" xr10:uidLastSave="{42143045-67F6-1A47-893D-5F7D6975C020}"/>
  <bookViews>
    <workbookView xWindow="-108" yWindow="-108" windowWidth="23256" windowHeight="11964" activeTab="2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Sheet1!$A$1:$N$87</definedName>
    <definedName name="_xlnm._FilterDatabase" localSheetId="1" hidden="1">Sheet4!$A$1:$E$87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7" i="1"/>
  <c r="N8" i="1"/>
  <c r="N5" i="1"/>
  <c r="N9" i="1"/>
  <c r="N10" i="1"/>
  <c r="N11" i="1"/>
  <c r="N12" i="1"/>
  <c r="N22" i="1"/>
  <c r="N21" i="1"/>
  <c r="N13" i="1"/>
  <c r="N4" i="1"/>
  <c r="N20" i="1"/>
  <c r="N14" i="1"/>
  <c r="N18" i="1"/>
  <c r="N19" i="1"/>
  <c r="N25" i="1"/>
  <c r="N6" i="1"/>
  <c r="N32" i="1"/>
  <c r="N33" i="1"/>
  <c r="N17" i="1"/>
  <c r="N29" i="1"/>
  <c r="N31" i="1"/>
  <c r="N39" i="1"/>
  <c r="N37" i="1"/>
  <c r="N27" i="1"/>
  <c r="N38" i="1"/>
  <c r="N23" i="1"/>
  <c r="N36" i="1"/>
  <c r="N30" i="1"/>
  <c r="N34" i="1"/>
  <c r="N35" i="1"/>
  <c r="N49" i="1"/>
  <c r="N52" i="1"/>
  <c r="N54" i="1"/>
  <c r="N58" i="1"/>
  <c r="N55" i="1"/>
  <c r="N51" i="1"/>
  <c r="N57" i="1"/>
  <c r="N53" i="1"/>
  <c r="N61" i="1"/>
  <c r="N50" i="1"/>
  <c r="N60" i="1"/>
  <c r="N56" i="1"/>
  <c r="N43" i="1"/>
  <c r="N68" i="1"/>
  <c r="N40" i="1"/>
  <c r="N26" i="1"/>
  <c r="N24" i="1"/>
  <c r="N66" i="1"/>
  <c r="N44" i="1"/>
  <c r="N70" i="1"/>
  <c r="N15" i="1"/>
  <c r="N48" i="1"/>
  <c r="N46" i="1"/>
  <c r="N47" i="1"/>
  <c r="N41" i="1"/>
  <c r="N16" i="1"/>
  <c r="N72" i="1"/>
  <c r="N42" i="1"/>
  <c r="N62" i="1"/>
  <c r="N63" i="1"/>
  <c r="N45" i="1"/>
  <c r="N65" i="1"/>
  <c r="N71" i="1"/>
  <c r="N79" i="1"/>
  <c r="N73" i="1"/>
  <c r="N28" i="1"/>
  <c r="N77" i="1"/>
  <c r="N64" i="1"/>
  <c r="N76" i="1"/>
  <c r="N75" i="1"/>
  <c r="N74" i="1"/>
  <c r="N59" i="1"/>
  <c r="N83" i="1"/>
  <c r="N80" i="1"/>
  <c r="N81" i="1"/>
  <c r="N69" i="1"/>
  <c r="N67" i="1"/>
  <c r="N78" i="1"/>
  <c r="N84" i="1"/>
  <c r="N82" i="1"/>
  <c r="N85" i="1"/>
  <c r="N86" i="1"/>
  <c r="N87" i="1"/>
</calcChain>
</file>

<file path=xl/sharedStrings.xml><?xml version="1.0" encoding="utf-8"?>
<sst xmlns="http://schemas.openxmlformats.org/spreadsheetml/2006/main" count="884" uniqueCount="197">
  <si>
    <t>Ticker</t>
  </si>
  <si>
    <t>Cluster</t>
  </si>
  <si>
    <t>Current Price</t>
  </si>
  <si>
    <t>Enterprise Value</t>
  </si>
  <si>
    <t>Enterprise Value/EBITDA</t>
  </si>
  <si>
    <t>Enterprise Value/Revenue</t>
  </si>
  <si>
    <t>Trailing P/E</t>
  </si>
  <si>
    <t>CompanyName</t>
  </si>
  <si>
    <t>Sector</t>
  </si>
  <si>
    <t>List</t>
  </si>
  <si>
    <t>% Over/Undervaluation (EV/Revenue)</t>
  </si>
  <si>
    <t>% Over/Undervaluation (EV/EBITDA)</t>
  </si>
  <si>
    <t>% Over/Undervaluation (P/E)</t>
  </si>
  <si>
    <t>% Over/Undervaluation</t>
  </si>
  <si>
    <t>MTG-B.ST</t>
  </si>
  <si>
    <t>Modern Times Group B</t>
  </si>
  <si>
    <t>Consumer Services</t>
  </si>
  <si>
    <t>Large cap</t>
  </si>
  <si>
    <t>VNE-SDB.ST</t>
  </si>
  <si>
    <t>Veoneer SDB</t>
  </si>
  <si>
    <t>Consumer Goods</t>
  </si>
  <si>
    <t>HOLM-B.ST</t>
  </si>
  <si>
    <t>Holmen B</t>
  </si>
  <si>
    <t>Basic Materials</t>
  </si>
  <si>
    <t>BOL.ST</t>
  </si>
  <si>
    <t>Boliden</t>
  </si>
  <si>
    <t>LUND-B.ST</t>
  </si>
  <si>
    <t>Lundbergföretagen B</t>
  </si>
  <si>
    <t>Financials</t>
  </si>
  <si>
    <t>ELUX-B.ST</t>
  </si>
  <si>
    <t>Electrolux B</t>
  </si>
  <si>
    <t>SKA-B.ST</t>
  </si>
  <si>
    <t>Skanska B</t>
  </si>
  <si>
    <t>Industrials</t>
  </si>
  <si>
    <t>SKF-B.ST</t>
  </si>
  <si>
    <t>SKF B</t>
  </si>
  <si>
    <t>LOOM-B.ST</t>
  </si>
  <si>
    <t>Loomis B</t>
  </si>
  <si>
    <t>JM.ST</t>
  </si>
  <si>
    <t>JM</t>
  </si>
  <si>
    <t>VOLV-B.ST</t>
  </si>
  <si>
    <t>Volvo B</t>
  </si>
  <si>
    <t>ALFA.ST</t>
  </si>
  <si>
    <t>Alfa Laval</t>
  </si>
  <si>
    <t>GETI-B.ST</t>
  </si>
  <si>
    <t>Getinge B</t>
  </si>
  <si>
    <t>Health Care</t>
  </si>
  <si>
    <t>FABG.ST</t>
  </si>
  <si>
    <t>Fabege</t>
  </si>
  <si>
    <t>BALD-B.ST</t>
  </si>
  <si>
    <t>Fast. Balder B</t>
  </si>
  <si>
    <t>SOBI.ST</t>
  </si>
  <si>
    <t>Swedish Orphan Biovitrum</t>
  </si>
  <si>
    <t>SAND.ST</t>
  </si>
  <si>
    <t>Sandvik</t>
  </si>
  <si>
    <t>ESSITY-B.ST</t>
  </si>
  <si>
    <t>Essity B</t>
  </si>
  <si>
    <t>AF-B.ST</t>
  </si>
  <si>
    <t>ÅF Pöyry B</t>
  </si>
  <si>
    <t>ICA.ST</t>
  </si>
  <si>
    <t>ICA Gruppen</t>
  </si>
  <si>
    <t>SECU-B.ST</t>
  </si>
  <si>
    <t>Securitas B</t>
  </si>
  <si>
    <t>ARJO-B.ST</t>
  </si>
  <si>
    <t>Arjo B</t>
  </si>
  <si>
    <t>WIHL.ST</t>
  </si>
  <si>
    <t>Wihlborgs Fastigheter</t>
  </si>
  <si>
    <t>HM-B.ST</t>
  </si>
  <si>
    <t>Hennes &amp; Mauritz B</t>
  </si>
  <si>
    <t>CAST.ST</t>
  </si>
  <si>
    <t>Castellum</t>
  </si>
  <si>
    <t>INTRUM.ST</t>
  </si>
  <si>
    <t>Intrum</t>
  </si>
  <si>
    <t>SCA-B.ST</t>
  </si>
  <si>
    <t>SCA B</t>
  </si>
  <si>
    <t>ASSA-B.ST</t>
  </si>
  <si>
    <t>ASSA ABLOY B</t>
  </si>
  <si>
    <t>MTRS.ST</t>
  </si>
  <si>
    <t>Munters Group</t>
  </si>
  <si>
    <t>SWEC-B.ST</t>
  </si>
  <si>
    <t>SWECO B</t>
  </si>
  <si>
    <t>SAAB-B.ST</t>
  </si>
  <si>
    <t>SAAB B</t>
  </si>
  <si>
    <t>RATO-B.ST</t>
  </si>
  <si>
    <t>Ratos B</t>
  </si>
  <si>
    <t>ATCO-B.ST</t>
  </si>
  <si>
    <t>Atlas Copco B</t>
  </si>
  <si>
    <t>EPI-B.ST</t>
  </si>
  <si>
    <t>Epiroc B</t>
  </si>
  <si>
    <t>ATT.ST</t>
  </si>
  <si>
    <t>Attendo</t>
  </si>
  <si>
    <t>BEIJ-B.ST</t>
  </si>
  <si>
    <t>Beijer Ref B</t>
  </si>
  <si>
    <t>NOLA-B.ST</t>
  </si>
  <si>
    <t>Nolato B</t>
  </si>
  <si>
    <t>TREL-B.ST</t>
  </si>
  <si>
    <t>Trelleborg B</t>
  </si>
  <si>
    <t>PNDX-B.ST</t>
  </si>
  <si>
    <t>Pandox B</t>
  </si>
  <si>
    <t>HEMF.ST</t>
  </si>
  <si>
    <t>Hemfosa Fastigheter</t>
  </si>
  <si>
    <t>NYF.ST</t>
  </si>
  <si>
    <t>Nyfosa</t>
  </si>
  <si>
    <t>SWMA.ST</t>
  </si>
  <si>
    <t>Swedish Match</t>
  </si>
  <si>
    <t>ATRLJ-B.ST</t>
  </si>
  <si>
    <t>Atrium Ljungberg B</t>
  </si>
  <si>
    <t>KLOV-PREF.ST</t>
  </si>
  <si>
    <t>Klövern pref</t>
  </si>
  <si>
    <t>NET-B.ST</t>
  </si>
  <si>
    <t>NetEnt B</t>
  </si>
  <si>
    <t>KLED.ST</t>
  </si>
  <si>
    <t>Kungsleden</t>
  </si>
  <si>
    <t>BETS-B.ST</t>
  </si>
  <si>
    <t>Betsson B</t>
  </si>
  <si>
    <t>INDT.ST</t>
  </si>
  <si>
    <t>Indutrade</t>
  </si>
  <si>
    <t>NOBI.ST</t>
  </si>
  <si>
    <t>Nobia</t>
  </si>
  <si>
    <t>THULE.ST</t>
  </si>
  <si>
    <t>Thule Group</t>
  </si>
  <si>
    <t>ERIC-B.ST</t>
  </si>
  <si>
    <t>Ericsson B</t>
  </si>
  <si>
    <t>Technology</t>
  </si>
  <si>
    <t>LIFCO-B.ST</t>
  </si>
  <si>
    <t>Lifco B</t>
  </si>
  <si>
    <t>ADDT-B.ST</t>
  </si>
  <si>
    <t>Addtech B</t>
  </si>
  <si>
    <t>BILL.ST</t>
  </si>
  <si>
    <t>BillerudKorsnäs</t>
  </si>
  <si>
    <t>NIBE-B.ST</t>
  </si>
  <si>
    <t>NIBE Industrier B</t>
  </si>
  <si>
    <t>NCC-B.ST</t>
  </si>
  <si>
    <t>NCC B</t>
  </si>
  <si>
    <t>SSAB-B.ST</t>
  </si>
  <si>
    <t>SSAB B</t>
  </si>
  <si>
    <t>LUPE.ST</t>
  </si>
  <si>
    <t>Lundin Petroleum</t>
  </si>
  <si>
    <t>Oil &amp; Gas</t>
  </si>
  <si>
    <t>HUSQ-B.ST</t>
  </si>
  <si>
    <t>Husqvarna B</t>
  </si>
  <si>
    <t>AAK.ST</t>
  </si>
  <si>
    <t>AAK</t>
  </si>
  <si>
    <t>TELIA.ST</t>
  </si>
  <si>
    <t>Telia Company</t>
  </si>
  <si>
    <t>Telecommunications</t>
  </si>
  <si>
    <t>BONAV-B.ST</t>
  </si>
  <si>
    <t>Bonava B</t>
  </si>
  <si>
    <t>WALL-B.ST</t>
  </si>
  <si>
    <t>Wallenstam B</t>
  </si>
  <si>
    <t>TIGO-SDB.ST</t>
  </si>
  <si>
    <t>Millicom Int. Cellular SDB</t>
  </si>
  <si>
    <t>EKTA-B.ST</t>
  </si>
  <si>
    <t>Elekta B</t>
  </si>
  <si>
    <t>SAGA-B.ST</t>
  </si>
  <si>
    <t>Sagax B</t>
  </si>
  <si>
    <t>BRAV.ST</t>
  </si>
  <si>
    <t>Bravida Holding</t>
  </si>
  <si>
    <t>SAGA-D.ST</t>
  </si>
  <si>
    <t>Sagax D</t>
  </si>
  <si>
    <t>DOM.ST</t>
  </si>
  <si>
    <t>Dometic Group</t>
  </si>
  <si>
    <t>KLOV-B.ST</t>
  </si>
  <si>
    <t>Klövern B</t>
  </si>
  <si>
    <t>PEAB-B.ST</t>
  </si>
  <si>
    <t>Peab B</t>
  </si>
  <si>
    <t>HPOL-B.ST</t>
  </si>
  <si>
    <t>HEXPOL B</t>
  </si>
  <si>
    <t>TEL2-B.ST</t>
  </si>
  <si>
    <t>Tele2 B</t>
  </si>
  <si>
    <t>LUMI.ST</t>
  </si>
  <si>
    <t>Lundin Mining Corporation</t>
  </si>
  <si>
    <t>LATO-B.ST</t>
  </si>
  <si>
    <t>Latour B</t>
  </si>
  <si>
    <t>STE-R.ST</t>
  </si>
  <si>
    <t>Stora Enso R</t>
  </si>
  <si>
    <t>HUFV-C.ST</t>
  </si>
  <si>
    <t>Hufvudstaden C</t>
  </si>
  <si>
    <t>AXFO.ST</t>
  </si>
  <si>
    <t>Axfood</t>
  </si>
  <si>
    <t>VITR.ST</t>
  </si>
  <si>
    <t>Vitrolife</t>
  </si>
  <si>
    <t>FOI-B.ST</t>
  </si>
  <si>
    <t>Fenix Outdoor International B</t>
  </si>
  <si>
    <t>KIND-SDB.ST</t>
  </si>
  <si>
    <t>Kindred Group</t>
  </si>
  <si>
    <t>ALIV-SDB.ST</t>
  </si>
  <si>
    <t>Autoliv SDB</t>
  </si>
  <si>
    <t>ABB.ST</t>
  </si>
  <si>
    <t>ABB Ltd</t>
  </si>
  <si>
    <t>AZN.ST</t>
  </si>
  <si>
    <t>AstraZeneca</t>
  </si>
  <si>
    <t>HEXA-B.ST</t>
  </si>
  <si>
    <t>Hexagon B</t>
  </si>
  <si>
    <t>EVO.ST</t>
  </si>
  <si>
    <t>Evolution Gaming Group</t>
  </si>
  <si>
    <t>Sum of % Over/Undervaluation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</si>
</sst>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0" fillId="2" borderId="0" xfId="0" applyFill="1"/>
    <xf numFmtId="0" fontId="0" fillId="0" borderId="0" xfId="0" pivotButton="1"/>
    <xf numFmtId="3" fontId="0" fillId="2" borderId="0" xfId="0" applyNumberFormat="1" applyFill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uru" refreshedDate="44129.787307060185" createdVersion="6" refreshedVersion="6" minRefreshableVersion="3" recordCount="86" xr:uid="{B8B0C9DA-C718-4ACE-B459-1797DFC21963}">
  <cacheSource type="worksheet">
    <worksheetSource ref="A1:N87" sheet="Sheet1"/>
  </cacheSource>
  <cacheFields count="14">
    <cacheField name="Ticker" numFmtId="0">
      <sharedItems count="86">
        <s v="MTG-B.ST"/>
        <s v="VNE-SDB.ST"/>
        <s v="ELUX-B.ST"/>
        <s v="SKA-B.ST"/>
        <s v="BOL.ST"/>
        <s v="SKF-B.ST"/>
        <s v="LOOM-B.ST"/>
        <s v="JM.ST"/>
        <s v="VOLV-B.ST"/>
        <s v="SECU-B.ST"/>
        <s v="ICA.ST"/>
        <s v="ALFA.ST"/>
        <s v="HOLM-B.ST"/>
        <s v="AF-B.ST"/>
        <s v="GETI-B.ST"/>
        <s v="SAND.ST"/>
        <s v="ESSITY-B.ST"/>
        <s v="HM-B.ST"/>
        <s v="LUND-B.ST"/>
        <s v="SAAB-B.ST"/>
        <s v="RATO-B.ST"/>
        <s v="SOBI.ST"/>
        <s v="ASSA-B.ST"/>
        <s v="SWEC-B.ST"/>
        <s v="TREL-B.ST"/>
        <s v="BEIJ-B.ST"/>
        <s v="INTRUM.ST"/>
        <s v="NOLA-B.ST"/>
        <s v="ARJO-B.ST"/>
        <s v="ATT.ST"/>
        <s v="MTRS.ST"/>
        <s v="ATCO-B.ST"/>
        <s v="EPI-B.ST"/>
        <s v="INDT.ST"/>
        <s v="ERIC-B.ST"/>
        <s v="ADDT-B.ST"/>
        <s v="SSAB-B.ST"/>
        <s v="BILL.ST"/>
        <s v="THULE.ST"/>
        <s v="NCC-B.ST"/>
        <s v="LIFCO-B.ST"/>
        <s v="AAK.ST"/>
        <s v="NOBI.ST"/>
        <s v="HUSQ-B.ST"/>
        <s v="NIBE-B.ST"/>
        <s v="SWMA.ST"/>
        <s v="BRAV.ST"/>
        <s v="PNDX-B.ST"/>
        <s v="CAST.ST"/>
        <s v="WIHL.ST"/>
        <s v="EKTA-B.ST"/>
        <s v="ATRLJ-B.ST"/>
        <s v="DOM.ST"/>
        <s v="BALD-B.ST"/>
        <s v="BETS-B.ST"/>
        <s v="NET-B.ST"/>
        <s v="KLED.ST"/>
        <s v="HEMF.ST"/>
        <s v="FABG.ST"/>
        <s v="PEAB-B.ST"/>
        <s v="NYF.ST"/>
        <s v="TELIA.ST"/>
        <s v="BONAV-B.ST"/>
        <s v="KLOV-PREF.ST"/>
        <s v="TIGO-SDB.ST"/>
        <s v="KLOV-B.ST"/>
        <s v="AXFO.ST"/>
        <s v="HPOL-B.ST"/>
        <s v="SCA-B.ST"/>
        <s v="STE-R.ST"/>
        <s v="WALL-B.ST"/>
        <s v="LATO-B.ST"/>
        <s v="LUMI.ST"/>
        <s v="TEL2-B.ST"/>
        <s v="LUPE.ST"/>
        <s v="ALIV-SDB.ST"/>
        <s v="VITR.ST"/>
        <s v="FOI-B.ST"/>
        <s v="SAGA-D.ST"/>
        <s v="SAGA-B.ST"/>
        <s v="HUFV-C.ST"/>
        <s v="ABB.ST"/>
        <s v="KIND-SDB.ST"/>
        <s v="AZN.ST"/>
        <s v="HEXA-B.ST"/>
        <s v="EVO.ST"/>
      </sharedItems>
    </cacheField>
    <cacheField name="Cluster" numFmtId="3">
      <sharedItems containsSemiMixedTypes="0" containsString="0" containsNumber="1" containsInteger="1" minValue="1" maxValue="13" count="13">
        <n v="8"/>
        <n v="2"/>
        <n v="3"/>
        <n v="11"/>
        <n v="9"/>
        <n v="5"/>
        <n v="6"/>
        <n v="10"/>
        <n v="4"/>
        <n v="1"/>
        <n v="7"/>
        <n v="13"/>
        <n v="12"/>
      </sharedItems>
    </cacheField>
    <cacheField name="Current Price" numFmtId="3">
      <sharedItems containsSemiMixedTypes="0" containsString="0" containsNumber="1" minValue="1" maxValue="4540"/>
    </cacheField>
    <cacheField name="Enterprise Value" numFmtId="3">
      <sharedItems containsSemiMixedTypes="0" containsString="0" containsNumber="1" containsInteger="1" minValue="6630000000" maxValue="1320000000000"/>
    </cacheField>
    <cacheField name="Enterprise Value/EBITDA" numFmtId="3">
      <sharedItems containsSemiMixedTypes="0" containsString="0" containsNumber="1" minValue="-33.049999999999997" maxValue="422.42"/>
    </cacheField>
    <cacheField name="Enterprise Value/Revenue" numFmtId="3">
      <sharedItems containsSemiMixedTypes="0" containsString="0" containsNumber="1" minValue="0.32" maxValue="251.86"/>
    </cacheField>
    <cacheField name="Trailing P/E" numFmtId="3">
      <sharedItems containsString="0" containsBlank="1" containsNumber="1" minValue="4.05" maxValue="297.7"/>
    </cacheField>
    <cacheField name="CompanyName" numFmtId="0">
      <sharedItems count="86">
        <s v="Modern Times Group B"/>
        <s v="Veoneer SDB"/>
        <s v="Electrolux B"/>
        <s v="Skanska B"/>
        <s v="Boliden"/>
        <s v="SKF B"/>
        <s v="Loomis B"/>
        <s v="JM"/>
        <s v="Volvo B"/>
        <s v="Securitas B"/>
        <s v="ICA Gruppen"/>
        <s v="Alfa Laval"/>
        <s v="Holmen B"/>
        <s v="ÅF Pöyry B"/>
        <s v="Getinge B"/>
        <s v="Sandvik"/>
        <s v="Essity B"/>
        <s v="Hennes &amp; Mauritz B"/>
        <s v="Lundbergföretagen B"/>
        <s v="SAAB B"/>
        <s v="Ratos B"/>
        <s v="Swedish Orphan Biovitrum"/>
        <s v="ASSA ABLOY B"/>
        <s v="SWECO B"/>
        <s v="Trelleborg B"/>
        <s v="Beijer Ref B"/>
        <s v="Intrum"/>
        <s v="Nolato B"/>
        <s v="Arjo B"/>
        <s v="Attendo"/>
        <s v="Munters Group"/>
        <s v="Atlas Copco B"/>
        <s v="Epiroc B"/>
        <s v="Indutrade"/>
        <s v="Ericsson B"/>
        <s v="Addtech B"/>
        <s v="SSAB B"/>
        <s v="BillerudKorsnäs"/>
        <s v="Thule Group"/>
        <s v="NCC B"/>
        <s v="Lifco B"/>
        <s v="AAK"/>
        <s v="Nobia"/>
        <s v="Husqvarna B"/>
        <s v="NIBE Industrier B"/>
        <s v="Swedish Match"/>
        <s v="Bravida Holding"/>
        <s v="Pandox B"/>
        <s v="Castellum"/>
        <s v="Wihlborgs Fastigheter"/>
        <s v="Elekta B"/>
        <s v="Atrium Ljungberg B"/>
        <s v="Dometic Group"/>
        <s v="Fast. Balder B"/>
        <s v="Betsson B"/>
        <s v="NetEnt B"/>
        <s v="Kungsleden"/>
        <s v="Hemfosa Fastigheter"/>
        <s v="Fabege"/>
        <s v="Peab B"/>
        <s v="Nyfosa"/>
        <s v="Telia Company"/>
        <s v="Bonava B"/>
        <s v="Klövern pref"/>
        <s v="Millicom Int. Cellular SDB"/>
        <s v="Klövern B"/>
        <s v="Axfood"/>
        <s v="HEXPOL B"/>
        <s v="SCA B"/>
        <s v="Stora Enso R"/>
        <s v="Wallenstam B"/>
        <s v="Latour B"/>
        <s v="Lundin Mining Corporation"/>
        <s v="Tele2 B"/>
        <s v="Lundin Petroleum"/>
        <s v="Autoliv SDB"/>
        <s v="Vitrolife"/>
        <s v="Fenix Outdoor International B"/>
        <s v="Sagax D"/>
        <s v="Sagax B"/>
        <s v="Hufvudstaden C"/>
        <s v="ABB Ltd"/>
        <s v="Kindred Group"/>
        <s v="AstraZeneca"/>
        <s v="Hexagon B"/>
        <s v="Evolution Gaming Group"/>
      </sharedItems>
    </cacheField>
    <cacheField name="Sector" numFmtId="0">
      <sharedItems count="9">
        <s v="Consumer Services"/>
        <s v="Consumer Goods"/>
        <s v="Industrials"/>
        <s v="Basic Materials"/>
        <s v="Financials"/>
        <s v="Health Care"/>
        <s v="Technology"/>
        <s v="Telecommunications"/>
        <s v="Oil &amp; Gas"/>
      </sharedItems>
    </cacheField>
    <cacheField name="List" numFmtId="0">
      <sharedItems/>
    </cacheField>
    <cacheField name="% Over/Undervaluation (EV/Revenue)" numFmtId="3">
      <sharedItems containsSemiMixedTypes="0" containsString="0" containsNumber="1" minValue="-97.204791785510565" maxValue="1576.193192622171"/>
    </cacheField>
    <cacheField name="% Over/Undervaluation (EV/EBITDA)" numFmtId="3">
      <sharedItems containsSemiMixedTypes="0" containsString="0" containsNumber="1" minValue="-265.62050100777429" maxValue="838.80548838242998"/>
    </cacheField>
    <cacheField name="% Over/Undervaluation (P/E)" numFmtId="3">
      <sharedItems containsString="0" containsBlank="1" containsNumber="1" minValue="-95.382219100265715" maxValue="208.95173217406889"/>
    </cacheField>
    <cacheField name="% Over/Undervaluation" numFmtId="3">
      <sharedItems containsSemiMixedTypes="0" containsString="0" containsNumber="1" minValue="-353.62890276450526" maxValue="2487.5474194082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117.7"/>
    <n v="6630000000"/>
    <n v="-14.38"/>
    <n v="1.57"/>
    <m/>
    <x v="0"/>
    <x v="0"/>
    <s v="Large cap"/>
    <n v="-88.008401756730947"/>
    <n v="-265.62050100777429"/>
    <m/>
    <n v="-353.62890276450526"/>
  </r>
  <r>
    <x v="1"/>
    <x v="1"/>
    <n v="154.30000000000001"/>
    <n v="13290000000"/>
    <n v="-33.049999999999997"/>
    <n v="9.08"/>
    <m/>
    <x v="1"/>
    <x v="1"/>
    <s v="Large cap"/>
    <n v="-39.570260505799602"/>
    <n v="-173.45182849069479"/>
    <m/>
    <n v="-213.0220889964944"/>
  </r>
  <r>
    <x v="2"/>
    <x v="1"/>
    <n v="205.2"/>
    <n v="65030000000"/>
    <n v="7.22"/>
    <n v="0.56999999999999995"/>
    <n v="79.81"/>
    <x v="2"/>
    <x v="1"/>
    <s v="Large cap"/>
    <n v="-96.206503137478606"/>
    <n v="-83.953942459824006"/>
    <n v="178.9934119123381"/>
    <n v="-1.1670336849645082"/>
  </r>
  <r>
    <x v="3"/>
    <x v="1"/>
    <n v="181.4"/>
    <n v="72560000000"/>
    <n v="8.02"/>
    <n v="0.42"/>
    <n v="10.65"/>
    <x v="3"/>
    <x v="2"/>
    <s v="Large cap"/>
    <n v="-97.204791785510565"/>
    <n v="-82.17598594567707"/>
    <n v="-62.770582171828103"/>
    <n v="-242.15135990301573"/>
  </r>
  <r>
    <x v="4"/>
    <x v="1"/>
    <n v="261.10000000000002"/>
    <n v="76930000000"/>
    <n v="6.36"/>
    <n v="1.52"/>
    <n v="13.74"/>
    <x v="4"/>
    <x v="3"/>
    <s v="Large cap"/>
    <n v="-89.884008366609621"/>
    <n v="-85.865245712531944"/>
    <n v="-51.968807421682442"/>
    <n v="-227.71806150082401"/>
  </r>
  <r>
    <x v="5"/>
    <x v="1"/>
    <n v="190.5"/>
    <n v="94390000000"/>
    <n v="8.75"/>
    <n v="1.2"/>
    <n v="21.94"/>
    <x v="5"/>
    <x v="2"/>
    <s v="Large cap"/>
    <n v="-92.01369081574444"/>
    <n v="-80.553600626518019"/>
    <n v="-23.303903553981989"/>
    <n v="-195.87119499624444"/>
  </r>
  <r>
    <x v="6"/>
    <x v="1"/>
    <n v="218.6"/>
    <n v="20470000000"/>
    <n v="9.48"/>
    <n v="1"/>
    <n v="12.86"/>
    <x v="6"/>
    <x v="2"/>
    <s v="Large cap"/>
    <n v="-93.3447423464537"/>
    <n v="-78.93121530735894"/>
    <n v="-55.045041007484443"/>
    <n v="-227.3209986612971"/>
  </r>
  <r>
    <x v="7"/>
    <x v="1"/>
    <n v="278.3"/>
    <n v="17880000000"/>
    <n v="9.5399999999999991"/>
    <n v="1.22"/>
    <n v="14.14"/>
    <x v="7"/>
    <x v="4"/>
    <s v="Large cap"/>
    <n v="-91.880585662673525"/>
    <n v="-78.797868568797924"/>
    <n v="-50.570519428136073"/>
    <n v="-221.24897365960751"/>
  </r>
  <r>
    <x v="8"/>
    <x v="1"/>
    <n v="183.45"/>
    <n v="454860000000"/>
    <n v="9.9600000000000009"/>
    <n v="1.31"/>
    <n v="22.06"/>
    <x v="8"/>
    <x v="2"/>
    <s v="Large cap"/>
    <n v="-91.281612473854352"/>
    <n v="-77.864441398870781"/>
    <n v="-22.88441715591809"/>
    <n v="-192.03047102864323"/>
  </r>
  <r>
    <x v="9"/>
    <x v="1"/>
    <n v="137.05000000000001"/>
    <n v="68880000000"/>
    <n v="13.82"/>
    <n v="0.62"/>
    <n v="17"/>
    <x v="9"/>
    <x v="2"/>
    <s v="Large cap"/>
    <n v="-95.873740254801305"/>
    <n v="-69.285801218111871"/>
    <n v="-40.572760274279567"/>
    <n v="-205.73230174719276"/>
  </r>
  <r>
    <x v="10"/>
    <x v="2"/>
    <n v="435.7"/>
    <n v="106180000000"/>
    <n v="9.8000000000000007"/>
    <n v="0.86"/>
    <n v="21.12"/>
    <x v="10"/>
    <x v="0"/>
    <s v="Large cap"/>
    <n v="-92.354584709169416"/>
    <n v="-72.234589387622933"/>
    <n v="-33.862212943632578"/>
    <n v="-198.45138704042495"/>
  </r>
  <r>
    <x v="11"/>
    <x v="1"/>
    <n v="192.75"/>
    <n v="87030000000"/>
    <n v="10.15"/>
    <n v="1.99"/>
    <n v="18.18"/>
    <x v="11"/>
    <x v="2"/>
    <s v="Large cap"/>
    <n v="-86.756037269442871"/>
    <n v="-77.442176726760891"/>
    <n v="-36.447810693317813"/>
    <n v="-200.6460246895216"/>
  </r>
  <r>
    <x v="12"/>
    <x v="1"/>
    <n v="343"/>
    <n v="60920000000"/>
    <n v="4.91"/>
    <n v="3.74"/>
    <n v="6.47"/>
    <x v="12"/>
    <x v="3"/>
    <s v="Large cap"/>
    <n v="-75.109336375736831"/>
    <n v="-89.087791894423248"/>
    <n v="-77.382691704387582"/>
    <n v="-241.57981997454766"/>
  </r>
  <r>
    <x v="13"/>
    <x v="1"/>
    <n v="224.6"/>
    <n v="27460000000"/>
    <n v="12.41"/>
    <n v="1.37"/>
    <n v="34.22"/>
    <x v="13"/>
    <x v="2"/>
    <s v="Large cap"/>
    <n v="-90.882297014641566"/>
    <n v="-72.419449574295825"/>
    <n v="19.623537847891349"/>
    <n v="-143.67820874104603"/>
  </r>
  <r>
    <x v="14"/>
    <x v="2"/>
    <n v="177.65"/>
    <n v="55240000000"/>
    <n v="7.98"/>
    <n v="1.87"/>
    <m/>
    <x v="14"/>
    <x v="5"/>
    <s v="Large cap"/>
    <n v="-83.375666751333497"/>
    <n v="-77.391022787064387"/>
    <m/>
    <n v="-160.76668953839788"/>
  </r>
  <r>
    <x v="15"/>
    <x v="1"/>
    <n v="174.95"/>
    <n v="219460000000"/>
    <n v="11.43"/>
    <n v="2.4500000000000002"/>
    <n v="35.729999999999997"/>
    <x v="15"/>
    <x v="2"/>
    <s v="Large cap"/>
    <n v="-83.694618748811564"/>
    <n v="-74.59744630412581"/>
    <n v="24.902075023528859"/>
    <n v="-133.38999002940852"/>
  </r>
  <r>
    <x v="16"/>
    <x v="2"/>
    <n v="272.7"/>
    <n v="235380000000"/>
    <n v="9.6999999999999993"/>
    <n v="1.89"/>
    <n v="18.78"/>
    <x v="16"/>
    <x v="1"/>
    <s v="Large cap"/>
    <n v="-83.197866395732788"/>
    <n v="-72.517909904075765"/>
    <n v="-41.189979123173281"/>
    <n v="-196.90575542298185"/>
  </r>
  <r>
    <x v="17"/>
    <x v="1"/>
    <n v="158.05000000000001"/>
    <n v="408510000000"/>
    <n v="14.66"/>
    <n v="2.08"/>
    <n v="88.38"/>
    <x v="17"/>
    <x v="0"/>
    <s v="Large cap"/>
    <n v="-86.157064080623684"/>
    <n v="-67.4189468782576"/>
    <n v="208.95173217406889"/>
    <n v="55.37572121518761"/>
  </r>
  <r>
    <x v="18"/>
    <x v="1"/>
    <n v="421.8"/>
    <n v="108130000000"/>
    <n v="6.71"/>
    <n v="4.97"/>
    <n v="18.97"/>
    <x v="18"/>
    <x v="4"/>
    <s v="Large cap"/>
    <n v="-66.923369461874898"/>
    <n v="-85.087389737592673"/>
    <n v="-33.686191906063748"/>
    <n v="-185.69695110553133"/>
  </r>
  <r>
    <x v="19"/>
    <x v="1"/>
    <n v="220.1"/>
    <n v="31570000000"/>
    <n v="19.66"/>
    <n v="0.94"/>
    <n v="21.68"/>
    <x v="19"/>
    <x v="2"/>
    <s v="Large cap"/>
    <n v="-93.744057805666486"/>
    <n v="-56.30671866483933"/>
    <n v="-24.212790749787128"/>
    <n v="-174.26356722029294"/>
  </r>
  <r>
    <x v="20"/>
    <x v="3"/>
    <n v="35.82"/>
    <n v="17360000000"/>
    <n v="6.25"/>
    <n v="0.69"/>
    <m/>
    <x v="20"/>
    <x v="4"/>
    <s v="Large cap"/>
    <n v="-91.863207547169807"/>
    <n v="-55.869373345101501"/>
    <m/>
    <n v="-147.7325808922713"/>
  </r>
  <r>
    <x v="21"/>
    <x v="2"/>
    <n v="152.69999999999999"/>
    <n v="57100000000"/>
    <n v="8.74"/>
    <n v="3.67"/>
    <n v="13.38"/>
    <x v="21"/>
    <x v="5"/>
    <s v="Large cap"/>
    <n v="-67.373634747269492"/>
    <n v="-75.237786862022901"/>
    <n v="-58.100208768267223"/>
    <n v="-200.71163037755963"/>
  </r>
  <r>
    <x v="22"/>
    <x v="1"/>
    <n v="206.2"/>
    <n v="264550000000"/>
    <n v="17.100000000000001"/>
    <n v="2.96"/>
    <n v="22.83"/>
    <x v="22"/>
    <x v="2"/>
    <s v="Large cap"/>
    <n v="-80.300437345502957"/>
    <n v="-61.996179510109492"/>
    <n v="-20.192712768341352"/>
    <n v="-162.48932962395381"/>
  </r>
  <r>
    <x v="23"/>
    <x v="1"/>
    <n v="461.2"/>
    <n v="58920000000"/>
    <n v="19.059999999999999"/>
    <n v="2.74"/>
    <n v="39.1"/>
    <x v="23"/>
    <x v="2"/>
    <s v="Large cap"/>
    <n v="-81.764594029283131"/>
    <n v="-57.640186050449529"/>
    <n v="36.682651369156993"/>
    <n v="-102.72212871057567"/>
  </r>
  <r>
    <x v="24"/>
    <x v="1"/>
    <n v="168.45"/>
    <n v="58600000000"/>
    <n v="23.09"/>
    <n v="1.68"/>
    <m/>
    <x v="24"/>
    <x v="2"/>
    <s v="Large cap"/>
    <n v="-88.819167142042218"/>
    <n v="-48.683730110434389"/>
    <m/>
    <n v="-137.5028972524766"/>
  </r>
  <r>
    <x v="25"/>
    <x v="1"/>
    <n v="268.8"/>
    <n v="33360000000"/>
    <n v="22.48"/>
    <n v="2.37"/>
    <n v="48.09"/>
    <x v="25"/>
    <x v="2"/>
    <s v="Large cap"/>
    <n v="-84.227039361095265"/>
    <n v="-50.039421952471422"/>
    <n v="68.109174024111496"/>
    <n v="-66.157287289455184"/>
  </r>
  <r>
    <x v="26"/>
    <x v="1"/>
    <n v="244"/>
    <n v="78950000000"/>
    <n v="15.35"/>
    <n v="4.83"/>
    <m/>
    <x v="26"/>
    <x v="4"/>
    <s v="Large cap"/>
    <n v="-67.855105533371372"/>
    <n v="-65.885459384805884"/>
    <m/>
    <n v="-133.74056491817726"/>
  </r>
  <r>
    <x v="27"/>
    <x v="1"/>
    <n v="846"/>
    <n v="22020000000"/>
    <n v="22.89"/>
    <n v="2.5499999999999998"/>
    <n v="30.59"/>
    <x v="27"/>
    <x v="2"/>
    <s v="Large cap"/>
    <n v="-83.029092983456934"/>
    <n v="-49.128219238971113"/>
    <n v="6.9340743064580934"/>
    <n v="-125.22323791596997"/>
  </r>
  <r>
    <x v="28"/>
    <x v="4"/>
    <n v="58.75"/>
    <n v="23050000000"/>
    <n v="13.6"/>
    <n v="2.5299999999999998"/>
    <n v="38.840000000000003"/>
    <x v="28"/>
    <x v="5"/>
    <s v="Large cap"/>
    <n v="-59.061488673139159"/>
    <n v="-68.285431119920716"/>
    <n v="-67.248503246479459"/>
    <n v="-194.59542303953933"/>
  </r>
  <r>
    <x v="29"/>
    <x v="4"/>
    <n v="43.82"/>
    <n v="19950000000"/>
    <n v="19.97"/>
    <n v="1.62"/>
    <n v="291.83"/>
    <x v="29"/>
    <x v="5"/>
    <s v="Large cap"/>
    <n v="-73.78640776699028"/>
    <n v="-53.430886725354164"/>
    <n v="146.08314360401391"/>
    <n v="18.865849111669462"/>
  </r>
  <r>
    <x v="30"/>
    <x v="4"/>
    <n v="71.599999999999994"/>
    <n v="15290000000"/>
    <n v="16.66"/>
    <n v="2.1800000000000002"/>
    <m/>
    <x v="30"/>
    <x v="2"/>
    <s v="Large cap"/>
    <n v="-64.724919093851128"/>
    <n v="-61.14965312190288"/>
    <m/>
    <n v="-125.874572215754"/>
  </r>
  <r>
    <x v="31"/>
    <x v="1"/>
    <n v="352.5"/>
    <n v="490290000000"/>
    <n v="19.87"/>
    <n v="4.84"/>
    <n v="27.13"/>
    <x v="31"/>
    <x v="2"/>
    <s v="Large cap"/>
    <n v="-67.788552956835915"/>
    <n v="-55.840005079875773"/>
    <n v="-5.1611168377179384"/>
    <n v="-128.78967487442964"/>
  </r>
  <r>
    <x v="32"/>
    <x v="5"/>
    <n v="131.6"/>
    <n v="157150000000"/>
    <n v="16.93"/>
    <n v="4.13"/>
    <n v="27.47"/>
    <x v="32"/>
    <x v="2"/>
    <s v="Large cap"/>
    <n v="-67.416173570019723"/>
    <n v="-54.678088609289247"/>
    <n v="-42.893770355484719"/>
    <n v="-164.98803253479369"/>
  </r>
  <r>
    <x v="33"/>
    <x v="1"/>
    <n v="483.2"/>
    <n v="64220000000"/>
    <n v="29.43"/>
    <n v="3.37"/>
    <n v="36.67"/>
    <x v="33"/>
    <x v="2"/>
    <s v="Large cap"/>
    <n v="-77.571781707548965"/>
    <n v="-34.593424735820008"/>
    <n v="28.18805180836284"/>
    <n v="-83.97715463500613"/>
  </r>
  <r>
    <x v="34"/>
    <x v="6"/>
    <n v="108.45"/>
    <n v="355200000000"/>
    <n v="11.02"/>
    <n v="1.55"/>
    <m/>
    <x v="34"/>
    <x v="6"/>
    <s v="Large cap"/>
    <n v="-79.825213834139092"/>
    <n v="-30.278380332610261"/>
    <m/>
    <n v="-110.10359416674936"/>
  </r>
  <r>
    <x v="35"/>
    <x v="1"/>
    <n v="113.4"/>
    <n v="36240000000"/>
    <n v="33.159999999999997"/>
    <n v="3.12"/>
    <n v="41.02"/>
    <x v="35"/>
    <x v="2"/>
    <s v="Large cap"/>
    <n v="-79.235596120935554"/>
    <n v="-26.303702488609979"/>
    <n v="43.394433738179529"/>
    <n v="-62.144864871366011"/>
  </r>
  <r>
    <x v="36"/>
    <x v="7"/>
    <n v="27.01"/>
    <n v="62930000000"/>
    <n v="22.46"/>
    <n v="0.96"/>
    <m/>
    <x v="36"/>
    <x v="3"/>
    <s v="Large cap"/>
    <n v="-92.682926829268297"/>
    <n v="-12.837628065818061"/>
    <m/>
    <n v="-105.52055489508636"/>
  </r>
  <r>
    <x v="37"/>
    <x v="6"/>
    <n v="143.1"/>
    <n v="35360000000"/>
    <n v="12.64"/>
    <n v="1.47"/>
    <n v="41.78"/>
    <x v="37"/>
    <x v="3"/>
    <s v="Large cap"/>
    <n v="-80.866493120119003"/>
    <n v="-20.02892263195951"/>
    <n v="70.762942779291535"/>
    <n v="-30.132472972786985"/>
  </r>
  <r>
    <x v="38"/>
    <x v="1"/>
    <n v="311.60000000000002"/>
    <n v="32030000000"/>
    <n v="30.36"/>
    <n v="4.79"/>
    <n v="39.729999999999997"/>
    <x v="38"/>
    <x v="1"/>
    <s v="Large cap"/>
    <n v="-68.121315839513215"/>
    <n v="-32.526550288124213"/>
    <n v="38.884954958992488"/>
    <n v="-61.762911168644941"/>
  </r>
  <r>
    <x v="39"/>
    <x v="8"/>
    <n v="152.6"/>
    <n v="18770000000"/>
    <n v="11.25"/>
    <n v="0.32"/>
    <m/>
    <x v="39"/>
    <x v="2"/>
    <s v="Large cap"/>
    <n v="-84.158415841584159"/>
    <n v="-15.79341317365269"/>
    <m/>
    <n v="-99.951829015236854"/>
  </r>
  <r>
    <x v="40"/>
    <x v="1"/>
    <n v="652.5"/>
    <n v="68450000000"/>
    <n v="31.9"/>
    <n v="4.97"/>
    <n v="40.520000000000003"/>
    <x v="40"/>
    <x v="2"/>
    <s v="Large cap"/>
    <n v="-66.923369461874898"/>
    <n v="-29.103983998391382"/>
    <n v="41.646573746246588"/>
    <n v="-54.380779714019695"/>
  </r>
  <r>
    <x v="41"/>
    <x v="9"/>
    <n v="188.1"/>
    <n v="51340000000"/>
    <n v="17.940000000000001"/>
    <n v="1.83"/>
    <n v="31.64"/>
    <x v="41"/>
    <x v="1"/>
    <s v="Large cap"/>
    <n v="-88.066514509292475"/>
    <n v="-2.4734982332155542"/>
    <n v="33.530280649926127"/>
    <n v="-57.009732092581899"/>
  </r>
  <r>
    <x v="42"/>
    <x v="10"/>
    <n v="58.9"/>
    <n v="12660000000"/>
    <n v="8.76"/>
    <n v="0.98"/>
    <n v="27.09"/>
    <x v="42"/>
    <x v="1"/>
    <s v="Large cap"/>
    <n v="-55.85585585585585"/>
    <n v="-32.628340703710812"/>
    <n v="37.669927582263988"/>
    <n v="-50.814268977302682"/>
  </r>
  <r>
    <x v="43"/>
    <x v="6"/>
    <n v="98.98"/>
    <n v="60300000000"/>
    <n v="14.89"/>
    <n v="1.45"/>
    <n v="20.69"/>
    <x v="43"/>
    <x v="1"/>
    <s v="Large cap"/>
    <n v="-81.126812941613991"/>
    <n v="-5.7935647143890101"/>
    <n v="-15.43596730245231"/>
    <n v="-102.35634495845531"/>
  </r>
  <r>
    <x v="44"/>
    <x v="1"/>
    <n v="220.8"/>
    <n v="118380000000"/>
    <n v="37.86"/>
    <n v="4.54"/>
    <n v="50.89"/>
    <x v="44"/>
    <x v="2"/>
    <s v="Large cap"/>
    <n v="-69.785130252899805"/>
    <n v="-15.858207967996799"/>
    <n v="77.897189978936026"/>
    <n v="-7.7461482419605829"/>
  </r>
  <r>
    <x v="45"/>
    <x v="2"/>
    <n v="681.8"/>
    <n v="122100000000"/>
    <n v="20.28"/>
    <n v="7.67"/>
    <n v="25.83"/>
    <x v="45"/>
    <x v="1"/>
    <s v="Large cap"/>
    <n v="-31.813563627127252"/>
    <n v="-42.542599263366647"/>
    <n v="-19.112734864300641"/>
    <n v="-93.46889775479454"/>
  </r>
  <r>
    <x v="46"/>
    <x v="6"/>
    <n v="112.1"/>
    <n v="22630000000"/>
    <n v="17.89"/>
    <n v="1.07"/>
    <n v="24.21"/>
    <x v="46"/>
    <x v="2"/>
    <s v="Large cap"/>
    <n v="-86.072889550018601"/>
    <n v="13.18691250903832"/>
    <n v="-1.0490463215258929"/>
    <n v="-73.935023362506172"/>
  </r>
  <r>
    <x v="47"/>
    <x v="1"/>
    <n v="100.4"/>
    <n v="51780000000"/>
    <n v="23.5"/>
    <n v="11.26"/>
    <n v="29.46"/>
    <x v="47"/>
    <x v="4"/>
    <s v="Large cap"/>
    <n v="-25.06179882106867"/>
    <n v="-47.772527396934088"/>
    <n v="2.9839107246896202"/>
    <n v="-69.850415493313136"/>
  </r>
  <r>
    <x v="48"/>
    <x v="1"/>
    <n v="200.9"/>
    <n v="98040000000"/>
    <n v="14.99"/>
    <n v="16.43"/>
    <n v="12.03"/>
    <x v="48"/>
    <x v="4"/>
    <s v="Large cap"/>
    <n v="9.3458832477657072"/>
    <n v="-66.685539816171996"/>
    <n v="-57.94648859409314"/>
    <n v="-115.28614516249942"/>
  </r>
  <r>
    <x v="49"/>
    <x v="1"/>
    <n v="176.4"/>
    <n v="51510000000"/>
    <n v="14.41"/>
    <n v="16.850000000000001"/>
    <n v="10.130000000000001"/>
    <x v="49"/>
    <x v="4"/>
    <s v="Large cap"/>
    <n v="12.141091462255149"/>
    <n v="-67.97455828892852"/>
    <n v="-64.588356563438353"/>
    <n v="-120.42182339011173"/>
  </r>
  <r>
    <x v="50"/>
    <x v="3"/>
    <n v="110.75"/>
    <n v="46100000000"/>
    <n v="15.14"/>
    <n v="3.21"/>
    <n v="37.15"/>
    <x v="50"/>
    <x v="5"/>
    <s v="Large cap"/>
    <n v="-62.14622641509434"/>
    <n v="6.9020300088261211"/>
    <n v="31.5199433561482"/>
    <n v="-23.724253050120016"/>
  </r>
  <r>
    <x v="51"/>
    <x v="1"/>
    <n v="156.4"/>
    <n v="39330000000"/>
    <n v="26.18"/>
    <n v="13.55"/>
    <n v="16.73"/>
    <x v="51"/>
    <x v="4"/>
    <s v="Large cap"/>
    <n v="-9.8212587944476404"/>
    <n v="-41.816373074541893"/>
    <n v="-41.516604669923368"/>
    <n v="-93.154236538912897"/>
  </r>
  <r>
    <x v="52"/>
    <x v="3"/>
    <n v="105.95"/>
    <n v="41430000000"/>
    <n v="18"/>
    <n v="2.58"/>
    <n v="43.54"/>
    <x v="52"/>
    <x v="1"/>
    <s v="Large cap"/>
    <n v="-69.575471698113205"/>
    <n v="27.096204766107661"/>
    <n v="54.142081661552993"/>
    <n v="11.662814729547449"/>
  </r>
  <r>
    <x v="53"/>
    <x v="1"/>
    <n v="448.8"/>
    <n v="164450000000"/>
    <n v="10.99"/>
    <n v="20.57"/>
    <n v="9.7799999999999994"/>
    <x v="53"/>
    <x v="4"/>
    <s v="Large cap"/>
    <n v="36.898649933447381"/>
    <n v="-75.575322386906635"/>
    <n v="-65.811858557791439"/>
    <n v="-104.4885310112507"/>
  </r>
  <r>
    <x v="54"/>
    <x v="8"/>
    <n v="73.599999999999994"/>
    <n v="10860000000"/>
    <n v="8.64"/>
    <n v="1.97"/>
    <n v="11.23"/>
    <x v="54"/>
    <x v="0"/>
    <s v="Large cap"/>
    <n v="-2.475247524752477"/>
    <n v="-35.329341317365262"/>
    <n v="-29.724655819774711"/>
    <n v="-67.529244661892449"/>
  </r>
  <r>
    <x v="55"/>
    <x v="2"/>
    <n v="90.5"/>
    <n v="23910000000"/>
    <n v="21.35"/>
    <n v="11.49"/>
    <n v="48.65"/>
    <x v="55"/>
    <x v="0"/>
    <s v="Large cap"/>
    <n v="2.1463042926086029"/>
    <n v="-39.511069737321399"/>
    <n v="52.348643006263032"/>
    <n v="14.983877561550237"/>
  </r>
  <r>
    <x v="56"/>
    <x v="7"/>
    <n v="81.099999999999994"/>
    <n v="36770000000"/>
    <n v="16.2"/>
    <n v="14.74"/>
    <n v="10.41"/>
    <x v="56"/>
    <x v="4"/>
    <s v="Large cap"/>
    <n v="12.34756097560976"/>
    <n v="-37.131325675256143"/>
    <n v="-61.909989023051587"/>
    <n v="-86.693753722697977"/>
  </r>
  <r>
    <x v="57"/>
    <x v="7"/>
    <n v="1"/>
    <n v="44640000000"/>
    <n v="14.08"/>
    <n v="15.88"/>
    <n v="11.39"/>
    <x v="57"/>
    <x v="4"/>
    <s v="Large cap"/>
    <n v="21.036585365853671"/>
    <n v="-45.358584290592987"/>
    <n v="-58.324185876326382"/>
    <n v="-82.646184801065701"/>
  </r>
  <r>
    <x v="58"/>
    <x v="1"/>
    <n v="119.15"/>
    <n v="65420000000"/>
    <n v="10.99"/>
    <n v="23.14"/>
    <n v="8.4700000000000006"/>
    <x v="58"/>
    <x v="4"/>
    <s v="Large cap"/>
    <n v="54.002662103061368"/>
    <n v="-75.575322386906635"/>
    <n v="-70.391251736655775"/>
    <n v="-91.963912020501041"/>
  </r>
  <r>
    <x v="59"/>
    <x v="10"/>
    <n v="91.95"/>
    <n v="41390000000"/>
    <n v="19.34"/>
    <n v="0.73"/>
    <n v="21.36"/>
    <x v="59"/>
    <x v="2"/>
    <s v="Large cap"/>
    <n v="-67.117117117117118"/>
    <n v="48.740626802537989"/>
    <n v="8.5503747935459238"/>
    <n v="-9.8261155210332056"/>
  </r>
  <r>
    <x v="60"/>
    <x v="7"/>
    <n v="78.5"/>
    <n v="30750000000"/>
    <n v="14.68"/>
    <n v="16.54"/>
    <n v="6.12"/>
    <x v="60"/>
    <x v="4"/>
    <s v="Large cap"/>
    <n v="26.06707317073171"/>
    <n v="-43.030114871158027"/>
    <n v="-77.607025246981337"/>
    <n v="-94.570066947407653"/>
  </r>
  <r>
    <x v="61"/>
    <x v="11"/>
    <n v="36.18"/>
    <n v="247420000000"/>
    <n v="10.09"/>
    <n v="2.79"/>
    <n v="48.24"/>
    <x v="61"/>
    <x v="7"/>
    <s v="Large cap"/>
    <n v="0"/>
    <n v="0"/>
    <n v="0"/>
    <n v="0"/>
  </r>
  <r>
    <x v="62"/>
    <x v="12"/>
    <n v="78.45"/>
    <n v="13190000000"/>
    <n v="19.690000000000001"/>
    <n v="0.81"/>
    <n v="17.420000000000002"/>
    <x v="62"/>
    <x v="4"/>
    <s v="Large cap"/>
    <n v="0"/>
    <n v="0"/>
    <n v="43.729372937293732"/>
    <n v="43.729372937293732"/>
  </r>
  <r>
    <x v="63"/>
    <x v="6"/>
    <n v="325"/>
    <n v="36980000000"/>
    <n v="9.25"/>
    <n v="10.98"/>
    <m/>
    <x v="63"/>
    <x v="4"/>
    <s v="Large cap"/>
    <n v="42.915582000743768"/>
    <n v="-41.476861894432403"/>
    <m/>
    <n v="1.438720106311365"/>
  </r>
  <r>
    <x v="64"/>
    <x v="1"/>
    <n v="284"/>
    <n v="77540000000"/>
    <n v="46.57"/>
    <n v="18.02"/>
    <m/>
    <x v="64"/>
    <x v="7"/>
    <s v="Large cap"/>
    <n v="19.927742916904311"/>
    <n v="3.4992935797778508"/>
    <m/>
    <n v="23.427036496682163"/>
  </r>
  <r>
    <x v="65"/>
    <x v="0"/>
    <n v="14.27"/>
    <n v="46410000000"/>
    <n v="11.61"/>
    <n v="13.78"/>
    <n v="5.04"/>
    <x v="65"/>
    <x v="4"/>
    <s v="Large cap"/>
    <n v="5.2510979568455074"/>
    <n v="33.7172473365966"/>
    <n v="-95.382219100265715"/>
    <n v="-56.413873806823609"/>
  </r>
  <r>
    <x v="66"/>
    <x v="0"/>
    <n v="216"/>
    <n v="50370000000"/>
    <n v="20.62"/>
    <n v="0.95"/>
    <n v="24.69"/>
    <x v="66"/>
    <x v="0"/>
    <s v="Large cap"/>
    <n v="-92.743937368722555"/>
    <n v="137.48920241865821"/>
    <n v="-77.378370949515926"/>
    <n v="-32.633105899580272"/>
  </r>
  <r>
    <x v="67"/>
    <x v="10"/>
    <n v="85.6"/>
    <n v="31730000000"/>
    <n v="19.36"/>
    <n v="2.16"/>
    <n v="24.58"/>
    <x v="67"/>
    <x v="3"/>
    <s v="Large cap"/>
    <n v="-2.7027027027026862"/>
    <n v="48.89444337627382"/>
    <n v="24.914242154745249"/>
    <n v="71.105982828316385"/>
  </r>
  <r>
    <x v="68"/>
    <x v="10"/>
    <n v="118.35"/>
    <n v="94020000000"/>
    <n v="4.55"/>
    <n v="5.01"/>
    <n v="5.68"/>
    <x v="68"/>
    <x v="1"/>
    <s v="Large cap"/>
    <n v="125.67567567567571"/>
    <n v="-65.00672947510094"/>
    <n v="-71.134544530555218"/>
    <n v="-10.465598329980452"/>
  </r>
  <r>
    <x v="69"/>
    <x v="1"/>
    <n v="135.94999999999999"/>
    <n v="141160000000"/>
    <n v="82.17"/>
    <n v="16.02"/>
    <n v="11.6"/>
    <x v="69"/>
    <x v="3"/>
    <s v="Large cap"/>
    <n v="6.6172276098117164"/>
    <n v="82.618358459315999"/>
    <n v="-59.449648187155482"/>
    <n v="29.785937881972238"/>
  </r>
  <r>
    <x v="70"/>
    <x v="9"/>
    <n v="127.3"/>
    <n v="68740000000"/>
    <n v="18.850000000000001"/>
    <n v="28.84"/>
    <n v="15.75"/>
    <x v="70"/>
    <x v="4"/>
    <s v="Large cap"/>
    <n v="88.06651450929246"/>
    <n v="2.4734982332155431"/>
    <n v="-33.530280649926148"/>
    <n v="57.009732092581849"/>
  </r>
  <r>
    <x v="71"/>
    <x v="6"/>
    <n v="211.6"/>
    <n v="141520000000"/>
    <n v="27.69"/>
    <n v="9.82"/>
    <n v="28.73"/>
    <x v="71"/>
    <x v="4"/>
    <s v="Large cap"/>
    <n v="27.817032354034961"/>
    <n v="75.189804772234268"/>
    <n v="17.425068119890991"/>
    <n v="120.43190524616023"/>
  </r>
  <r>
    <x v="72"/>
    <x v="5"/>
    <n v="55.2"/>
    <n v="42840000000"/>
    <n v="57.78"/>
    <n v="21.22"/>
    <n v="90.16"/>
    <x v="72"/>
    <x v="3"/>
    <s v="Large cap"/>
    <n v="67.416173570019723"/>
    <n v="54.678088609289247"/>
    <n v="87.429838542027568"/>
    <n v="209.52410072133654"/>
  </r>
  <r>
    <x v="73"/>
    <x v="8"/>
    <n v="109.9"/>
    <n v="102670000000"/>
    <n v="20.190000000000001"/>
    <n v="3.77"/>
    <n v="20.73"/>
    <x v="73"/>
    <x v="7"/>
    <s v="Large cap"/>
    <n v="86.633663366336648"/>
    <n v="51.122754491017972"/>
    <n v="29.724655819774721"/>
    <n v="167.48107367712933"/>
  </r>
  <r>
    <x v="74"/>
    <x v="1"/>
    <n v="1"/>
    <n v="89570000000"/>
    <n v="42.33"/>
    <n v="39.44"/>
    <n v="13.28"/>
    <x v="74"/>
    <x v="8"/>
    <s v="Large cap"/>
    <n v="162.48336185586601"/>
    <n v="-5.9238759452008516"/>
    <n v="-53.576838614260737"/>
    <n v="102.98264729640442"/>
  </r>
  <r>
    <x v="75"/>
    <x v="1"/>
    <n v="750.8"/>
    <n v="79700000000"/>
    <n v="127.57"/>
    <n v="11.21"/>
    <n v="48.77"/>
    <x v="75"/>
    <x v="1"/>
    <s v="Large cap"/>
    <n v="-25.394561703745978"/>
    <n v="183.51739063715391"/>
    <n v="70.486263613140295"/>
    <n v="228.60909254654823"/>
  </r>
  <r>
    <x v="76"/>
    <x v="7"/>
    <n v="225.2"/>
    <n v="23260000000"/>
    <n v="61.42"/>
    <n v="17.48"/>
    <n v="81.400000000000006"/>
    <x v="76"/>
    <x v="5"/>
    <s v="Large cap"/>
    <n v="33.231707317073187"/>
    <n v="138.35765290282521"/>
    <n v="197.84120014635931"/>
    <n v="369.43056036625774"/>
  </r>
  <r>
    <x v="77"/>
    <x v="1"/>
    <n v="984"/>
    <n v="13500000000"/>
    <n v="122.62"/>
    <n v="23.73"/>
    <n v="29.39"/>
    <x v="77"/>
    <x v="1"/>
    <s v="Large cap"/>
    <n v="57.929264118653691"/>
    <n v="172.51628470586991"/>
    <n v="2.7392103258190081"/>
    <n v="233.18475915034261"/>
  </r>
  <r>
    <x v="78"/>
    <x v="3"/>
    <n v="32.6"/>
    <n v="74560000000"/>
    <n v="17.260000000000002"/>
    <n v="27.44"/>
    <n v="4.05"/>
    <x v="78"/>
    <x v="4"/>
    <s v="Large cap"/>
    <n v="223.58490566037739"/>
    <n v="21.871138570167691"/>
    <n v="-85.662025017701211"/>
    <n v="159.79401921284386"/>
  </r>
  <r>
    <x v="79"/>
    <x v="6"/>
    <n v="156.6"/>
    <n v="74560000000"/>
    <n v="17.260000000000002"/>
    <n v="27.44"/>
    <n v="20.04"/>
    <x v="79"/>
    <x v="4"/>
    <s v="Large cap"/>
    <n v="257.15879509111193"/>
    <n v="9.2010122921185822"/>
    <n v="-18.09264305177113"/>
    <n v="248.26716433145941"/>
  </r>
  <r>
    <x v="80"/>
    <x v="0"/>
    <n v="4540"/>
    <n v="69340000000"/>
    <n v="16.88"/>
    <n v="36.07"/>
    <n v="297.7"/>
    <x v="80"/>
    <x v="4"/>
    <s v="Large cap"/>
    <n v="175.501241168608"/>
    <n v="94.414051252519442"/>
    <n v="172.7605900497816"/>
    <n v="442.67588247090907"/>
  </r>
  <r>
    <x v="81"/>
    <x v="1"/>
    <n v="228.4"/>
    <n v="573500000000"/>
    <n v="175.86"/>
    <n v="21.78"/>
    <n v="39.590000000000003"/>
    <x v="81"/>
    <x v="2"/>
    <s v="Large cap"/>
    <n v="44.951511694238413"/>
    <n v="290.83929072234781"/>
    <n v="38.39555416125129"/>
    <n v="374.18635657783756"/>
  </r>
  <r>
    <x v="82"/>
    <x v="4"/>
    <n v="71.62"/>
    <n v="17420000000"/>
    <n v="121.3"/>
    <n v="18.39"/>
    <n v="25.1"/>
    <x v="82"/>
    <x v="0"/>
    <s v="Large cap"/>
    <n v="197.57281553398059"/>
    <n v="182.8659709671777"/>
    <n v="-78.834640357534354"/>
    <n v="301.60414614362395"/>
  </r>
  <r>
    <x v="83"/>
    <x v="2"/>
    <n v="910"/>
    <n v="1320000000000"/>
    <n v="169.22"/>
    <n v="51.29"/>
    <n v="63.84"/>
    <x v="83"/>
    <x v="5"/>
    <s v="Large cap"/>
    <n v="355.96901193802393"/>
    <n v="379.43497794147407"/>
    <n v="99.916492693110627"/>
    <n v="835.32048257260863"/>
  </r>
  <r>
    <x v="84"/>
    <x v="1"/>
    <n v="667.6"/>
    <n v="266040000000"/>
    <n v="346.63"/>
    <n v="69.98"/>
    <n v="39.19"/>
    <x v="84"/>
    <x v="6"/>
    <s v="Large cap"/>
    <n v="365.73493059517011"/>
    <n v="670.36633312343565"/>
    <n v="36.997266167704893"/>
    <n v="1073.0985298863109"/>
  </r>
  <r>
    <x v="85"/>
    <x v="1"/>
    <n v="703.4"/>
    <n v="123280000000"/>
    <n v="422.42"/>
    <n v="251.86"/>
    <n v="49.36"/>
    <x v="85"/>
    <x v="0"/>
    <s v="Large cap"/>
    <n v="1576.193192622171"/>
    <n v="838.80548838242998"/>
    <n v="72.548738403621172"/>
    <n v="2487.5474194082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D88F-5551-4DF7-A9C3-8D9A484B084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89" firstHeaderRow="1" firstDataRow="1" firstDataCol="4"/>
  <pivotFields count="14">
    <pivotField axis="axisRow" compact="0" outline="0" showAll="0" defaultSubtotal="0">
      <items count="86">
        <item x="41"/>
        <item x="81"/>
        <item x="35"/>
        <item x="13"/>
        <item x="11"/>
        <item x="75"/>
        <item x="28"/>
        <item x="22"/>
        <item x="31"/>
        <item x="51"/>
        <item x="29"/>
        <item x="66"/>
        <item x="83"/>
        <item x="53"/>
        <item x="25"/>
        <item x="54"/>
        <item x="37"/>
        <item x="4"/>
        <item x="62"/>
        <item x="46"/>
        <item x="48"/>
        <item x="52"/>
        <item x="50"/>
        <item x="2"/>
        <item x="32"/>
        <item x="34"/>
        <item x="16"/>
        <item x="85"/>
        <item x="58"/>
        <item x="77"/>
        <item x="14"/>
        <item x="57"/>
        <item x="84"/>
        <item x="17"/>
        <item x="12"/>
        <item x="67"/>
        <item x="80"/>
        <item x="43"/>
        <item x="10"/>
        <item x="33"/>
        <item x="26"/>
        <item x="7"/>
        <item x="82"/>
        <item x="56"/>
        <item x="65"/>
        <item x="63"/>
        <item x="71"/>
        <item x="40"/>
        <item x="6"/>
        <item x="72"/>
        <item x="18"/>
        <item x="74"/>
        <item x="0"/>
        <item x="30"/>
        <item x="39"/>
        <item x="55"/>
        <item x="44"/>
        <item x="42"/>
        <item x="27"/>
        <item x="60"/>
        <item x="59"/>
        <item x="47"/>
        <item x="20"/>
        <item x="19"/>
        <item x="79"/>
        <item x="78"/>
        <item x="15"/>
        <item x="68"/>
        <item x="9"/>
        <item x="3"/>
        <item x="5"/>
        <item x="21"/>
        <item x="36"/>
        <item x="69"/>
        <item x="23"/>
        <item x="45"/>
        <item x="73"/>
        <item x="61"/>
        <item x="38"/>
        <item x="64"/>
        <item x="24"/>
        <item x="76"/>
        <item x="1"/>
        <item x="8"/>
        <item x="70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" outline="0" showAll="0" defaultSubtotal="0">
      <items count="13">
        <item x="9"/>
        <item x="1"/>
        <item x="2"/>
        <item x="8"/>
        <item x="5"/>
        <item x="6"/>
        <item x="10"/>
        <item x="0"/>
        <item x="4"/>
        <item x="7"/>
        <item x="3"/>
        <item x="12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6">
        <item x="41"/>
        <item x="81"/>
        <item x="35"/>
        <item x="11"/>
        <item x="28"/>
        <item x="22"/>
        <item x="83"/>
        <item x="31"/>
        <item x="51"/>
        <item x="29"/>
        <item x="75"/>
        <item x="66"/>
        <item x="25"/>
        <item x="54"/>
        <item x="37"/>
        <item x="4"/>
        <item x="62"/>
        <item x="46"/>
        <item x="48"/>
        <item x="52"/>
        <item x="2"/>
        <item x="50"/>
        <item x="32"/>
        <item x="34"/>
        <item x="16"/>
        <item x="85"/>
        <item x="58"/>
        <item x="53"/>
        <item x="77"/>
        <item x="14"/>
        <item x="57"/>
        <item x="17"/>
        <item x="84"/>
        <item x="67"/>
        <item x="12"/>
        <item x="80"/>
        <item x="43"/>
        <item x="10"/>
        <item x="33"/>
        <item x="26"/>
        <item x="7"/>
        <item x="82"/>
        <item x="65"/>
        <item x="63"/>
        <item x="56"/>
        <item x="71"/>
        <item x="40"/>
        <item x="6"/>
        <item x="18"/>
        <item x="72"/>
        <item x="74"/>
        <item x="64"/>
        <item x="0"/>
        <item x="30"/>
        <item x="39"/>
        <item x="55"/>
        <item x="44"/>
        <item x="42"/>
        <item x="27"/>
        <item x="60"/>
        <item x="47"/>
        <item x="59"/>
        <item x="20"/>
        <item x="19"/>
        <item x="79"/>
        <item x="78"/>
        <item x="15"/>
        <item x="68"/>
        <item x="9"/>
        <item x="3"/>
        <item x="5"/>
        <item x="36"/>
        <item x="69"/>
        <item x="23"/>
        <item x="45"/>
        <item x="21"/>
        <item x="73"/>
        <item x="61"/>
        <item x="38"/>
        <item x="24"/>
        <item x="1"/>
        <item x="76"/>
        <item x="8"/>
        <item x="70"/>
        <item x="49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1"/>
        <item x="0"/>
        <item x="4"/>
        <item x="5"/>
        <item x="2"/>
        <item x="8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0"/>
    <field x="8"/>
    <field x="7"/>
  </rowFields>
  <rowItems count="86">
    <i>
      <x/>
      <x/>
      <x v="1"/>
      <x/>
    </i>
    <i r="1">
      <x v="84"/>
      <x v="3"/>
      <x v="83"/>
    </i>
    <i>
      <x v="1"/>
      <x v="1"/>
      <x v="5"/>
      <x v="1"/>
    </i>
    <i r="1">
      <x v="2"/>
      <x v="5"/>
      <x v="2"/>
    </i>
    <i r="1">
      <x v="3"/>
      <x v="5"/>
      <x v="85"/>
    </i>
    <i r="1">
      <x v="4"/>
      <x v="5"/>
      <x v="3"/>
    </i>
    <i r="1">
      <x v="5"/>
      <x v="1"/>
      <x v="10"/>
    </i>
    <i r="1">
      <x v="7"/>
      <x v="5"/>
      <x v="5"/>
    </i>
    <i r="1">
      <x v="8"/>
      <x v="5"/>
      <x v="7"/>
    </i>
    <i r="1">
      <x v="9"/>
      <x v="3"/>
      <x v="8"/>
    </i>
    <i r="1">
      <x v="13"/>
      <x v="3"/>
      <x v="27"/>
    </i>
    <i r="1">
      <x v="14"/>
      <x v="5"/>
      <x v="12"/>
    </i>
    <i r="1">
      <x v="17"/>
      <x/>
      <x v="15"/>
    </i>
    <i r="1">
      <x v="20"/>
      <x v="3"/>
      <x v="18"/>
    </i>
    <i r="1">
      <x v="23"/>
      <x v="1"/>
      <x v="20"/>
    </i>
    <i r="1">
      <x v="27"/>
      <x v="2"/>
      <x v="25"/>
    </i>
    <i r="1">
      <x v="28"/>
      <x v="3"/>
      <x v="26"/>
    </i>
    <i r="1">
      <x v="29"/>
      <x v="1"/>
      <x v="28"/>
    </i>
    <i r="1">
      <x v="32"/>
      <x v="7"/>
      <x v="32"/>
    </i>
    <i r="1">
      <x v="33"/>
      <x v="2"/>
      <x v="31"/>
    </i>
    <i r="1">
      <x v="34"/>
      <x/>
      <x v="34"/>
    </i>
    <i r="1">
      <x v="39"/>
      <x v="5"/>
      <x v="38"/>
    </i>
    <i r="1">
      <x v="40"/>
      <x v="3"/>
      <x v="39"/>
    </i>
    <i r="1">
      <x v="41"/>
      <x v="3"/>
      <x v="40"/>
    </i>
    <i r="1">
      <x v="47"/>
      <x v="5"/>
      <x v="46"/>
    </i>
    <i r="1">
      <x v="48"/>
      <x v="5"/>
      <x v="47"/>
    </i>
    <i r="1">
      <x v="50"/>
      <x v="3"/>
      <x v="48"/>
    </i>
    <i r="1">
      <x v="51"/>
      <x v="6"/>
      <x v="50"/>
    </i>
    <i r="1">
      <x v="56"/>
      <x v="5"/>
      <x v="56"/>
    </i>
    <i r="1">
      <x v="58"/>
      <x v="5"/>
      <x v="58"/>
    </i>
    <i r="1">
      <x v="61"/>
      <x v="3"/>
      <x v="60"/>
    </i>
    <i r="1">
      <x v="63"/>
      <x v="5"/>
      <x v="63"/>
    </i>
    <i r="1">
      <x v="66"/>
      <x v="5"/>
      <x v="66"/>
    </i>
    <i r="1">
      <x v="68"/>
      <x v="5"/>
      <x v="68"/>
    </i>
    <i r="1">
      <x v="69"/>
      <x v="5"/>
      <x v="69"/>
    </i>
    <i r="1">
      <x v="70"/>
      <x v="5"/>
      <x v="70"/>
    </i>
    <i r="1">
      <x v="73"/>
      <x/>
      <x v="72"/>
    </i>
    <i r="1">
      <x v="74"/>
      <x v="5"/>
      <x v="73"/>
    </i>
    <i r="1">
      <x v="78"/>
      <x v="1"/>
      <x v="78"/>
    </i>
    <i r="1">
      <x v="79"/>
      <x v="8"/>
      <x v="51"/>
    </i>
    <i r="1">
      <x v="80"/>
      <x v="5"/>
      <x v="79"/>
    </i>
    <i r="1">
      <x v="82"/>
      <x v="1"/>
      <x v="80"/>
    </i>
    <i r="1">
      <x v="83"/>
      <x v="5"/>
      <x v="82"/>
    </i>
    <i r="1">
      <x v="85"/>
      <x v="3"/>
      <x v="84"/>
    </i>
    <i>
      <x v="2"/>
      <x v="12"/>
      <x v="4"/>
      <x v="6"/>
    </i>
    <i r="1">
      <x v="26"/>
      <x v="1"/>
      <x v="24"/>
    </i>
    <i r="1">
      <x v="30"/>
      <x v="4"/>
      <x v="29"/>
    </i>
    <i r="1">
      <x v="38"/>
      <x v="2"/>
      <x v="37"/>
    </i>
    <i r="1">
      <x v="55"/>
      <x v="2"/>
      <x v="55"/>
    </i>
    <i r="1">
      <x v="71"/>
      <x v="4"/>
      <x v="75"/>
    </i>
    <i r="1">
      <x v="75"/>
      <x v="1"/>
      <x v="74"/>
    </i>
    <i>
      <x v="3"/>
      <x v="15"/>
      <x v="2"/>
      <x v="13"/>
    </i>
    <i r="1">
      <x v="54"/>
      <x v="5"/>
      <x v="54"/>
    </i>
    <i r="1">
      <x v="76"/>
      <x v="8"/>
      <x v="76"/>
    </i>
    <i>
      <x v="4"/>
      <x v="24"/>
      <x v="5"/>
      <x v="22"/>
    </i>
    <i r="1">
      <x v="49"/>
      <x/>
      <x v="49"/>
    </i>
    <i>
      <x v="5"/>
      <x v="16"/>
      <x/>
      <x v="14"/>
    </i>
    <i r="1">
      <x v="19"/>
      <x v="5"/>
      <x v="17"/>
    </i>
    <i r="1">
      <x v="25"/>
      <x v="7"/>
      <x v="23"/>
    </i>
    <i r="1">
      <x v="37"/>
      <x v="1"/>
      <x v="36"/>
    </i>
    <i r="1">
      <x v="45"/>
      <x v="3"/>
      <x v="43"/>
    </i>
    <i r="1">
      <x v="46"/>
      <x v="3"/>
      <x v="45"/>
    </i>
    <i r="1">
      <x v="64"/>
      <x v="3"/>
      <x v="64"/>
    </i>
    <i>
      <x v="6"/>
      <x v="35"/>
      <x/>
      <x v="33"/>
    </i>
    <i r="1">
      <x v="57"/>
      <x v="1"/>
      <x v="57"/>
    </i>
    <i r="1">
      <x v="60"/>
      <x v="5"/>
      <x v="61"/>
    </i>
    <i r="1">
      <x v="67"/>
      <x v="1"/>
      <x v="67"/>
    </i>
    <i>
      <x v="7"/>
      <x v="11"/>
      <x v="2"/>
      <x v="11"/>
    </i>
    <i r="1">
      <x v="36"/>
      <x v="3"/>
      <x v="35"/>
    </i>
    <i r="1">
      <x v="44"/>
      <x v="3"/>
      <x v="42"/>
    </i>
    <i r="1">
      <x v="52"/>
      <x v="2"/>
      <x v="52"/>
    </i>
    <i>
      <x v="8"/>
      <x v="6"/>
      <x v="4"/>
      <x v="4"/>
    </i>
    <i r="1">
      <x v="10"/>
      <x v="4"/>
      <x v="9"/>
    </i>
    <i r="1">
      <x v="42"/>
      <x v="2"/>
      <x v="41"/>
    </i>
    <i r="1">
      <x v="53"/>
      <x v="5"/>
      <x v="53"/>
    </i>
    <i>
      <x v="9"/>
      <x v="31"/>
      <x v="3"/>
      <x v="30"/>
    </i>
    <i r="1">
      <x v="43"/>
      <x v="3"/>
      <x v="44"/>
    </i>
    <i r="1">
      <x v="59"/>
      <x v="3"/>
      <x v="59"/>
    </i>
    <i r="1">
      <x v="72"/>
      <x/>
      <x v="71"/>
    </i>
    <i r="1">
      <x v="81"/>
      <x v="4"/>
      <x v="81"/>
    </i>
    <i>
      <x v="10"/>
      <x v="21"/>
      <x v="1"/>
      <x v="19"/>
    </i>
    <i r="1">
      <x v="22"/>
      <x v="4"/>
      <x v="21"/>
    </i>
    <i r="1">
      <x v="62"/>
      <x v="3"/>
      <x v="62"/>
    </i>
    <i r="1">
      <x v="65"/>
      <x v="3"/>
      <x v="65"/>
    </i>
    <i>
      <x v="11"/>
      <x v="18"/>
      <x v="3"/>
      <x v="16"/>
    </i>
    <i>
      <x v="12"/>
      <x v="77"/>
      <x v="8"/>
      <x v="77"/>
    </i>
  </rowItems>
  <colItems count="1">
    <i/>
  </colItems>
  <dataFields count="1">
    <dataField name="Sum of % Over/Undervaluation" fld="13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641C-2181-44C9-BD10-A9822FDE8C95}">
  <dimension ref="A3:E103"/>
  <sheetViews>
    <sheetView workbookViewId="0">
      <selection activeCell="E3" sqref="E3"/>
    </sheetView>
  </sheetViews>
  <sheetFormatPr defaultRowHeight="15" x14ac:dyDescent="0.2"/>
  <cols>
    <col min="1" max="1" width="16.54296875" bestFit="1" customWidth="1"/>
    <col min="2" max="2" width="12.375" style="3" bestFit="1" customWidth="1"/>
    <col min="3" max="3" width="18.16015625" bestFit="1" customWidth="1"/>
    <col min="4" max="4" width="25.55859375" bestFit="1" customWidth="1"/>
    <col min="5" max="5" width="27.7109375" bestFit="1" customWidth="1"/>
  </cols>
  <sheetData>
    <row r="3" spans="1:5" x14ac:dyDescent="0.2">
      <c r="A3" s="5" t="s">
        <v>1</v>
      </c>
      <c r="B3" s="5" t="s">
        <v>0</v>
      </c>
      <c r="C3" s="5" t="s">
        <v>8</v>
      </c>
      <c r="D3" s="5" t="s">
        <v>7</v>
      </c>
      <c r="E3" s="3" t="s">
        <v>196</v>
      </c>
    </row>
    <row r="4" spans="1:5" x14ac:dyDescent="0.2">
      <c r="A4" s="3">
        <v>1</v>
      </c>
      <c r="B4" t="s">
        <v>141</v>
      </c>
      <c r="C4" t="s">
        <v>20</v>
      </c>
      <c r="D4" t="s">
        <v>142</v>
      </c>
      <c r="E4" s="3">
        <v>-57.009732092581899</v>
      </c>
    </row>
    <row r="5" spans="1:5" x14ac:dyDescent="0.2">
      <c r="A5" s="3">
        <v>1</v>
      </c>
      <c r="B5" t="s">
        <v>148</v>
      </c>
      <c r="C5" t="s">
        <v>28</v>
      </c>
      <c r="D5" t="s">
        <v>149</v>
      </c>
      <c r="E5" s="3">
        <v>57.009732092581849</v>
      </c>
    </row>
    <row r="6" spans="1:5" x14ac:dyDescent="0.2">
      <c r="A6" s="3">
        <v>2</v>
      </c>
      <c r="B6" t="s">
        <v>188</v>
      </c>
      <c r="C6" t="s">
        <v>33</v>
      </c>
      <c r="D6" t="s">
        <v>189</v>
      </c>
      <c r="E6" s="3">
        <v>374.18635657783756</v>
      </c>
    </row>
    <row r="7" spans="1:5" x14ac:dyDescent="0.2">
      <c r="A7" s="3">
        <v>2</v>
      </c>
      <c r="B7" t="s">
        <v>126</v>
      </c>
      <c r="C7" t="s">
        <v>33</v>
      </c>
      <c r="D7" t="s">
        <v>127</v>
      </c>
      <c r="E7" s="3">
        <v>-62.144864871366011</v>
      </c>
    </row>
    <row r="8" spans="1:5" x14ac:dyDescent="0.2">
      <c r="A8" s="3">
        <v>2</v>
      </c>
      <c r="B8" t="s">
        <v>57</v>
      </c>
      <c r="C8" t="s">
        <v>33</v>
      </c>
      <c r="D8" t="s">
        <v>58</v>
      </c>
      <c r="E8" s="3">
        <v>-143.67820874104603</v>
      </c>
    </row>
    <row r="9" spans="1:5" x14ac:dyDescent="0.2">
      <c r="A9" s="3">
        <v>2</v>
      </c>
      <c r="B9" t="s">
        <v>42</v>
      </c>
      <c r="C9" t="s">
        <v>33</v>
      </c>
      <c r="D9" t="s">
        <v>43</v>
      </c>
      <c r="E9" s="3">
        <v>-200.6460246895216</v>
      </c>
    </row>
    <row r="10" spans="1:5" x14ac:dyDescent="0.2">
      <c r="A10" s="3">
        <v>2</v>
      </c>
      <c r="B10" t="s">
        <v>186</v>
      </c>
      <c r="C10" t="s">
        <v>20</v>
      </c>
      <c r="D10" t="s">
        <v>187</v>
      </c>
      <c r="E10" s="3">
        <v>228.60909254654823</v>
      </c>
    </row>
    <row r="11" spans="1:5" x14ac:dyDescent="0.2">
      <c r="A11" s="3">
        <v>2</v>
      </c>
      <c r="B11" t="s">
        <v>75</v>
      </c>
      <c r="C11" t="s">
        <v>33</v>
      </c>
      <c r="D11" t="s">
        <v>76</v>
      </c>
      <c r="E11" s="3">
        <v>-162.48932962395381</v>
      </c>
    </row>
    <row r="12" spans="1:5" x14ac:dyDescent="0.2">
      <c r="A12" s="3">
        <v>2</v>
      </c>
      <c r="B12" t="s">
        <v>85</v>
      </c>
      <c r="C12" t="s">
        <v>33</v>
      </c>
      <c r="D12" t="s">
        <v>86</v>
      </c>
      <c r="E12" s="3">
        <v>-128.78967487442964</v>
      </c>
    </row>
    <row r="13" spans="1:5" x14ac:dyDescent="0.2">
      <c r="A13" s="3">
        <v>2</v>
      </c>
      <c r="B13" t="s">
        <v>105</v>
      </c>
      <c r="C13" t="s">
        <v>28</v>
      </c>
      <c r="D13" t="s">
        <v>106</v>
      </c>
      <c r="E13" s="3">
        <v>-93.154236538912897</v>
      </c>
    </row>
    <row r="14" spans="1:5" x14ac:dyDescent="0.2">
      <c r="A14" s="3">
        <v>2</v>
      </c>
      <c r="B14" t="s">
        <v>49</v>
      </c>
      <c r="C14" t="s">
        <v>28</v>
      </c>
      <c r="D14" t="s">
        <v>50</v>
      </c>
      <c r="E14" s="3">
        <v>-104.4885310112507</v>
      </c>
    </row>
    <row r="15" spans="1:5" x14ac:dyDescent="0.2">
      <c r="A15" s="3">
        <v>2</v>
      </c>
      <c r="B15" t="s">
        <v>91</v>
      </c>
      <c r="C15" t="s">
        <v>33</v>
      </c>
      <c r="D15" t="s">
        <v>92</v>
      </c>
      <c r="E15" s="3">
        <v>-66.157287289455184</v>
      </c>
    </row>
    <row r="16" spans="1:5" x14ac:dyDescent="0.2">
      <c r="A16" s="3">
        <v>2</v>
      </c>
      <c r="B16" t="s">
        <v>24</v>
      </c>
      <c r="C16" t="s">
        <v>23</v>
      </c>
      <c r="D16" t="s">
        <v>25</v>
      </c>
      <c r="E16" s="3">
        <v>-227.71806150082401</v>
      </c>
    </row>
    <row r="17" spans="1:5" x14ac:dyDescent="0.2">
      <c r="A17" s="3">
        <v>2</v>
      </c>
      <c r="B17" t="s">
        <v>69</v>
      </c>
      <c r="C17" t="s">
        <v>28</v>
      </c>
      <c r="D17" t="s">
        <v>70</v>
      </c>
      <c r="E17" s="3">
        <v>-115.28614516249942</v>
      </c>
    </row>
    <row r="18" spans="1:5" x14ac:dyDescent="0.2">
      <c r="A18" s="3">
        <v>2</v>
      </c>
      <c r="B18" t="s">
        <v>29</v>
      </c>
      <c r="C18" t="s">
        <v>20</v>
      </c>
      <c r="D18" t="s">
        <v>30</v>
      </c>
      <c r="E18" s="3">
        <v>-1.1670336849645082</v>
      </c>
    </row>
    <row r="19" spans="1:5" x14ac:dyDescent="0.2">
      <c r="A19" s="3">
        <v>2</v>
      </c>
      <c r="B19" t="s">
        <v>194</v>
      </c>
      <c r="C19" t="s">
        <v>16</v>
      </c>
      <c r="D19" t="s">
        <v>195</v>
      </c>
      <c r="E19" s="3">
        <v>2487.5474194082221</v>
      </c>
    </row>
    <row r="20" spans="1:5" x14ac:dyDescent="0.2">
      <c r="A20" s="3">
        <v>2</v>
      </c>
      <c r="B20" t="s">
        <v>47</v>
      </c>
      <c r="C20" t="s">
        <v>28</v>
      </c>
      <c r="D20" t="s">
        <v>48</v>
      </c>
      <c r="E20" s="3">
        <v>-91.963912020501041</v>
      </c>
    </row>
    <row r="21" spans="1:5" x14ac:dyDescent="0.2">
      <c r="A21" s="3">
        <v>2</v>
      </c>
      <c r="B21" t="s">
        <v>182</v>
      </c>
      <c r="C21" t="s">
        <v>20</v>
      </c>
      <c r="D21" t="s">
        <v>183</v>
      </c>
      <c r="E21" s="3">
        <v>233.18475915034261</v>
      </c>
    </row>
    <row r="22" spans="1:5" x14ac:dyDescent="0.2">
      <c r="A22" s="3">
        <v>2</v>
      </c>
      <c r="B22" t="s">
        <v>192</v>
      </c>
      <c r="C22" t="s">
        <v>123</v>
      </c>
      <c r="D22" t="s">
        <v>193</v>
      </c>
      <c r="E22" s="3">
        <v>1073.0985298863109</v>
      </c>
    </row>
    <row r="23" spans="1:5" x14ac:dyDescent="0.2">
      <c r="A23" s="3">
        <v>2</v>
      </c>
      <c r="B23" t="s">
        <v>67</v>
      </c>
      <c r="C23" t="s">
        <v>16</v>
      </c>
      <c r="D23" t="s">
        <v>68</v>
      </c>
      <c r="E23" s="3">
        <v>55.37572121518761</v>
      </c>
    </row>
    <row r="24" spans="1:5" x14ac:dyDescent="0.2">
      <c r="A24" s="3">
        <v>2</v>
      </c>
      <c r="B24" t="s">
        <v>21</v>
      </c>
      <c r="C24" t="s">
        <v>23</v>
      </c>
      <c r="D24" t="s">
        <v>22</v>
      </c>
      <c r="E24" s="3">
        <v>-241.57981997454766</v>
      </c>
    </row>
    <row r="25" spans="1:5" x14ac:dyDescent="0.2">
      <c r="A25" s="3">
        <v>2</v>
      </c>
      <c r="B25" t="s">
        <v>115</v>
      </c>
      <c r="C25" t="s">
        <v>33</v>
      </c>
      <c r="D25" t="s">
        <v>116</v>
      </c>
      <c r="E25" s="3">
        <v>-83.97715463500613</v>
      </c>
    </row>
    <row r="26" spans="1:5" x14ac:dyDescent="0.2">
      <c r="A26" s="3">
        <v>2</v>
      </c>
      <c r="B26" t="s">
        <v>71</v>
      </c>
      <c r="C26" t="s">
        <v>28</v>
      </c>
      <c r="D26" t="s">
        <v>72</v>
      </c>
      <c r="E26" s="3">
        <v>-133.74056491817726</v>
      </c>
    </row>
    <row r="27" spans="1:5" x14ac:dyDescent="0.2">
      <c r="A27" s="3">
        <v>2</v>
      </c>
      <c r="B27" t="s">
        <v>38</v>
      </c>
      <c r="C27" t="s">
        <v>28</v>
      </c>
      <c r="D27" t="s">
        <v>39</v>
      </c>
      <c r="E27" s="3">
        <v>-221.24897365960751</v>
      </c>
    </row>
    <row r="28" spans="1:5" x14ac:dyDescent="0.2">
      <c r="A28" s="3">
        <v>2</v>
      </c>
      <c r="B28" t="s">
        <v>124</v>
      </c>
      <c r="C28" t="s">
        <v>33</v>
      </c>
      <c r="D28" t="s">
        <v>125</v>
      </c>
      <c r="E28" s="3">
        <v>-54.380779714019695</v>
      </c>
    </row>
    <row r="29" spans="1:5" x14ac:dyDescent="0.2">
      <c r="A29" s="3">
        <v>2</v>
      </c>
      <c r="B29" t="s">
        <v>36</v>
      </c>
      <c r="C29" t="s">
        <v>33</v>
      </c>
      <c r="D29" t="s">
        <v>37</v>
      </c>
      <c r="E29" s="3">
        <v>-227.3209986612971</v>
      </c>
    </row>
    <row r="30" spans="1:5" x14ac:dyDescent="0.2">
      <c r="A30" s="3">
        <v>2</v>
      </c>
      <c r="B30" t="s">
        <v>26</v>
      </c>
      <c r="C30" t="s">
        <v>28</v>
      </c>
      <c r="D30" t="s">
        <v>27</v>
      </c>
      <c r="E30" s="3">
        <v>-185.69695110553133</v>
      </c>
    </row>
    <row r="31" spans="1:5" x14ac:dyDescent="0.2">
      <c r="A31" s="3">
        <v>2</v>
      </c>
      <c r="B31" t="s">
        <v>136</v>
      </c>
      <c r="C31" t="s">
        <v>138</v>
      </c>
      <c r="D31" t="s">
        <v>137</v>
      </c>
      <c r="E31" s="3">
        <v>102.98264729640442</v>
      </c>
    </row>
    <row r="32" spans="1:5" x14ac:dyDescent="0.2">
      <c r="A32" s="3">
        <v>2</v>
      </c>
      <c r="B32" t="s">
        <v>130</v>
      </c>
      <c r="C32" t="s">
        <v>33</v>
      </c>
      <c r="D32" t="s">
        <v>131</v>
      </c>
      <c r="E32" s="3">
        <v>-7.7461482419605829</v>
      </c>
    </row>
    <row r="33" spans="1:5" x14ac:dyDescent="0.2">
      <c r="A33" s="3">
        <v>2</v>
      </c>
      <c r="B33" t="s">
        <v>93</v>
      </c>
      <c r="C33" t="s">
        <v>33</v>
      </c>
      <c r="D33" t="s">
        <v>94</v>
      </c>
      <c r="E33" s="3">
        <v>-125.22323791596997</v>
      </c>
    </row>
    <row r="34" spans="1:5" x14ac:dyDescent="0.2">
      <c r="A34" s="3">
        <v>2</v>
      </c>
      <c r="B34" t="s">
        <v>97</v>
      </c>
      <c r="C34" t="s">
        <v>28</v>
      </c>
      <c r="D34" t="s">
        <v>98</v>
      </c>
      <c r="E34" s="3">
        <v>-69.850415493313136</v>
      </c>
    </row>
    <row r="35" spans="1:5" x14ac:dyDescent="0.2">
      <c r="A35" s="3">
        <v>2</v>
      </c>
      <c r="B35" t="s">
        <v>81</v>
      </c>
      <c r="C35" t="s">
        <v>33</v>
      </c>
      <c r="D35" t="s">
        <v>82</v>
      </c>
      <c r="E35" s="3">
        <v>-174.26356722029294</v>
      </c>
    </row>
    <row r="36" spans="1:5" x14ac:dyDescent="0.2">
      <c r="A36" s="3">
        <v>2</v>
      </c>
      <c r="B36" t="s">
        <v>53</v>
      </c>
      <c r="C36" t="s">
        <v>33</v>
      </c>
      <c r="D36" t="s">
        <v>54</v>
      </c>
      <c r="E36" s="3">
        <v>-133.38999002940852</v>
      </c>
    </row>
    <row r="37" spans="1:5" x14ac:dyDescent="0.2">
      <c r="A37" s="3">
        <v>2</v>
      </c>
      <c r="B37" t="s">
        <v>61</v>
      </c>
      <c r="C37" t="s">
        <v>33</v>
      </c>
      <c r="D37" t="s">
        <v>62</v>
      </c>
      <c r="E37" s="3">
        <v>-205.73230174719276</v>
      </c>
    </row>
    <row r="38" spans="1:5" x14ac:dyDescent="0.2">
      <c r="A38" s="3">
        <v>2</v>
      </c>
      <c r="B38" t="s">
        <v>31</v>
      </c>
      <c r="C38" t="s">
        <v>33</v>
      </c>
      <c r="D38" t="s">
        <v>32</v>
      </c>
      <c r="E38" s="3">
        <v>-242.15135990301573</v>
      </c>
    </row>
    <row r="39" spans="1:5" x14ac:dyDescent="0.2">
      <c r="A39" s="3">
        <v>2</v>
      </c>
      <c r="B39" t="s">
        <v>34</v>
      </c>
      <c r="C39" t="s">
        <v>33</v>
      </c>
      <c r="D39" t="s">
        <v>35</v>
      </c>
      <c r="E39" s="3">
        <v>-195.87119499624444</v>
      </c>
    </row>
    <row r="40" spans="1:5" x14ac:dyDescent="0.2">
      <c r="A40" s="3">
        <v>2</v>
      </c>
      <c r="B40" t="s">
        <v>174</v>
      </c>
      <c r="C40" t="s">
        <v>23</v>
      </c>
      <c r="D40" t="s">
        <v>175</v>
      </c>
      <c r="E40" s="3">
        <v>29.785937881972238</v>
      </c>
    </row>
    <row r="41" spans="1:5" x14ac:dyDescent="0.2">
      <c r="A41" s="3">
        <v>2</v>
      </c>
      <c r="B41" t="s">
        <v>79</v>
      </c>
      <c r="C41" t="s">
        <v>33</v>
      </c>
      <c r="D41" t="s">
        <v>80</v>
      </c>
      <c r="E41" s="3">
        <v>-102.72212871057567</v>
      </c>
    </row>
    <row r="42" spans="1:5" x14ac:dyDescent="0.2">
      <c r="A42" s="3">
        <v>2</v>
      </c>
      <c r="B42" t="s">
        <v>119</v>
      </c>
      <c r="C42" t="s">
        <v>20</v>
      </c>
      <c r="D42" t="s">
        <v>120</v>
      </c>
      <c r="E42" s="3">
        <v>-61.762911168644941</v>
      </c>
    </row>
    <row r="43" spans="1:5" x14ac:dyDescent="0.2">
      <c r="A43" s="3">
        <v>2</v>
      </c>
      <c r="B43" t="s">
        <v>150</v>
      </c>
      <c r="C43" t="s">
        <v>145</v>
      </c>
      <c r="D43" t="s">
        <v>151</v>
      </c>
      <c r="E43" s="3">
        <v>23.427036496682163</v>
      </c>
    </row>
    <row r="44" spans="1:5" x14ac:dyDescent="0.2">
      <c r="A44" s="3">
        <v>2</v>
      </c>
      <c r="B44" t="s">
        <v>95</v>
      </c>
      <c r="C44" t="s">
        <v>33</v>
      </c>
      <c r="D44" t="s">
        <v>96</v>
      </c>
      <c r="E44" s="3">
        <v>-137.5028972524766</v>
      </c>
    </row>
    <row r="45" spans="1:5" x14ac:dyDescent="0.2">
      <c r="A45" s="3">
        <v>2</v>
      </c>
      <c r="B45" t="s">
        <v>18</v>
      </c>
      <c r="C45" t="s">
        <v>20</v>
      </c>
      <c r="D45" t="s">
        <v>19</v>
      </c>
      <c r="E45" s="3">
        <v>-213.0220889964944</v>
      </c>
    </row>
    <row r="46" spans="1:5" x14ac:dyDescent="0.2">
      <c r="A46" s="3">
        <v>2</v>
      </c>
      <c r="B46" t="s">
        <v>40</v>
      </c>
      <c r="C46" t="s">
        <v>33</v>
      </c>
      <c r="D46" t="s">
        <v>41</v>
      </c>
      <c r="E46" s="3">
        <v>-192.03047102864323</v>
      </c>
    </row>
    <row r="47" spans="1:5" x14ac:dyDescent="0.2">
      <c r="A47" s="3">
        <v>2</v>
      </c>
      <c r="B47" t="s">
        <v>65</v>
      </c>
      <c r="C47" t="s">
        <v>28</v>
      </c>
      <c r="D47" t="s">
        <v>66</v>
      </c>
      <c r="E47" s="3">
        <v>-120.42182339011173</v>
      </c>
    </row>
    <row r="48" spans="1:5" x14ac:dyDescent="0.2">
      <c r="A48" s="3">
        <v>3</v>
      </c>
      <c r="B48" t="s">
        <v>190</v>
      </c>
      <c r="C48" t="s">
        <v>46</v>
      </c>
      <c r="D48" t="s">
        <v>191</v>
      </c>
      <c r="E48" s="3">
        <v>835.32048257260863</v>
      </c>
    </row>
    <row r="49" spans="1:5" x14ac:dyDescent="0.2">
      <c r="A49" s="3">
        <v>3</v>
      </c>
      <c r="B49" t="s">
        <v>55</v>
      </c>
      <c r="C49" t="s">
        <v>20</v>
      </c>
      <c r="D49" t="s">
        <v>56</v>
      </c>
      <c r="E49" s="3">
        <v>-196.90575542298185</v>
      </c>
    </row>
    <row r="50" spans="1:5" x14ac:dyDescent="0.2">
      <c r="A50" s="3">
        <v>3</v>
      </c>
      <c r="B50" t="s">
        <v>44</v>
      </c>
      <c r="C50" t="s">
        <v>46</v>
      </c>
      <c r="D50" t="s">
        <v>45</v>
      </c>
      <c r="E50" s="3">
        <v>-160.76668953839788</v>
      </c>
    </row>
    <row r="51" spans="1:5" x14ac:dyDescent="0.2">
      <c r="A51" s="3">
        <v>3</v>
      </c>
      <c r="B51" t="s">
        <v>59</v>
      </c>
      <c r="C51" t="s">
        <v>16</v>
      </c>
      <c r="D51" t="s">
        <v>60</v>
      </c>
      <c r="E51" s="3">
        <v>-198.45138704042495</v>
      </c>
    </row>
    <row r="52" spans="1:5" x14ac:dyDescent="0.2">
      <c r="A52" s="3">
        <v>3</v>
      </c>
      <c r="B52" t="s">
        <v>109</v>
      </c>
      <c r="C52" t="s">
        <v>16</v>
      </c>
      <c r="D52" t="s">
        <v>110</v>
      </c>
      <c r="E52" s="3">
        <v>14.983877561550237</v>
      </c>
    </row>
    <row r="53" spans="1:5" x14ac:dyDescent="0.2">
      <c r="A53" s="3">
        <v>3</v>
      </c>
      <c r="B53" t="s">
        <v>51</v>
      </c>
      <c r="C53" t="s">
        <v>46</v>
      </c>
      <c r="D53" t="s">
        <v>52</v>
      </c>
      <c r="E53" s="3">
        <v>-200.71163037755963</v>
      </c>
    </row>
    <row r="54" spans="1:5" x14ac:dyDescent="0.2">
      <c r="A54" s="3">
        <v>3</v>
      </c>
      <c r="B54" t="s">
        <v>103</v>
      </c>
      <c r="C54" t="s">
        <v>20</v>
      </c>
      <c r="D54" t="s">
        <v>104</v>
      </c>
      <c r="E54" s="3">
        <v>-93.46889775479454</v>
      </c>
    </row>
    <row r="55" spans="1:5" x14ac:dyDescent="0.2">
      <c r="A55" s="3">
        <v>4</v>
      </c>
      <c r="B55" t="s">
        <v>113</v>
      </c>
      <c r="C55" t="s">
        <v>16</v>
      </c>
      <c r="D55" t="s">
        <v>114</v>
      </c>
      <c r="E55" s="3">
        <v>-67.529244661892449</v>
      </c>
    </row>
    <row r="56" spans="1:5" x14ac:dyDescent="0.2">
      <c r="A56" s="3">
        <v>4</v>
      </c>
      <c r="B56" t="s">
        <v>132</v>
      </c>
      <c r="C56" t="s">
        <v>33</v>
      </c>
      <c r="D56" t="s">
        <v>133</v>
      </c>
      <c r="E56" s="3">
        <v>-99.951829015236854</v>
      </c>
    </row>
    <row r="57" spans="1:5" x14ac:dyDescent="0.2">
      <c r="A57" s="3">
        <v>4</v>
      </c>
      <c r="B57" t="s">
        <v>168</v>
      </c>
      <c r="C57" t="s">
        <v>145</v>
      </c>
      <c r="D57" t="s">
        <v>169</v>
      </c>
      <c r="E57" s="3">
        <v>167.48107367712933</v>
      </c>
    </row>
    <row r="58" spans="1:5" x14ac:dyDescent="0.2">
      <c r="A58" s="3">
        <v>5</v>
      </c>
      <c r="B58" t="s">
        <v>87</v>
      </c>
      <c r="C58" t="s">
        <v>33</v>
      </c>
      <c r="D58" t="s">
        <v>88</v>
      </c>
      <c r="E58" s="3">
        <v>-164.98803253479369</v>
      </c>
    </row>
    <row r="59" spans="1:5" x14ac:dyDescent="0.2">
      <c r="A59" s="3">
        <v>5</v>
      </c>
      <c r="B59" t="s">
        <v>170</v>
      </c>
      <c r="C59" t="s">
        <v>23</v>
      </c>
      <c r="D59" t="s">
        <v>171</v>
      </c>
      <c r="E59" s="3">
        <v>209.52410072133654</v>
      </c>
    </row>
    <row r="60" spans="1:5" x14ac:dyDescent="0.2">
      <c r="A60" s="3">
        <v>6</v>
      </c>
      <c r="B60" t="s">
        <v>128</v>
      </c>
      <c r="C60" t="s">
        <v>23</v>
      </c>
      <c r="D60" t="s">
        <v>129</v>
      </c>
      <c r="E60" s="3">
        <v>-30.132472972786985</v>
      </c>
    </row>
    <row r="61" spans="1:5" x14ac:dyDescent="0.2">
      <c r="A61" s="3">
        <v>6</v>
      </c>
      <c r="B61" t="s">
        <v>156</v>
      </c>
      <c r="C61" t="s">
        <v>33</v>
      </c>
      <c r="D61" t="s">
        <v>157</v>
      </c>
      <c r="E61" s="3">
        <v>-73.935023362506172</v>
      </c>
    </row>
    <row r="62" spans="1:5" x14ac:dyDescent="0.2">
      <c r="A62" s="3">
        <v>6</v>
      </c>
      <c r="B62" t="s">
        <v>121</v>
      </c>
      <c r="C62" t="s">
        <v>123</v>
      </c>
      <c r="D62" t="s">
        <v>122</v>
      </c>
      <c r="E62" s="3">
        <v>-110.10359416674936</v>
      </c>
    </row>
    <row r="63" spans="1:5" x14ac:dyDescent="0.2">
      <c r="A63" s="3">
        <v>6</v>
      </c>
      <c r="B63" t="s">
        <v>139</v>
      </c>
      <c r="C63" t="s">
        <v>20</v>
      </c>
      <c r="D63" t="s">
        <v>140</v>
      </c>
      <c r="E63" s="3">
        <v>-102.35634495845531</v>
      </c>
    </row>
    <row r="64" spans="1:5" x14ac:dyDescent="0.2">
      <c r="A64" s="3">
        <v>6</v>
      </c>
      <c r="B64" t="s">
        <v>107</v>
      </c>
      <c r="C64" t="s">
        <v>28</v>
      </c>
      <c r="D64" t="s">
        <v>108</v>
      </c>
      <c r="E64" s="3">
        <v>1.438720106311365</v>
      </c>
    </row>
    <row r="65" spans="1:5" x14ac:dyDescent="0.2">
      <c r="A65" s="3">
        <v>6</v>
      </c>
      <c r="B65" t="s">
        <v>172</v>
      </c>
      <c r="C65" t="s">
        <v>28</v>
      </c>
      <c r="D65" t="s">
        <v>173</v>
      </c>
      <c r="E65" s="3">
        <v>120.43190524616023</v>
      </c>
    </row>
    <row r="66" spans="1:5" x14ac:dyDescent="0.2">
      <c r="A66" s="3">
        <v>6</v>
      </c>
      <c r="B66" t="s">
        <v>154</v>
      </c>
      <c r="C66" t="s">
        <v>28</v>
      </c>
      <c r="D66" t="s">
        <v>155</v>
      </c>
      <c r="E66" s="3">
        <v>248.26716433145941</v>
      </c>
    </row>
    <row r="67" spans="1:5" x14ac:dyDescent="0.2">
      <c r="A67" s="3">
        <v>7</v>
      </c>
      <c r="B67" t="s">
        <v>166</v>
      </c>
      <c r="C67" t="s">
        <v>23</v>
      </c>
      <c r="D67" t="s">
        <v>167</v>
      </c>
      <c r="E67" s="3">
        <v>71.105982828316385</v>
      </c>
    </row>
    <row r="68" spans="1:5" x14ac:dyDescent="0.2">
      <c r="A68" s="3">
        <v>7</v>
      </c>
      <c r="B68" t="s">
        <v>117</v>
      </c>
      <c r="C68" t="s">
        <v>20</v>
      </c>
      <c r="D68" t="s">
        <v>118</v>
      </c>
      <c r="E68" s="3">
        <v>-50.814268977302682</v>
      </c>
    </row>
    <row r="69" spans="1:5" x14ac:dyDescent="0.2">
      <c r="A69" s="3">
        <v>7</v>
      </c>
      <c r="B69" t="s">
        <v>164</v>
      </c>
      <c r="C69" t="s">
        <v>33</v>
      </c>
      <c r="D69" t="s">
        <v>165</v>
      </c>
      <c r="E69" s="3">
        <v>-9.8261155210332056</v>
      </c>
    </row>
    <row r="70" spans="1:5" x14ac:dyDescent="0.2">
      <c r="A70" s="3">
        <v>7</v>
      </c>
      <c r="B70" t="s">
        <v>73</v>
      </c>
      <c r="C70" t="s">
        <v>20</v>
      </c>
      <c r="D70" t="s">
        <v>74</v>
      </c>
      <c r="E70" s="3">
        <v>-10.465598329980452</v>
      </c>
    </row>
    <row r="71" spans="1:5" x14ac:dyDescent="0.2">
      <c r="A71" s="3">
        <v>8</v>
      </c>
      <c r="B71" t="s">
        <v>178</v>
      </c>
      <c r="C71" t="s">
        <v>16</v>
      </c>
      <c r="D71" t="s">
        <v>179</v>
      </c>
      <c r="E71" s="3">
        <v>-32.633105899580272</v>
      </c>
    </row>
    <row r="72" spans="1:5" x14ac:dyDescent="0.2">
      <c r="A72" s="3">
        <v>8</v>
      </c>
      <c r="B72" t="s">
        <v>176</v>
      </c>
      <c r="C72" t="s">
        <v>28</v>
      </c>
      <c r="D72" t="s">
        <v>177</v>
      </c>
      <c r="E72" s="3">
        <v>442.67588247090907</v>
      </c>
    </row>
    <row r="73" spans="1:5" x14ac:dyDescent="0.2">
      <c r="A73" s="3">
        <v>8</v>
      </c>
      <c r="B73" t="s">
        <v>162</v>
      </c>
      <c r="C73" t="s">
        <v>28</v>
      </c>
      <c r="D73" t="s">
        <v>163</v>
      </c>
      <c r="E73" s="3">
        <v>-56.413873806823609</v>
      </c>
    </row>
    <row r="74" spans="1:5" x14ac:dyDescent="0.2">
      <c r="A74" s="3">
        <v>8</v>
      </c>
      <c r="B74" t="s">
        <v>14</v>
      </c>
      <c r="C74" t="s">
        <v>16</v>
      </c>
      <c r="D74" t="s">
        <v>15</v>
      </c>
      <c r="E74" s="3">
        <v>-353.62890276450526</v>
      </c>
    </row>
    <row r="75" spans="1:5" x14ac:dyDescent="0.2">
      <c r="A75" s="3">
        <v>9</v>
      </c>
      <c r="B75" t="s">
        <v>63</v>
      </c>
      <c r="C75" t="s">
        <v>46</v>
      </c>
      <c r="D75" t="s">
        <v>64</v>
      </c>
      <c r="E75" s="3">
        <v>-194.59542303953933</v>
      </c>
    </row>
    <row r="76" spans="1:5" x14ac:dyDescent="0.2">
      <c r="A76" s="3">
        <v>9</v>
      </c>
      <c r="B76" t="s">
        <v>89</v>
      </c>
      <c r="C76" t="s">
        <v>46</v>
      </c>
      <c r="D76" t="s">
        <v>90</v>
      </c>
      <c r="E76" s="3">
        <v>18.865849111669462</v>
      </c>
    </row>
    <row r="77" spans="1:5" x14ac:dyDescent="0.2">
      <c r="A77" s="3">
        <v>9</v>
      </c>
      <c r="B77" t="s">
        <v>184</v>
      </c>
      <c r="C77" t="s">
        <v>16</v>
      </c>
      <c r="D77" t="s">
        <v>185</v>
      </c>
      <c r="E77" s="3">
        <v>301.60414614362395</v>
      </c>
    </row>
    <row r="78" spans="1:5" x14ac:dyDescent="0.2">
      <c r="A78" s="3">
        <v>9</v>
      </c>
      <c r="B78" t="s">
        <v>77</v>
      </c>
      <c r="C78" t="s">
        <v>33</v>
      </c>
      <c r="D78" t="s">
        <v>78</v>
      </c>
      <c r="E78" s="3">
        <v>-125.874572215754</v>
      </c>
    </row>
    <row r="79" spans="1:5" x14ac:dyDescent="0.2">
      <c r="A79" s="3">
        <v>10</v>
      </c>
      <c r="B79" t="s">
        <v>99</v>
      </c>
      <c r="C79" t="s">
        <v>28</v>
      </c>
      <c r="D79" t="s">
        <v>100</v>
      </c>
      <c r="E79" s="3">
        <v>-82.646184801065701</v>
      </c>
    </row>
    <row r="80" spans="1:5" x14ac:dyDescent="0.2">
      <c r="A80" s="3">
        <v>10</v>
      </c>
      <c r="B80" t="s">
        <v>111</v>
      </c>
      <c r="C80" t="s">
        <v>28</v>
      </c>
      <c r="D80" t="s">
        <v>112</v>
      </c>
      <c r="E80" s="3">
        <v>-86.693753722697977</v>
      </c>
    </row>
    <row r="81" spans="1:5" x14ac:dyDescent="0.2">
      <c r="A81" s="3">
        <v>10</v>
      </c>
      <c r="B81" t="s">
        <v>101</v>
      </c>
      <c r="C81" t="s">
        <v>28</v>
      </c>
      <c r="D81" t="s">
        <v>102</v>
      </c>
      <c r="E81" s="3">
        <v>-94.570066947407653</v>
      </c>
    </row>
    <row r="82" spans="1:5" x14ac:dyDescent="0.2">
      <c r="A82" s="3">
        <v>10</v>
      </c>
      <c r="B82" t="s">
        <v>134</v>
      </c>
      <c r="C82" t="s">
        <v>23</v>
      </c>
      <c r="D82" t="s">
        <v>135</v>
      </c>
      <c r="E82" s="3">
        <v>-105.52055489508636</v>
      </c>
    </row>
    <row r="83" spans="1:5" x14ac:dyDescent="0.2">
      <c r="A83" s="3">
        <v>10</v>
      </c>
      <c r="B83" t="s">
        <v>180</v>
      </c>
      <c r="C83" t="s">
        <v>46</v>
      </c>
      <c r="D83" t="s">
        <v>181</v>
      </c>
      <c r="E83" s="3">
        <v>369.43056036625774</v>
      </c>
    </row>
    <row r="84" spans="1:5" x14ac:dyDescent="0.2">
      <c r="A84" s="3">
        <v>11</v>
      </c>
      <c r="B84" t="s">
        <v>160</v>
      </c>
      <c r="C84" t="s">
        <v>20</v>
      </c>
      <c r="D84" t="s">
        <v>161</v>
      </c>
      <c r="E84" s="3">
        <v>11.662814729547449</v>
      </c>
    </row>
    <row r="85" spans="1:5" x14ac:dyDescent="0.2">
      <c r="A85" s="3">
        <v>11</v>
      </c>
      <c r="B85" t="s">
        <v>152</v>
      </c>
      <c r="C85" t="s">
        <v>46</v>
      </c>
      <c r="D85" t="s">
        <v>153</v>
      </c>
      <c r="E85" s="3">
        <v>-23.724253050120016</v>
      </c>
    </row>
    <row r="86" spans="1:5" x14ac:dyDescent="0.2">
      <c r="A86" s="3">
        <v>11</v>
      </c>
      <c r="B86" t="s">
        <v>83</v>
      </c>
      <c r="C86" t="s">
        <v>28</v>
      </c>
      <c r="D86" t="s">
        <v>84</v>
      </c>
      <c r="E86" s="3">
        <v>-147.7325808922713</v>
      </c>
    </row>
    <row r="87" spans="1:5" x14ac:dyDescent="0.2">
      <c r="A87" s="3">
        <v>11</v>
      </c>
      <c r="B87" t="s">
        <v>158</v>
      </c>
      <c r="C87" t="s">
        <v>28</v>
      </c>
      <c r="D87" t="s">
        <v>159</v>
      </c>
      <c r="E87" s="3">
        <v>159.79401921284386</v>
      </c>
    </row>
    <row r="88" spans="1:5" x14ac:dyDescent="0.2">
      <c r="A88" s="3">
        <v>12</v>
      </c>
      <c r="B88" t="s">
        <v>146</v>
      </c>
      <c r="C88" t="s">
        <v>28</v>
      </c>
      <c r="D88" t="s">
        <v>147</v>
      </c>
      <c r="E88" s="3">
        <v>43.729372937293732</v>
      </c>
    </row>
    <row r="89" spans="1:5" x14ac:dyDescent="0.2">
      <c r="A89" s="3">
        <v>13</v>
      </c>
      <c r="B89" t="s">
        <v>143</v>
      </c>
      <c r="C89" t="s">
        <v>145</v>
      </c>
      <c r="D89" t="s">
        <v>144</v>
      </c>
      <c r="E89" s="3">
        <v>0</v>
      </c>
    </row>
    <row r="90" spans="1:5" x14ac:dyDescent="0.2">
      <c r="B90"/>
    </row>
    <row r="91" spans="1:5" x14ac:dyDescent="0.2">
      <c r="B91"/>
    </row>
    <row r="92" spans="1:5" x14ac:dyDescent="0.2">
      <c r="B92"/>
    </row>
    <row r="93" spans="1:5" x14ac:dyDescent="0.2">
      <c r="B93"/>
    </row>
    <row r="94" spans="1:5" x14ac:dyDescent="0.2">
      <c r="B94"/>
    </row>
    <row r="95" spans="1:5" x14ac:dyDescent="0.2">
      <c r="B95"/>
    </row>
    <row r="96" spans="1:5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5D5E-98AD-406B-84B1-2613E0B41E18}">
  <dimension ref="A1:E87"/>
  <sheetViews>
    <sheetView workbookViewId="0">
      <selection activeCell="E13" sqref="E13"/>
    </sheetView>
  </sheetViews>
  <sheetFormatPr defaultRowHeight="15" x14ac:dyDescent="0.2"/>
  <cols>
    <col min="1" max="1" width="6.72265625" bestFit="1" customWidth="1"/>
    <col min="2" max="2" width="12.375" bestFit="1" customWidth="1"/>
    <col min="3" max="3" width="26.6328125" bestFit="1" customWidth="1"/>
    <col min="4" max="4" width="25.55859375" bestFit="1" customWidth="1"/>
    <col min="5" max="5" width="26.6328125" style="3" bestFit="1" customWidth="1"/>
  </cols>
  <sheetData>
    <row r="1" spans="1:5" x14ac:dyDescent="0.2">
      <c r="A1" t="s">
        <v>1</v>
      </c>
      <c r="B1" t="s">
        <v>0</v>
      </c>
      <c r="C1" t="s">
        <v>8</v>
      </c>
      <c r="D1" t="s">
        <v>7</v>
      </c>
      <c r="E1" s="3" t="s">
        <v>196</v>
      </c>
    </row>
    <row r="2" spans="1:5" x14ac:dyDescent="0.2">
      <c r="A2">
        <v>8</v>
      </c>
      <c r="B2" t="s">
        <v>14</v>
      </c>
      <c r="C2" t="s">
        <v>16</v>
      </c>
      <c r="D2" t="s">
        <v>15</v>
      </c>
      <c r="E2" s="3">
        <v>-353.62890276450526</v>
      </c>
    </row>
    <row r="3" spans="1:5" x14ac:dyDescent="0.2">
      <c r="A3">
        <v>2</v>
      </c>
      <c r="B3" t="s">
        <v>31</v>
      </c>
      <c r="C3" t="s">
        <v>33</v>
      </c>
      <c r="D3" t="s">
        <v>32</v>
      </c>
      <c r="E3" s="3">
        <v>-242.15135990301573</v>
      </c>
    </row>
    <row r="4" spans="1:5" x14ac:dyDescent="0.2">
      <c r="A4">
        <v>2</v>
      </c>
      <c r="B4" t="s">
        <v>21</v>
      </c>
      <c r="C4" t="s">
        <v>23</v>
      </c>
      <c r="D4" t="s">
        <v>22</v>
      </c>
      <c r="E4" s="3">
        <v>-241.57981997454766</v>
      </c>
    </row>
    <row r="5" spans="1:5" x14ac:dyDescent="0.2">
      <c r="A5">
        <v>2</v>
      </c>
      <c r="B5" t="s">
        <v>24</v>
      </c>
      <c r="C5" t="s">
        <v>23</v>
      </c>
      <c r="D5" t="s">
        <v>25</v>
      </c>
      <c r="E5" s="3">
        <v>-227.71806150082401</v>
      </c>
    </row>
    <row r="6" spans="1:5" x14ac:dyDescent="0.2">
      <c r="A6">
        <v>2</v>
      </c>
      <c r="B6" t="s">
        <v>36</v>
      </c>
      <c r="C6" t="s">
        <v>33</v>
      </c>
      <c r="D6" t="s">
        <v>37</v>
      </c>
      <c r="E6" s="3">
        <v>-227.3209986612971</v>
      </c>
    </row>
    <row r="7" spans="1:5" x14ac:dyDescent="0.2">
      <c r="A7">
        <v>2</v>
      </c>
      <c r="B7" t="s">
        <v>38</v>
      </c>
      <c r="C7" t="s">
        <v>28</v>
      </c>
      <c r="D7" t="s">
        <v>39</v>
      </c>
      <c r="E7" s="3">
        <v>-221.24897365960751</v>
      </c>
    </row>
    <row r="8" spans="1:5" x14ac:dyDescent="0.2">
      <c r="A8">
        <v>2</v>
      </c>
      <c r="B8" t="s">
        <v>18</v>
      </c>
      <c r="C8" t="s">
        <v>20</v>
      </c>
      <c r="D8" t="s">
        <v>19</v>
      </c>
      <c r="E8" s="3">
        <v>-213.0220889964944</v>
      </c>
    </row>
    <row r="9" spans="1:5" x14ac:dyDescent="0.2">
      <c r="A9">
        <v>2</v>
      </c>
      <c r="B9" t="s">
        <v>61</v>
      </c>
      <c r="C9" t="s">
        <v>33</v>
      </c>
      <c r="D9" t="s">
        <v>62</v>
      </c>
      <c r="E9" s="3">
        <v>-205.73230174719276</v>
      </c>
    </row>
    <row r="10" spans="1:5" x14ac:dyDescent="0.2">
      <c r="A10">
        <v>3</v>
      </c>
      <c r="B10" t="s">
        <v>51</v>
      </c>
      <c r="C10" t="s">
        <v>46</v>
      </c>
      <c r="D10" t="s">
        <v>52</v>
      </c>
      <c r="E10" s="3">
        <v>-200.71163037755963</v>
      </c>
    </row>
    <row r="11" spans="1:5" x14ac:dyDescent="0.2">
      <c r="A11">
        <v>2</v>
      </c>
      <c r="B11" t="s">
        <v>42</v>
      </c>
      <c r="C11" t="s">
        <v>33</v>
      </c>
      <c r="D11" t="s">
        <v>43</v>
      </c>
      <c r="E11" s="3">
        <v>-200.6460246895216</v>
      </c>
    </row>
    <row r="12" spans="1:5" x14ac:dyDescent="0.2">
      <c r="A12">
        <v>3</v>
      </c>
      <c r="B12" t="s">
        <v>59</v>
      </c>
      <c r="C12" t="s">
        <v>16</v>
      </c>
      <c r="D12" t="s">
        <v>60</v>
      </c>
      <c r="E12" s="3">
        <v>-198.45138704042495</v>
      </c>
    </row>
    <row r="13" spans="1:5" x14ac:dyDescent="0.2">
      <c r="A13">
        <v>3</v>
      </c>
      <c r="B13" t="s">
        <v>55</v>
      </c>
      <c r="C13" t="s">
        <v>20</v>
      </c>
      <c r="D13" t="s">
        <v>56</v>
      </c>
      <c r="E13" s="3">
        <v>-196.90575542298185</v>
      </c>
    </row>
    <row r="14" spans="1:5" x14ac:dyDescent="0.2">
      <c r="A14">
        <v>2</v>
      </c>
      <c r="B14" t="s">
        <v>34</v>
      </c>
      <c r="C14" t="s">
        <v>33</v>
      </c>
      <c r="D14" t="s">
        <v>35</v>
      </c>
      <c r="E14" s="3">
        <v>-195.87119499624444</v>
      </c>
    </row>
    <row r="15" spans="1:5" x14ac:dyDescent="0.2">
      <c r="A15">
        <v>9</v>
      </c>
      <c r="B15" t="s">
        <v>63</v>
      </c>
      <c r="C15" t="s">
        <v>46</v>
      </c>
      <c r="D15" t="s">
        <v>64</v>
      </c>
      <c r="E15" s="3">
        <v>-194.59542303953933</v>
      </c>
    </row>
    <row r="16" spans="1:5" x14ac:dyDescent="0.2">
      <c r="A16">
        <v>2</v>
      </c>
      <c r="B16" t="s">
        <v>40</v>
      </c>
      <c r="C16" t="s">
        <v>33</v>
      </c>
      <c r="D16" t="s">
        <v>41</v>
      </c>
      <c r="E16" s="3">
        <v>-192.03047102864323</v>
      </c>
    </row>
    <row r="17" spans="1:5" x14ac:dyDescent="0.2">
      <c r="A17">
        <v>2</v>
      </c>
      <c r="B17" t="s">
        <v>26</v>
      </c>
      <c r="C17" t="s">
        <v>28</v>
      </c>
      <c r="D17" t="s">
        <v>27</v>
      </c>
      <c r="E17" s="3">
        <v>-185.69695110553133</v>
      </c>
    </row>
    <row r="18" spans="1:5" x14ac:dyDescent="0.2">
      <c r="A18">
        <v>2</v>
      </c>
      <c r="B18" t="s">
        <v>81</v>
      </c>
      <c r="C18" t="s">
        <v>33</v>
      </c>
      <c r="D18" t="s">
        <v>82</v>
      </c>
      <c r="E18" s="3">
        <v>-174.26356722029294</v>
      </c>
    </row>
    <row r="19" spans="1:5" x14ac:dyDescent="0.2">
      <c r="A19">
        <v>5</v>
      </c>
      <c r="B19" t="s">
        <v>87</v>
      </c>
      <c r="C19" t="s">
        <v>33</v>
      </c>
      <c r="D19" t="s">
        <v>88</v>
      </c>
      <c r="E19" s="3">
        <v>-164.98803253479369</v>
      </c>
    </row>
    <row r="20" spans="1:5" x14ac:dyDescent="0.2">
      <c r="A20">
        <v>2</v>
      </c>
      <c r="B20" t="s">
        <v>75</v>
      </c>
      <c r="C20" t="s">
        <v>33</v>
      </c>
      <c r="D20" t="s">
        <v>76</v>
      </c>
      <c r="E20" s="3">
        <v>-162.48932962395381</v>
      </c>
    </row>
    <row r="21" spans="1:5" x14ac:dyDescent="0.2">
      <c r="A21">
        <v>3</v>
      </c>
      <c r="B21" t="s">
        <v>44</v>
      </c>
      <c r="C21" t="s">
        <v>46</v>
      </c>
      <c r="D21" t="s">
        <v>45</v>
      </c>
      <c r="E21" s="3">
        <v>-160.76668953839788</v>
      </c>
    </row>
    <row r="22" spans="1:5" x14ac:dyDescent="0.2">
      <c r="A22">
        <v>11</v>
      </c>
      <c r="B22" t="s">
        <v>83</v>
      </c>
      <c r="C22" t="s">
        <v>28</v>
      </c>
      <c r="D22" t="s">
        <v>84</v>
      </c>
      <c r="E22" s="3">
        <v>-147.7325808922713</v>
      </c>
    </row>
    <row r="23" spans="1:5" x14ac:dyDescent="0.2">
      <c r="A23">
        <v>2</v>
      </c>
      <c r="B23" t="s">
        <v>57</v>
      </c>
      <c r="C23" t="s">
        <v>33</v>
      </c>
      <c r="D23" t="s">
        <v>58</v>
      </c>
      <c r="E23" s="3">
        <v>-143.67820874104603</v>
      </c>
    </row>
    <row r="24" spans="1:5" x14ac:dyDescent="0.2">
      <c r="A24">
        <v>2</v>
      </c>
      <c r="B24" t="s">
        <v>95</v>
      </c>
      <c r="C24" t="s">
        <v>33</v>
      </c>
      <c r="D24" t="s">
        <v>96</v>
      </c>
      <c r="E24" s="3">
        <v>-137.5028972524766</v>
      </c>
    </row>
    <row r="25" spans="1:5" x14ac:dyDescent="0.2">
      <c r="A25" s="4">
        <v>2</v>
      </c>
      <c r="B25" s="4" t="s">
        <v>71</v>
      </c>
      <c r="C25" s="4" t="s">
        <v>28</v>
      </c>
      <c r="D25" s="4" t="s">
        <v>72</v>
      </c>
      <c r="E25" s="6">
        <v>-133.74056491817726</v>
      </c>
    </row>
    <row r="26" spans="1:5" x14ac:dyDescent="0.2">
      <c r="A26">
        <v>2</v>
      </c>
      <c r="B26" t="s">
        <v>53</v>
      </c>
      <c r="C26" t="s">
        <v>33</v>
      </c>
      <c r="D26" t="s">
        <v>54</v>
      </c>
      <c r="E26" s="3">
        <v>-133.38999002940852</v>
      </c>
    </row>
    <row r="27" spans="1:5" x14ac:dyDescent="0.2">
      <c r="A27">
        <v>2</v>
      </c>
      <c r="B27" t="s">
        <v>85</v>
      </c>
      <c r="C27" t="s">
        <v>33</v>
      </c>
      <c r="D27" t="s">
        <v>86</v>
      </c>
      <c r="E27" s="3">
        <v>-128.78967487442964</v>
      </c>
    </row>
    <row r="28" spans="1:5" x14ac:dyDescent="0.2">
      <c r="A28">
        <v>9</v>
      </c>
      <c r="B28" t="s">
        <v>77</v>
      </c>
      <c r="C28" t="s">
        <v>33</v>
      </c>
      <c r="D28" t="s">
        <v>78</v>
      </c>
      <c r="E28" s="3">
        <v>-125.874572215754</v>
      </c>
    </row>
    <row r="29" spans="1:5" x14ac:dyDescent="0.2">
      <c r="A29">
        <v>2</v>
      </c>
      <c r="B29" t="s">
        <v>93</v>
      </c>
      <c r="C29" t="s">
        <v>33</v>
      </c>
      <c r="D29" t="s">
        <v>94</v>
      </c>
      <c r="E29" s="3">
        <v>-125.22323791596997</v>
      </c>
    </row>
    <row r="30" spans="1:5" x14ac:dyDescent="0.2">
      <c r="A30">
        <v>2</v>
      </c>
      <c r="B30" t="s">
        <v>65</v>
      </c>
      <c r="C30" t="s">
        <v>28</v>
      </c>
      <c r="D30" t="s">
        <v>66</v>
      </c>
      <c r="E30" s="3">
        <v>-120.42182339011173</v>
      </c>
    </row>
    <row r="31" spans="1:5" x14ac:dyDescent="0.2">
      <c r="A31">
        <v>2</v>
      </c>
      <c r="B31" t="s">
        <v>69</v>
      </c>
      <c r="C31" t="s">
        <v>28</v>
      </c>
      <c r="D31" t="s">
        <v>70</v>
      </c>
      <c r="E31" s="3">
        <v>-115.28614516249942</v>
      </c>
    </row>
    <row r="32" spans="1:5" x14ac:dyDescent="0.2">
      <c r="A32">
        <v>6</v>
      </c>
      <c r="B32" t="s">
        <v>121</v>
      </c>
      <c r="C32" t="s">
        <v>123</v>
      </c>
      <c r="D32" t="s">
        <v>122</v>
      </c>
      <c r="E32" s="3">
        <v>-110.10359416674936</v>
      </c>
    </row>
    <row r="33" spans="1:5" x14ac:dyDescent="0.2">
      <c r="A33">
        <v>10</v>
      </c>
      <c r="B33" t="s">
        <v>134</v>
      </c>
      <c r="C33" t="s">
        <v>23</v>
      </c>
      <c r="D33" t="s">
        <v>135</v>
      </c>
      <c r="E33" s="3">
        <v>-105.52055489508636</v>
      </c>
    </row>
    <row r="34" spans="1:5" x14ac:dyDescent="0.2">
      <c r="A34">
        <v>2</v>
      </c>
      <c r="B34" t="s">
        <v>49</v>
      </c>
      <c r="C34" t="s">
        <v>28</v>
      </c>
      <c r="D34" t="s">
        <v>50</v>
      </c>
      <c r="E34" s="3">
        <v>-104.4885310112507</v>
      </c>
    </row>
    <row r="35" spans="1:5" x14ac:dyDescent="0.2">
      <c r="A35">
        <v>2</v>
      </c>
      <c r="B35" t="s">
        <v>79</v>
      </c>
      <c r="C35" t="s">
        <v>33</v>
      </c>
      <c r="D35" t="s">
        <v>80</v>
      </c>
      <c r="E35" s="3">
        <v>-102.72212871057567</v>
      </c>
    </row>
    <row r="36" spans="1:5" x14ac:dyDescent="0.2">
      <c r="A36">
        <v>6</v>
      </c>
      <c r="B36" t="s">
        <v>139</v>
      </c>
      <c r="C36" t="s">
        <v>20</v>
      </c>
      <c r="D36" t="s">
        <v>140</v>
      </c>
      <c r="E36" s="3">
        <v>-102.35634495845531</v>
      </c>
    </row>
    <row r="37" spans="1:5" x14ac:dyDescent="0.2">
      <c r="A37">
        <v>4</v>
      </c>
      <c r="B37" t="s">
        <v>132</v>
      </c>
      <c r="C37" t="s">
        <v>33</v>
      </c>
      <c r="D37" t="s">
        <v>133</v>
      </c>
      <c r="E37" s="3">
        <v>-99.951829015236854</v>
      </c>
    </row>
    <row r="38" spans="1:5" x14ac:dyDescent="0.2">
      <c r="A38">
        <v>10</v>
      </c>
      <c r="B38" t="s">
        <v>101</v>
      </c>
      <c r="C38" t="s">
        <v>28</v>
      </c>
      <c r="D38" t="s">
        <v>102</v>
      </c>
      <c r="E38" s="3">
        <v>-94.570066947407653</v>
      </c>
    </row>
    <row r="39" spans="1:5" x14ac:dyDescent="0.2">
      <c r="A39">
        <v>3</v>
      </c>
      <c r="B39" t="s">
        <v>103</v>
      </c>
      <c r="C39" t="s">
        <v>20</v>
      </c>
      <c r="D39" t="s">
        <v>104</v>
      </c>
      <c r="E39" s="3">
        <v>-93.46889775479454</v>
      </c>
    </row>
    <row r="40" spans="1:5" x14ac:dyDescent="0.2">
      <c r="A40">
        <v>2</v>
      </c>
      <c r="B40" t="s">
        <v>105</v>
      </c>
      <c r="C40" t="s">
        <v>28</v>
      </c>
      <c r="D40" t="s">
        <v>106</v>
      </c>
      <c r="E40" s="3">
        <v>-93.154236538912897</v>
      </c>
    </row>
    <row r="41" spans="1:5" x14ac:dyDescent="0.2">
      <c r="A41">
        <v>2</v>
      </c>
      <c r="B41" t="s">
        <v>47</v>
      </c>
      <c r="C41" t="s">
        <v>28</v>
      </c>
      <c r="D41" t="s">
        <v>48</v>
      </c>
      <c r="E41" s="3">
        <v>-91.963912020501041</v>
      </c>
    </row>
    <row r="42" spans="1:5" x14ac:dyDescent="0.2">
      <c r="A42">
        <v>10</v>
      </c>
      <c r="B42" t="s">
        <v>111</v>
      </c>
      <c r="C42" t="s">
        <v>28</v>
      </c>
      <c r="D42" t="s">
        <v>112</v>
      </c>
      <c r="E42" s="3">
        <v>-86.693753722697977</v>
      </c>
    </row>
    <row r="43" spans="1:5" x14ac:dyDescent="0.2">
      <c r="A43">
        <v>2</v>
      </c>
      <c r="B43" t="s">
        <v>115</v>
      </c>
      <c r="C43" t="s">
        <v>33</v>
      </c>
      <c r="D43" t="s">
        <v>116</v>
      </c>
      <c r="E43" s="3">
        <v>-83.97715463500613</v>
      </c>
    </row>
    <row r="44" spans="1:5" x14ac:dyDescent="0.2">
      <c r="A44">
        <v>10</v>
      </c>
      <c r="B44" t="s">
        <v>99</v>
      </c>
      <c r="C44" t="s">
        <v>28</v>
      </c>
      <c r="D44" t="s">
        <v>100</v>
      </c>
      <c r="E44" s="3">
        <v>-82.646184801065701</v>
      </c>
    </row>
    <row r="45" spans="1:5" x14ac:dyDescent="0.2">
      <c r="A45">
        <v>6</v>
      </c>
      <c r="B45" t="s">
        <v>156</v>
      </c>
      <c r="C45" t="s">
        <v>33</v>
      </c>
      <c r="D45" t="s">
        <v>157</v>
      </c>
      <c r="E45" s="3">
        <v>-73.935023362506172</v>
      </c>
    </row>
    <row r="46" spans="1:5" x14ac:dyDescent="0.2">
      <c r="A46">
        <v>2</v>
      </c>
      <c r="B46" t="s">
        <v>97</v>
      </c>
      <c r="C46" t="s">
        <v>28</v>
      </c>
      <c r="D46" t="s">
        <v>98</v>
      </c>
      <c r="E46" s="3">
        <v>-69.850415493313136</v>
      </c>
    </row>
    <row r="47" spans="1:5" x14ac:dyDescent="0.2">
      <c r="A47">
        <v>4</v>
      </c>
      <c r="B47" t="s">
        <v>113</v>
      </c>
      <c r="C47" t="s">
        <v>16</v>
      </c>
      <c r="D47" t="s">
        <v>114</v>
      </c>
      <c r="E47" s="3">
        <v>-67.529244661892449</v>
      </c>
    </row>
    <row r="48" spans="1:5" x14ac:dyDescent="0.2">
      <c r="A48">
        <v>2</v>
      </c>
      <c r="B48" t="s">
        <v>91</v>
      </c>
      <c r="C48" t="s">
        <v>33</v>
      </c>
      <c r="D48" t="s">
        <v>92</v>
      </c>
      <c r="E48" s="3">
        <v>-66.157287289455184</v>
      </c>
    </row>
    <row r="49" spans="1:5" x14ac:dyDescent="0.2">
      <c r="A49">
        <v>2</v>
      </c>
      <c r="B49" t="s">
        <v>126</v>
      </c>
      <c r="C49" t="s">
        <v>33</v>
      </c>
      <c r="D49" t="s">
        <v>127</v>
      </c>
      <c r="E49" s="3">
        <v>-62.144864871366011</v>
      </c>
    </row>
    <row r="50" spans="1:5" x14ac:dyDescent="0.2">
      <c r="A50">
        <v>2</v>
      </c>
      <c r="B50" t="s">
        <v>119</v>
      </c>
      <c r="C50" t="s">
        <v>20</v>
      </c>
      <c r="D50" t="s">
        <v>120</v>
      </c>
      <c r="E50" s="3">
        <v>-61.762911168644941</v>
      </c>
    </row>
    <row r="51" spans="1:5" x14ac:dyDescent="0.2">
      <c r="A51">
        <v>1</v>
      </c>
      <c r="B51" t="s">
        <v>141</v>
      </c>
      <c r="C51" t="s">
        <v>20</v>
      </c>
      <c r="D51" t="s">
        <v>142</v>
      </c>
      <c r="E51" s="3">
        <v>-57.009732092581899</v>
      </c>
    </row>
    <row r="52" spans="1:5" x14ac:dyDescent="0.2">
      <c r="A52">
        <v>8</v>
      </c>
      <c r="B52" t="s">
        <v>162</v>
      </c>
      <c r="C52" t="s">
        <v>28</v>
      </c>
      <c r="D52" t="s">
        <v>163</v>
      </c>
      <c r="E52" s="3">
        <v>-56.413873806823609</v>
      </c>
    </row>
    <row r="53" spans="1:5" x14ac:dyDescent="0.2">
      <c r="A53">
        <v>2</v>
      </c>
      <c r="B53" t="s">
        <v>124</v>
      </c>
      <c r="C53" t="s">
        <v>33</v>
      </c>
      <c r="D53" t="s">
        <v>125</v>
      </c>
      <c r="E53" s="3">
        <v>-54.380779714019695</v>
      </c>
    </row>
    <row r="54" spans="1:5" x14ac:dyDescent="0.2">
      <c r="A54">
        <v>7</v>
      </c>
      <c r="B54" t="s">
        <v>117</v>
      </c>
      <c r="C54" t="s">
        <v>20</v>
      </c>
      <c r="D54" t="s">
        <v>118</v>
      </c>
      <c r="E54" s="3">
        <v>-50.814268977302682</v>
      </c>
    </row>
    <row r="55" spans="1:5" x14ac:dyDescent="0.2">
      <c r="A55">
        <v>8</v>
      </c>
      <c r="B55" t="s">
        <v>178</v>
      </c>
      <c r="C55" t="s">
        <v>16</v>
      </c>
      <c r="D55" t="s">
        <v>179</v>
      </c>
      <c r="E55" s="3">
        <v>-32.633105899580272</v>
      </c>
    </row>
    <row r="56" spans="1:5" x14ac:dyDescent="0.2">
      <c r="A56">
        <v>6</v>
      </c>
      <c r="B56" t="s">
        <v>128</v>
      </c>
      <c r="C56" t="s">
        <v>23</v>
      </c>
      <c r="D56" t="s">
        <v>129</v>
      </c>
      <c r="E56" s="3">
        <v>-30.132472972786985</v>
      </c>
    </row>
    <row r="57" spans="1:5" x14ac:dyDescent="0.2">
      <c r="A57">
        <v>11</v>
      </c>
      <c r="B57" t="s">
        <v>152</v>
      </c>
      <c r="C57" t="s">
        <v>46</v>
      </c>
      <c r="D57" t="s">
        <v>153</v>
      </c>
      <c r="E57" s="3">
        <v>-23.724253050120016</v>
      </c>
    </row>
    <row r="58" spans="1:5" x14ac:dyDescent="0.2">
      <c r="A58">
        <v>7</v>
      </c>
      <c r="B58" t="s">
        <v>73</v>
      </c>
      <c r="C58" t="s">
        <v>20</v>
      </c>
      <c r="D58" t="s">
        <v>74</v>
      </c>
      <c r="E58" s="3">
        <v>-10.465598329980452</v>
      </c>
    </row>
    <row r="59" spans="1:5" x14ac:dyDescent="0.2">
      <c r="A59">
        <v>7</v>
      </c>
      <c r="B59" t="s">
        <v>164</v>
      </c>
      <c r="C59" t="s">
        <v>33</v>
      </c>
      <c r="D59" t="s">
        <v>165</v>
      </c>
      <c r="E59" s="3">
        <v>-9.8261155210332056</v>
      </c>
    </row>
    <row r="60" spans="1:5" x14ac:dyDescent="0.2">
      <c r="A60">
        <v>2</v>
      </c>
      <c r="B60" t="s">
        <v>130</v>
      </c>
      <c r="C60" t="s">
        <v>33</v>
      </c>
      <c r="D60" t="s">
        <v>131</v>
      </c>
      <c r="E60" s="3">
        <v>-7.7461482419605829</v>
      </c>
    </row>
    <row r="61" spans="1:5" x14ac:dyDescent="0.2">
      <c r="A61">
        <v>2</v>
      </c>
      <c r="B61" t="s">
        <v>29</v>
      </c>
      <c r="C61" t="s">
        <v>20</v>
      </c>
      <c r="D61" t="s">
        <v>30</v>
      </c>
      <c r="E61" s="3">
        <v>-1.1670336849645082</v>
      </c>
    </row>
    <row r="62" spans="1:5" x14ac:dyDescent="0.2">
      <c r="A62">
        <v>13</v>
      </c>
      <c r="B62" t="s">
        <v>143</v>
      </c>
      <c r="C62" t="s">
        <v>145</v>
      </c>
      <c r="D62" t="s">
        <v>144</v>
      </c>
      <c r="E62" s="3">
        <v>0</v>
      </c>
    </row>
    <row r="63" spans="1:5" x14ac:dyDescent="0.2">
      <c r="A63">
        <v>6</v>
      </c>
      <c r="B63" t="s">
        <v>107</v>
      </c>
      <c r="C63" t="s">
        <v>28</v>
      </c>
      <c r="D63" t="s">
        <v>108</v>
      </c>
      <c r="E63" s="3">
        <v>1.438720106311365</v>
      </c>
    </row>
    <row r="64" spans="1:5" x14ac:dyDescent="0.2">
      <c r="A64">
        <v>11</v>
      </c>
      <c r="B64" t="s">
        <v>160</v>
      </c>
      <c r="C64" t="s">
        <v>20</v>
      </c>
      <c r="D64" t="s">
        <v>161</v>
      </c>
      <c r="E64" s="3">
        <v>11.662814729547449</v>
      </c>
    </row>
    <row r="65" spans="1:5" x14ac:dyDescent="0.2">
      <c r="A65">
        <v>3</v>
      </c>
      <c r="B65" t="s">
        <v>109</v>
      </c>
      <c r="C65" t="s">
        <v>16</v>
      </c>
      <c r="D65" t="s">
        <v>110</v>
      </c>
      <c r="E65" s="3">
        <v>14.983877561550237</v>
      </c>
    </row>
    <row r="66" spans="1:5" x14ac:dyDescent="0.2">
      <c r="A66">
        <v>9</v>
      </c>
      <c r="B66" t="s">
        <v>89</v>
      </c>
      <c r="C66" t="s">
        <v>46</v>
      </c>
      <c r="D66" t="s">
        <v>90</v>
      </c>
      <c r="E66" s="3">
        <v>18.865849111669462</v>
      </c>
    </row>
    <row r="67" spans="1:5" x14ac:dyDescent="0.2">
      <c r="A67">
        <v>2</v>
      </c>
      <c r="B67" t="s">
        <v>150</v>
      </c>
      <c r="C67" t="s">
        <v>145</v>
      </c>
      <c r="D67" t="s">
        <v>151</v>
      </c>
      <c r="E67" s="3">
        <v>23.427036496682163</v>
      </c>
    </row>
    <row r="68" spans="1:5" x14ac:dyDescent="0.2">
      <c r="A68">
        <v>2</v>
      </c>
      <c r="B68" t="s">
        <v>174</v>
      </c>
      <c r="C68" t="s">
        <v>23</v>
      </c>
      <c r="D68" t="s">
        <v>175</v>
      </c>
      <c r="E68" s="3">
        <v>29.785937881972238</v>
      </c>
    </row>
    <row r="69" spans="1:5" x14ac:dyDescent="0.2">
      <c r="A69">
        <v>12</v>
      </c>
      <c r="B69" t="s">
        <v>146</v>
      </c>
      <c r="C69" t="s">
        <v>28</v>
      </c>
      <c r="D69" t="s">
        <v>147</v>
      </c>
      <c r="E69" s="3">
        <v>43.729372937293732</v>
      </c>
    </row>
    <row r="70" spans="1:5" x14ac:dyDescent="0.2">
      <c r="A70">
        <v>2</v>
      </c>
      <c r="B70" t="s">
        <v>67</v>
      </c>
      <c r="C70" t="s">
        <v>16</v>
      </c>
      <c r="D70" t="s">
        <v>68</v>
      </c>
      <c r="E70" s="3">
        <v>55.37572121518761</v>
      </c>
    </row>
    <row r="71" spans="1:5" x14ac:dyDescent="0.2">
      <c r="A71">
        <v>1</v>
      </c>
      <c r="B71" t="s">
        <v>148</v>
      </c>
      <c r="C71" t="s">
        <v>28</v>
      </c>
      <c r="D71" t="s">
        <v>149</v>
      </c>
      <c r="E71" s="3">
        <v>57.009732092581849</v>
      </c>
    </row>
    <row r="72" spans="1:5" x14ac:dyDescent="0.2">
      <c r="A72">
        <v>7</v>
      </c>
      <c r="B72" t="s">
        <v>166</v>
      </c>
      <c r="C72" t="s">
        <v>23</v>
      </c>
      <c r="D72" t="s">
        <v>167</v>
      </c>
      <c r="E72" s="3">
        <v>71.105982828316385</v>
      </c>
    </row>
    <row r="73" spans="1:5" x14ac:dyDescent="0.2">
      <c r="A73">
        <v>2</v>
      </c>
      <c r="B73" t="s">
        <v>136</v>
      </c>
      <c r="C73" t="s">
        <v>138</v>
      </c>
      <c r="D73" t="s">
        <v>137</v>
      </c>
      <c r="E73" s="3">
        <v>102.98264729640442</v>
      </c>
    </row>
    <row r="74" spans="1:5" x14ac:dyDescent="0.2">
      <c r="A74">
        <v>6</v>
      </c>
      <c r="B74" t="s">
        <v>172</v>
      </c>
      <c r="C74" t="s">
        <v>28</v>
      </c>
      <c r="D74" t="s">
        <v>173</v>
      </c>
      <c r="E74" s="3">
        <v>120.43190524616023</v>
      </c>
    </row>
    <row r="75" spans="1:5" x14ac:dyDescent="0.2">
      <c r="A75">
        <v>11</v>
      </c>
      <c r="B75" t="s">
        <v>158</v>
      </c>
      <c r="C75" t="s">
        <v>28</v>
      </c>
      <c r="D75" t="s">
        <v>159</v>
      </c>
      <c r="E75" s="3">
        <v>159.79401921284386</v>
      </c>
    </row>
    <row r="76" spans="1:5" x14ac:dyDescent="0.2">
      <c r="A76">
        <v>4</v>
      </c>
      <c r="B76" t="s">
        <v>168</v>
      </c>
      <c r="C76" t="s">
        <v>145</v>
      </c>
      <c r="D76" t="s">
        <v>169</v>
      </c>
      <c r="E76" s="3">
        <v>167.48107367712933</v>
      </c>
    </row>
    <row r="77" spans="1:5" x14ac:dyDescent="0.2">
      <c r="A77">
        <v>5</v>
      </c>
      <c r="B77" t="s">
        <v>170</v>
      </c>
      <c r="C77" t="s">
        <v>23</v>
      </c>
      <c r="D77" t="s">
        <v>171</v>
      </c>
      <c r="E77" s="3">
        <v>209.52410072133654</v>
      </c>
    </row>
    <row r="78" spans="1:5" x14ac:dyDescent="0.2">
      <c r="A78">
        <v>2</v>
      </c>
      <c r="B78" t="s">
        <v>186</v>
      </c>
      <c r="C78" t="s">
        <v>20</v>
      </c>
      <c r="D78" t="s">
        <v>187</v>
      </c>
      <c r="E78" s="3">
        <v>228.60909254654823</v>
      </c>
    </row>
    <row r="79" spans="1:5" x14ac:dyDescent="0.2">
      <c r="A79">
        <v>2</v>
      </c>
      <c r="B79" t="s">
        <v>182</v>
      </c>
      <c r="C79" t="s">
        <v>20</v>
      </c>
      <c r="D79" t="s">
        <v>183</v>
      </c>
      <c r="E79" s="3">
        <v>233.18475915034261</v>
      </c>
    </row>
    <row r="80" spans="1:5" x14ac:dyDescent="0.2">
      <c r="A80">
        <v>6</v>
      </c>
      <c r="B80" t="s">
        <v>154</v>
      </c>
      <c r="C80" t="s">
        <v>28</v>
      </c>
      <c r="D80" t="s">
        <v>155</v>
      </c>
      <c r="E80" s="3">
        <v>248.26716433145941</v>
      </c>
    </row>
    <row r="81" spans="1:5" x14ac:dyDescent="0.2">
      <c r="A81">
        <v>9</v>
      </c>
      <c r="B81" t="s">
        <v>184</v>
      </c>
      <c r="C81" t="s">
        <v>16</v>
      </c>
      <c r="D81" t="s">
        <v>185</v>
      </c>
      <c r="E81" s="3">
        <v>301.60414614362395</v>
      </c>
    </row>
    <row r="82" spans="1:5" x14ac:dyDescent="0.2">
      <c r="A82">
        <v>10</v>
      </c>
      <c r="B82" t="s">
        <v>180</v>
      </c>
      <c r="C82" t="s">
        <v>46</v>
      </c>
      <c r="D82" t="s">
        <v>181</v>
      </c>
      <c r="E82" s="3">
        <v>369.43056036625774</v>
      </c>
    </row>
    <row r="83" spans="1:5" x14ac:dyDescent="0.2">
      <c r="A83">
        <v>2</v>
      </c>
      <c r="B83" t="s">
        <v>188</v>
      </c>
      <c r="C83" t="s">
        <v>33</v>
      </c>
      <c r="D83" t="s">
        <v>189</v>
      </c>
      <c r="E83" s="3">
        <v>374.18635657783756</v>
      </c>
    </row>
    <row r="84" spans="1:5" x14ac:dyDescent="0.2">
      <c r="A84">
        <v>8</v>
      </c>
      <c r="B84" t="s">
        <v>176</v>
      </c>
      <c r="C84" t="s">
        <v>28</v>
      </c>
      <c r="D84" t="s">
        <v>177</v>
      </c>
      <c r="E84" s="3">
        <v>442.67588247090907</v>
      </c>
    </row>
    <row r="85" spans="1:5" x14ac:dyDescent="0.2">
      <c r="A85">
        <v>3</v>
      </c>
      <c r="B85" t="s">
        <v>190</v>
      </c>
      <c r="C85" t="s">
        <v>46</v>
      </c>
      <c r="D85" t="s">
        <v>191</v>
      </c>
      <c r="E85" s="3">
        <v>835.32048257260863</v>
      </c>
    </row>
    <row r="86" spans="1:5" x14ac:dyDescent="0.2">
      <c r="A86">
        <v>2</v>
      </c>
      <c r="B86" t="s">
        <v>192</v>
      </c>
      <c r="C86" t="s">
        <v>123</v>
      </c>
      <c r="D86" t="s">
        <v>193</v>
      </c>
      <c r="E86" s="3">
        <v>1073.0985298863109</v>
      </c>
    </row>
    <row r="87" spans="1:5" x14ac:dyDescent="0.2">
      <c r="A87">
        <v>2</v>
      </c>
      <c r="B87" t="s">
        <v>194</v>
      </c>
      <c r="C87" t="s">
        <v>16</v>
      </c>
      <c r="D87" t="s">
        <v>195</v>
      </c>
      <c r="E87" s="3">
        <v>2487.5474194082221</v>
      </c>
    </row>
  </sheetData>
  <autoFilter ref="A1:E87" xr:uid="{95BC5FDA-C7F5-491D-BA37-1E746823ACED}">
    <sortState xmlns:xlrd2="http://schemas.microsoft.com/office/spreadsheetml/2017/richdata2" ref="A2:E87">
      <sortCondition ref="E1:E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"/>
  <sheetViews>
    <sheetView tabSelected="1" topLeftCell="P27" workbookViewId="0">
      <selection activeCell="H27" sqref="H27"/>
    </sheetView>
  </sheetViews>
  <sheetFormatPr defaultRowHeight="15" outlineLevelCol="1" x14ac:dyDescent="0.2"/>
  <cols>
    <col min="1" max="1" width="12.77734375" bestFit="1" customWidth="1"/>
    <col min="2" max="2" width="6.72265625" style="3" bestFit="1" customWidth="1"/>
    <col min="3" max="3" width="11.8359375" style="3" bestFit="1" customWidth="1"/>
    <col min="4" max="4" width="15.87109375" style="3" bestFit="1" customWidth="1"/>
    <col min="5" max="5" width="25.2890625" style="3" customWidth="1"/>
    <col min="6" max="6" width="23.26953125" style="3" bestFit="1" customWidth="1"/>
    <col min="7" max="7" width="16.54296875" style="3" customWidth="1"/>
    <col min="8" max="8" width="25.55859375" bestFit="1" customWidth="1"/>
    <col min="9" max="9" width="18.16015625" bestFit="1" customWidth="1"/>
    <col min="10" max="10" width="8.7421875" bestFit="1" customWidth="1"/>
    <col min="11" max="11" width="33.765625" style="3" customWidth="1" outlineLevel="1"/>
    <col min="12" max="12" width="32.41796875" style="3" customWidth="1" outlineLevel="1"/>
    <col min="13" max="13" width="26.09765625" style="3" customWidth="1" outlineLevel="1"/>
    <col min="14" max="14" width="21.1171875" style="3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">
      <c r="A2" t="s">
        <v>14</v>
      </c>
      <c r="B2" s="3">
        <v>8</v>
      </c>
      <c r="C2" s="3">
        <v>117.7</v>
      </c>
      <c r="D2" s="3">
        <v>6630000000</v>
      </c>
      <c r="E2" s="3">
        <v>-14.38</v>
      </c>
      <c r="F2" s="3">
        <v>1.57</v>
      </c>
      <c r="H2" t="s">
        <v>15</v>
      </c>
      <c r="I2" t="s">
        <v>16</v>
      </c>
      <c r="J2" t="s">
        <v>17</v>
      </c>
      <c r="K2" s="3">
        <v>-88.008401756730947</v>
      </c>
      <c r="L2" s="3">
        <v>-265.62050100777429</v>
      </c>
      <c r="N2" s="3">
        <f>SUM(K2:M2)</f>
        <v>-353.62890276450526</v>
      </c>
    </row>
    <row r="3" spans="1:14" x14ac:dyDescent="0.2">
      <c r="A3" t="s">
        <v>18</v>
      </c>
      <c r="B3" s="3">
        <v>2</v>
      </c>
      <c r="C3" s="3">
        <v>154.30000000000001</v>
      </c>
      <c r="D3" s="3">
        <v>13290000000</v>
      </c>
      <c r="E3" s="3">
        <v>-33.049999999999997</v>
      </c>
      <c r="F3" s="3">
        <v>9.08</v>
      </c>
      <c r="H3" t="s">
        <v>19</v>
      </c>
      <c r="I3" t="s">
        <v>20</v>
      </c>
      <c r="J3" t="s">
        <v>17</v>
      </c>
      <c r="K3" s="3">
        <v>-39.570260505799602</v>
      </c>
      <c r="L3" s="3">
        <v>-173.45182849069479</v>
      </c>
      <c r="N3" s="3">
        <f>SUM(K3:M3)</f>
        <v>-213.0220889964944</v>
      </c>
    </row>
    <row r="4" spans="1:14" x14ac:dyDescent="0.2">
      <c r="A4" t="s">
        <v>21</v>
      </c>
      <c r="B4" s="3">
        <v>2</v>
      </c>
      <c r="C4" s="3">
        <v>343</v>
      </c>
      <c r="D4" s="3">
        <v>60920000000</v>
      </c>
      <c r="E4" s="3">
        <v>4.91</v>
      </c>
      <c r="F4" s="3">
        <v>3.74</v>
      </c>
      <c r="G4" s="3">
        <v>6.47</v>
      </c>
      <c r="H4" t="s">
        <v>22</v>
      </c>
      <c r="I4" t="s">
        <v>23</v>
      </c>
      <c r="J4" t="s">
        <v>17</v>
      </c>
      <c r="K4" s="3">
        <v>-75.109336375736831</v>
      </c>
      <c r="L4" s="3">
        <v>-89.087791894423248</v>
      </c>
      <c r="M4" s="3">
        <v>-77.382691704387582</v>
      </c>
      <c r="N4" s="3">
        <f>SUM(K4:M4)</f>
        <v>-241.57981997454766</v>
      </c>
    </row>
    <row r="5" spans="1:14" x14ac:dyDescent="0.2">
      <c r="A5" t="s">
        <v>24</v>
      </c>
      <c r="B5" s="3">
        <v>2</v>
      </c>
      <c r="C5" s="3">
        <v>261.10000000000002</v>
      </c>
      <c r="D5" s="3">
        <v>76930000000</v>
      </c>
      <c r="E5" s="3">
        <v>6.36</v>
      </c>
      <c r="F5" s="3">
        <v>1.52</v>
      </c>
      <c r="G5" s="3">
        <v>13.74</v>
      </c>
      <c r="H5" t="s">
        <v>25</v>
      </c>
      <c r="I5" t="s">
        <v>23</v>
      </c>
      <c r="J5" t="s">
        <v>17</v>
      </c>
      <c r="K5" s="3">
        <v>-89.884008366609621</v>
      </c>
      <c r="L5" s="3">
        <v>-85.865245712531944</v>
      </c>
      <c r="M5" s="3">
        <v>-51.968807421682442</v>
      </c>
      <c r="N5" s="3">
        <f>SUM(K5:M5)</f>
        <v>-227.71806150082401</v>
      </c>
    </row>
    <row r="6" spans="1:14" x14ac:dyDescent="0.2">
      <c r="A6" t="s">
        <v>26</v>
      </c>
      <c r="B6" s="3">
        <v>2</v>
      </c>
      <c r="C6" s="3">
        <v>421.8</v>
      </c>
      <c r="D6" s="3">
        <v>108130000000</v>
      </c>
      <c r="E6" s="3">
        <v>6.71</v>
      </c>
      <c r="F6" s="3">
        <v>4.97</v>
      </c>
      <c r="G6" s="3">
        <v>18.97</v>
      </c>
      <c r="H6" t="s">
        <v>27</v>
      </c>
      <c r="I6" t="s">
        <v>28</v>
      </c>
      <c r="J6" t="s">
        <v>17</v>
      </c>
      <c r="K6" s="3">
        <v>-66.923369461874898</v>
      </c>
      <c r="L6" s="3">
        <v>-85.087389737592673</v>
      </c>
      <c r="M6" s="3">
        <v>-33.686191906063748</v>
      </c>
      <c r="N6" s="3">
        <f>SUM(K6:M6)</f>
        <v>-185.69695110553133</v>
      </c>
    </row>
    <row r="7" spans="1:14" x14ac:dyDescent="0.2">
      <c r="A7" t="s">
        <v>29</v>
      </c>
      <c r="B7" s="3">
        <v>2</v>
      </c>
      <c r="C7" s="3">
        <v>205.2</v>
      </c>
      <c r="D7" s="3">
        <v>65030000000</v>
      </c>
      <c r="E7" s="3">
        <v>7.22</v>
      </c>
      <c r="F7" s="3">
        <v>0.56999999999999995</v>
      </c>
      <c r="G7" s="3">
        <v>79.81</v>
      </c>
      <c r="H7" t="s">
        <v>30</v>
      </c>
      <c r="I7" t="s">
        <v>20</v>
      </c>
      <c r="J7" t="s">
        <v>17</v>
      </c>
      <c r="K7" s="3">
        <v>-96.206503137478606</v>
      </c>
      <c r="L7" s="3">
        <v>-83.953942459824006</v>
      </c>
      <c r="M7" s="3">
        <v>178.9934119123381</v>
      </c>
      <c r="N7" s="3">
        <f>SUM(K7:M7)</f>
        <v>-1.1670336849645082</v>
      </c>
    </row>
    <row r="8" spans="1:14" x14ac:dyDescent="0.2">
      <c r="A8" t="s">
        <v>31</v>
      </c>
      <c r="B8" s="3">
        <v>2</v>
      </c>
      <c r="C8" s="3">
        <v>181.4</v>
      </c>
      <c r="D8" s="3">
        <v>72560000000</v>
      </c>
      <c r="E8" s="3">
        <v>8.02</v>
      </c>
      <c r="F8" s="3">
        <v>0.42</v>
      </c>
      <c r="G8" s="3">
        <v>10.65</v>
      </c>
      <c r="H8" t="s">
        <v>32</v>
      </c>
      <c r="I8" t="s">
        <v>33</v>
      </c>
      <c r="J8" t="s">
        <v>17</v>
      </c>
      <c r="K8" s="3">
        <v>-97.204791785510565</v>
      </c>
      <c r="L8" s="3">
        <v>-82.17598594567707</v>
      </c>
      <c r="M8" s="3">
        <v>-62.770582171828103</v>
      </c>
      <c r="N8" s="3">
        <f>SUM(K8:M8)</f>
        <v>-242.15135990301573</v>
      </c>
    </row>
    <row r="9" spans="1:14" x14ac:dyDescent="0.2">
      <c r="A9" t="s">
        <v>34</v>
      </c>
      <c r="B9" s="3">
        <v>2</v>
      </c>
      <c r="C9" s="3">
        <v>190.5</v>
      </c>
      <c r="D9" s="3">
        <v>94390000000</v>
      </c>
      <c r="E9" s="3">
        <v>8.75</v>
      </c>
      <c r="F9" s="3">
        <v>1.2</v>
      </c>
      <c r="G9" s="3">
        <v>21.94</v>
      </c>
      <c r="H9" t="s">
        <v>35</v>
      </c>
      <c r="I9" t="s">
        <v>33</v>
      </c>
      <c r="J9" t="s">
        <v>17</v>
      </c>
      <c r="K9" s="3">
        <v>-92.01369081574444</v>
      </c>
      <c r="L9" s="3">
        <v>-80.553600626518019</v>
      </c>
      <c r="M9" s="3">
        <v>-23.303903553981989</v>
      </c>
      <c r="N9" s="3">
        <f>SUM(K9:M9)</f>
        <v>-195.87119499624444</v>
      </c>
    </row>
    <row r="10" spans="1:14" x14ac:dyDescent="0.2">
      <c r="A10" t="s">
        <v>36</v>
      </c>
      <c r="B10" s="3">
        <v>2</v>
      </c>
      <c r="C10" s="3">
        <v>218.6</v>
      </c>
      <c r="D10" s="3">
        <v>20470000000</v>
      </c>
      <c r="E10" s="3">
        <v>9.48</v>
      </c>
      <c r="F10" s="3">
        <v>1</v>
      </c>
      <c r="G10" s="3">
        <v>12.86</v>
      </c>
      <c r="H10" t="s">
        <v>37</v>
      </c>
      <c r="I10" t="s">
        <v>33</v>
      </c>
      <c r="J10" t="s">
        <v>17</v>
      </c>
      <c r="K10" s="3">
        <v>-93.3447423464537</v>
      </c>
      <c r="L10" s="3">
        <v>-78.93121530735894</v>
      </c>
      <c r="M10" s="3">
        <v>-55.045041007484443</v>
      </c>
      <c r="N10" s="3">
        <f>SUM(K10:M10)</f>
        <v>-227.3209986612971</v>
      </c>
    </row>
    <row r="11" spans="1:14" x14ac:dyDescent="0.2">
      <c r="A11" t="s">
        <v>38</v>
      </c>
      <c r="B11" s="3">
        <v>2</v>
      </c>
      <c r="C11" s="3">
        <v>278.3</v>
      </c>
      <c r="D11" s="3">
        <v>17880000000</v>
      </c>
      <c r="E11" s="3">
        <v>9.5399999999999991</v>
      </c>
      <c r="F11" s="3">
        <v>1.22</v>
      </c>
      <c r="G11" s="3">
        <v>14.14</v>
      </c>
      <c r="H11" t="s">
        <v>39</v>
      </c>
      <c r="I11" t="s">
        <v>28</v>
      </c>
      <c r="J11" t="s">
        <v>17</v>
      </c>
      <c r="K11" s="3">
        <v>-91.880585662673525</v>
      </c>
      <c r="L11" s="3">
        <v>-78.797868568797924</v>
      </c>
      <c r="M11" s="3">
        <v>-50.570519428136073</v>
      </c>
      <c r="N11" s="3">
        <f>SUM(K11:M11)</f>
        <v>-221.24897365960751</v>
      </c>
    </row>
    <row r="12" spans="1:14" x14ac:dyDescent="0.2">
      <c r="A12" t="s">
        <v>40</v>
      </c>
      <c r="B12" s="3">
        <v>2</v>
      </c>
      <c r="C12" s="3">
        <v>183.45</v>
      </c>
      <c r="D12" s="3">
        <v>454860000000</v>
      </c>
      <c r="E12" s="3">
        <v>9.9600000000000009</v>
      </c>
      <c r="F12" s="3">
        <v>1.31</v>
      </c>
      <c r="G12" s="3">
        <v>22.06</v>
      </c>
      <c r="H12" t="s">
        <v>41</v>
      </c>
      <c r="I12" t="s">
        <v>33</v>
      </c>
      <c r="J12" t="s">
        <v>17</v>
      </c>
      <c r="K12" s="3">
        <v>-91.281612473854352</v>
      </c>
      <c r="L12" s="3">
        <v>-77.864441398870781</v>
      </c>
      <c r="M12" s="3">
        <v>-22.88441715591809</v>
      </c>
      <c r="N12" s="3">
        <f>SUM(K12:M12)</f>
        <v>-192.03047102864323</v>
      </c>
    </row>
    <row r="13" spans="1:14" x14ac:dyDescent="0.2">
      <c r="A13" t="s">
        <v>42</v>
      </c>
      <c r="B13" s="3">
        <v>2</v>
      </c>
      <c r="C13" s="3">
        <v>192.75</v>
      </c>
      <c r="D13" s="3">
        <v>87030000000</v>
      </c>
      <c r="E13" s="3">
        <v>10.15</v>
      </c>
      <c r="F13" s="3">
        <v>1.99</v>
      </c>
      <c r="G13" s="3">
        <v>18.18</v>
      </c>
      <c r="H13" t="s">
        <v>43</v>
      </c>
      <c r="I13" t="s">
        <v>33</v>
      </c>
      <c r="J13" t="s">
        <v>17</v>
      </c>
      <c r="K13" s="3">
        <v>-86.756037269442871</v>
      </c>
      <c r="L13" s="3">
        <v>-77.442176726760891</v>
      </c>
      <c r="M13" s="3">
        <v>-36.447810693317813</v>
      </c>
      <c r="N13" s="3">
        <f>SUM(K13:M13)</f>
        <v>-200.6460246895216</v>
      </c>
    </row>
    <row r="14" spans="1:14" hidden="1" x14ac:dyDescent="0.2">
      <c r="A14" t="s">
        <v>44</v>
      </c>
      <c r="B14" s="3">
        <v>3</v>
      </c>
      <c r="C14" s="3">
        <v>177.65</v>
      </c>
      <c r="D14" s="3">
        <v>55240000000</v>
      </c>
      <c r="E14" s="3">
        <v>7.98</v>
      </c>
      <c r="F14" s="3">
        <v>1.87</v>
      </c>
      <c r="H14" t="s">
        <v>45</v>
      </c>
      <c r="I14" t="s">
        <v>46</v>
      </c>
      <c r="J14" t="s">
        <v>17</v>
      </c>
      <c r="K14" s="3">
        <v>-83.375666751333497</v>
      </c>
      <c r="L14" s="3">
        <v>-77.391022787064387</v>
      </c>
      <c r="N14" s="3">
        <f>SUM(K14:M14)</f>
        <v>-160.76668953839788</v>
      </c>
    </row>
    <row r="15" spans="1:14" x14ac:dyDescent="0.2">
      <c r="A15" t="s">
        <v>49</v>
      </c>
      <c r="B15" s="3">
        <v>2</v>
      </c>
      <c r="C15" s="3">
        <v>448.8</v>
      </c>
      <c r="D15" s="3">
        <v>164450000000</v>
      </c>
      <c r="E15" s="3">
        <v>10.99</v>
      </c>
      <c r="F15" s="3">
        <v>20.57</v>
      </c>
      <c r="G15" s="3">
        <v>9.7799999999999994</v>
      </c>
      <c r="H15" t="s">
        <v>50</v>
      </c>
      <c r="I15" t="s">
        <v>28</v>
      </c>
      <c r="J15" t="s">
        <v>17</v>
      </c>
      <c r="K15" s="3">
        <v>36.898649933447381</v>
      </c>
      <c r="L15" s="3">
        <v>-75.575322386906635</v>
      </c>
      <c r="M15" s="3">
        <v>-65.811858557791439</v>
      </c>
      <c r="N15" s="3">
        <f>SUM(K15:M15)</f>
        <v>-104.4885310112507</v>
      </c>
    </row>
    <row r="16" spans="1:14" x14ac:dyDescent="0.2">
      <c r="A16" t="s">
        <v>47</v>
      </c>
      <c r="B16" s="3">
        <v>2</v>
      </c>
      <c r="C16" s="3">
        <v>119.15</v>
      </c>
      <c r="D16" s="3">
        <v>65420000000</v>
      </c>
      <c r="E16" s="3">
        <v>10.99</v>
      </c>
      <c r="F16" s="3">
        <v>23.14</v>
      </c>
      <c r="G16" s="3">
        <v>8.4700000000000006</v>
      </c>
      <c r="H16" t="s">
        <v>48</v>
      </c>
      <c r="I16" t="s">
        <v>28</v>
      </c>
      <c r="J16" t="s">
        <v>17</v>
      </c>
      <c r="K16" s="3">
        <v>54.002662103061368</v>
      </c>
      <c r="L16" s="3">
        <v>-75.575322386906635</v>
      </c>
      <c r="M16" s="3">
        <v>-70.391251736655775</v>
      </c>
      <c r="N16" s="3">
        <f>SUM(K16:M16)</f>
        <v>-91.963912020501041</v>
      </c>
    </row>
    <row r="17" spans="1:14" hidden="1" x14ac:dyDescent="0.2">
      <c r="A17" t="s">
        <v>51</v>
      </c>
      <c r="B17" s="3">
        <v>3</v>
      </c>
      <c r="C17" s="3">
        <v>152.69999999999999</v>
      </c>
      <c r="D17" s="3">
        <v>57100000000</v>
      </c>
      <c r="E17" s="3">
        <v>8.74</v>
      </c>
      <c r="F17" s="3">
        <v>3.67</v>
      </c>
      <c r="G17" s="3">
        <v>13.38</v>
      </c>
      <c r="H17" t="s">
        <v>52</v>
      </c>
      <c r="I17" t="s">
        <v>46</v>
      </c>
      <c r="J17" t="s">
        <v>17</v>
      </c>
      <c r="K17" s="3">
        <v>-67.373634747269492</v>
      </c>
      <c r="L17" s="3">
        <v>-75.237786862022901</v>
      </c>
      <c r="M17" s="3">
        <v>-58.100208768267223</v>
      </c>
      <c r="N17" s="3">
        <f>SUM(K17:M17)</f>
        <v>-200.71163037755963</v>
      </c>
    </row>
    <row r="18" spans="1:14" x14ac:dyDescent="0.2">
      <c r="A18" s="4" t="s">
        <v>53</v>
      </c>
      <c r="B18" s="3">
        <v>2</v>
      </c>
      <c r="C18" s="3">
        <v>174.95</v>
      </c>
      <c r="D18" s="3">
        <v>219460000000</v>
      </c>
      <c r="E18" s="3">
        <v>11.43</v>
      </c>
      <c r="F18" s="3">
        <v>2.4500000000000002</v>
      </c>
      <c r="G18" s="3">
        <v>35.729999999999997</v>
      </c>
      <c r="H18" t="s">
        <v>54</v>
      </c>
      <c r="I18" t="s">
        <v>33</v>
      </c>
      <c r="J18" t="s">
        <v>17</v>
      </c>
      <c r="K18" s="3">
        <v>-83.694618748811564</v>
      </c>
      <c r="L18" s="3">
        <v>-74.59744630412581</v>
      </c>
      <c r="M18" s="3">
        <v>24.902075023528859</v>
      </c>
      <c r="N18" s="3">
        <f>SUM(K18:M18)</f>
        <v>-133.38999002940852</v>
      </c>
    </row>
    <row r="19" spans="1:14" hidden="1" x14ac:dyDescent="0.2">
      <c r="A19" t="s">
        <v>55</v>
      </c>
      <c r="B19" s="3">
        <v>3</v>
      </c>
      <c r="C19" s="3">
        <v>272.7</v>
      </c>
      <c r="D19" s="3">
        <v>235380000000</v>
      </c>
      <c r="E19" s="3">
        <v>9.6999999999999993</v>
      </c>
      <c r="F19" s="3">
        <v>1.89</v>
      </c>
      <c r="G19" s="3">
        <v>18.78</v>
      </c>
      <c r="H19" t="s">
        <v>56</v>
      </c>
      <c r="I19" t="s">
        <v>20</v>
      </c>
      <c r="J19" t="s">
        <v>17</v>
      </c>
      <c r="K19" s="3">
        <v>-83.197866395732788</v>
      </c>
      <c r="L19" s="3">
        <v>-72.517909904075765</v>
      </c>
      <c r="M19" s="3">
        <v>-41.189979123173281</v>
      </c>
      <c r="N19" s="3">
        <f>SUM(K19:M19)</f>
        <v>-196.90575542298185</v>
      </c>
    </row>
    <row r="20" spans="1:14" x14ac:dyDescent="0.2">
      <c r="A20" t="s">
        <v>57</v>
      </c>
      <c r="B20" s="3">
        <v>2</v>
      </c>
      <c r="C20" s="3">
        <v>224.6</v>
      </c>
      <c r="D20" s="3">
        <v>27460000000</v>
      </c>
      <c r="E20" s="3">
        <v>12.41</v>
      </c>
      <c r="F20" s="3">
        <v>1.37</v>
      </c>
      <c r="G20" s="3">
        <v>34.22</v>
      </c>
      <c r="H20" t="s">
        <v>58</v>
      </c>
      <c r="I20" t="s">
        <v>33</v>
      </c>
      <c r="J20" t="s">
        <v>17</v>
      </c>
      <c r="K20" s="3">
        <v>-90.882297014641566</v>
      </c>
      <c r="L20" s="3">
        <v>-72.419449574295825</v>
      </c>
      <c r="M20" s="3">
        <v>19.623537847891349</v>
      </c>
      <c r="N20" s="3">
        <f>SUM(K20:M20)</f>
        <v>-143.67820874104603</v>
      </c>
    </row>
    <row r="21" spans="1:14" hidden="1" x14ac:dyDescent="0.2">
      <c r="A21" t="s">
        <v>59</v>
      </c>
      <c r="B21" s="3">
        <v>3</v>
      </c>
      <c r="C21" s="3">
        <v>435.7</v>
      </c>
      <c r="D21" s="3">
        <v>106180000000</v>
      </c>
      <c r="E21" s="3">
        <v>9.8000000000000007</v>
      </c>
      <c r="F21" s="3">
        <v>0.86</v>
      </c>
      <c r="G21" s="3">
        <v>21.12</v>
      </c>
      <c r="H21" t="s">
        <v>60</v>
      </c>
      <c r="I21" t="s">
        <v>16</v>
      </c>
      <c r="J21" t="s">
        <v>17</v>
      </c>
      <c r="K21" s="3">
        <v>-92.354584709169416</v>
      </c>
      <c r="L21" s="3">
        <v>-72.234589387622933</v>
      </c>
      <c r="M21" s="3">
        <v>-33.862212943632578</v>
      </c>
      <c r="N21" s="3">
        <f>SUM(K21:M21)</f>
        <v>-198.45138704042495</v>
      </c>
    </row>
    <row r="22" spans="1:14" x14ac:dyDescent="0.2">
      <c r="A22" t="s">
        <v>61</v>
      </c>
      <c r="B22" s="3">
        <v>2</v>
      </c>
      <c r="C22" s="3">
        <v>137.05000000000001</v>
      </c>
      <c r="D22" s="3">
        <v>68880000000</v>
      </c>
      <c r="E22" s="3">
        <v>13.82</v>
      </c>
      <c r="F22" s="3">
        <v>0.62</v>
      </c>
      <c r="G22" s="3">
        <v>17</v>
      </c>
      <c r="H22" t="s">
        <v>62</v>
      </c>
      <c r="I22" t="s">
        <v>33</v>
      </c>
      <c r="J22" t="s">
        <v>17</v>
      </c>
      <c r="K22" s="3">
        <v>-95.873740254801305</v>
      </c>
      <c r="L22" s="3">
        <v>-69.285801218111871</v>
      </c>
      <c r="M22" s="3">
        <v>-40.572760274279567</v>
      </c>
      <c r="N22" s="3">
        <f>SUM(K22:M22)</f>
        <v>-205.73230174719276</v>
      </c>
    </row>
    <row r="23" spans="1:14" hidden="1" x14ac:dyDescent="0.2">
      <c r="A23" t="s">
        <v>63</v>
      </c>
      <c r="B23" s="3">
        <v>9</v>
      </c>
      <c r="C23" s="3">
        <v>58.75</v>
      </c>
      <c r="D23" s="3">
        <v>23050000000</v>
      </c>
      <c r="E23" s="3">
        <v>13.6</v>
      </c>
      <c r="F23" s="3">
        <v>2.5299999999999998</v>
      </c>
      <c r="G23" s="3">
        <v>38.840000000000003</v>
      </c>
      <c r="H23" t="s">
        <v>64</v>
      </c>
      <c r="I23" t="s">
        <v>46</v>
      </c>
      <c r="J23" t="s">
        <v>17</v>
      </c>
      <c r="K23" s="3">
        <v>-59.061488673139159</v>
      </c>
      <c r="L23" s="3">
        <v>-68.285431119920716</v>
      </c>
      <c r="M23" s="3">
        <v>-67.248503246479459</v>
      </c>
      <c r="N23" s="3">
        <f>SUM(K23:M23)</f>
        <v>-194.59542303953933</v>
      </c>
    </row>
    <row r="24" spans="1:14" x14ac:dyDescent="0.2">
      <c r="A24" t="s">
        <v>65</v>
      </c>
      <c r="B24" s="3">
        <v>2</v>
      </c>
      <c r="C24" s="3">
        <v>176.4</v>
      </c>
      <c r="D24" s="3">
        <v>51510000000</v>
      </c>
      <c r="E24" s="3">
        <v>14.41</v>
      </c>
      <c r="F24" s="3">
        <v>16.850000000000001</v>
      </c>
      <c r="G24" s="3">
        <v>10.130000000000001</v>
      </c>
      <c r="H24" t="s">
        <v>66</v>
      </c>
      <c r="I24" t="s">
        <v>28</v>
      </c>
      <c r="J24" t="s">
        <v>17</v>
      </c>
      <c r="K24" s="3">
        <v>12.141091462255149</v>
      </c>
      <c r="L24" s="3">
        <v>-67.97455828892852</v>
      </c>
      <c r="M24" s="3">
        <v>-64.588356563438353</v>
      </c>
      <c r="N24" s="3">
        <f>SUM(K24:M24)</f>
        <v>-120.42182339011173</v>
      </c>
    </row>
    <row r="25" spans="1:14" x14ac:dyDescent="0.2">
      <c r="A25" t="s">
        <v>67</v>
      </c>
      <c r="B25" s="3">
        <v>2</v>
      </c>
      <c r="C25" s="3">
        <v>158.05000000000001</v>
      </c>
      <c r="D25" s="3">
        <v>408510000000</v>
      </c>
      <c r="E25" s="3">
        <v>14.66</v>
      </c>
      <c r="F25" s="3">
        <v>2.08</v>
      </c>
      <c r="G25" s="3">
        <v>88.38</v>
      </c>
      <c r="H25" t="s">
        <v>68</v>
      </c>
      <c r="I25" t="s">
        <v>16</v>
      </c>
      <c r="J25" t="s">
        <v>17</v>
      </c>
      <c r="K25" s="3">
        <v>-86.157064080623684</v>
      </c>
      <c r="L25" s="3">
        <v>-67.4189468782576</v>
      </c>
      <c r="M25" s="3">
        <v>208.95173217406889</v>
      </c>
      <c r="N25" s="3">
        <f>SUM(K25:M25)</f>
        <v>55.37572121518761</v>
      </c>
    </row>
    <row r="26" spans="1:14" x14ac:dyDescent="0.2">
      <c r="A26" t="s">
        <v>69</v>
      </c>
      <c r="B26" s="3">
        <v>2</v>
      </c>
      <c r="C26" s="3">
        <v>200.9</v>
      </c>
      <c r="D26" s="3">
        <v>98040000000</v>
      </c>
      <c r="E26" s="3">
        <v>14.99</v>
      </c>
      <c r="F26" s="3">
        <v>16.43</v>
      </c>
      <c r="G26" s="3">
        <v>12.03</v>
      </c>
      <c r="H26" t="s">
        <v>70</v>
      </c>
      <c r="I26" t="s">
        <v>28</v>
      </c>
      <c r="J26" t="s">
        <v>17</v>
      </c>
      <c r="K26" s="3">
        <v>9.3458832477657072</v>
      </c>
      <c r="L26" s="3">
        <v>-66.685539816171996</v>
      </c>
      <c r="M26" s="3">
        <v>-57.94648859409314</v>
      </c>
      <c r="N26" s="3">
        <f>SUM(K26:M26)</f>
        <v>-115.28614516249942</v>
      </c>
    </row>
    <row r="27" spans="1:14" x14ac:dyDescent="0.2">
      <c r="A27" s="4" t="s">
        <v>71</v>
      </c>
      <c r="B27" s="3">
        <v>2</v>
      </c>
      <c r="C27" s="3">
        <v>244</v>
      </c>
      <c r="D27" s="3">
        <v>78950000000</v>
      </c>
      <c r="E27" s="3">
        <v>15.35</v>
      </c>
      <c r="F27" s="3">
        <v>4.83</v>
      </c>
      <c r="H27" t="s">
        <v>72</v>
      </c>
      <c r="I27" t="s">
        <v>28</v>
      </c>
      <c r="J27" t="s">
        <v>17</v>
      </c>
      <c r="K27" s="3">
        <v>-67.855105533371372</v>
      </c>
      <c r="L27" s="3">
        <v>-65.885459384805884</v>
      </c>
      <c r="N27" s="3">
        <f>SUM(K27:M27)</f>
        <v>-133.74056491817726</v>
      </c>
    </row>
    <row r="28" spans="1:14" hidden="1" x14ac:dyDescent="0.2">
      <c r="A28" t="s">
        <v>73</v>
      </c>
      <c r="B28" s="3">
        <v>7</v>
      </c>
      <c r="C28" s="3">
        <v>118.35</v>
      </c>
      <c r="D28" s="3">
        <v>94020000000</v>
      </c>
      <c r="E28" s="3">
        <v>4.55</v>
      </c>
      <c r="F28" s="3">
        <v>5.01</v>
      </c>
      <c r="G28" s="3">
        <v>5.68</v>
      </c>
      <c r="H28" t="s">
        <v>74</v>
      </c>
      <c r="I28" t="s">
        <v>20</v>
      </c>
      <c r="J28" t="s">
        <v>17</v>
      </c>
      <c r="K28" s="3">
        <v>125.67567567567571</v>
      </c>
      <c r="L28" s="3">
        <v>-65.00672947510094</v>
      </c>
      <c r="M28" s="3">
        <v>-71.134544530555218</v>
      </c>
      <c r="N28" s="3">
        <f>SUM(K28:M28)</f>
        <v>-10.465598329980452</v>
      </c>
    </row>
    <row r="29" spans="1:14" x14ac:dyDescent="0.2">
      <c r="A29" t="s">
        <v>75</v>
      </c>
      <c r="B29" s="3">
        <v>2</v>
      </c>
      <c r="C29" s="3">
        <v>206.2</v>
      </c>
      <c r="D29" s="3">
        <v>264550000000</v>
      </c>
      <c r="E29" s="3">
        <v>17.100000000000001</v>
      </c>
      <c r="F29" s="3">
        <v>2.96</v>
      </c>
      <c r="G29" s="3">
        <v>22.83</v>
      </c>
      <c r="H29" t="s">
        <v>76</v>
      </c>
      <c r="I29" t="s">
        <v>33</v>
      </c>
      <c r="J29" t="s">
        <v>17</v>
      </c>
      <c r="K29" s="3">
        <v>-80.300437345502957</v>
      </c>
      <c r="L29" s="3">
        <v>-61.996179510109492</v>
      </c>
      <c r="M29" s="3">
        <v>-20.192712768341352</v>
      </c>
      <c r="N29" s="3">
        <f>SUM(K29:M29)</f>
        <v>-162.48932962395381</v>
      </c>
    </row>
    <row r="30" spans="1:14" hidden="1" x14ac:dyDescent="0.2">
      <c r="A30" t="s">
        <v>77</v>
      </c>
      <c r="B30" s="3">
        <v>9</v>
      </c>
      <c r="C30" s="3">
        <v>71.599999999999994</v>
      </c>
      <c r="D30" s="3">
        <v>15290000000</v>
      </c>
      <c r="E30" s="3">
        <v>16.66</v>
      </c>
      <c r="F30" s="3">
        <v>2.1800000000000002</v>
      </c>
      <c r="H30" t="s">
        <v>78</v>
      </c>
      <c r="I30" t="s">
        <v>33</v>
      </c>
      <c r="J30" t="s">
        <v>17</v>
      </c>
      <c r="K30" s="3">
        <v>-64.724919093851128</v>
      </c>
      <c r="L30" s="3">
        <v>-61.14965312190288</v>
      </c>
      <c r="N30" s="3">
        <f>SUM(K30:M30)</f>
        <v>-125.874572215754</v>
      </c>
    </row>
    <row r="31" spans="1:14" x14ac:dyDescent="0.2">
      <c r="A31" t="s">
        <v>79</v>
      </c>
      <c r="B31" s="3">
        <v>2</v>
      </c>
      <c r="C31" s="3">
        <v>461.2</v>
      </c>
      <c r="D31" s="3">
        <v>58920000000</v>
      </c>
      <c r="E31" s="3">
        <v>19.059999999999999</v>
      </c>
      <c r="F31" s="3">
        <v>2.74</v>
      </c>
      <c r="G31" s="3">
        <v>39.1</v>
      </c>
      <c r="H31" t="s">
        <v>80</v>
      </c>
      <c r="I31" t="s">
        <v>33</v>
      </c>
      <c r="J31" t="s">
        <v>17</v>
      </c>
      <c r="K31" s="3">
        <v>-81.764594029283131</v>
      </c>
      <c r="L31" s="3">
        <v>-57.640186050449529</v>
      </c>
      <c r="M31" s="3">
        <v>36.682651369156993</v>
      </c>
      <c r="N31" s="3">
        <f>SUM(K31:M31)</f>
        <v>-102.72212871057567</v>
      </c>
    </row>
    <row r="32" spans="1:14" x14ac:dyDescent="0.2">
      <c r="A32" t="s">
        <v>81</v>
      </c>
      <c r="B32" s="3">
        <v>2</v>
      </c>
      <c r="C32" s="3">
        <v>220.1</v>
      </c>
      <c r="D32" s="3">
        <v>31570000000</v>
      </c>
      <c r="E32" s="3">
        <v>19.66</v>
      </c>
      <c r="F32" s="3">
        <v>0.94</v>
      </c>
      <c r="G32" s="3">
        <v>21.68</v>
      </c>
      <c r="H32" t="s">
        <v>82</v>
      </c>
      <c r="I32" t="s">
        <v>33</v>
      </c>
      <c r="J32" t="s">
        <v>17</v>
      </c>
      <c r="K32" s="3">
        <v>-93.744057805666486</v>
      </c>
      <c r="L32" s="3">
        <v>-56.30671866483933</v>
      </c>
      <c r="M32" s="3">
        <v>-24.212790749787128</v>
      </c>
      <c r="N32" s="3">
        <f>SUM(K32:M32)</f>
        <v>-174.26356722029294</v>
      </c>
    </row>
    <row r="33" spans="1:14" hidden="1" x14ac:dyDescent="0.2">
      <c r="A33" t="s">
        <v>83</v>
      </c>
      <c r="B33" s="3">
        <v>11</v>
      </c>
      <c r="C33" s="3">
        <v>35.82</v>
      </c>
      <c r="D33" s="3">
        <v>17360000000</v>
      </c>
      <c r="E33" s="3">
        <v>6.25</v>
      </c>
      <c r="F33" s="3">
        <v>0.69</v>
      </c>
      <c r="H33" t="s">
        <v>84</v>
      </c>
      <c r="I33" t="s">
        <v>28</v>
      </c>
      <c r="J33" t="s">
        <v>17</v>
      </c>
      <c r="K33" s="3">
        <v>-91.863207547169807</v>
      </c>
      <c r="L33" s="3">
        <v>-55.869373345101501</v>
      </c>
      <c r="N33" s="3">
        <f>SUM(K33:M33)</f>
        <v>-147.7325808922713</v>
      </c>
    </row>
    <row r="34" spans="1:14" x14ac:dyDescent="0.2">
      <c r="A34" t="s">
        <v>85</v>
      </c>
      <c r="B34" s="3">
        <v>2</v>
      </c>
      <c r="C34" s="3">
        <v>352.5</v>
      </c>
      <c r="D34" s="3">
        <v>490290000000</v>
      </c>
      <c r="E34" s="3">
        <v>19.87</v>
      </c>
      <c r="F34" s="3">
        <v>4.84</v>
      </c>
      <c r="G34" s="3">
        <v>27.13</v>
      </c>
      <c r="H34" t="s">
        <v>86</v>
      </c>
      <c r="I34" t="s">
        <v>33</v>
      </c>
      <c r="J34" t="s">
        <v>17</v>
      </c>
      <c r="K34" s="3">
        <v>-67.788552956835915</v>
      </c>
      <c r="L34" s="3">
        <v>-55.840005079875773</v>
      </c>
      <c r="M34" s="3">
        <v>-5.1611168377179384</v>
      </c>
      <c r="N34" s="3">
        <f>SUM(K34:M34)</f>
        <v>-128.78967487442964</v>
      </c>
    </row>
    <row r="35" spans="1:14" hidden="1" x14ac:dyDescent="0.2">
      <c r="A35" t="s">
        <v>87</v>
      </c>
      <c r="B35" s="3">
        <v>5</v>
      </c>
      <c r="C35" s="3">
        <v>131.6</v>
      </c>
      <c r="D35" s="3">
        <v>157150000000</v>
      </c>
      <c r="E35" s="3">
        <v>16.93</v>
      </c>
      <c r="F35" s="3">
        <v>4.13</v>
      </c>
      <c r="G35" s="3">
        <v>27.47</v>
      </c>
      <c r="H35" t="s">
        <v>88</v>
      </c>
      <c r="I35" t="s">
        <v>33</v>
      </c>
      <c r="J35" t="s">
        <v>17</v>
      </c>
      <c r="K35" s="3">
        <v>-67.416173570019723</v>
      </c>
      <c r="L35" s="3">
        <v>-54.678088609289247</v>
      </c>
      <c r="M35" s="3">
        <v>-42.893770355484719</v>
      </c>
      <c r="N35" s="3">
        <f>SUM(K35:M35)</f>
        <v>-164.98803253479369</v>
      </c>
    </row>
    <row r="36" spans="1:14" hidden="1" x14ac:dyDescent="0.2">
      <c r="A36" t="s">
        <v>89</v>
      </c>
      <c r="B36" s="3">
        <v>9</v>
      </c>
      <c r="C36" s="3">
        <v>43.82</v>
      </c>
      <c r="D36" s="3">
        <v>19950000000</v>
      </c>
      <c r="E36" s="3">
        <v>19.97</v>
      </c>
      <c r="F36" s="3">
        <v>1.62</v>
      </c>
      <c r="G36" s="3">
        <v>291.83</v>
      </c>
      <c r="H36" t="s">
        <v>90</v>
      </c>
      <c r="I36" t="s">
        <v>46</v>
      </c>
      <c r="J36" t="s">
        <v>17</v>
      </c>
      <c r="K36" s="3">
        <v>-73.78640776699028</v>
      </c>
      <c r="L36" s="3">
        <v>-53.430886725354164</v>
      </c>
      <c r="M36" s="3">
        <v>146.08314360401391</v>
      </c>
      <c r="N36" s="3">
        <f>SUM(K36:M36)</f>
        <v>18.865849111669462</v>
      </c>
    </row>
    <row r="37" spans="1:14" x14ac:dyDescent="0.2">
      <c r="A37" t="s">
        <v>91</v>
      </c>
      <c r="B37" s="3">
        <v>2</v>
      </c>
      <c r="C37" s="3">
        <v>268.8</v>
      </c>
      <c r="D37" s="3">
        <v>33360000000</v>
      </c>
      <c r="E37" s="3">
        <v>22.48</v>
      </c>
      <c r="F37" s="3">
        <v>2.37</v>
      </c>
      <c r="G37" s="3">
        <v>48.09</v>
      </c>
      <c r="H37" t="s">
        <v>92</v>
      </c>
      <c r="I37" t="s">
        <v>33</v>
      </c>
      <c r="J37" t="s">
        <v>17</v>
      </c>
      <c r="K37" s="3">
        <v>-84.227039361095265</v>
      </c>
      <c r="L37" s="3">
        <v>-50.039421952471422</v>
      </c>
      <c r="M37" s="3">
        <v>68.109174024111496</v>
      </c>
      <c r="N37" s="3">
        <f>SUM(K37:M37)</f>
        <v>-66.157287289455184</v>
      </c>
    </row>
    <row r="38" spans="1:14" x14ac:dyDescent="0.2">
      <c r="A38" t="s">
        <v>93</v>
      </c>
      <c r="B38" s="3">
        <v>2</v>
      </c>
      <c r="C38" s="3">
        <v>846</v>
      </c>
      <c r="D38" s="3">
        <v>22020000000</v>
      </c>
      <c r="E38" s="3">
        <v>22.89</v>
      </c>
      <c r="F38" s="3">
        <v>2.5499999999999998</v>
      </c>
      <c r="G38" s="3">
        <v>30.59</v>
      </c>
      <c r="H38" t="s">
        <v>94</v>
      </c>
      <c r="I38" t="s">
        <v>33</v>
      </c>
      <c r="J38" t="s">
        <v>17</v>
      </c>
      <c r="K38" s="3">
        <v>-83.029092983456934</v>
      </c>
      <c r="L38" s="3">
        <v>-49.128219238971113</v>
      </c>
      <c r="M38" s="3">
        <v>6.9340743064580934</v>
      </c>
      <c r="N38" s="3">
        <f>SUM(K38:M38)</f>
        <v>-125.22323791596997</v>
      </c>
    </row>
    <row r="39" spans="1:14" x14ac:dyDescent="0.2">
      <c r="A39" t="s">
        <v>95</v>
      </c>
      <c r="B39" s="3">
        <v>2</v>
      </c>
      <c r="C39" s="3">
        <v>168.45</v>
      </c>
      <c r="D39" s="3">
        <v>58600000000</v>
      </c>
      <c r="E39" s="3">
        <v>23.09</v>
      </c>
      <c r="F39" s="3">
        <v>1.68</v>
      </c>
      <c r="H39" t="s">
        <v>96</v>
      </c>
      <c r="I39" t="s">
        <v>33</v>
      </c>
      <c r="J39" t="s">
        <v>17</v>
      </c>
      <c r="K39" s="3">
        <v>-88.819167142042218</v>
      </c>
      <c r="L39" s="3">
        <v>-48.683730110434389</v>
      </c>
      <c r="N39" s="3">
        <f>SUM(K39:M39)</f>
        <v>-137.5028972524766</v>
      </c>
    </row>
    <row r="40" spans="1:14" x14ac:dyDescent="0.2">
      <c r="A40" t="s">
        <v>97</v>
      </c>
      <c r="B40" s="3">
        <v>2</v>
      </c>
      <c r="C40" s="3">
        <v>100.4</v>
      </c>
      <c r="D40" s="3">
        <v>51780000000</v>
      </c>
      <c r="E40" s="3">
        <v>23.5</v>
      </c>
      <c r="F40" s="3">
        <v>11.26</v>
      </c>
      <c r="G40" s="3">
        <v>29.46</v>
      </c>
      <c r="H40" t="s">
        <v>98</v>
      </c>
      <c r="I40" t="s">
        <v>28</v>
      </c>
      <c r="J40" t="s">
        <v>17</v>
      </c>
      <c r="K40" s="3">
        <v>-25.06179882106867</v>
      </c>
      <c r="L40" s="3">
        <v>-47.772527396934088</v>
      </c>
      <c r="M40" s="3">
        <v>2.9839107246896202</v>
      </c>
      <c r="N40" s="3">
        <f>SUM(K40:M40)</f>
        <v>-69.850415493313136</v>
      </c>
    </row>
    <row r="41" spans="1:14" hidden="1" x14ac:dyDescent="0.2">
      <c r="A41" t="s">
        <v>99</v>
      </c>
      <c r="B41" s="3">
        <v>10</v>
      </c>
      <c r="C41" s="3">
        <v>1</v>
      </c>
      <c r="D41" s="3">
        <v>44640000000</v>
      </c>
      <c r="E41" s="3">
        <v>14.08</v>
      </c>
      <c r="F41" s="3">
        <v>15.88</v>
      </c>
      <c r="G41" s="3">
        <v>11.39</v>
      </c>
      <c r="H41" t="s">
        <v>100</v>
      </c>
      <c r="I41" t="s">
        <v>28</v>
      </c>
      <c r="J41" t="s">
        <v>17</v>
      </c>
      <c r="K41" s="3">
        <v>21.036585365853671</v>
      </c>
      <c r="L41" s="3">
        <v>-45.358584290592987</v>
      </c>
      <c r="M41" s="3">
        <v>-58.324185876326382</v>
      </c>
      <c r="N41" s="3">
        <f>SUM(K41:M41)</f>
        <v>-82.646184801065701</v>
      </c>
    </row>
    <row r="42" spans="1:14" hidden="1" x14ac:dyDescent="0.2">
      <c r="A42" t="s">
        <v>101</v>
      </c>
      <c r="B42" s="3">
        <v>10</v>
      </c>
      <c r="C42" s="3">
        <v>78.5</v>
      </c>
      <c r="D42" s="3">
        <v>30750000000</v>
      </c>
      <c r="E42" s="3">
        <v>14.68</v>
      </c>
      <c r="F42" s="3">
        <v>16.54</v>
      </c>
      <c r="G42" s="3">
        <v>6.12</v>
      </c>
      <c r="H42" t="s">
        <v>102</v>
      </c>
      <c r="I42" t="s">
        <v>28</v>
      </c>
      <c r="J42" t="s">
        <v>17</v>
      </c>
      <c r="K42" s="3">
        <v>26.06707317073171</v>
      </c>
      <c r="L42" s="3">
        <v>-43.030114871158027</v>
      </c>
      <c r="M42" s="3">
        <v>-77.607025246981337</v>
      </c>
      <c r="N42" s="3">
        <f>SUM(K42:M42)</f>
        <v>-94.570066947407653</v>
      </c>
    </row>
    <row r="43" spans="1:14" hidden="1" x14ac:dyDescent="0.2">
      <c r="A43" t="s">
        <v>103</v>
      </c>
      <c r="B43" s="3">
        <v>3</v>
      </c>
      <c r="C43" s="3">
        <v>681.8</v>
      </c>
      <c r="D43" s="3">
        <v>122100000000</v>
      </c>
      <c r="E43" s="3">
        <v>20.28</v>
      </c>
      <c r="F43" s="3">
        <v>7.67</v>
      </c>
      <c r="G43" s="3">
        <v>25.83</v>
      </c>
      <c r="H43" t="s">
        <v>104</v>
      </c>
      <c r="I43" t="s">
        <v>20</v>
      </c>
      <c r="J43" t="s">
        <v>17</v>
      </c>
      <c r="K43" s="3">
        <v>-31.813563627127252</v>
      </c>
      <c r="L43" s="3">
        <v>-42.542599263366647</v>
      </c>
      <c r="M43" s="3">
        <v>-19.112734864300641</v>
      </c>
      <c r="N43" s="3">
        <f>SUM(K43:M43)</f>
        <v>-93.46889775479454</v>
      </c>
    </row>
    <row r="44" spans="1:14" x14ac:dyDescent="0.2">
      <c r="A44" t="s">
        <v>105</v>
      </c>
      <c r="B44" s="3">
        <v>2</v>
      </c>
      <c r="C44" s="3">
        <v>156.4</v>
      </c>
      <c r="D44" s="3">
        <v>39330000000</v>
      </c>
      <c r="E44" s="3">
        <v>26.18</v>
      </c>
      <c r="F44" s="3">
        <v>13.55</v>
      </c>
      <c r="G44" s="3">
        <v>16.73</v>
      </c>
      <c r="H44" t="s">
        <v>106</v>
      </c>
      <c r="I44" t="s">
        <v>28</v>
      </c>
      <c r="J44" t="s">
        <v>17</v>
      </c>
      <c r="K44" s="3">
        <v>-9.8212587944476404</v>
      </c>
      <c r="L44" s="3">
        <v>-41.816373074541893</v>
      </c>
      <c r="M44" s="3">
        <v>-41.516604669923368</v>
      </c>
      <c r="N44" s="3">
        <f>SUM(K44:M44)</f>
        <v>-93.154236538912897</v>
      </c>
    </row>
    <row r="45" spans="1:14" hidden="1" x14ac:dyDescent="0.2">
      <c r="A45" t="s">
        <v>107</v>
      </c>
      <c r="B45" s="3">
        <v>6</v>
      </c>
      <c r="C45" s="3">
        <v>325</v>
      </c>
      <c r="D45" s="3">
        <v>36980000000</v>
      </c>
      <c r="E45" s="3">
        <v>9.25</v>
      </c>
      <c r="F45" s="3">
        <v>10.98</v>
      </c>
      <c r="H45" t="s">
        <v>108</v>
      </c>
      <c r="I45" t="s">
        <v>28</v>
      </c>
      <c r="J45" t="s">
        <v>17</v>
      </c>
      <c r="K45" s="3">
        <v>42.915582000743768</v>
      </c>
      <c r="L45" s="3">
        <v>-41.476861894432403</v>
      </c>
      <c r="N45" s="3">
        <f>SUM(K45:M45)</f>
        <v>1.438720106311365</v>
      </c>
    </row>
    <row r="46" spans="1:14" hidden="1" x14ac:dyDescent="0.2">
      <c r="A46" t="s">
        <v>109</v>
      </c>
      <c r="B46" s="3">
        <v>3</v>
      </c>
      <c r="C46" s="3">
        <v>90.5</v>
      </c>
      <c r="D46" s="3">
        <v>23910000000</v>
      </c>
      <c r="E46" s="3">
        <v>21.35</v>
      </c>
      <c r="F46" s="3">
        <v>11.49</v>
      </c>
      <c r="G46" s="3">
        <v>48.65</v>
      </c>
      <c r="H46" t="s">
        <v>110</v>
      </c>
      <c r="I46" t="s">
        <v>16</v>
      </c>
      <c r="J46" t="s">
        <v>17</v>
      </c>
      <c r="K46" s="3">
        <v>2.1463042926086029</v>
      </c>
      <c r="L46" s="3">
        <v>-39.511069737321399</v>
      </c>
      <c r="M46" s="3">
        <v>52.348643006263032</v>
      </c>
      <c r="N46" s="3">
        <f>SUM(K46:M46)</f>
        <v>14.983877561550237</v>
      </c>
    </row>
    <row r="47" spans="1:14" hidden="1" x14ac:dyDescent="0.2">
      <c r="A47" t="s">
        <v>111</v>
      </c>
      <c r="B47" s="3">
        <v>10</v>
      </c>
      <c r="C47" s="3">
        <v>81.099999999999994</v>
      </c>
      <c r="D47" s="3">
        <v>36770000000</v>
      </c>
      <c r="E47" s="3">
        <v>16.2</v>
      </c>
      <c r="F47" s="3">
        <v>14.74</v>
      </c>
      <c r="G47" s="3">
        <v>10.41</v>
      </c>
      <c r="H47" t="s">
        <v>112</v>
      </c>
      <c r="I47" t="s">
        <v>28</v>
      </c>
      <c r="J47" t="s">
        <v>17</v>
      </c>
      <c r="K47" s="3">
        <v>12.34756097560976</v>
      </c>
      <c r="L47" s="3">
        <v>-37.131325675256143</v>
      </c>
      <c r="M47" s="3">
        <v>-61.909989023051587</v>
      </c>
      <c r="N47" s="3">
        <f>SUM(K47:M47)</f>
        <v>-86.693753722697977</v>
      </c>
    </row>
    <row r="48" spans="1:14" hidden="1" x14ac:dyDescent="0.2">
      <c r="A48" t="s">
        <v>113</v>
      </c>
      <c r="B48" s="3">
        <v>4</v>
      </c>
      <c r="C48" s="3">
        <v>73.599999999999994</v>
      </c>
      <c r="D48" s="3">
        <v>10860000000</v>
      </c>
      <c r="E48" s="3">
        <v>8.64</v>
      </c>
      <c r="F48" s="3">
        <v>1.97</v>
      </c>
      <c r="G48" s="3">
        <v>11.23</v>
      </c>
      <c r="H48" t="s">
        <v>114</v>
      </c>
      <c r="I48" t="s">
        <v>16</v>
      </c>
      <c r="J48" t="s">
        <v>17</v>
      </c>
      <c r="K48" s="3">
        <v>-2.475247524752477</v>
      </c>
      <c r="L48" s="3">
        <v>-35.329341317365262</v>
      </c>
      <c r="M48" s="3">
        <v>-29.724655819774711</v>
      </c>
      <c r="N48" s="3">
        <f>SUM(K48:M48)</f>
        <v>-67.529244661892449</v>
      </c>
    </row>
    <row r="49" spans="1:14" x14ac:dyDescent="0.2">
      <c r="A49" t="s">
        <v>115</v>
      </c>
      <c r="B49" s="3">
        <v>2</v>
      </c>
      <c r="C49" s="3">
        <v>483.2</v>
      </c>
      <c r="D49" s="3">
        <v>64220000000</v>
      </c>
      <c r="E49" s="3">
        <v>29.43</v>
      </c>
      <c r="F49" s="3">
        <v>3.37</v>
      </c>
      <c r="G49" s="3">
        <v>36.67</v>
      </c>
      <c r="H49" t="s">
        <v>116</v>
      </c>
      <c r="I49" t="s">
        <v>33</v>
      </c>
      <c r="J49" t="s">
        <v>17</v>
      </c>
      <c r="K49" s="3">
        <v>-77.571781707548965</v>
      </c>
      <c r="L49" s="3">
        <v>-34.593424735820008</v>
      </c>
      <c r="M49" s="3">
        <v>28.18805180836284</v>
      </c>
      <c r="N49" s="3">
        <f>SUM(K49:M49)</f>
        <v>-83.97715463500613</v>
      </c>
    </row>
    <row r="50" spans="1:14" hidden="1" x14ac:dyDescent="0.2">
      <c r="A50" t="s">
        <v>117</v>
      </c>
      <c r="B50" s="3">
        <v>7</v>
      </c>
      <c r="C50" s="3">
        <v>58.9</v>
      </c>
      <c r="D50" s="3">
        <v>12660000000</v>
      </c>
      <c r="E50" s="3">
        <v>8.76</v>
      </c>
      <c r="F50" s="3">
        <v>0.98</v>
      </c>
      <c r="G50" s="3">
        <v>27.09</v>
      </c>
      <c r="H50" t="s">
        <v>118</v>
      </c>
      <c r="I50" t="s">
        <v>20</v>
      </c>
      <c r="J50" t="s">
        <v>17</v>
      </c>
      <c r="K50" s="3">
        <v>-55.85585585585585</v>
      </c>
      <c r="L50" s="3">
        <v>-32.628340703710812</v>
      </c>
      <c r="M50" s="3">
        <v>37.669927582263988</v>
      </c>
      <c r="N50" s="3">
        <f>SUM(K50:M50)</f>
        <v>-50.814268977302682</v>
      </c>
    </row>
    <row r="51" spans="1:14" x14ac:dyDescent="0.2">
      <c r="A51" t="s">
        <v>119</v>
      </c>
      <c r="B51" s="3">
        <v>2</v>
      </c>
      <c r="C51" s="3">
        <v>311.60000000000002</v>
      </c>
      <c r="D51" s="3">
        <v>32030000000</v>
      </c>
      <c r="E51" s="3">
        <v>30.36</v>
      </c>
      <c r="F51" s="3">
        <v>4.79</v>
      </c>
      <c r="G51" s="3">
        <v>39.729999999999997</v>
      </c>
      <c r="H51" t="s">
        <v>120</v>
      </c>
      <c r="I51" t="s">
        <v>20</v>
      </c>
      <c r="J51" t="s">
        <v>17</v>
      </c>
      <c r="K51" s="3">
        <v>-68.121315839513215</v>
      </c>
      <c r="L51" s="3">
        <v>-32.526550288124213</v>
      </c>
      <c r="M51" s="3">
        <v>38.884954958992488</v>
      </c>
      <c r="N51" s="3">
        <f>SUM(K51:M51)</f>
        <v>-61.762911168644941</v>
      </c>
    </row>
    <row r="52" spans="1:14" hidden="1" x14ac:dyDescent="0.2">
      <c r="A52" t="s">
        <v>121</v>
      </c>
      <c r="B52" s="3">
        <v>6</v>
      </c>
      <c r="C52" s="3">
        <v>108.45</v>
      </c>
      <c r="D52" s="3">
        <v>355200000000</v>
      </c>
      <c r="E52" s="3">
        <v>11.02</v>
      </c>
      <c r="F52" s="3">
        <v>1.55</v>
      </c>
      <c r="H52" t="s">
        <v>122</v>
      </c>
      <c r="I52" t="s">
        <v>123</v>
      </c>
      <c r="J52" t="s">
        <v>17</v>
      </c>
      <c r="K52" s="3">
        <v>-79.825213834139092</v>
      </c>
      <c r="L52" s="3">
        <v>-30.278380332610261</v>
      </c>
      <c r="N52" s="3">
        <f>SUM(K52:M52)</f>
        <v>-110.10359416674936</v>
      </c>
    </row>
    <row r="53" spans="1:14" x14ac:dyDescent="0.2">
      <c r="A53" t="s">
        <v>124</v>
      </c>
      <c r="B53" s="3">
        <v>2</v>
      </c>
      <c r="C53" s="3">
        <v>652.5</v>
      </c>
      <c r="D53" s="3">
        <v>68450000000</v>
      </c>
      <c r="E53" s="3">
        <v>31.9</v>
      </c>
      <c r="F53" s="3">
        <v>4.97</v>
      </c>
      <c r="G53" s="3">
        <v>40.520000000000003</v>
      </c>
      <c r="H53" t="s">
        <v>125</v>
      </c>
      <c r="I53" t="s">
        <v>33</v>
      </c>
      <c r="J53" t="s">
        <v>17</v>
      </c>
      <c r="K53" s="3">
        <v>-66.923369461874898</v>
      </c>
      <c r="L53" s="3">
        <v>-29.103983998391382</v>
      </c>
      <c r="M53" s="3">
        <v>41.646573746246588</v>
      </c>
      <c r="N53" s="3">
        <f>SUM(K53:M53)</f>
        <v>-54.380779714019695</v>
      </c>
    </row>
    <row r="54" spans="1:14" x14ac:dyDescent="0.2">
      <c r="A54" t="s">
        <v>126</v>
      </c>
      <c r="B54" s="3">
        <v>2</v>
      </c>
      <c r="C54" s="3">
        <v>113.4</v>
      </c>
      <c r="D54" s="3">
        <v>36240000000</v>
      </c>
      <c r="E54" s="3">
        <v>33.159999999999997</v>
      </c>
      <c r="F54" s="3">
        <v>3.12</v>
      </c>
      <c r="G54" s="3">
        <v>41.02</v>
      </c>
      <c r="H54" t="s">
        <v>127</v>
      </c>
      <c r="I54" t="s">
        <v>33</v>
      </c>
      <c r="J54" t="s">
        <v>17</v>
      </c>
      <c r="K54" s="3">
        <v>-79.235596120935554</v>
      </c>
      <c r="L54" s="3">
        <v>-26.303702488609979</v>
      </c>
      <c r="M54" s="3">
        <v>43.394433738179529</v>
      </c>
      <c r="N54" s="3">
        <f>SUM(K54:M54)</f>
        <v>-62.144864871366011</v>
      </c>
    </row>
    <row r="55" spans="1:14" hidden="1" x14ac:dyDescent="0.2">
      <c r="A55" t="s">
        <v>128</v>
      </c>
      <c r="B55" s="3">
        <v>6</v>
      </c>
      <c r="C55" s="3">
        <v>143.1</v>
      </c>
      <c r="D55" s="3">
        <v>35360000000</v>
      </c>
      <c r="E55" s="3">
        <v>12.64</v>
      </c>
      <c r="F55" s="3">
        <v>1.47</v>
      </c>
      <c r="G55" s="3">
        <v>41.78</v>
      </c>
      <c r="H55" t="s">
        <v>129</v>
      </c>
      <c r="I55" t="s">
        <v>23</v>
      </c>
      <c r="J55" t="s">
        <v>17</v>
      </c>
      <c r="K55" s="3">
        <v>-80.866493120119003</v>
      </c>
      <c r="L55" s="3">
        <v>-20.02892263195951</v>
      </c>
      <c r="M55" s="3">
        <v>70.762942779291535</v>
      </c>
      <c r="N55" s="3">
        <f>SUM(K55:M55)</f>
        <v>-30.132472972786985</v>
      </c>
    </row>
    <row r="56" spans="1:14" x14ac:dyDescent="0.2">
      <c r="A56" t="s">
        <v>130</v>
      </c>
      <c r="B56" s="3">
        <v>2</v>
      </c>
      <c r="C56" s="3">
        <v>220.8</v>
      </c>
      <c r="D56" s="3">
        <v>118380000000</v>
      </c>
      <c r="E56" s="3">
        <v>37.86</v>
      </c>
      <c r="F56" s="3">
        <v>4.54</v>
      </c>
      <c r="G56" s="3">
        <v>50.89</v>
      </c>
      <c r="H56" t="s">
        <v>131</v>
      </c>
      <c r="I56" t="s">
        <v>33</v>
      </c>
      <c r="J56" t="s">
        <v>17</v>
      </c>
      <c r="K56" s="3">
        <v>-69.785130252899805</v>
      </c>
      <c r="L56" s="3">
        <v>-15.858207967996799</v>
      </c>
      <c r="M56" s="3">
        <v>77.897189978936026</v>
      </c>
      <c r="N56" s="3">
        <f>SUM(K56:M56)</f>
        <v>-7.7461482419605829</v>
      </c>
    </row>
    <row r="57" spans="1:14" hidden="1" x14ac:dyDescent="0.2">
      <c r="A57" t="s">
        <v>132</v>
      </c>
      <c r="B57" s="3">
        <v>4</v>
      </c>
      <c r="C57" s="3">
        <v>152.6</v>
      </c>
      <c r="D57" s="3">
        <v>18770000000</v>
      </c>
      <c r="E57" s="3">
        <v>11.25</v>
      </c>
      <c r="F57" s="3">
        <v>0.32</v>
      </c>
      <c r="H57" t="s">
        <v>133</v>
      </c>
      <c r="I57" t="s">
        <v>33</v>
      </c>
      <c r="J57" t="s">
        <v>17</v>
      </c>
      <c r="K57" s="3">
        <v>-84.158415841584159</v>
      </c>
      <c r="L57" s="3">
        <v>-15.79341317365269</v>
      </c>
      <c r="N57" s="3">
        <f>SUM(K57:M57)</f>
        <v>-99.951829015236854</v>
      </c>
    </row>
    <row r="58" spans="1:14" hidden="1" x14ac:dyDescent="0.2">
      <c r="A58" t="s">
        <v>134</v>
      </c>
      <c r="B58" s="3">
        <v>10</v>
      </c>
      <c r="C58" s="3">
        <v>27.01</v>
      </c>
      <c r="D58" s="3">
        <v>62930000000</v>
      </c>
      <c r="E58" s="3">
        <v>22.46</v>
      </c>
      <c r="F58" s="3">
        <v>0.96</v>
      </c>
      <c r="H58" t="s">
        <v>135</v>
      </c>
      <c r="I58" t="s">
        <v>23</v>
      </c>
      <c r="J58" t="s">
        <v>17</v>
      </c>
      <c r="K58" s="3">
        <v>-92.682926829268297</v>
      </c>
      <c r="L58" s="3">
        <v>-12.837628065818061</v>
      </c>
      <c r="N58" s="3">
        <f>SUM(K58:M58)</f>
        <v>-105.52055489508636</v>
      </c>
    </row>
    <row r="59" spans="1:14" x14ac:dyDescent="0.2">
      <c r="A59" t="s">
        <v>136</v>
      </c>
      <c r="B59" s="3">
        <v>2</v>
      </c>
      <c r="C59" s="3">
        <v>1</v>
      </c>
      <c r="D59" s="3">
        <v>89570000000</v>
      </c>
      <c r="E59" s="3">
        <v>42.33</v>
      </c>
      <c r="F59" s="3">
        <v>39.44</v>
      </c>
      <c r="G59" s="3">
        <v>13.28</v>
      </c>
      <c r="H59" t="s">
        <v>137</v>
      </c>
      <c r="I59" t="s">
        <v>138</v>
      </c>
      <c r="J59" t="s">
        <v>17</v>
      </c>
      <c r="K59" s="3">
        <v>162.48336185586601</v>
      </c>
      <c r="L59" s="3">
        <v>-5.9238759452008516</v>
      </c>
      <c r="M59" s="3">
        <v>-53.576838614260737</v>
      </c>
      <c r="N59" s="3">
        <f>SUM(K59:M59)</f>
        <v>102.98264729640442</v>
      </c>
    </row>
    <row r="60" spans="1:14" hidden="1" x14ac:dyDescent="0.2">
      <c r="A60" t="s">
        <v>139</v>
      </c>
      <c r="B60" s="3">
        <v>6</v>
      </c>
      <c r="C60" s="3">
        <v>98.98</v>
      </c>
      <c r="D60" s="3">
        <v>60300000000</v>
      </c>
      <c r="E60" s="3">
        <v>14.89</v>
      </c>
      <c r="F60" s="3">
        <v>1.45</v>
      </c>
      <c r="G60" s="3">
        <v>20.69</v>
      </c>
      <c r="H60" t="s">
        <v>140</v>
      </c>
      <c r="I60" t="s">
        <v>20</v>
      </c>
      <c r="J60" t="s">
        <v>17</v>
      </c>
      <c r="K60" s="3">
        <v>-81.126812941613991</v>
      </c>
      <c r="L60" s="3">
        <v>-5.7935647143890101</v>
      </c>
      <c r="M60" s="3">
        <v>-15.43596730245231</v>
      </c>
      <c r="N60" s="3">
        <f>SUM(K60:M60)</f>
        <v>-102.35634495845531</v>
      </c>
    </row>
    <row r="61" spans="1:14" hidden="1" x14ac:dyDescent="0.2">
      <c r="A61" t="s">
        <v>141</v>
      </c>
      <c r="B61" s="3">
        <v>1</v>
      </c>
      <c r="C61" s="3">
        <v>188.1</v>
      </c>
      <c r="D61" s="3">
        <v>51340000000</v>
      </c>
      <c r="E61" s="3">
        <v>17.940000000000001</v>
      </c>
      <c r="F61" s="3">
        <v>1.83</v>
      </c>
      <c r="G61" s="3">
        <v>31.64</v>
      </c>
      <c r="H61" t="s">
        <v>142</v>
      </c>
      <c r="I61" t="s">
        <v>20</v>
      </c>
      <c r="J61" t="s">
        <v>17</v>
      </c>
      <c r="K61" s="3">
        <v>-88.066514509292475</v>
      </c>
      <c r="L61" s="3">
        <v>-2.4734982332155542</v>
      </c>
      <c r="M61" s="3">
        <v>33.530280649926127</v>
      </c>
      <c r="N61" s="3">
        <f>SUM(K61:M61)</f>
        <v>-57.009732092581899</v>
      </c>
    </row>
    <row r="62" spans="1:14" hidden="1" x14ac:dyDescent="0.2">
      <c r="A62" t="s">
        <v>143</v>
      </c>
      <c r="B62" s="3">
        <v>13</v>
      </c>
      <c r="C62" s="3">
        <v>36.18</v>
      </c>
      <c r="D62" s="3">
        <v>247420000000</v>
      </c>
      <c r="E62" s="3">
        <v>10.09</v>
      </c>
      <c r="F62" s="3">
        <v>2.79</v>
      </c>
      <c r="G62" s="3">
        <v>48.24</v>
      </c>
      <c r="H62" t="s">
        <v>144</v>
      </c>
      <c r="I62" t="s">
        <v>145</v>
      </c>
      <c r="J62" t="s">
        <v>17</v>
      </c>
      <c r="K62" s="3">
        <v>0</v>
      </c>
      <c r="L62" s="3">
        <v>0</v>
      </c>
      <c r="M62" s="3">
        <v>0</v>
      </c>
      <c r="N62" s="3">
        <f>SUM(K62:M62)</f>
        <v>0</v>
      </c>
    </row>
    <row r="63" spans="1:14" hidden="1" x14ac:dyDescent="0.2">
      <c r="A63" t="s">
        <v>146</v>
      </c>
      <c r="B63" s="3">
        <v>12</v>
      </c>
      <c r="C63" s="3">
        <v>78.45</v>
      </c>
      <c r="D63" s="3">
        <v>13190000000</v>
      </c>
      <c r="E63" s="3">
        <v>19.690000000000001</v>
      </c>
      <c r="F63" s="3">
        <v>0.81</v>
      </c>
      <c r="G63" s="3">
        <v>17.420000000000002</v>
      </c>
      <c r="H63" t="s">
        <v>147</v>
      </c>
      <c r="I63" t="s">
        <v>28</v>
      </c>
      <c r="J63" t="s">
        <v>17</v>
      </c>
      <c r="K63" s="3">
        <v>0</v>
      </c>
      <c r="L63" s="3">
        <v>0</v>
      </c>
      <c r="M63" s="3">
        <v>43.729372937293732</v>
      </c>
      <c r="N63" s="3">
        <f>SUM(K63:M63)</f>
        <v>43.729372937293732</v>
      </c>
    </row>
    <row r="64" spans="1:14" hidden="1" x14ac:dyDescent="0.2">
      <c r="A64" t="s">
        <v>148</v>
      </c>
      <c r="B64" s="3">
        <v>1</v>
      </c>
      <c r="C64" s="3">
        <v>127.3</v>
      </c>
      <c r="D64" s="3">
        <v>68740000000</v>
      </c>
      <c r="E64" s="3">
        <v>18.850000000000001</v>
      </c>
      <c r="F64" s="3">
        <v>28.84</v>
      </c>
      <c r="G64" s="3">
        <v>15.75</v>
      </c>
      <c r="H64" t="s">
        <v>149</v>
      </c>
      <c r="I64" t="s">
        <v>28</v>
      </c>
      <c r="J64" t="s">
        <v>17</v>
      </c>
      <c r="K64" s="3">
        <v>88.06651450929246</v>
      </c>
      <c r="L64" s="3">
        <v>2.4734982332155431</v>
      </c>
      <c r="M64" s="3">
        <v>-33.530280649926148</v>
      </c>
      <c r="N64" s="3">
        <f>SUM(K64:M64)</f>
        <v>57.009732092581849</v>
      </c>
    </row>
    <row r="65" spans="1:14" x14ac:dyDescent="0.2">
      <c r="A65" t="s">
        <v>150</v>
      </c>
      <c r="B65" s="3">
        <v>2</v>
      </c>
      <c r="C65" s="3">
        <v>284</v>
      </c>
      <c r="D65" s="3">
        <v>77540000000</v>
      </c>
      <c r="E65" s="3">
        <v>46.57</v>
      </c>
      <c r="F65" s="3">
        <v>18.02</v>
      </c>
      <c r="H65" t="s">
        <v>151</v>
      </c>
      <c r="I65" t="s">
        <v>145</v>
      </c>
      <c r="J65" t="s">
        <v>17</v>
      </c>
      <c r="K65" s="3">
        <v>19.927742916904311</v>
      </c>
      <c r="L65" s="3">
        <v>3.4992935797778508</v>
      </c>
      <c r="N65" s="3">
        <f>SUM(K65:M65)</f>
        <v>23.427036496682163</v>
      </c>
    </row>
    <row r="66" spans="1:14" hidden="1" x14ac:dyDescent="0.2">
      <c r="A66" t="s">
        <v>152</v>
      </c>
      <c r="B66" s="3">
        <v>11</v>
      </c>
      <c r="C66" s="3">
        <v>110.75</v>
      </c>
      <c r="D66" s="3">
        <v>46100000000</v>
      </c>
      <c r="E66" s="3">
        <v>15.14</v>
      </c>
      <c r="F66" s="3">
        <v>3.21</v>
      </c>
      <c r="G66" s="3">
        <v>37.15</v>
      </c>
      <c r="H66" t="s">
        <v>153</v>
      </c>
      <c r="I66" t="s">
        <v>46</v>
      </c>
      <c r="J66" t="s">
        <v>17</v>
      </c>
      <c r="K66" s="3">
        <v>-62.14622641509434</v>
      </c>
      <c r="L66" s="3">
        <v>6.9020300088261211</v>
      </c>
      <c r="M66" s="3">
        <v>31.5199433561482</v>
      </c>
      <c r="N66" s="3">
        <f>SUM(K66:M66)</f>
        <v>-23.724253050120016</v>
      </c>
    </row>
    <row r="67" spans="1:14" hidden="1" x14ac:dyDescent="0.2">
      <c r="A67" t="s">
        <v>154</v>
      </c>
      <c r="B67" s="3">
        <v>6</v>
      </c>
      <c r="C67" s="3">
        <v>156.6</v>
      </c>
      <c r="D67" s="3">
        <v>74560000000</v>
      </c>
      <c r="E67" s="3">
        <v>17.260000000000002</v>
      </c>
      <c r="F67" s="3">
        <v>27.44</v>
      </c>
      <c r="G67" s="3">
        <v>20.04</v>
      </c>
      <c r="H67" t="s">
        <v>155</v>
      </c>
      <c r="I67" t="s">
        <v>28</v>
      </c>
      <c r="J67" t="s">
        <v>17</v>
      </c>
      <c r="K67" s="3">
        <v>257.15879509111193</v>
      </c>
      <c r="L67" s="3">
        <v>9.2010122921185822</v>
      </c>
      <c r="M67" s="3">
        <v>-18.09264305177113</v>
      </c>
      <c r="N67" s="3">
        <f>SUM(K67:M67)</f>
        <v>248.26716433145941</v>
      </c>
    </row>
    <row r="68" spans="1:14" hidden="1" x14ac:dyDescent="0.2">
      <c r="A68" t="s">
        <v>156</v>
      </c>
      <c r="B68" s="3">
        <v>6</v>
      </c>
      <c r="C68" s="3">
        <v>112.1</v>
      </c>
      <c r="D68" s="3">
        <v>22630000000</v>
      </c>
      <c r="E68" s="3">
        <v>17.89</v>
      </c>
      <c r="F68" s="3">
        <v>1.07</v>
      </c>
      <c r="G68" s="3">
        <v>24.21</v>
      </c>
      <c r="H68" t="s">
        <v>157</v>
      </c>
      <c r="I68" t="s">
        <v>33</v>
      </c>
      <c r="J68" t="s">
        <v>17</v>
      </c>
      <c r="K68" s="3">
        <v>-86.072889550018601</v>
      </c>
      <c r="L68" s="3">
        <v>13.18691250903832</v>
      </c>
      <c r="M68" s="3">
        <v>-1.0490463215258929</v>
      </c>
      <c r="N68" s="3">
        <f>SUM(K68:M68)</f>
        <v>-73.935023362506172</v>
      </c>
    </row>
    <row r="69" spans="1:14" hidden="1" x14ac:dyDescent="0.2">
      <c r="A69" t="s">
        <v>158</v>
      </c>
      <c r="B69" s="3">
        <v>11</v>
      </c>
      <c r="C69" s="3">
        <v>32.6</v>
      </c>
      <c r="D69" s="3">
        <v>74560000000</v>
      </c>
      <c r="E69" s="3">
        <v>17.260000000000002</v>
      </c>
      <c r="F69" s="3">
        <v>27.44</v>
      </c>
      <c r="G69" s="3">
        <v>4.05</v>
      </c>
      <c r="H69" t="s">
        <v>159</v>
      </c>
      <c r="I69" t="s">
        <v>28</v>
      </c>
      <c r="J69" t="s">
        <v>17</v>
      </c>
      <c r="K69" s="3">
        <v>223.58490566037739</v>
      </c>
      <c r="L69" s="3">
        <v>21.871138570167691</v>
      </c>
      <c r="M69" s="3">
        <v>-85.662025017701211</v>
      </c>
      <c r="N69" s="3">
        <f>SUM(K69:M69)</f>
        <v>159.79401921284386</v>
      </c>
    </row>
    <row r="70" spans="1:14" hidden="1" x14ac:dyDescent="0.2">
      <c r="A70" t="s">
        <v>160</v>
      </c>
      <c r="B70" s="3">
        <v>11</v>
      </c>
      <c r="C70" s="3">
        <v>105.95</v>
      </c>
      <c r="D70" s="3">
        <v>41430000000</v>
      </c>
      <c r="E70" s="3">
        <v>18</v>
      </c>
      <c r="F70" s="3">
        <v>2.58</v>
      </c>
      <c r="G70" s="3">
        <v>43.54</v>
      </c>
      <c r="H70" t="s">
        <v>161</v>
      </c>
      <c r="I70" t="s">
        <v>20</v>
      </c>
      <c r="J70" t="s">
        <v>17</v>
      </c>
      <c r="K70" s="3">
        <v>-69.575471698113205</v>
      </c>
      <c r="L70" s="3">
        <v>27.096204766107661</v>
      </c>
      <c r="M70" s="3">
        <v>54.142081661552993</v>
      </c>
      <c r="N70" s="3">
        <f>SUM(K70:M70)</f>
        <v>11.662814729547449</v>
      </c>
    </row>
    <row r="71" spans="1:14" hidden="1" x14ac:dyDescent="0.2">
      <c r="A71" t="s">
        <v>162</v>
      </c>
      <c r="B71" s="3">
        <v>8</v>
      </c>
      <c r="C71" s="3">
        <v>14.27</v>
      </c>
      <c r="D71" s="3">
        <v>46410000000</v>
      </c>
      <c r="E71" s="3">
        <v>11.61</v>
      </c>
      <c r="F71" s="3">
        <v>13.78</v>
      </c>
      <c r="G71" s="3">
        <v>5.04</v>
      </c>
      <c r="H71" t="s">
        <v>163</v>
      </c>
      <c r="I71" t="s">
        <v>28</v>
      </c>
      <c r="J71" t="s">
        <v>17</v>
      </c>
      <c r="K71" s="3">
        <v>5.2510979568455074</v>
      </c>
      <c r="L71" s="3">
        <v>33.7172473365966</v>
      </c>
      <c r="M71" s="3">
        <v>-95.382219100265715</v>
      </c>
      <c r="N71" s="3">
        <f>SUM(K71:M71)</f>
        <v>-56.413873806823609</v>
      </c>
    </row>
    <row r="72" spans="1:14" hidden="1" x14ac:dyDescent="0.2">
      <c r="A72" t="s">
        <v>164</v>
      </c>
      <c r="B72" s="3">
        <v>7</v>
      </c>
      <c r="C72" s="3">
        <v>91.95</v>
      </c>
      <c r="D72" s="3">
        <v>41390000000</v>
      </c>
      <c r="E72" s="3">
        <v>19.34</v>
      </c>
      <c r="F72" s="3">
        <v>0.73</v>
      </c>
      <c r="G72" s="3">
        <v>21.36</v>
      </c>
      <c r="H72" t="s">
        <v>165</v>
      </c>
      <c r="I72" t="s">
        <v>33</v>
      </c>
      <c r="J72" t="s">
        <v>17</v>
      </c>
      <c r="K72" s="3">
        <v>-67.117117117117118</v>
      </c>
      <c r="L72" s="3">
        <v>48.740626802537989</v>
      </c>
      <c r="M72" s="3">
        <v>8.5503747935459238</v>
      </c>
      <c r="N72" s="3">
        <f>SUM(K72:M72)</f>
        <v>-9.8261155210332056</v>
      </c>
    </row>
    <row r="73" spans="1:14" hidden="1" x14ac:dyDescent="0.2">
      <c r="A73" t="s">
        <v>166</v>
      </c>
      <c r="B73" s="3">
        <v>7</v>
      </c>
      <c r="C73" s="3">
        <v>85.6</v>
      </c>
      <c r="D73" s="3">
        <v>31730000000</v>
      </c>
      <c r="E73" s="3">
        <v>19.36</v>
      </c>
      <c r="F73" s="3">
        <v>2.16</v>
      </c>
      <c r="G73" s="3">
        <v>24.58</v>
      </c>
      <c r="H73" t="s">
        <v>167</v>
      </c>
      <c r="I73" t="s">
        <v>23</v>
      </c>
      <c r="J73" t="s">
        <v>17</v>
      </c>
      <c r="K73" s="3">
        <v>-2.7027027027026862</v>
      </c>
      <c r="L73" s="3">
        <v>48.89444337627382</v>
      </c>
      <c r="M73" s="3">
        <v>24.914242154745249</v>
      </c>
      <c r="N73" s="3">
        <f>SUM(K73:M73)</f>
        <v>71.105982828316385</v>
      </c>
    </row>
    <row r="74" spans="1:14" hidden="1" x14ac:dyDescent="0.2">
      <c r="A74" t="s">
        <v>168</v>
      </c>
      <c r="B74" s="3">
        <v>4</v>
      </c>
      <c r="C74" s="3">
        <v>109.9</v>
      </c>
      <c r="D74" s="3">
        <v>102670000000</v>
      </c>
      <c r="E74" s="3">
        <v>20.190000000000001</v>
      </c>
      <c r="F74" s="3">
        <v>3.77</v>
      </c>
      <c r="G74" s="3">
        <v>20.73</v>
      </c>
      <c r="H74" t="s">
        <v>169</v>
      </c>
      <c r="I74" t="s">
        <v>145</v>
      </c>
      <c r="J74" t="s">
        <v>17</v>
      </c>
      <c r="K74" s="3">
        <v>86.633663366336648</v>
      </c>
      <c r="L74" s="3">
        <v>51.122754491017972</v>
      </c>
      <c r="M74" s="3">
        <v>29.724655819774721</v>
      </c>
      <c r="N74" s="3">
        <f>SUM(K74:M74)</f>
        <v>167.48107367712933</v>
      </c>
    </row>
    <row r="75" spans="1:14" hidden="1" x14ac:dyDescent="0.2">
      <c r="A75" t="s">
        <v>170</v>
      </c>
      <c r="B75" s="3">
        <v>5</v>
      </c>
      <c r="C75" s="3">
        <v>55.2</v>
      </c>
      <c r="D75" s="3">
        <v>42840000000</v>
      </c>
      <c r="E75" s="3">
        <v>57.78</v>
      </c>
      <c r="F75" s="3">
        <v>21.22</v>
      </c>
      <c r="G75" s="3">
        <v>90.16</v>
      </c>
      <c r="H75" t="s">
        <v>171</v>
      </c>
      <c r="I75" t="s">
        <v>23</v>
      </c>
      <c r="J75" t="s">
        <v>17</v>
      </c>
      <c r="K75" s="3">
        <v>67.416173570019723</v>
      </c>
      <c r="L75" s="3">
        <v>54.678088609289247</v>
      </c>
      <c r="M75" s="3">
        <v>87.429838542027568</v>
      </c>
      <c r="N75" s="3">
        <f>SUM(K75:M75)</f>
        <v>209.52410072133654</v>
      </c>
    </row>
    <row r="76" spans="1:14" hidden="1" x14ac:dyDescent="0.2">
      <c r="A76" t="s">
        <v>172</v>
      </c>
      <c r="B76" s="3">
        <v>6</v>
      </c>
      <c r="C76" s="3">
        <v>211.6</v>
      </c>
      <c r="D76" s="3">
        <v>141520000000</v>
      </c>
      <c r="E76" s="3">
        <v>27.69</v>
      </c>
      <c r="F76" s="3">
        <v>9.82</v>
      </c>
      <c r="G76" s="3">
        <v>28.73</v>
      </c>
      <c r="H76" t="s">
        <v>173</v>
      </c>
      <c r="I76" t="s">
        <v>28</v>
      </c>
      <c r="J76" t="s">
        <v>17</v>
      </c>
      <c r="K76" s="3">
        <v>27.817032354034961</v>
      </c>
      <c r="L76" s="3">
        <v>75.189804772234268</v>
      </c>
      <c r="M76" s="3">
        <v>17.425068119890991</v>
      </c>
      <c r="N76" s="3">
        <f>SUM(K76:M76)</f>
        <v>120.43190524616023</v>
      </c>
    </row>
    <row r="77" spans="1:14" x14ac:dyDescent="0.2">
      <c r="A77" t="s">
        <v>174</v>
      </c>
      <c r="B77" s="3">
        <v>2</v>
      </c>
      <c r="C77" s="3">
        <v>135.94999999999999</v>
      </c>
      <c r="D77" s="3">
        <v>141160000000</v>
      </c>
      <c r="E77" s="3">
        <v>82.17</v>
      </c>
      <c r="F77" s="3">
        <v>16.02</v>
      </c>
      <c r="G77" s="3">
        <v>11.6</v>
      </c>
      <c r="H77" t="s">
        <v>175</v>
      </c>
      <c r="I77" t="s">
        <v>23</v>
      </c>
      <c r="J77" t="s">
        <v>17</v>
      </c>
      <c r="K77" s="3">
        <v>6.6172276098117164</v>
      </c>
      <c r="L77" s="3">
        <v>82.618358459315999</v>
      </c>
      <c r="M77" s="3">
        <v>-59.449648187155482</v>
      </c>
      <c r="N77" s="3">
        <f>SUM(K77:M77)</f>
        <v>29.785937881972238</v>
      </c>
    </row>
    <row r="78" spans="1:14" hidden="1" x14ac:dyDescent="0.2">
      <c r="A78" t="s">
        <v>176</v>
      </c>
      <c r="B78" s="3">
        <v>8</v>
      </c>
      <c r="C78" s="3">
        <v>4540</v>
      </c>
      <c r="D78" s="3">
        <v>69340000000</v>
      </c>
      <c r="E78" s="3">
        <v>16.88</v>
      </c>
      <c r="F78" s="3">
        <v>36.07</v>
      </c>
      <c r="G78" s="3">
        <v>297.7</v>
      </c>
      <c r="H78" t="s">
        <v>177</v>
      </c>
      <c r="I78" t="s">
        <v>28</v>
      </c>
      <c r="J78" t="s">
        <v>17</v>
      </c>
      <c r="K78" s="3">
        <v>175.501241168608</v>
      </c>
      <c r="L78" s="3">
        <v>94.414051252519442</v>
      </c>
      <c r="M78" s="3">
        <v>172.7605900497816</v>
      </c>
      <c r="N78" s="3">
        <f>SUM(K78:M78)</f>
        <v>442.67588247090907</v>
      </c>
    </row>
    <row r="79" spans="1:14" hidden="1" x14ac:dyDescent="0.2">
      <c r="A79" t="s">
        <v>178</v>
      </c>
      <c r="B79" s="3">
        <v>8</v>
      </c>
      <c r="C79" s="3">
        <v>216</v>
      </c>
      <c r="D79" s="3">
        <v>50370000000</v>
      </c>
      <c r="E79" s="3">
        <v>20.62</v>
      </c>
      <c r="F79" s="3">
        <v>0.95</v>
      </c>
      <c r="G79" s="3">
        <v>24.69</v>
      </c>
      <c r="H79" t="s">
        <v>179</v>
      </c>
      <c r="I79" t="s">
        <v>16</v>
      </c>
      <c r="J79" t="s">
        <v>17</v>
      </c>
      <c r="K79" s="3">
        <v>-92.743937368722555</v>
      </c>
      <c r="L79" s="3">
        <v>137.48920241865821</v>
      </c>
      <c r="M79" s="3">
        <v>-77.378370949515926</v>
      </c>
      <c r="N79" s="3">
        <f>SUM(K79:M79)</f>
        <v>-32.633105899580272</v>
      </c>
    </row>
    <row r="80" spans="1:14" hidden="1" x14ac:dyDescent="0.2">
      <c r="A80" t="s">
        <v>180</v>
      </c>
      <c r="B80" s="3">
        <v>10</v>
      </c>
      <c r="C80" s="3">
        <v>225.2</v>
      </c>
      <c r="D80" s="3">
        <v>23260000000</v>
      </c>
      <c r="E80" s="3">
        <v>61.42</v>
      </c>
      <c r="F80" s="3">
        <v>17.48</v>
      </c>
      <c r="G80" s="3">
        <v>81.400000000000006</v>
      </c>
      <c r="H80" t="s">
        <v>181</v>
      </c>
      <c r="I80" t="s">
        <v>46</v>
      </c>
      <c r="J80" t="s">
        <v>17</v>
      </c>
      <c r="K80" s="3">
        <v>33.231707317073187</v>
      </c>
      <c r="L80" s="3">
        <v>138.35765290282521</v>
      </c>
      <c r="M80" s="3">
        <v>197.84120014635931</v>
      </c>
      <c r="N80" s="3">
        <f>SUM(K80:M80)</f>
        <v>369.43056036625774</v>
      </c>
    </row>
    <row r="81" spans="1:14" x14ac:dyDescent="0.2">
      <c r="A81" t="s">
        <v>182</v>
      </c>
      <c r="B81" s="3">
        <v>2</v>
      </c>
      <c r="C81" s="3">
        <v>984</v>
      </c>
      <c r="D81" s="3">
        <v>13500000000</v>
      </c>
      <c r="E81" s="3">
        <v>122.62</v>
      </c>
      <c r="F81" s="3">
        <v>23.73</v>
      </c>
      <c r="G81" s="3">
        <v>29.39</v>
      </c>
      <c r="H81" t="s">
        <v>183</v>
      </c>
      <c r="I81" t="s">
        <v>20</v>
      </c>
      <c r="J81" t="s">
        <v>17</v>
      </c>
      <c r="K81" s="3">
        <v>57.929264118653691</v>
      </c>
      <c r="L81" s="3">
        <v>172.51628470586991</v>
      </c>
      <c r="M81" s="3">
        <v>2.7392103258190081</v>
      </c>
      <c r="N81" s="3">
        <f>SUM(K81:M81)</f>
        <v>233.18475915034261</v>
      </c>
    </row>
    <row r="82" spans="1:14" hidden="1" x14ac:dyDescent="0.2">
      <c r="A82" t="s">
        <v>184</v>
      </c>
      <c r="B82" s="3">
        <v>9</v>
      </c>
      <c r="C82" s="3">
        <v>71.62</v>
      </c>
      <c r="D82" s="3">
        <v>17420000000</v>
      </c>
      <c r="E82" s="3">
        <v>121.3</v>
      </c>
      <c r="F82" s="3">
        <v>18.39</v>
      </c>
      <c r="G82" s="3">
        <v>25.1</v>
      </c>
      <c r="H82" t="s">
        <v>185</v>
      </c>
      <c r="I82" t="s">
        <v>16</v>
      </c>
      <c r="J82" t="s">
        <v>17</v>
      </c>
      <c r="K82" s="3">
        <v>197.57281553398059</v>
      </c>
      <c r="L82" s="3">
        <v>182.8659709671777</v>
      </c>
      <c r="M82" s="3">
        <v>-78.834640357534354</v>
      </c>
      <c r="N82" s="3">
        <f>SUM(K82:M82)</f>
        <v>301.60414614362395</v>
      </c>
    </row>
    <row r="83" spans="1:14" x14ac:dyDescent="0.2">
      <c r="A83" t="s">
        <v>186</v>
      </c>
      <c r="B83" s="3">
        <v>2</v>
      </c>
      <c r="C83" s="3">
        <v>750.8</v>
      </c>
      <c r="D83" s="3">
        <v>79700000000</v>
      </c>
      <c r="E83" s="3">
        <v>127.57</v>
      </c>
      <c r="F83" s="3">
        <v>11.21</v>
      </c>
      <c r="G83" s="3">
        <v>48.77</v>
      </c>
      <c r="H83" t="s">
        <v>187</v>
      </c>
      <c r="I83" t="s">
        <v>20</v>
      </c>
      <c r="J83" t="s">
        <v>17</v>
      </c>
      <c r="K83" s="3">
        <v>-25.394561703745978</v>
      </c>
      <c r="L83" s="3">
        <v>183.51739063715391</v>
      </c>
      <c r="M83" s="3">
        <v>70.486263613140295</v>
      </c>
      <c r="N83" s="3">
        <f>SUM(K83:M83)</f>
        <v>228.60909254654823</v>
      </c>
    </row>
    <row r="84" spans="1:14" x14ac:dyDescent="0.2">
      <c r="A84" t="s">
        <v>188</v>
      </c>
      <c r="B84" s="3">
        <v>2</v>
      </c>
      <c r="C84" s="3">
        <v>228.4</v>
      </c>
      <c r="D84" s="3">
        <v>573500000000</v>
      </c>
      <c r="E84" s="3">
        <v>175.86</v>
      </c>
      <c r="F84" s="3">
        <v>21.78</v>
      </c>
      <c r="G84" s="3">
        <v>39.590000000000003</v>
      </c>
      <c r="H84" t="s">
        <v>189</v>
      </c>
      <c r="I84" t="s">
        <v>33</v>
      </c>
      <c r="J84" t="s">
        <v>17</v>
      </c>
      <c r="K84" s="3">
        <v>44.951511694238413</v>
      </c>
      <c r="L84" s="3">
        <v>290.83929072234781</v>
      </c>
      <c r="M84" s="3">
        <v>38.39555416125129</v>
      </c>
      <c r="N84" s="3">
        <f>SUM(K84:M84)</f>
        <v>374.18635657783756</v>
      </c>
    </row>
    <row r="85" spans="1:14" hidden="1" x14ac:dyDescent="0.2">
      <c r="A85" t="s">
        <v>190</v>
      </c>
      <c r="B85" s="3">
        <v>3</v>
      </c>
      <c r="C85" s="3">
        <v>910</v>
      </c>
      <c r="D85" s="3">
        <v>1320000000000</v>
      </c>
      <c r="E85" s="3">
        <v>169.22</v>
      </c>
      <c r="F85" s="3">
        <v>51.29</v>
      </c>
      <c r="G85" s="3">
        <v>63.84</v>
      </c>
      <c r="H85" t="s">
        <v>191</v>
      </c>
      <c r="I85" t="s">
        <v>46</v>
      </c>
      <c r="J85" t="s">
        <v>17</v>
      </c>
      <c r="K85" s="3">
        <v>355.96901193802393</v>
      </c>
      <c r="L85" s="3">
        <v>379.43497794147407</v>
      </c>
      <c r="M85" s="3">
        <v>99.916492693110627</v>
      </c>
      <c r="N85" s="3">
        <f>SUM(K85:M85)</f>
        <v>835.32048257260863</v>
      </c>
    </row>
    <row r="86" spans="1:14" x14ac:dyDescent="0.2">
      <c r="A86" t="s">
        <v>192</v>
      </c>
      <c r="B86" s="3">
        <v>2</v>
      </c>
      <c r="C86" s="3">
        <v>667.6</v>
      </c>
      <c r="D86" s="3">
        <v>266040000000</v>
      </c>
      <c r="E86" s="3">
        <v>346.63</v>
      </c>
      <c r="F86" s="3">
        <v>69.98</v>
      </c>
      <c r="G86" s="3">
        <v>39.19</v>
      </c>
      <c r="H86" t="s">
        <v>193</v>
      </c>
      <c r="I86" t="s">
        <v>123</v>
      </c>
      <c r="J86" t="s">
        <v>17</v>
      </c>
      <c r="K86" s="3">
        <v>365.73493059517011</v>
      </c>
      <c r="L86" s="3">
        <v>670.36633312343565</v>
      </c>
      <c r="M86" s="3">
        <v>36.997266167704893</v>
      </c>
      <c r="N86" s="3">
        <f>SUM(K86:M86)</f>
        <v>1073.0985298863109</v>
      </c>
    </row>
    <row r="87" spans="1:14" x14ac:dyDescent="0.2">
      <c r="A87" t="s">
        <v>194</v>
      </c>
      <c r="B87" s="3">
        <v>2</v>
      </c>
      <c r="C87" s="3">
        <v>703.4</v>
      </c>
      <c r="D87" s="3">
        <v>123280000000</v>
      </c>
      <c r="E87" s="3">
        <v>422.42</v>
      </c>
      <c r="F87" s="3">
        <v>251.86</v>
      </c>
      <c r="G87" s="3">
        <v>49.36</v>
      </c>
      <c r="H87" t="s">
        <v>195</v>
      </c>
      <c r="I87" t="s">
        <v>16</v>
      </c>
      <c r="J87" t="s">
        <v>17</v>
      </c>
      <c r="K87" s="3">
        <v>1576.193192622171</v>
      </c>
      <c r="L87" s="3">
        <v>838.80548838242998</v>
      </c>
      <c r="M87" s="3">
        <v>72.548738403621172</v>
      </c>
      <c r="N87" s="3">
        <f>SUM(K87:M87)</f>
        <v>2487.5474194082221</v>
      </c>
    </row>
  </sheetData>
  <autoFilter ref="A1:N87" xr:uid="{731EBDFB-EC4F-4B25-A60D-379565FFF8BA}">
    <filterColumn colId="1">
      <filters>
        <filter val="2"/>
      </filters>
    </filterColumn>
    <sortState xmlns:xlrd2="http://schemas.microsoft.com/office/spreadsheetml/2017/richdata2" ref="A2:N87">
      <sortCondition ref="L1:L87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furu</cp:lastModifiedBy>
  <dcterms:created xsi:type="dcterms:W3CDTF">2020-10-25T18:15:32Z</dcterms:created>
  <dcterms:modified xsi:type="dcterms:W3CDTF">2020-10-25T18:43:51Z</dcterms:modified>
</cp:coreProperties>
</file>