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chris\OneDrive\GIT\Yahoo\"/>
    </mc:Choice>
  </mc:AlternateContent>
  <xr:revisionPtr revIDLastSave="0" documentId="13_ncr:1_{436A4F02-5262-40E7-A2D0-2B05DF58C0C8}" xr6:coauthVersionLast="45" xr6:coauthVersionMax="45" xr10:uidLastSave="{00000000-0000-0000-0000-000000000000}"/>
  <bookViews>
    <workbookView xWindow="-108" yWindow="-108" windowWidth="23256" windowHeight="11964" activeTab="1" xr2:uid="{00000000-000D-0000-FFFF-FFFF00000000}"/>
  </bookViews>
  <sheets>
    <sheet name="Sheet2" sheetId="2" r:id="rId1"/>
    <sheet name="Titta här!!" sheetId="3" r:id="rId2"/>
    <sheet name="Sheet1" sheetId="1" r:id="rId3"/>
  </sheets>
  <definedNames>
    <definedName name="_xlnm._FilterDatabase" localSheetId="1" hidden="1">'Titta här!!'!$A$1:$W$217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2" i="3" l="1"/>
  <c r="I75" i="3"/>
  <c r="S75" i="3" s="1"/>
  <c r="J75" i="3"/>
  <c r="T75" i="3" s="1"/>
  <c r="I56" i="3"/>
  <c r="S56" i="3" s="1"/>
  <c r="J56" i="3"/>
  <c r="T56" i="3" s="1"/>
  <c r="I32" i="3"/>
  <c r="S32" i="3" s="1"/>
  <c r="J32" i="3"/>
  <c r="T32" i="3" s="1"/>
  <c r="I21" i="3"/>
  <c r="S21" i="3" s="1"/>
  <c r="J21" i="3"/>
  <c r="T21" i="3" s="1"/>
  <c r="I14" i="3"/>
  <c r="S14" i="3" s="1"/>
  <c r="J14" i="3"/>
  <c r="T14" i="3" s="1"/>
  <c r="I45" i="3"/>
  <c r="S45" i="3" s="1"/>
  <c r="J45" i="3"/>
  <c r="T45" i="3" s="1"/>
  <c r="I76" i="3"/>
  <c r="S76" i="3" s="1"/>
  <c r="J76" i="3"/>
  <c r="T76" i="3" s="1"/>
  <c r="I18" i="3"/>
  <c r="S18" i="3" s="1"/>
  <c r="J18" i="3"/>
  <c r="T18" i="3" s="1"/>
  <c r="I33" i="3"/>
  <c r="S33" i="3" s="1"/>
  <c r="J33" i="3"/>
  <c r="T33" i="3" s="1"/>
  <c r="I20" i="3"/>
  <c r="S20" i="3" s="1"/>
  <c r="J20" i="3"/>
  <c r="T20" i="3" s="1"/>
  <c r="I89" i="3"/>
  <c r="S89" i="3" s="1"/>
  <c r="J89" i="3"/>
  <c r="T89" i="3" s="1"/>
  <c r="I217" i="3"/>
  <c r="S217" i="3" s="1"/>
  <c r="J217" i="3"/>
  <c r="T217" i="3" s="1"/>
  <c r="I186" i="3"/>
  <c r="S186" i="3" s="1"/>
  <c r="J186" i="3"/>
  <c r="T186" i="3" s="1"/>
  <c r="I27" i="3"/>
  <c r="S27" i="3" s="1"/>
  <c r="J27" i="3"/>
  <c r="T27" i="3" s="1"/>
  <c r="I22" i="3"/>
  <c r="S22" i="3" s="1"/>
  <c r="J22" i="3"/>
  <c r="T22" i="3" s="1"/>
  <c r="I50" i="3"/>
  <c r="S50" i="3" s="1"/>
  <c r="J50" i="3"/>
  <c r="T50" i="3" s="1"/>
  <c r="I211" i="3"/>
  <c r="S211" i="3" s="1"/>
  <c r="J211" i="3"/>
  <c r="T211" i="3" s="1"/>
  <c r="I59" i="3"/>
  <c r="S59" i="3" s="1"/>
  <c r="J59" i="3"/>
  <c r="T59" i="3" s="1"/>
  <c r="I31" i="3"/>
  <c r="S31" i="3" s="1"/>
  <c r="J31" i="3"/>
  <c r="T31" i="3" s="1"/>
  <c r="I118" i="3"/>
  <c r="S118" i="3" s="1"/>
  <c r="J118" i="3"/>
  <c r="T118" i="3" s="1"/>
  <c r="I30" i="3"/>
  <c r="S30" i="3" s="1"/>
  <c r="J30" i="3"/>
  <c r="T30" i="3" s="1"/>
  <c r="I34" i="3"/>
  <c r="S34" i="3" s="1"/>
  <c r="J34" i="3"/>
  <c r="T34" i="3" s="1"/>
  <c r="I38" i="3"/>
  <c r="S38" i="3" s="1"/>
  <c r="J38" i="3"/>
  <c r="T38" i="3" s="1"/>
  <c r="I25" i="3"/>
  <c r="S25" i="3" s="1"/>
  <c r="J25" i="3"/>
  <c r="T25" i="3" s="1"/>
  <c r="I23" i="3"/>
  <c r="S23" i="3" s="1"/>
  <c r="J23" i="3"/>
  <c r="T23" i="3" s="1"/>
  <c r="I36" i="3"/>
  <c r="S36" i="3" s="1"/>
  <c r="J36" i="3"/>
  <c r="T36" i="3" s="1"/>
  <c r="I41" i="3"/>
  <c r="S41" i="3" s="1"/>
  <c r="J41" i="3"/>
  <c r="T41" i="3" s="1"/>
  <c r="I28" i="3"/>
  <c r="S28" i="3" s="1"/>
  <c r="J28" i="3"/>
  <c r="T28" i="3" s="1"/>
  <c r="I66" i="3"/>
  <c r="S66" i="3" s="1"/>
  <c r="J66" i="3"/>
  <c r="T66" i="3" s="1"/>
  <c r="I26" i="3"/>
  <c r="S26" i="3" s="1"/>
  <c r="J26" i="3"/>
  <c r="T26" i="3" s="1"/>
  <c r="I69" i="3"/>
  <c r="S69" i="3" s="1"/>
  <c r="J69" i="3"/>
  <c r="T69" i="3" s="1"/>
  <c r="I172" i="3"/>
  <c r="S172" i="3" s="1"/>
  <c r="J172" i="3"/>
  <c r="T172" i="3" s="1"/>
  <c r="I124" i="3"/>
  <c r="S124" i="3" s="1"/>
  <c r="J124" i="3"/>
  <c r="T124" i="3" s="1"/>
  <c r="I2" i="3"/>
  <c r="S2" i="3" s="1"/>
  <c r="J2" i="3"/>
  <c r="T2" i="3" s="1"/>
  <c r="I9" i="3"/>
  <c r="S9" i="3" s="1"/>
  <c r="J9" i="3"/>
  <c r="T9" i="3" s="1"/>
  <c r="I142" i="3"/>
  <c r="S142" i="3" s="1"/>
  <c r="J142" i="3"/>
  <c r="T142" i="3" s="1"/>
  <c r="I35" i="3"/>
  <c r="S35" i="3" s="1"/>
  <c r="J35" i="3"/>
  <c r="T35" i="3" s="1"/>
  <c r="I42" i="3"/>
  <c r="S42" i="3" s="1"/>
  <c r="J42" i="3"/>
  <c r="T42" i="3" s="1"/>
  <c r="I212" i="3"/>
  <c r="S212" i="3" s="1"/>
  <c r="J212" i="3"/>
  <c r="T212" i="3" s="1"/>
  <c r="I195" i="3"/>
  <c r="S195" i="3" s="1"/>
  <c r="J195" i="3"/>
  <c r="T195" i="3" s="1"/>
  <c r="I129" i="3"/>
  <c r="S129" i="3" s="1"/>
  <c r="J129" i="3"/>
  <c r="T129" i="3" s="1"/>
  <c r="I145" i="3"/>
  <c r="S145" i="3" s="1"/>
  <c r="J145" i="3"/>
  <c r="T145" i="3" s="1"/>
  <c r="I93" i="3"/>
  <c r="S93" i="3" s="1"/>
  <c r="J93" i="3"/>
  <c r="T93" i="3" s="1"/>
  <c r="I156" i="3"/>
  <c r="S156" i="3" s="1"/>
  <c r="J156" i="3"/>
  <c r="T156" i="3" s="1"/>
  <c r="I214" i="3"/>
  <c r="S214" i="3" s="1"/>
  <c r="J214" i="3"/>
  <c r="T214" i="3" s="1"/>
  <c r="I125" i="3"/>
  <c r="S125" i="3" s="1"/>
  <c r="J125" i="3"/>
  <c r="T125" i="3" s="1"/>
  <c r="I78" i="3"/>
  <c r="S78" i="3" s="1"/>
  <c r="J78" i="3"/>
  <c r="T78" i="3" s="1"/>
  <c r="I188" i="3"/>
  <c r="S188" i="3" s="1"/>
  <c r="J188" i="3"/>
  <c r="T188" i="3" s="1"/>
  <c r="I107" i="3"/>
  <c r="S107" i="3" s="1"/>
  <c r="J107" i="3"/>
  <c r="T107" i="3" s="1"/>
  <c r="I103" i="3"/>
  <c r="S103" i="3" s="1"/>
  <c r="J103" i="3"/>
  <c r="T103" i="3" s="1"/>
  <c r="I149" i="3"/>
  <c r="S149" i="3" s="1"/>
  <c r="J149" i="3"/>
  <c r="T149" i="3" s="1"/>
  <c r="I170" i="3"/>
  <c r="S170" i="3" s="1"/>
  <c r="J170" i="3"/>
  <c r="T170" i="3" s="1"/>
  <c r="I157" i="3"/>
  <c r="S157" i="3" s="1"/>
  <c r="J157" i="3"/>
  <c r="T157" i="3" s="1"/>
  <c r="I122" i="3"/>
  <c r="S122" i="3" s="1"/>
  <c r="J122" i="3"/>
  <c r="T122" i="3" s="1"/>
  <c r="I91" i="3"/>
  <c r="S91" i="3" s="1"/>
  <c r="J91" i="3"/>
  <c r="T91" i="3" s="1"/>
  <c r="I137" i="3"/>
  <c r="S137" i="3" s="1"/>
  <c r="J137" i="3"/>
  <c r="T137" i="3" s="1"/>
  <c r="I150" i="3"/>
  <c r="S150" i="3" s="1"/>
  <c r="J150" i="3"/>
  <c r="T150" i="3" s="1"/>
  <c r="I136" i="3"/>
  <c r="S136" i="3" s="1"/>
  <c r="J136" i="3"/>
  <c r="T136" i="3" s="1"/>
  <c r="I67" i="3"/>
  <c r="S67" i="3" s="1"/>
  <c r="J67" i="3"/>
  <c r="T67" i="3" s="1"/>
  <c r="I147" i="3"/>
  <c r="S147" i="3" s="1"/>
  <c r="J147" i="3"/>
  <c r="T147" i="3" s="1"/>
  <c r="I199" i="3"/>
  <c r="S199" i="3" s="1"/>
  <c r="J199" i="3"/>
  <c r="T199" i="3" s="1"/>
  <c r="I119" i="3"/>
  <c r="S119" i="3" s="1"/>
  <c r="J119" i="3"/>
  <c r="T119" i="3" s="1"/>
  <c r="I116" i="3"/>
  <c r="S116" i="3" s="1"/>
  <c r="J116" i="3"/>
  <c r="T116" i="3" s="1"/>
  <c r="I189" i="3"/>
  <c r="S189" i="3" s="1"/>
  <c r="J189" i="3"/>
  <c r="T189" i="3" s="1"/>
  <c r="I133" i="3"/>
  <c r="S133" i="3" s="1"/>
  <c r="J133" i="3"/>
  <c r="T133" i="3" s="1"/>
  <c r="I143" i="3"/>
  <c r="S143" i="3" s="1"/>
  <c r="J143" i="3"/>
  <c r="T143" i="3" s="1"/>
  <c r="I85" i="3"/>
  <c r="S85" i="3" s="1"/>
  <c r="J85" i="3"/>
  <c r="T85" i="3" s="1"/>
  <c r="I106" i="3"/>
  <c r="S106" i="3" s="1"/>
  <c r="J106" i="3"/>
  <c r="T106" i="3" s="1"/>
  <c r="I62" i="3"/>
  <c r="S62" i="3" s="1"/>
  <c r="J62" i="3"/>
  <c r="T62" i="3" s="1"/>
  <c r="I202" i="3"/>
  <c r="S202" i="3" s="1"/>
  <c r="J202" i="3"/>
  <c r="T202" i="3" s="1"/>
  <c r="I71" i="3"/>
  <c r="S71" i="3" s="1"/>
  <c r="J71" i="3"/>
  <c r="T71" i="3" s="1"/>
  <c r="I99" i="3"/>
  <c r="S99" i="3" s="1"/>
  <c r="J99" i="3"/>
  <c r="T99" i="3" s="1"/>
  <c r="I83" i="3"/>
  <c r="S83" i="3" s="1"/>
  <c r="J83" i="3"/>
  <c r="T83" i="3" s="1"/>
  <c r="I43" i="3"/>
  <c r="S43" i="3" s="1"/>
  <c r="J43" i="3"/>
  <c r="T43" i="3" s="1"/>
  <c r="I13" i="3"/>
  <c r="S13" i="3" s="1"/>
  <c r="J13" i="3"/>
  <c r="T13" i="3" s="1"/>
  <c r="I104" i="3"/>
  <c r="S104" i="3" s="1"/>
  <c r="J104" i="3"/>
  <c r="T104" i="3" s="1"/>
  <c r="I100" i="3"/>
  <c r="S100" i="3" s="1"/>
  <c r="J100" i="3"/>
  <c r="T100" i="3" s="1"/>
  <c r="I178" i="3"/>
  <c r="S178" i="3" s="1"/>
  <c r="J178" i="3"/>
  <c r="T178" i="3" s="1"/>
  <c r="I207" i="3"/>
  <c r="S207" i="3" s="1"/>
  <c r="J207" i="3"/>
  <c r="T207" i="3" s="1"/>
  <c r="I72" i="3"/>
  <c r="S72" i="3" s="1"/>
  <c r="J72" i="3"/>
  <c r="T72" i="3" s="1"/>
  <c r="I198" i="3"/>
  <c r="S198" i="3" s="1"/>
  <c r="J198" i="3"/>
  <c r="T198" i="3" s="1"/>
  <c r="I146" i="3"/>
  <c r="S146" i="3" s="1"/>
  <c r="J146" i="3"/>
  <c r="T146" i="3" s="1"/>
  <c r="I154" i="3"/>
  <c r="S154" i="3" s="1"/>
  <c r="J154" i="3"/>
  <c r="T154" i="3" s="1"/>
  <c r="I132" i="3"/>
  <c r="S132" i="3" s="1"/>
  <c r="J132" i="3"/>
  <c r="T132" i="3" s="1"/>
  <c r="I187" i="3"/>
  <c r="S187" i="3" s="1"/>
  <c r="J187" i="3"/>
  <c r="T187" i="3" s="1"/>
  <c r="I7" i="3"/>
  <c r="S7" i="3" s="1"/>
  <c r="J7" i="3"/>
  <c r="T7" i="3" s="1"/>
  <c r="I169" i="3"/>
  <c r="S169" i="3" s="1"/>
  <c r="J169" i="3"/>
  <c r="T169" i="3" s="1"/>
  <c r="I162" i="3"/>
  <c r="S162" i="3" s="1"/>
  <c r="J162" i="3"/>
  <c r="T162" i="3" s="1"/>
  <c r="I164" i="3"/>
  <c r="S164" i="3" s="1"/>
  <c r="J164" i="3"/>
  <c r="T164" i="3" s="1"/>
  <c r="I111" i="3"/>
  <c r="S111" i="3" s="1"/>
  <c r="J111" i="3"/>
  <c r="T111" i="3" s="1"/>
  <c r="I82" i="3"/>
  <c r="S82" i="3" s="1"/>
  <c r="J82" i="3"/>
  <c r="T82" i="3" s="1"/>
  <c r="I205" i="3"/>
  <c r="S205" i="3" s="1"/>
  <c r="J205" i="3"/>
  <c r="T205" i="3" s="1"/>
  <c r="I165" i="3"/>
  <c r="S165" i="3" s="1"/>
  <c r="J165" i="3"/>
  <c r="T165" i="3" s="1"/>
  <c r="I97" i="3"/>
  <c r="S97" i="3" s="1"/>
  <c r="J97" i="3"/>
  <c r="T97" i="3" s="1"/>
  <c r="I175" i="3"/>
  <c r="S175" i="3" s="1"/>
  <c r="J175" i="3"/>
  <c r="T175" i="3" s="1"/>
  <c r="I84" i="3"/>
  <c r="S84" i="3" s="1"/>
  <c r="J84" i="3"/>
  <c r="T84" i="3" s="1"/>
  <c r="I166" i="3"/>
  <c r="S166" i="3" s="1"/>
  <c r="J166" i="3"/>
  <c r="T166" i="3" s="1"/>
  <c r="I4" i="3"/>
  <c r="S4" i="3" s="1"/>
  <c r="J4" i="3"/>
  <c r="T4" i="3" s="1"/>
  <c r="I6" i="3"/>
  <c r="S6" i="3" s="1"/>
  <c r="J6" i="3"/>
  <c r="T6" i="3" s="1"/>
  <c r="I201" i="3"/>
  <c r="S201" i="3" s="1"/>
  <c r="J201" i="3"/>
  <c r="T201" i="3" s="1"/>
  <c r="I163" i="3"/>
  <c r="S163" i="3" s="1"/>
  <c r="J163" i="3"/>
  <c r="T163" i="3" s="1"/>
  <c r="I16" i="3"/>
  <c r="S16" i="3" s="1"/>
  <c r="J16" i="3"/>
  <c r="T16" i="3" s="1"/>
  <c r="I17" i="3"/>
  <c r="S17" i="3" s="1"/>
  <c r="J17" i="3"/>
  <c r="T17" i="3" s="1"/>
  <c r="I46" i="3"/>
  <c r="S46" i="3" s="1"/>
  <c r="J46" i="3"/>
  <c r="T46" i="3" s="1"/>
  <c r="I94" i="3"/>
  <c r="S94" i="3" s="1"/>
  <c r="J94" i="3"/>
  <c r="T94" i="3" s="1"/>
  <c r="I216" i="3"/>
  <c r="S216" i="3" s="1"/>
  <c r="J216" i="3"/>
  <c r="T216" i="3" s="1"/>
  <c r="I182" i="3"/>
  <c r="S182" i="3" s="1"/>
  <c r="J182" i="3"/>
  <c r="T182" i="3" s="1"/>
  <c r="I192" i="3"/>
  <c r="S192" i="3" s="1"/>
  <c r="J192" i="3"/>
  <c r="T192" i="3" s="1"/>
  <c r="I196" i="3"/>
  <c r="S196" i="3" s="1"/>
  <c r="J196" i="3"/>
  <c r="T196" i="3" s="1"/>
  <c r="I11" i="3"/>
  <c r="S11" i="3" s="1"/>
  <c r="J11" i="3"/>
  <c r="T11" i="3" s="1"/>
  <c r="I176" i="3"/>
  <c r="S176" i="3" s="1"/>
  <c r="J176" i="3"/>
  <c r="T176" i="3" s="1"/>
  <c r="I204" i="3"/>
  <c r="S204" i="3" s="1"/>
  <c r="J204" i="3"/>
  <c r="T204" i="3" s="1"/>
  <c r="I120" i="3"/>
  <c r="S120" i="3" s="1"/>
  <c r="J120" i="3"/>
  <c r="T120" i="3" s="1"/>
  <c r="I90" i="3"/>
  <c r="S90" i="3" s="1"/>
  <c r="J90" i="3"/>
  <c r="T90" i="3" s="1"/>
  <c r="I108" i="3"/>
  <c r="S108" i="3" s="1"/>
  <c r="J108" i="3"/>
  <c r="T108" i="3" s="1"/>
  <c r="I114" i="3"/>
  <c r="S114" i="3" s="1"/>
  <c r="J114" i="3"/>
  <c r="T114" i="3" s="1"/>
  <c r="I151" i="3"/>
  <c r="S151" i="3" s="1"/>
  <c r="J151" i="3"/>
  <c r="T151" i="3" s="1"/>
  <c r="I115" i="3"/>
  <c r="S115" i="3" s="1"/>
  <c r="J115" i="3"/>
  <c r="T115" i="3" s="1"/>
  <c r="I171" i="3"/>
  <c r="S171" i="3" s="1"/>
  <c r="J171" i="3"/>
  <c r="T171" i="3" s="1"/>
  <c r="I74" i="3"/>
  <c r="S74" i="3" s="1"/>
  <c r="J74" i="3"/>
  <c r="T74" i="3" s="1"/>
  <c r="I140" i="3"/>
  <c r="S140" i="3" s="1"/>
  <c r="J140" i="3"/>
  <c r="T140" i="3" s="1"/>
  <c r="I160" i="3"/>
  <c r="S160" i="3" s="1"/>
  <c r="J160" i="3"/>
  <c r="T160" i="3" s="1"/>
  <c r="I51" i="3"/>
  <c r="S51" i="3" s="1"/>
  <c r="J51" i="3"/>
  <c r="T51" i="3" s="1"/>
  <c r="I209" i="3"/>
  <c r="S209" i="3" s="1"/>
  <c r="J209" i="3"/>
  <c r="T209" i="3" s="1"/>
  <c r="I141" i="3"/>
  <c r="S141" i="3" s="1"/>
  <c r="J141" i="3"/>
  <c r="T141" i="3" s="1"/>
  <c r="I159" i="3"/>
  <c r="S159" i="3" s="1"/>
  <c r="J159" i="3"/>
  <c r="T159" i="3" s="1"/>
  <c r="I131" i="3"/>
  <c r="S131" i="3" s="1"/>
  <c r="J131" i="3"/>
  <c r="T131" i="3" s="1"/>
  <c r="I152" i="3"/>
  <c r="S152" i="3" s="1"/>
  <c r="J152" i="3"/>
  <c r="T152" i="3" s="1"/>
  <c r="I5" i="3"/>
  <c r="S5" i="3" s="1"/>
  <c r="J5" i="3"/>
  <c r="T5" i="3" s="1"/>
  <c r="I139" i="3"/>
  <c r="S139" i="3" s="1"/>
  <c r="J139" i="3"/>
  <c r="T139" i="3" s="1"/>
  <c r="I113" i="3"/>
  <c r="S113" i="3" s="1"/>
  <c r="J113" i="3"/>
  <c r="T113" i="3" s="1"/>
  <c r="I44" i="3"/>
  <c r="S44" i="3" s="1"/>
  <c r="J44" i="3"/>
  <c r="T44" i="3" s="1"/>
  <c r="I200" i="3"/>
  <c r="S200" i="3" s="1"/>
  <c r="J200" i="3"/>
  <c r="T200" i="3" s="1"/>
  <c r="I127" i="3"/>
  <c r="S127" i="3" s="1"/>
  <c r="J127" i="3"/>
  <c r="T127" i="3" s="1"/>
  <c r="I215" i="3"/>
  <c r="S215" i="3" s="1"/>
  <c r="J215" i="3"/>
  <c r="T215" i="3" s="1"/>
  <c r="I19" i="3"/>
  <c r="S19" i="3" s="1"/>
  <c r="J19" i="3"/>
  <c r="T19" i="3" s="1"/>
  <c r="I161" i="3"/>
  <c r="S161" i="3" s="1"/>
  <c r="J161" i="3"/>
  <c r="T161" i="3" s="1"/>
  <c r="I37" i="3"/>
  <c r="S37" i="3" s="1"/>
  <c r="J37" i="3"/>
  <c r="T37" i="3" s="1"/>
  <c r="I80" i="3"/>
  <c r="S80" i="3" s="1"/>
  <c r="J80" i="3"/>
  <c r="T80" i="3" s="1"/>
  <c r="I206" i="3"/>
  <c r="S206" i="3" s="1"/>
  <c r="J206" i="3"/>
  <c r="T206" i="3" s="1"/>
  <c r="I123" i="3"/>
  <c r="S123" i="3" s="1"/>
  <c r="J123" i="3"/>
  <c r="T123" i="3" s="1"/>
  <c r="I8" i="3"/>
  <c r="S8" i="3" s="1"/>
  <c r="J8" i="3"/>
  <c r="T8" i="3" s="1"/>
  <c r="I117" i="3"/>
  <c r="S117" i="3" s="1"/>
  <c r="J117" i="3"/>
  <c r="T117" i="3" s="1"/>
  <c r="I88" i="3"/>
  <c r="S88" i="3" s="1"/>
  <c r="J88" i="3"/>
  <c r="T88" i="3" s="1"/>
  <c r="I173" i="3"/>
  <c r="S173" i="3" s="1"/>
  <c r="J173" i="3"/>
  <c r="T173" i="3" s="1"/>
  <c r="I180" i="3"/>
  <c r="S180" i="3" s="1"/>
  <c r="J180" i="3"/>
  <c r="T180" i="3" s="1"/>
  <c r="I197" i="3"/>
  <c r="S197" i="3" s="1"/>
  <c r="J197" i="3"/>
  <c r="T197" i="3" s="1"/>
  <c r="I158" i="3"/>
  <c r="S158" i="3" s="1"/>
  <c r="J158" i="3"/>
  <c r="T158" i="3" s="1"/>
  <c r="I87" i="3"/>
  <c r="S87" i="3" s="1"/>
  <c r="J87" i="3"/>
  <c r="T87" i="3" s="1"/>
  <c r="I126" i="3"/>
  <c r="S126" i="3" s="1"/>
  <c r="J126" i="3"/>
  <c r="T126" i="3" s="1"/>
  <c r="I63" i="3"/>
  <c r="S63" i="3" s="1"/>
  <c r="J63" i="3"/>
  <c r="T63" i="3" s="1"/>
  <c r="I194" i="3"/>
  <c r="S194" i="3" s="1"/>
  <c r="J194" i="3"/>
  <c r="T194" i="3" s="1"/>
  <c r="I167" i="3"/>
  <c r="S167" i="3" s="1"/>
  <c r="J167" i="3"/>
  <c r="T167" i="3" s="1"/>
  <c r="I144" i="3"/>
  <c r="S144" i="3" s="1"/>
  <c r="J144" i="3"/>
  <c r="T144" i="3" s="1"/>
  <c r="I58" i="3"/>
  <c r="S58" i="3" s="1"/>
  <c r="J58" i="3"/>
  <c r="T58" i="3" s="1"/>
  <c r="I213" i="3"/>
  <c r="S213" i="3" s="1"/>
  <c r="J213" i="3"/>
  <c r="T213" i="3" s="1"/>
  <c r="I70" i="3"/>
  <c r="S70" i="3" s="1"/>
  <c r="J70" i="3"/>
  <c r="T70" i="3" s="1"/>
  <c r="I168" i="3"/>
  <c r="S168" i="3" s="1"/>
  <c r="J168" i="3"/>
  <c r="T168" i="3" s="1"/>
  <c r="I121" i="3"/>
  <c r="S121" i="3" s="1"/>
  <c r="J121" i="3"/>
  <c r="T121" i="3" s="1"/>
  <c r="I193" i="3"/>
  <c r="S193" i="3" s="1"/>
  <c r="J193" i="3"/>
  <c r="T193" i="3" s="1"/>
  <c r="I181" i="3"/>
  <c r="S181" i="3" s="1"/>
  <c r="J181" i="3"/>
  <c r="T181" i="3" s="1"/>
  <c r="I49" i="3"/>
  <c r="S49" i="3" s="1"/>
  <c r="J49" i="3"/>
  <c r="T49" i="3" s="1"/>
  <c r="I134" i="3"/>
  <c r="S134" i="3" s="1"/>
  <c r="J134" i="3"/>
  <c r="T134" i="3" s="1"/>
  <c r="I48" i="3"/>
  <c r="S48" i="3" s="1"/>
  <c r="J48" i="3"/>
  <c r="T48" i="3" s="1"/>
  <c r="I65" i="3"/>
  <c r="S65" i="3" s="1"/>
  <c r="J65" i="3"/>
  <c r="T65" i="3" s="1"/>
  <c r="I130" i="3"/>
  <c r="S130" i="3" s="1"/>
  <c r="J130" i="3"/>
  <c r="T130" i="3" s="1"/>
  <c r="I105" i="3"/>
  <c r="S105" i="3" s="1"/>
  <c r="J105" i="3"/>
  <c r="T105" i="3" s="1"/>
  <c r="I29" i="3"/>
  <c r="S29" i="3" s="1"/>
  <c r="J29" i="3"/>
  <c r="T29" i="3" s="1"/>
  <c r="I128" i="3"/>
  <c r="S128" i="3" s="1"/>
  <c r="J128" i="3"/>
  <c r="T128" i="3" s="1"/>
  <c r="I55" i="3"/>
  <c r="S55" i="3" s="1"/>
  <c r="J55" i="3"/>
  <c r="T55" i="3" s="1"/>
  <c r="I3" i="3"/>
  <c r="S3" i="3" s="1"/>
  <c r="J3" i="3"/>
  <c r="T3" i="3" s="1"/>
  <c r="I102" i="3"/>
  <c r="S102" i="3" s="1"/>
  <c r="J102" i="3"/>
  <c r="T102" i="3" s="1"/>
  <c r="I138" i="3"/>
  <c r="S138" i="3" s="1"/>
  <c r="J138" i="3"/>
  <c r="T138" i="3" s="1"/>
  <c r="I184" i="3"/>
  <c r="S184" i="3" s="1"/>
  <c r="J184" i="3"/>
  <c r="T184" i="3" s="1"/>
  <c r="I174" i="3"/>
  <c r="S174" i="3" s="1"/>
  <c r="J174" i="3"/>
  <c r="T174" i="3" s="1"/>
  <c r="I185" i="3"/>
  <c r="S185" i="3" s="1"/>
  <c r="J185" i="3"/>
  <c r="T185" i="3" s="1"/>
  <c r="I81" i="3"/>
  <c r="S81" i="3" s="1"/>
  <c r="J81" i="3"/>
  <c r="T81" i="3" s="1"/>
  <c r="I110" i="3"/>
  <c r="S110" i="3" s="1"/>
  <c r="J110" i="3"/>
  <c r="T110" i="3" s="1"/>
  <c r="I190" i="3"/>
  <c r="S190" i="3" s="1"/>
  <c r="J190" i="3"/>
  <c r="T190" i="3" s="1"/>
  <c r="I60" i="3"/>
  <c r="S60" i="3" s="1"/>
  <c r="J60" i="3"/>
  <c r="T60" i="3" s="1"/>
  <c r="I92" i="3"/>
  <c r="S92" i="3" s="1"/>
  <c r="J92" i="3"/>
  <c r="T92" i="3" s="1"/>
  <c r="I68" i="3"/>
  <c r="S68" i="3" s="1"/>
  <c r="J68" i="3"/>
  <c r="T68" i="3" s="1"/>
  <c r="I53" i="3"/>
  <c r="S53" i="3" s="1"/>
  <c r="J53" i="3"/>
  <c r="T53" i="3" s="1"/>
  <c r="I208" i="3"/>
  <c r="S208" i="3" s="1"/>
  <c r="J208" i="3"/>
  <c r="T208" i="3" s="1"/>
  <c r="I12" i="3"/>
  <c r="S12" i="3" s="1"/>
  <c r="J12" i="3"/>
  <c r="T12" i="3" s="1"/>
  <c r="I98" i="3"/>
  <c r="S98" i="3" s="1"/>
  <c r="J98" i="3"/>
  <c r="T98" i="3" s="1"/>
  <c r="I61" i="3"/>
  <c r="S61" i="3" s="1"/>
  <c r="J61" i="3"/>
  <c r="T61" i="3" s="1"/>
  <c r="I77" i="3"/>
  <c r="S77" i="3" s="1"/>
  <c r="J77" i="3"/>
  <c r="T77" i="3" s="1"/>
  <c r="I52" i="3"/>
  <c r="S52" i="3" s="1"/>
  <c r="J52" i="3"/>
  <c r="T52" i="3" s="1"/>
  <c r="I191" i="3"/>
  <c r="S191" i="3" s="1"/>
  <c r="J191" i="3"/>
  <c r="T191" i="3" s="1"/>
  <c r="I86" i="3"/>
  <c r="S86" i="3" s="1"/>
  <c r="J86" i="3"/>
  <c r="T86" i="3" s="1"/>
  <c r="I96" i="3"/>
  <c r="S96" i="3" s="1"/>
  <c r="J96" i="3"/>
  <c r="T96" i="3" s="1"/>
  <c r="I47" i="3"/>
  <c r="S47" i="3" s="1"/>
  <c r="J47" i="3"/>
  <c r="T47" i="3" s="1"/>
  <c r="I203" i="3"/>
  <c r="S203" i="3" s="1"/>
  <c r="J203" i="3"/>
  <c r="T203" i="3" s="1"/>
  <c r="I179" i="3"/>
  <c r="S179" i="3" s="1"/>
  <c r="J179" i="3"/>
  <c r="T179" i="3" s="1"/>
  <c r="I10" i="3"/>
  <c r="S10" i="3" s="1"/>
  <c r="J10" i="3"/>
  <c r="T10" i="3" s="1"/>
  <c r="I153" i="3"/>
  <c r="S153" i="3" s="1"/>
  <c r="J153" i="3"/>
  <c r="T153" i="3" s="1"/>
  <c r="I64" i="3"/>
  <c r="S64" i="3" s="1"/>
  <c r="J64" i="3"/>
  <c r="T64" i="3" s="1"/>
  <c r="I155" i="3"/>
  <c r="S155" i="3" s="1"/>
  <c r="J155" i="3"/>
  <c r="T155" i="3" s="1"/>
  <c r="I95" i="3"/>
  <c r="S95" i="3" s="1"/>
  <c r="J95" i="3"/>
  <c r="T95" i="3" s="1"/>
  <c r="I79" i="3"/>
  <c r="S79" i="3" s="1"/>
  <c r="J79" i="3"/>
  <c r="T79" i="3" s="1"/>
  <c r="I24" i="3"/>
  <c r="S24" i="3" s="1"/>
  <c r="J24" i="3"/>
  <c r="T24" i="3" s="1"/>
  <c r="I40" i="3"/>
  <c r="S40" i="3" s="1"/>
  <c r="J40" i="3"/>
  <c r="T40" i="3" s="1"/>
  <c r="I101" i="3"/>
  <c r="S101" i="3" s="1"/>
  <c r="J101" i="3"/>
  <c r="T101" i="3" s="1"/>
  <c r="I135" i="3"/>
  <c r="S135" i="3" s="1"/>
  <c r="J135" i="3"/>
  <c r="T135" i="3" s="1"/>
  <c r="I73" i="3"/>
  <c r="S73" i="3" s="1"/>
  <c r="J73" i="3"/>
  <c r="T73" i="3" s="1"/>
  <c r="I183" i="3"/>
  <c r="S183" i="3" s="1"/>
  <c r="J183" i="3"/>
  <c r="T183" i="3" s="1"/>
  <c r="I210" i="3"/>
  <c r="S210" i="3" s="1"/>
  <c r="J210" i="3"/>
  <c r="T210" i="3" s="1"/>
  <c r="I177" i="3"/>
  <c r="S177" i="3" s="1"/>
  <c r="J177" i="3"/>
  <c r="T177" i="3" s="1"/>
  <c r="I57" i="3"/>
  <c r="S57" i="3" s="1"/>
  <c r="J57" i="3"/>
  <c r="T57" i="3" s="1"/>
  <c r="I54" i="3"/>
  <c r="S54" i="3" s="1"/>
  <c r="J54" i="3"/>
  <c r="T54" i="3" s="1"/>
  <c r="I112" i="3"/>
  <c r="S112" i="3" s="1"/>
  <c r="J112" i="3"/>
  <c r="T112" i="3" s="1"/>
  <c r="I39" i="3"/>
  <c r="S39" i="3" s="1"/>
  <c r="J39" i="3"/>
  <c r="T39" i="3" s="1"/>
  <c r="I109" i="3"/>
  <c r="S109" i="3" s="1"/>
  <c r="J109" i="3"/>
  <c r="T109" i="3" s="1"/>
  <c r="I148" i="3"/>
  <c r="S148" i="3" s="1"/>
  <c r="J148" i="3"/>
  <c r="T148" i="3" s="1"/>
  <c r="J15" i="3"/>
  <c r="T15" i="3" s="1"/>
  <c r="I15" i="3"/>
  <c r="S15" i="3" s="1"/>
  <c r="H15" i="3"/>
  <c r="R15" i="3" s="1"/>
  <c r="H75" i="3"/>
  <c r="R75" i="3" s="1"/>
  <c r="U75" i="3" s="1"/>
  <c r="W75" i="3" s="1"/>
  <c r="H56" i="3"/>
  <c r="R56" i="3" s="1"/>
  <c r="U56" i="3" s="1"/>
  <c r="W56" i="3" s="1"/>
  <c r="H32" i="3"/>
  <c r="R32" i="3" s="1"/>
  <c r="U32" i="3" s="1"/>
  <c r="W32" i="3" s="1"/>
  <c r="H21" i="3"/>
  <c r="R21" i="3" s="1"/>
  <c r="U21" i="3" s="1"/>
  <c r="W21" i="3" s="1"/>
  <c r="H14" i="3"/>
  <c r="R14" i="3" s="1"/>
  <c r="U14" i="3" s="1"/>
  <c r="W14" i="3" s="1"/>
  <c r="H45" i="3"/>
  <c r="R45" i="3" s="1"/>
  <c r="U45" i="3" s="1"/>
  <c r="W45" i="3" s="1"/>
  <c r="H76" i="3"/>
  <c r="R76" i="3" s="1"/>
  <c r="U76" i="3" s="1"/>
  <c r="W76" i="3" s="1"/>
  <c r="H18" i="3"/>
  <c r="R18" i="3" s="1"/>
  <c r="U18" i="3" s="1"/>
  <c r="W18" i="3" s="1"/>
  <c r="H33" i="3"/>
  <c r="R33" i="3" s="1"/>
  <c r="U33" i="3" s="1"/>
  <c r="W33" i="3" s="1"/>
  <c r="H20" i="3"/>
  <c r="R20" i="3" s="1"/>
  <c r="U20" i="3" s="1"/>
  <c r="W20" i="3" s="1"/>
  <c r="H89" i="3"/>
  <c r="R89" i="3" s="1"/>
  <c r="U89" i="3" s="1"/>
  <c r="W89" i="3" s="1"/>
  <c r="H217" i="3"/>
  <c r="R217" i="3" s="1"/>
  <c r="U217" i="3" s="1"/>
  <c r="W217" i="3" s="1"/>
  <c r="H186" i="3"/>
  <c r="R186" i="3" s="1"/>
  <c r="U186" i="3" s="1"/>
  <c r="W186" i="3" s="1"/>
  <c r="H27" i="3"/>
  <c r="R27" i="3" s="1"/>
  <c r="U27" i="3" s="1"/>
  <c r="W27" i="3" s="1"/>
  <c r="H22" i="3"/>
  <c r="R22" i="3" s="1"/>
  <c r="U22" i="3" s="1"/>
  <c r="W22" i="3" s="1"/>
  <c r="H50" i="3"/>
  <c r="R50" i="3" s="1"/>
  <c r="U50" i="3" s="1"/>
  <c r="W50" i="3" s="1"/>
  <c r="H211" i="3"/>
  <c r="R211" i="3" s="1"/>
  <c r="U211" i="3" s="1"/>
  <c r="W211" i="3" s="1"/>
  <c r="H59" i="3"/>
  <c r="R59" i="3" s="1"/>
  <c r="U59" i="3" s="1"/>
  <c r="W59" i="3" s="1"/>
  <c r="H31" i="3"/>
  <c r="R31" i="3" s="1"/>
  <c r="U31" i="3" s="1"/>
  <c r="W31" i="3" s="1"/>
  <c r="H118" i="3"/>
  <c r="R118" i="3" s="1"/>
  <c r="U118" i="3" s="1"/>
  <c r="W118" i="3" s="1"/>
  <c r="H30" i="3"/>
  <c r="R30" i="3" s="1"/>
  <c r="U30" i="3" s="1"/>
  <c r="W30" i="3" s="1"/>
  <c r="H34" i="3"/>
  <c r="R34" i="3" s="1"/>
  <c r="U34" i="3" s="1"/>
  <c r="W34" i="3" s="1"/>
  <c r="H38" i="3"/>
  <c r="R38" i="3" s="1"/>
  <c r="U38" i="3" s="1"/>
  <c r="W38" i="3" s="1"/>
  <c r="H25" i="3"/>
  <c r="R25" i="3" s="1"/>
  <c r="U25" i="3" s="1"/>
  <c r="W25" i="3" s="1"/>
  <c r="H23" i="3"/>
  <c r="R23" i="3" s="1"/>
  <c r="U23" i="3" s="1"/>
  <c r="W23" i="3" s="1"/>
  <c r="H36" i="3"/>
  <c r="R36" i="3" s="1"/>
  <c r="U36" i="3" s="1"/>
  <c r="W36" i="3" s="1"/>
  <c r="H41" i="3"/>
  <c r="R41" i="3" s="1"/>
  <c r="U41" i="3" s="1"/>
  <c r="W41" i="3" s="1"/>
  <c r="H28" i="3"/>
  <c r="R28" i="3" s="1"/>
  <c r="U28" i="3" s="1"/>
  <c r="W28" i="3" s="1"/>
  <c r="H66" i="3"/>
  <c r="R66" i="3" s="1"/>
  <c r="U66" i="3" s="1"/>
  <c r="W66" i="3" s="1"/>
  <c r="H26" i="3"/>
  <c r="R26" i="3" s="1"/>
  <c r="U26" i="3" s="1"/>
  <c r="W26" i="3" s="1"/>
  <c r="H69" i="3"/>
  <c r="R69" i="3" s="1"/>
  <c r="U69" i="3" s="1"/>
  <c r="W69" i="3" s="1"/>
  <c r="H172" i="3"/>
  <c r="R172" i="3" s="1"/>
  <c r="U172" i="3" s="1"/>
  <c r="W172" i="3" s="1"/>
  <c r="H124" i="3"/>
  <c r="R124" i="3" s="1"/>
  <c r="U124" i="3" s="1"/>
  <c r="W124" i="3" s="1"/>
  <c r="H2" i="3"/>
  <c r="R2" i="3" s="1"/>
  <c r="U2" i="3" s="1"/>
  <c r="W2" i="3" s="1"/>
  <c r="H9" i="3"/>
  <c r="R9" i="3" s="1"/>
  <c r="U9" i="3" s="1"/>
  <c r="W9" i="3" s="1"/>
  <c r="H142" i="3"/>
  <c r="R142" i="3" s="1"/>
  <c r="U142" i="3" s="1"/>
  <c r="W142" i="3" s="1"/>
  <c r="H35" i="3"/>
  <c r="R35" i="3" s="1"/>
  <c r="U35" i="3" s="1"/>
  <c r="W35" i="3" s="1"/>
  <c r="H42" i="3"/>
  <c r="H212" i="3"/>
  <c r="R212" i="3" s="1"/>
  <c r="U212" i="3" s="1"/>
  <c r="W212" i="3" s="1"/>
  <c r="H195" i="3"/>
  <c r="R195" i="3" s="1"/>
  <c r="U195" i="3" s="1"/>
  <c r="W195" i="3" s="1"/>
  <c r="H129" i="3"/>
  <c r="R129" i="3" s="1"/>
  <c r="U129" i="3" s="1"/>
  <c r="W129" i="3" s="1"/>
  <c r="H145" i="3"/>
  <c r="R145" i="3" s="1"/>
  <c r="U145" i="3" s="1"/>
  <c r="W145" i="3" s="1"/>
  <c r="H93" i="3"/>
  <c r="R93" i="3" s="1"/>
  <c r="U93" i="3" s="1"/>
  <c r="W93" i="3" s="1"/>
  <c r="H156" i="3"/>
  <c r="R156" i="3" s="1"/>
  <c r="U156" i="3" s="1"/>
  <c r="W156" i="3" s="1"/>
  <c r="H214" i="3"/>
  <c r="R214" i="3" s="1"/>
  <c r="U214" i="3" s="1"/>
  <c r="W214" i="3" s="1"/>
  <c r="H125" i="3"/>
  <c r="R125" i="3" s="1"/>
  <c r="U125" i="3" s="1"/>
  <c r="W125" i="3" s="1"/>
  <c r="H78" i="3"/>
  <c r="R78" i="3" s="1"/>
  <c r="U78" i="3" s="1"/>
  <c r="W78" i="3" s="1"/>
  <c r="H188" i="3"/>
  <c r="R188" i="3" s="1"/>
  <c r="H107" i="3"/>
  <c r="R107" i="3" s="1"/>
  <c r="U107" i="3" s="1"/>
  <c r="W107" i="3" s="1"/>
  <c r="H103" i="3"/>
  <c r="R103" i="3" s="1"/>
  <c r="H149" i="3"/>
  <c r="R149" i="3" s="1"/>
  <c r="U149" i="3" s="1"/>
  <c r="W149" i="3" s="1"/>
  <c r="H170" i="3"/>
  <c r="R170" i="3" s="1"/>
  <c r="U170" i="3" s="1"/>
  <c r="W170" i="3" s="1"/>
  <c r="H157" i="3"/>
  <c r="R157" i="3" s="1"/>
  <c r="U157" i="3" s="1"/>
  <c r="W157" i="3" s="1"/>
  <c r="H122" i="3"/>
  <c r="R122" i="3" s="1"/>
  <c r="H91" i="3"/>
  <c r="R91" i="3" s="1"/>
  <c r="H137" i="3"/>
  <c r="R137" i="3" s="1"/>
  <c r="U137" i="3" s="1"/>
  <c r="W137" i="3" s="1"/>
  <c r="H150" i="3"/>
  <c r="R150" i="3" s="1"/>
  <c r="U150" i="3" s="1"/>
  <c r="W150" i="3" s="1"/>
  <c r="H136" i="3"/>
  <c r="R136" i="3" s="1"/>
  <c r="H67" i="3"/>
  <c r="R67" i="3" s="1"/>
  <c r="U67" i="3" s="1"/>
  <c r="W67" i="3" s="1"/>
  <c r="H147" i="3"/>
  <c r="R147" i="3" s="1"/>
  <c r="U147" i="3" s="1"/>
  <c r="W147" i="3" s="1"/>
  <c r="H199" i="3"/>
  <c r="R199" i="3" s="1"/>
  <c r="U199" i="3" s="1"/>
  <c r="W199" i="3" s="1"/>
  <c r="H119" i="3"/>
  <c r="R119" i="3" s="1"/>
  <c r="H116" i="3"/>
  <c r="R116" i="3" s="1"/>
  <c r="U116" i="3" s="1"/>
  <c r="W116" i="3" s="1"/>
  <c r="H189" i="3"/>
  <c r="R189" i="3" s="1"/>
  <c r="U189" i="3" s="1"/>
  <c r="W189" i="3" s="1"/>
  <c r="H133" i="3"/>
  <c r="R133" i="3" s="1"/>
  <c r="U133" i="3" s="1"/>
  <c r="W133" i="3" s="1"/>
  <c r="H143" i="3"/>
  <c r="R143" i="3" s="1"/>
  <c r="H85" i="3"/>
  <c r="R85" i="3" s="1"/>
  <c r="U85" i="3" s="1"/>
  <c r="W85" i="3" s="1"/>
  <c r="H106" i="3"/>
  <c r="R106" i="3" s="1"/>
  <c r="U106" i="3" s="1"/>
  <c r="W106" i="3" s="1"/>
  <c r="H62" i="3"/>
  <c r="R62" i="3" s="1"/>
  <c r="U62" i="3" s="1"/>
  <c r="W62" i="3" s="1"/>
  <c r="H202" i="3"/>
  <c r="R202" i="3" s="1"/>
  <c r="H71" i="3"/>
  <c r="R71" i="3" s="1"/>
  <c r="U71" i="3" s="1"/>
  <c r="W71" i="3" s="1"/>
  <c r="H99" i="3"/>
  <c r="R99" i="3" s="1"/>
  <c r="U99" i="3" s="1"/>
  <c r="W99" i="3" s="1"/>
  <c r="H83" i="3"/>
  <c r="R83" i="3" s="1"/>
  <c r="U83" i="3" s="1"/>
  <c r="W83" i="3" s="1"/>
  <c r="H43" i="3"/>
  <c r="R43" i="3" s="1"/>
  <c r="H13" i="3"/>
  <c r="R13" i="3" s="1"/>
  <c r="U13" i="3" s="1"/>
  <c r="W13" i="3" s="1"/>
  <c r="H104" i="3"/>
  <c r="R104" i="3" s="1"/>
  <c r="H100" i="3"/>
  <c r="R100" i="3" s="1"/>
  <c r="U100" i="3" s="1"/>
  <c r="W100" i="3" s="1"/>
  <c r="H178" i="3"/>
  <c r="R178" i="3" s="1"/>
  <c r="H207" i="3"/>
  <c r="R207" i="3" s="1"/>
  <c r="U207" i="3" s="1"/>
  <c r="W207" i="3" s="1"/>
  <c r="H72" i="3"/>
  <c r="R72" i="3" s="1"/>
  <c r="H198" i="3"/>
  <c r="R198" i="3" s="1"/>
  <c r="U198" i="3" s="1"/>
  <c r="W198" i="3" s="1"/>
  <c r="H146" i="3"/>
  <c r="R146" i="3" s="1"/>
  <c r="H154" i="3"/>
  <c r="R154" i="3" s="1"/>
  <c r="U154" i="3" s="1"/>
  <c r="W154" i="3" s="1"/>
  <c r="H132" i="3"/>
  <c r="R132" i="3" s="1"/>
  <c r="H187" i="3"/>
  <c r="R187" i="3" s="1"/>
  <c r="U187" i="3" s="1"/>
  <c r="W187" i="3" s="1"/>
  <c r="H7" i="3"/>
  <c r="R7" i="3" s="1"/>
  <c r="H169" i="3"/>
  <c r="R169" i="3" s="1"/>
  <c r="H162" i="3"/>
  <c r="R162" i="3" s="1"/>
  <c r="H164" i="3"/>
  <c r="R164" i="3" s="1"/>
  <c r="U164" i="3" s="1"/>
  <c r="W164" i="3" s="1"/>
  <c r="H111" i="3"/>
  <c r="R111" i="3" s="1"/>
  <c r="H82" i="3"/>
  <c r="R82" i="3" s="1"/>
  <c r="U82" i="3" s="1"/>
  <c r="W82" i="3" s="1"/>
  <c r="H205" i="3"/>
  <c r="R205" i="3" s="1"/>
  <c r="H165" i="3"/>
  <c r="R165" i="3" s="1"/>
  <c r="U165" i="3" s="1"/>
  <c r="W165" i="3" s="1"/>
  <c r="H97" i="3"/>
  <c r="R97" i="3" s="1"/>
  <c r="H175" i="3"/>
  <c r="R175" i="3" s="1"/>
  <c r="U175" i="3" s="1"/>
  <c r="W175" i="3" s="1"/>
  <c r="H84" i="3"/>
  <c r="R84" i="3" s="1"/>
  <c r="H166" i="3"/>
  <c r="R166" i="3" s="1"/>
  <c r="U166" i="3" s="1"/>
  <c r="W166" i="3" s="1"/>
  <c r="H4" i="3"/>
  <c r="R4" i="3" s="1"/>
  <c r="H6" i="3"/>
  <c r="R6" i="3" s="1"/>
  <c r="U6" i="3" s="1"/>
  <c r="W6" i="3" s="1"/>
  <c r="H201" i="3"/>
  <c r="R201" i="3" s="1"/>
  <c r="H163" i="3"/>
  <c r="R163" i="3" s="1"/>
  <c r="U163" i="3" s="1"/>
  <c r="W163" i="3" s="1"/>
  <c r="H16" i="3"/>
  <c r="R16" i="3" s="1"/>
  <c r="H17" i="3"/>
  <c r="R17" i="3" s="1"/>
  <c r="U17" i="3" s="1"/>
  <c r="W17" i="3" s="1"/>
  <c r="H46" i="3"/>
  <c r="R46" i="3" s="1"/>
  <c r="H94" i="3"/>
  <c r="R94" i="3" s="1"/>
  <c r="U94" i="3" s="1"/>
  <c r="W94" i="3" s="1"/>
  <c r="H216" i="3"/>
  <c r="R216" i="3" s="1"/>
  <c r="H182" i="3"/>
  <c r="R182" i="3" s="1"/>
  <c r="U182" i="3" s="1"/>
  <c r="W182" i="3" s="1"/>
  <c r="H192" i="3"/>
  <c r="R192" i="3" s="1"/>
  <c r="H196" i="3"/>
  <c r="R196" i="3" s="1"/>
  <c r="U196" i="3" s="1"/>
  <c r="W196" i="3" s="1"/>
  <c r="H11" i="3"/>
  <c r="R11" i="3" s="1"/>
  <c r="H176" i="3"/>
  <c r="R176" i="3" s="1"/>
  <c r="U176" i="3" s="1"/>
  <c r="W176" i="3" s="1"/>
  <c r="H204" i="3"/>
  <c r="R204" i="3" s="1"/>
  <c r="H120" i="3"/>
  <c r="R120" i="3" s="1"/>
  <c r="U120" i="3" s="1"/>
  <c r="W120" i="3" s="1"/>
  <c r="H90" i="3"/>
  <c r="R90" i="3" s="1"/>
  <c r="H108" i="3"/>
  <c r="R108" i="3" s="1"/>
  <c r="U108" i="3" s="1"/>
  <c r="W108" i="3" s="1"/>
  <c r="H114" i="3"/>
  <c r="R114" i="3" s="1"/>
  <c r="H151" i="3"/>
  <c r="R151" i="3" s="1"/>
  <c r="U151" i="3" s="1"/>
  <c r="W151" i="3" s="1"/>
  <c r="H115" i="3"/>
  <c r="R115" i="3" s="1"/>
  <c r="H171" i="3"/>
  <c r="R171" i="3" s="1"/>
  <c r="U171" i="3" s="1"/>
  <c r="W171" i="3" s="1"/>
  <c r="H74" i="3"/>
  <c r="R74" i="3" s="1"/>
  <c r="H140" i="3"/>
  <c r="R140" i="3" s="1"/>
  <c r="U140" i="3" s="1"/>
  <c r="W140" i="3" s="1"/>
  <c r="H160" i="3"/>
  <c r="R160" i="3" s="1"/>
  <c r="H51" i="3"/>
  <c r="R51" i="3" s="1"/>
  <c r="U51" i="3" s="1"/>
  <c r="W51" i="3" s="1"/>
  <c r="H209" i="3"/>
  <c r="R209" i="3" s="1"/>
  <c r="H141" i="3"/>
  <c r="R141" i="3" s="1"/>
  <c r="U141" i="3" s="1"/>
  <c r="W141" i="3" s="1"/>
  <c r="H159" i="3"/>
  <c r="R159" i="3" s="1"/>
  <c r="H131" i="3"/>
  <c r="R131" i="3" s="1"/>
  <c r="U131" i="3" s="1"/>
  <c r="W131" i="3" s="1"/>
  <c r="H152" i="3"/>
  <c r="R152" i="3" s="1"/>
  <c r="H5" i="3"/>
  <c r="R5" i="3" s="1"/>
  <c r="U5" i="3" s="1"/>
  <c r="W5" i="3" s="1"/>
  <c r="H139" i="3"/>
  <c r="R139" i="3" s="1"/>
  <c r="H113" i="3"/>
  <c r="R113" i="3" s="1"/>
  <c r="U113" i="3" s="1"/>
  <c r="W113" i="3" s="1"/>
  <c r="H44" i="3"/>
  <c r="R44" i="3" s="1"/>
  <c r="H200" i="3"/>
  <c r="R200" i="3" s="1"/>
  <c r="U200" i="3" s="1"/>
  <c r="W200" i="3" s="1"/>
  <c r="H127" i="3"/>
  <c r="R127" i="3" s="1"/>
  <c r="H215" i="3"/>
  <c r="R215" i="3" s="1"/>
  <c r="U215" i="3" s="1"/>
  <c r="W215" i="3" s="1"/>
  <c r="H19" i="3"/>
  <c r="R19" i="3" s="1"/>
  <c r="H161" i="3"/>
  <c r="R161" i="3" s="1"/>
  <c r="U161" i="3" s="1"/>
  <c r="W161" i="3" s="1"/>
  <c r="H37" i="3"/>
  <c r="R37" i="3" s="1"/>
  <c r="H80" i="3"/>
  <c r="R80" i="3" s="1"/>
  <c r="U80" i="3" s="1"/>
  <c r="W80" i="3" s="1"/>
  <c r="H206" i="3"/>
  <c r="R206" i="3" s="1"/>
  <c r="H123" i="3"/>
  <c r="R123" i="3" s="1"/>
  <c r="U123" i="3" s="1"/>
  <c r="W123" i="3" s="1"/>
  <c r="H8" i="3"/>
  <c r="R8" i="3" s="1"/>
  <c r="H117" i="3"/>
  <c r="R117" i="3" s="1"/>
  <c r="H88" i="3"/>
  <c r="R88" i="3" s="1"/>
  <c r="H173" i="3"/>
  <c r="R173" i="3" s="1"/>
  <c r="U173" i="3" s="1"/>
  <c r="W173" i="3" s="1"/>
  <c r="H180" i="3"/>
  <c r="R180" i="3" s="1"/>
  <c r="H197" i="3"/>
  <c r="R197" i="3" s="1"/>
  <c r="U197" i="3" s="1"/>
  <c r="W197" i="3" s="1"/>
  <c r="H158" i="3"/>
  <c r="R158" i="3" s="1"/>
  <c r="H87" i="3"/>
  <c r="R87" i="3" s="1"/>
  <c r="H126" i="3"/>
  <c r="R126" i="3" s="1"/>
  <c r="H63" i="3"/>
  <c r="R63" i="3" s="1"/>
  <c r="U63" i="3" s="1"/>
  <c r="W63" i="3" s="1"/>
  <c r="H194" i="3"/>
  <c r="R194" i="3" s="1"/>
  <c r="H167" i="3"/>
  <c r="R167" i="3" s="1"/>
  <c r="U167" i="3" s="1"/>
  <c r="W167" i="3" s="1"/>
  <c r="H144" i="3"/>
  <c r="R144" i="3" s="1"/>
  <c r="H58" i="3"/>
  <c r="R58" i="3" s="1"/>
  <c r="U58" i="3" s="1"/>
  <c r="W58" i="3" s="1"/>
  <c r="H213" i="3"/>
  <c r="R213" i="3" s="1"/>
  <c r="H70" i="3"/>
  <c r="R70" i="3" s="1"/>
  <c r="U70" i="3" s="1"/>
  <c r="W70" i="3" s="1"/>
  <c r="H168" i="3"/>
  <c r="R168" i="3" s="1"/>
  <c r="H121" i="3"/>
  <c r="R121" i="3" s="1"/>
  <c r="U121" i="3" s="1"/>
  <c r="W121" i="3" s="1"/>
  <c r="H193" i="3"/>
  <c r="R193" i="3" s="1"/>
  <c r="H181" i="3"/>
  <c r="R181" i="3" s="1"/>
  <c r="U181" i="3" s="1"/>
  <c r="W181" i="3" s="1"/>
  <c r="H49" i="3"/>
  <c r="R49" i="3" s="1"/>
  <c r="H134" i="3"/>
  <c r="R134" i="3" s="1"/>
  <c r="U134" i="3" s="1"/>
  <c r="W134" i="3" s="1"/>
  <c r="H48" i="3"/>
  <c r="R48" i="3" s="1"/>
  <c r="H65" i="3"/>
  <c r="R65" i="3" s="1"/>
  <c r="U65" i="3" s="1"/>
  <c r="W65" i="3" s="1"/>
  <c r="H130" i="3"/>
  <c r="R130" i="3" s="1"/>
  <c r="H105" i="3"/>
  <c r="R105" i="3" s="1"/>
  <c r="H29" i="3"/>
  <c r="R29" i="3" s="1"/>
  <c r="H128" i="3"/>
  <c r="R128" i="3" s="1"/>
  <c r="U128" i="3" s="1"/>
  <c r="W128" i="3" s="1"/>
  <c r="H55" i="3"/>
  <c r="R55" i="3" s="1"/>
  <c r="H3" i="3"/>
  <c r="R3" i="3" s="1"/>
  <c r="H102" i="3"/>
  <c r="R102" i="3" s="1"/>
  <c r="H138" i="3"/>
  <c r="R138" i="3" s="1"/>
  <c r="U138" i="3" s="1"/>
  <c r="W138" i="3" s="1"/>
  <c r="H184" i="3"/>
  <c r="R184" i="3" s="1"/>
  <c r="H174" i="3"/>
  <c r="R174" i="3" s="1"/>
  <c r="U174" i="3" s="1"/>
  <c r="W174" i="3" s="1"/>
  <c r="H185" i="3"/>
  <c r="R185" i="3" s="1"/>
  <c r="H81" i="3"/>
  <c r="R81" i="3" s="1"/>
  <c r="U81" i="3" s="1"/>
  <c r="W81" i="3" s="1"/>
  <c r="H110" i="3"/>
  <c r="R110" i="3" s="1"/>
  <c r="H190" i="3"/>
  <c r="R190" i="3" s="1"/>
  <c r="U190" i="3" s="1"/>
  <c r="W190" i="3" s="1"/>
  <c r="H60" i="3"/>
  <c r="R60" i="3" s="1"/>
  <c r="H92" i="3"/>
  <c r="R92" i="3" s="1"/>
  <c r="U92" i="3" s="1"/>
  <c r="W92" i="3" s="1"/>
  <c r="H68" i="3"/>
  <c r="R68" i="3" s="1"/>
  <c r="H53" i="3"/>
  <c r="R53" i="3" s="1"/>
  <c r="U53" i="3" s="1"/>
  <c r="W53" i="3" s="1"/>
  <c r="H208" i="3"/>
  <c r="R208" i="3" s="1"/>
  <c r="H12" i="3"/>
  <c r="R12" i="3" s="1"/>
  <c r="U12" i="3" s="1"/>
  <c r="W12" i="3" s="1"/>
  <c r="H98" i="3"/>
  <c r="R98" i="3" s="1"/>
  <c r="H61" i="3"/>
  <c r="R61" i="3" s="1"/>
  <c r="U61" i="3" s="1"/>
  <c r="W61" i="3" s="1"/>
  <c r="H77" i="3"/>
  <c r="R77" i="3" s="1"/>
  <c r="H52" i="3"/>
  <c r="R52" i="3" s="1"/>
  <c r="U52" i="3" s="1"/>
  <c r="W52" i="3" s="1"/>
  <c r="H191" i="3"/>
  <c r="R191" i="3" s="1"/>
  <c r="H86" i="3"/>
  <c r="R86" i="3" s="1"/>
  <c r="U86" i="3" s="1"/>
  <c r="W86" i="3" s="1"/>
  <c r="H96" i="3"/>
  <c r="R96" i="3" s="1"/>
  <c r="H47" i="3"/>
  <c r="R47" i="3" s="1"/>
  <c r="U47" i="3" s="1"/>
  <c r="W47" i="3" s="1"/>
  <c r="H203" i="3"/>
  <c r="R203" i="3" s="1"/>
  <c r="H179" i="3"/>
  <c r="R179" i="3" s="1"/>
  <c r="H10" i="3"/>
  <c r="R10" i="3" s="1"/>
  <c r="H153" i="3"/>
  <c r="R153" i="3" s="1"/>
  <c r="U153" i="3" s="1"/>
  <c r="W153" i="3" s="1"/>
  <c r="H64" i="3"/>
  <c r="R64" i="3" s="1"/>
  <c r="H155" i="3"/>
  <c r="R155" i="3" s="1"/>
  <c r="U155" i="3" s="1"/>
  <c r="W155" i="3" s="1"/>
  <c r="H95" i="3"/>
  <c r="R95" i="3" s="1"/>
  <c r="H79" i="3"/>
  <c r="R79" i="3" s="1"/>
  <c r="U79" i="3" s="1"/>
  <c r="W79" i="3" s="1"/>
  <c r="H24" i="3"/>
  <c r="R24" i="3" s="1"/>
  <c r="H40" i="3"/>
  <c r="R40" i="3" s="1"/>
  <c r="U40" i="3" s="1"/>
  <c r="W40" i="3" s="1"/>
  <c r="H101" i="3"/>
  <c r="R101" i="3" s="1"/>
  <c r="H135" i="3"/>
  <c r="R135" i="3" s="1"/>
  <c r="U135" i="3" s="1"/>
  <c r="W135" i="3" s="1"/>
  <c r="H73" i="3"/>
  <c r="R73" i="3" s="1"/>
  <c r="H183" i="3"/>
  <c r="R183" i="3" s="1"/>
  <c r="U183" i="3" s="1"/>
  <c r="W183" i="3" s="1"/>
  <c r="H210" i="3"/>
  <c r="R210" i="3" s="1"/>
  <c r="H177" i="3"/>
  <c r="R177" i="3" s="1"/>
  <c r="U177" i="3" s="1"/>
  <c r="W177" i="3" s="1"/>
  <c r="H57" i="3"/>
  <c r="R57" i="3" s="1"/>
  <c r="H54" i="3"/>
  <c r="R54" i="3" s="1"/>
  <c r="U54" i="3" s="1"/>
  <c r="W54" i="3" s="1"/>
  <c r="H112" i="3"/>
  <c r="R112" i="3" s="1"/>
  <c r="H39" i="3"/>
  <c r="R39" i="3" s="1"/>
  <c r="U39" i="3" s="1"/>
  <c r="W39" i="3" s="1"/>
  <c r="H109" i="3"/>
  <c r="R109" i="3" s="1"/>
  <c r="H148" i="3"/>
  <c r="R148" i="3" s="1"/>
  <c r="U148" i="3" s="1"/>
  <c r="W148" i="3" s="1"/>
  <c r="U42" i="3" l="1"/>
  <c r="W42" i="3" s="1"/>
  <c r="U109" i="3"/>
  <c r="W109" i="3" s="1"/>
  <c r="U57" i="3"/>
  <c r="W57" i="3" s="1"/>
  <c r="U73" i="3"/>
  <c r="W73" i="3" s="1"/>
  <c r="U24" i="3"/>
  <c r="W24" i="3" s="1"/>
  <c r="U64" i="3"/>
  <c r="W64" i="3" s="1"/>
  <c r="U203" i="3"/>
  <c r="W203" i="3" s="1"/>
  <c r="U191" i="3"/>
  <c r="W191" i="3" s="1"/>
  <c r="U98" i="3"/>
  <c r="W98" i="3" s="1"/>
  <c r="U68" i="3"/>
  <c r="W68" i="3" s="1"/>
  <c r="U110" i="3"/>
  <c r="W110" i="3" s="1"/>
  <c r="U184" i="3"/>
  <c r="W184" i="3" s="1"/>
  <c r="U55" i="3"/>
  <c r="W55" i="3" s="1"/>
  <c r="U130" i="3"/>
  <c r="W130" i="3" s="1"/>
  <c r="U49" i="3"/>
  <c r="W49" i="3" s="1"/>
  <c r="U168" i="3"/>
  <c r="W168" i="3" s="1"/>
  <c r="U144" i="3"/>
  <c r="W144" i="3" s="1"/>
  <c r="U126" i="3"/>
  <c r="W126" i="3" s="1"/>
  <c r="U180" i="3"/>
  <c r="W180" i="3" s="1"/>
  <c r="U8" i="3"/>
  <c r="W8" i="3" s="1"/>
  <c r="U37" i="3"/>
  <c r="W37" i="3" s="1"/>
  <c r="U127" i="3"/>
  <c r="W127" i="3" s="1"/>
  <c r="U159" i="3"/>
  <c r="W159" i="3" s="1"/>
  <c r="U160" i="3"/>
  <c r="W160" i="3" s="1"/>
  <c r="U115" i="3"/>
  <c r="W115" i="3" s="1"/>
  <c r="U90" i="3"/>
  <c r="W90" i="3" s="1"/>
  <c r="U11" i="3"/>
  <c r="W11" i="3" s="1"/>
  <c r="U216" i="3"/>
  <c r="W216" i="3" s="1"/>
  <c r="U16" i="3"/>
  <c r="W16" i="3" s="1"/>
  <c r="U4" i="3"/>
  <c r="W4" i="3" s="1"/>
  <c r="U97" i="3"/>
  <c r="W97" i="3" s="1"/>
  <c r="U7" i="3"/>
  <c r="W7" i="3" s="1"/>
  <c r="U146" i="3"/>
  <c r="W146" i="3" s="1"/>
  <c r="U178" i="3"/>
  <c r="W178" i="3" s="1"/>
  <c r="U43" i="3"/>
  <c r="W43" i="3" s="1"/>
  <c r="U202" i="3"/>
  <c r="W202" i="3" s="1"/>
  <c r="U119" i="3"/>
  <c r="W119" i="3" s="1"/>
  <c r="U136" i="3"/>
  <c r="W136" i="3" s="1"/>
  <c r="U103" i="3"/>
  <c r="W103" i="3" s="1"/>
  <c r="U112" i="3"/>
  <c r="W112" i="3" s="1"/>
  <c r="U210" i="3"/>
  <c r="W210" i="3" s="1"/>
  <c r="U101" i="3"/>
  <c r="W101" i="3" s="1"/>
  <c r="U95" i="3"/>
  <c r="W95" i="3" s="1"/>
  <c r="U96" i="3"/>
  <c r="W96" i="3" s="1"/>
  <c r="U77" i="3"/>
  <c r="W77" i="3" s="1"/>
  <c r="U208" i="3"/>
  <c r="W208" i="3" s="1"/>
  <c r="U60" i="3"/>
  <c r="W60" i="3" s="1"/>
  <c r="U185" i="3"/>
  <c r="W185" i="3" s="1"/>
  <c r="U29" i="3"/>
  <c r="W29" i="3" s="1"/>
  <c r="U48" i="3"/>
  <c r="W48" i="3" s="1"/>
  <c r="U213" i="3"/>
  <c r="W213" i="3" s="1"/>
  <c r="U194" i="3"/>
  <c r="W194" i="3" s="1"/>
  <c r="U158" i="3"/>
  <c r="W158" i="3" s="1"/>
  <c r="U88" i="3"/>
  <c r="W88" i="3" s="1"/>
  <c r="U206" i="3"/>
  <c r="W206" i="3" s="1"/>
  <c r="U19" i="3"/>
  <c r="W19" i="3" s="1"/>
  <c r="U44" i="3"/>
  <c r="W44" i="3" s="1"/>
  <c r="U152" i="3"/>
  <c r="W152" i="3" s="1"/>
  <c r="U209" i="3"/>
  <c r="W209" i="3" s="1"/>
  <c r="U74" i="3"/>
  <c r="W74" i="3" s="1"/>
  <c r="U204" i="3"/>
  <c r="W204" i="3" s="1"/>
  <c r="U192" i="3"/>
  <c r="W192" i="3" s="1"/>
  <c r="U46" i="3"/>
  <c r="W46" i="3" s="1"/>
  <c r="U201" i="3"/>
  <c r="W201" i="3" s="1"/>
  <c r="U84" i="3"/>
  <c r="W84" i="3" s="1"/>
  <c r="U205" i="3"/>
  <c r="W205" i="3" s="1"/>
  <c r="U162" i="3"/>
  <c r="W162" i="3" s="1"/>
  <c r="U132" i="3"/>
  <c r="W132" i="3" s="1"/>
  <c r="U72" i="3"/>
  <c r="W72" i="3" s="1"/>
  <c r="U104" i="3"/>
  <c r="W104" i="3" s="1"/>
  <c r="V217" i="3"/>
  <c r="V209" i="3"/>
  <c r="V210" i="3"/>
  <c r="V215" i="3"/>
  <c r="V198" i="3"/>
  <c r="V187" i="3"/>
  <c r="V199" i="3"/>
  <c r="V163" i="3"/>
  <c r="V185" i="3"/>
  <c r="V165" i="3"/>
  <c r="V167" i="3"/>
  <c r="V164" i="3"/>
  <c r="V154" i="3"/>
  <c r="V161" i="3"/>
  <c r="V183" i="3"/>
  <c r="V151" i="3"/>
  <c r="V156" i="3"/>
  <c r="V46" i="3"/>
  <c r="V33" i="3"/>
  <c r="V150" i="3"/>
  <c r="V136" i="3"/>
  <c r="V132" i="3"/>
  <c r="V153" i="3"/>
  <c r="V106" i="3"/>
  <c r="V135" i="3"/>
  <c r="V85" i="3"/>
  <c r="V100" i="3"/>
  <c r="V140" i="3"/>
  <c r="V59" i="3"/>
  <c r="V129" i="3"/>
  <c r="V82" i="3"/>
  <c r="V70" i="3"/>
  <c r="V80" i="3"/>
  <c r="V8" i="3"/>
  <c r="V88" i="3"/>
  <c r="V43" i="3"/>
  <c r="V64" i="3"/>
  <c r="V53" i="3"/>
  <c r="V51" i="3"/>
  <c r="V110" i="3"/>
  <c r="V81" i="3"/>
  <c r="V31" i="3"/>
  <c r="V60" i="3"/>
  <c r="V86" i="3"/>
  <c r="V5" i="3"/>
  <c r="V36" i="3"/>
  <c r="V41" i="3"/>
  <c r="V28" i="3"/>
  <c r="V34" i="3"/>
  <c r="V17" i="3"/>
  <c r="V2" i="3"/>
  <c r="V201" i="3"/>
  <c r="V212" i="3"/>
  <c r="V196" i="3"/>
  <c r="V208" i="3"/>
  <c r="V202" i="3"/>
  <c r="V176" i="3"/>
  <c r="V190" i="3"/>
  <c r="V177" i="3"/>
  <c r="V166" i="3"/>
  <c r="V175" i="3"/>
  <c r="V124" i="3"/>
  <c r="V174" i="3"/>
  <c r="V160" i="3"/>
  <c r="V134" i="3"/>
  <c r="V45" i="3"/>
  <c r="V172" i="3"/>
  <c r="V157" i="3"/>
  <c r="V97" i="3"/>
  <c r="V152" i="3"/>
  <c r="V125" i="3"/>
  <c r="V121" i="3"/>
  <c r="V141" i="3"/>
  <c r="V123" i="3"/>
  <c r="V103" i="3"/>
  <c r="V138" i="3"/>
  <c r="V131" i="3"/>
  <c r="V71" i="3"/>
  <c r="V73" i="3"/>
  <c r="V78" i="3"/>
  <c r="V57" i="3"/>
  <c r="V113" i="3"/>
  <c r="V108" i="3"/>
  <c r="V130" i="3"/>
  <c r="V79" i="3"/>
  <c r="V62" i="3"/>
  <c r="V74" i="3"/>
  <c r="V92" i="3"/>
  <c r="V35" i="3"/>
  <c r="V52" i="3"/>
  <c r="V48" i="3"/>
  <c r="V13" i="3"/>
  <c r="V26" i="3"/>
  <c r="V20" i="3"/>
  <c r="V25" i="3"/>
  <c r="V14" i="3"/>
  <c r="V216" i="3"/>
  <c r="V214" i="3"/>
  <c r="V195" i="3"/>
  <c r="V205" i="3"/>
  <c r="V192" i="3"/>
  <c r="V182" i="3"/>
  <c r="V189" i="3"/>
  <c r="V178" i="3"/>
  <c r="V170" i="3"/>
  <c r="V168" i="3"/>
  <c r="V171" i="3"/>
  <c r="V159" i="3"/>
  <c r="V145" i="3"/>
  <c r="V66" i="3"/>
  <c r="V118" i="3"/>
  <c r="V186" i="3"/>
  <c r="V147" i="3"/>
  <c r="V96" i="3"/>
  <c r="V94" i="3"/>
  <c r="V83" i="3"/>
  <c r="V7" i="3"/>
  <c r="V76" i="3"/>
  <c r="V47" i="3"/>
  <c r="V137" i="3"/>
  <c r="V9" i="3"/>
  <c r="V63" i="3"/>
  <c r="V39" i="3"/>
  <c r="V101" i="3"/>
  <c r="V93" i="3"/>
  <c r="V90" i="3"/>
  <c r="V68" i="3"/>
  <c r="V40" i="3"/>
  <c r="V65" i="3"/>
  <c r="V24" i="3"/>
  <c r="V38" i="3"/>
  <c r="V23" i="3"/>
  <c r="V32" i="3"/>
  <c r="V30" i="3"/>
  <c r="V11" i="3"/>
  <c r="V211" i="3"/>
  <c r="V207" i="3"/>
  <c r="V203" i="3"/>
  <c r="V206" i="3"/>
  <c r="V181" i="3"/>
  <c r="V204" i="3"/>
  <c r="V200" i="3"/>
  <c r="V180" i="3"/>
  <c r="V197" i="3"/>
  <c r="V144" i="3"/>
  <c r="V184" i="3"/>
  <c r="V155" i="3"/>
  <c r="V142" i="3"/>
  <c r="V162" i="3"/>
  <c r="V173" i="3"/>
  <c r="V191" i="3"/>
  <c r="V148" i="3"/>
  <c r="V89" i="3"/>
  <c r="V75" i="3"/>
  <c r="V4" i="3"/>
  <c r="V50" i="3"/>
  <c r="V149" i="3"/>
  <c r="V133" i="3"/>
  <c r="V126" i="3"/>
  <c r="V116" i="3"/>
  <c r="V12" i="3"/>
  <c r="V128" i="3"/>
  <c r="V127" i="3"/>
  <c r="V107" i="3"/>
  <c r="V120" i="3"/>
  <c r="V99" i="3"/>
  <c r="V104" i="3"/>
  <c r="V95" i="3"/>
  <c r="V112" i="3"/>
  <c r="V109" i="3"/>
  <c r="V67" i="3"/>
  <c r="V58" i="3"/>
  <c r="V54" i="3"/>
  <c r="V49" i="3"/>
  <c r="V19" i="3"/>
  <c r="V61" i="3"/>
  <c r="V56" i="3"/>
  <c r="V27" i="3"/>
  <c r="V69" i="3"/>
  <c r="V21" i="3"/>
  <c r="V18" i="3"/>
  <c r="V22" i="3"/>
  <c r="V6" i="3"/>
  <c r="U15" i="3"/>
  <c r="U87" i="3"/>
  <c r="U102" i="3"/>
  <c r="U193" i="3"/>
  <c r="U114" i="3"/>
  <c r="U188" i="3"/>
  <c r="U179" i="3"/>
  <c r="U3" i="3"/>
  <c r="U105" i="3"/>
  <c r="U117" i="3"/>
  <c r="U169" i="3"/>
  <c r="U91" i="3"/>
  <c r="U10" i="3"/>
  <c r="U139" i="3"/>
  <c r="U111" i="3"/>
  <c r="U143" i="3"/>
  <c r="U122" i="3"/>
  <c r="V42" i="3" l="1"/>
  <c r="V77" i="3"/>
  <c r="V16" i="3"/>
  <c r="V84" i="3"/>
  <c r="V146" i="3"/>
  <c r="V55" i="3"/>
  <c r="V44" i="3"/>
  <c r="V119" i="3"/>
  <c r="V98" i="3"/>
  <c r="V158" i="3"/>
  <c r="V29" i="3"/>
  <c r="V37" i="3"/>
  <c r="V194" i="3"/>
  <c r="V115" i="3"/>
  <c r="V72" i="3"/>
  <c r="V213" i="3"/>
  <c r="W105" i="3"/>
  <c r="V105" i="3"/>
  <c r="W114" i="3"/>
  <c r="V114" i="3"/>
  <c r="W193" i="3"/>
  <c r="V193" i="3"/>
  <c r="W10" i="3"/>
  <c r="V10" i="3"/>
  <c r="W143" i="3"/>
  <c r="V143" i="3"/>
  <c r="W3" i="3"/>
  <c r="V3" i="3"/>
  <c r="W111" i="3"/>
  <c r="V111" i="3"/>
  <c r="W169" i="3"/>
  <c r="V169" i="3"/>
  <c r="W179" i="3"/>
  <c r="V179" i="3"/>
  <c r="W102" i="3"/>
  <c r="V102" i="3"/>
  <c r="W122" i="3"/>
  <c r="V122" i="3"/>
  <c r="W15" i="3"/>
  <c r="V15" i="3"/>
  <c r="W91" i="3"/>
  <c r="V91" i="3"/>
  <c r="W139" i="3"/>
  <c r="V139" i="3"/>
  <c r="W117" i="3"/>
  <c r="V117" i="3"/>
  <c r="W188" i="3"/>
  <c r="V188" i="3"/>
  <c r="W87" i="3"/>
  <c r="V87" i="3"/>
</calcChain>
</file>

<file path=xl/sharedStrings.xml><?xml version="1.0" encoding="utf-8"?>
<sst xmlns="http://schemas.openxmlformats.org/spreadsheetml/2006/main" count="5240" uniqueCount="1817">
  <si>
    <t>Ticker</t>
  </si>
  <si>
    <t>Enterprise Value/EBITDA</t>
  </si>
  <si>
    <t>Enterprise Value/Revenue</t>
  </si>
  <si>
    <t>Trailing P/E</t>
  </si>
  <si>
    <t>ISIN</t>
  </si>
  <si>
    <t>CompanyName</t>
  </si>
  <si>
    <t>Sector</t>
  </si>
  <si>
    <t>List</t>
  </si>
  <si>
    <t>Color</t>
  </si>
  <si>
    <t>Cluster</t>
  </si>
  <si>
    <t>Cluster average P/E</t>
  </si>
  <si>
    <t>Cluster average EV/EBITDA</t>
  </si>
  <si>
    <t>Cluster average EV/Revenue</t>
  </si>
  <si>
    <t>Sector average P/E</t>
  </si>
  <si>
    <t>Sector average EV/EBITDA</t>
  </si>
  <si>
    <t>% Over/Undervaluation (P/E)</t>
  </si>
  <si>
    <t>% Over/Undervaluation (EV/EBITDA)</t>
  </si>
  <si>
    <t>% Over/Undervaluation (EV/Revenue)</t>
  </si>
  <si>
    <t>% Total Over/Undervaluation</t>
  </si>
  <si>
    <t>2CUREX.ST</t>
  </si>
  <si>
    <t>SE0010468124</t>
  </si>
  <si>
    <t>2cureX</t>
  </si>
  <si>
    <t>Health Care</t>
  </si>
  <si>
    <t>First north</t>
  </si>
  <si>
    <t>#440154</t>
  </si>
  <si>
    <t>3KR.ST</t>
  </si>
  <si>
    <t>SE0010169516</t>
  </si>
  <si>
    <t>Tre Kronor Property Investment</t>
  </si>
  <si>
    <t>Financials</t>
  </si>
  <si>
    <t>#472777</t>
  </si>
  <si>
    <t>AAC.ST</t>
  </si>
  <si>
    <t>SE0009268154</t>
  </si>
  <si>
    <t>ÅAC Microtec</t>
  </si>
  <si>
    <t>Technology</t>
  </si>
  <si>
    <t>#3E4989</t>
  </si>
  <si>
    <t>AAK.ST</t>
  </si>
  <si>
    <t>SE0011337708</t>
  </si>
  <si>
    <t>AAK</t>
  </si>
  <si>
    <t>Consumer Goods</t>
  </si>
  <si>
    <t>Large cap</t>
  </si>
  <si>
    <t>#30678D</t>
  </si>
  <si>
    <t>AAP-B.ST</t>
  </si>
  <si>
    <t>SE0004977452</t>
  </si>
  <si>
    <t>Arc Aroma Pure B</t>
  </si>
  <si>
    <t>Industrials</t>
  </si>
  <si>
    <t>#25828E</t>
  </si>
  <si>
    <t>ABB.ST</t>
  </si>
  <si>
    <t>CH0012221716</t>
  </si>
  <si>
    <t>ABB Ltd</t>
  </si>
  <si>
    <t>ABSO.ST</t>
  </si>
  <si>
    <t>SE0006256558</t>
  </si>
  <si>
    <t>Absolent Group</t>
  </si>
  <si>
    <t>ACAD.ST</t>
  </si>
  <si>
    <t>SE0007897079</t>
  </si>
  <si>
    <t>AcadeMedia</t>
  </si>
  <si>
    <t>Consumer Services</t>
  </si>
  <si>
    <t>Mid cap</t>
  </si>
  <si>
    <t>#1E9C89</t>
  </si>
  <si>
    <t>ACARIX.ST</t>
  </si>
  <si>
    <t>SE0009268717</t>
  </si>
  <si>
    <t>Acarix</t>
  </si>
  <si>
    <t>ACCON.ST</t>
  </si>
  <si>
    <t>SE0010546242</t>
  </si>
  <si>
    <t>Acconeer</t>
  </si>
  <si>
    <t>ACTI.ST</t>
  </si>
  <si>
    <t>SE0001137985</t>
  </si>
  <si>
    <t>Active Biotech</t>
  </si>
  <si>
    <t>Small cap</t>
  </si>
  <si>
    <t>ADDERA.ST</t>
  </si>
  <si>
    <t>SE0009160922</t>
  </si>
  <si>
    <t>AdderaCare</t>
  </si>
  <si>
    <t>ADDT-B.ST</t>
  </si>
  <si>
    <t>SE0005568136</t>
  </si>
  <si>
    <t>Addtech B</t>
  </si>
  <si>
    <t>ADDV-B.ST</t>
  </si>
  <si>
    <t>SE0007464862</t>
  </si>
  <si>
    <t>ADDvise Group B</t>
  </si>
  <si>
    <t>ADVE.ST</t>
  </si>
  <si>
    <t>SE0006219473</t>
  </si>
  <si>
    <t>Advenica AB</t>
  </si>
  <si>
    <t>AEC.ST</t>
  </si>
  <si>
    <t>CA00830W1059</t>
  </si>
  <si>
    <t>AFRICA ENERGY CORP.</t>
  </si>
  <si>
    <t>Oil &amp; Gas</t>
  </si>
  <si>
    <t>#35B778</t>
  </si>
  <si>
    <t>AERO.ST</t>
  </si>
  <si>
    <t>SE0008212161</t>
  </si>
  <si>
    <t>Svenska Aerogel Holding</t>
  </si>
  <si>
    <t>Basic Materials</t>
  </si>
  <si>
    <t>#6BCD59</t>
  </si>
  <si>
    <t>AF-B.ST</t>
  </si>
  <si>
    <t>SE0005999836</t>
  </si>
  <si>
    <t>ÅF Pöyry B</t>
  </si>
  <si>
    <t>AGES-B.ST</t>
  </si>
  <si>
    <t>SE0005799046</t>
  </si>
  <si>
    <t>Ages Industri B</t>
  </si>
  <si>
    <t>AGRO.ST</t>
  </si>
  <si>
    <t>DK0060823516</t>
  </si>
  <si>
    <t>Agromino</t>
  </si>
  <si>
    <t>AINO.ST</t>
  </si>
  <si>
    <t>SE0009242555</t>
  </si>
  <si>
    <t>Aino Health</t>
  </si>
  <si>
    <t>AJA-B.ST</t>
  </si>
  <si>
    <t>SE0006510491</t>
  </si>
  <si>
    <t>Byggmästare A J Ahlström H</t>
  </si>
  <si>
    <t>ALCA.ST</t>
  </si>
  <si>
    <t>SE0008732218</t>
  </si>
  <si>
    <t>Alcadon Group</t>
  </si>
  <si>
    <t>ALELIO.ST</t>
  </si>
  <si>
    <t>SE0008348072</t>
  </si>
  <si>
    <t>Alelion Energy Systems</t>
  </si>
  <si>
    <t>ALFA.ST</t>
  </si>
  <si>
    <t>SE0000695876</t>
  </si>
  <si>
    <t>Alfa Laval</t>
  </si>
  <si>
    <t>ALIF-B.ST</t>
  </si>
  <si>
    <t>SE0007982814</t>
  </si>
  <si>
    <t>AddLife B</t>
  </si>
  <si>
    <t>ALIG.ST</t>
  </si>
  <si>
    <t>SE0007158910</t>
  </si>
  <si>
    <t>Alimak Group</t>
  </si>
  <si>
    <t>ALIV-SDB.ST</t>
  </si>
  <si>
    <t>SE0000382335</t>
  </si>
  <si>
    <t>Autoliv SDB</t>
  </si>
  <si>
    <t>ALLG-B.ST</t>
  </si>
  <si>
    <t>SE0008374003</t>
  </si>
  <si>
    <t>ALLGON B</t>
  </si>
  <si>
    <t>ALM-PREF.ST</t>
  </si>
  <si>
    <t>SE0004109627</t>
  </si>
  <si>
    <t>ALM Equity Pref</t>
  </si>
  <si>
    <t>ALM.ST</t>
  </si>
  <si>
    <t>SE0000540163</t>
  </si>
  <si>
    <t>ALM Equity</t>
  </si>
  <si>
    <t>ALZCUR.ST</t>
  </si>
  <si>
    <t>SE0010133785</t>
  </si>
  <si>
    <t>AlzeCure Pharma</t>
  </si>
  <si>
    <t>AMAST.ST</t>
  </si>
  <si>
    <t>SE0005034550</t>
  </si>
  <si>
    <t>Amasten Fastighets</t>
  </si>
  <si>
    <t>AMBEA.ST</t>
  </si>
  <si>
    <t>SE0009663826</t>
  </si>
  <si>
    <t>Ambea</t>
  </si>
  <si>
    <t>ANNX.ST</t>
  </si>
  <si>
    <t>SE0009664154</t>
  </si>
  <si>
    <t>Annexin Pharmaceuticals</t>
  </si>
  <si>
    <t>ANOD-B.ST</t>
  </si>
  <si>
    <t>SE0000472268</t>
  </si>
  <si>
    <t>Addnode Group B</t>
  </si>
  <si>
    <t>ANOT.ST</t>
  </si>
  <si>
    <t>SE0010415281</t>
  </si>
  <si>
    <t>Anoto Group</t>
  </si>
  <si>
    <t>AOI.ST</t>
  </si>
  <si>
    <t>CA00829Q1019</t>
  </si>
  <si>
    <t>Africa Oil</t>
  </si>
  <si>
    <t>AQ.ST</t>
  </si>
  <si>
    <t>SE0000772956</t>
  </si>
  <si>
    <t>AQ Group</t>
  </si>
  <si>
    <t>ARCOMA.ST</t>
  </si>
  <si>
    <t>SE0006219176</t>
  </si>
  <si>
    <t>Arcoma</t>
  </si>
  <si>
    <t>ARCT.ST</t>
  </si>
  <si>
    <t>SE0000697948</t>
  </si>
  <si>
    <t>Arctic Minerals</t>
  </si>
  <si>
    <t>ARION-SDB.ST</t>
  </si>
  <si>
    <t>SE0010413567</t>
  </si>
  <si>
    <t>Arion Banki SDB</t>
  </si>
  <si>
    <t>ARISE.ST</t>
  </si>
  <si>
    <t>SE0002095604</t>
  </si>
  <si>
    <t>Arise</t>
  </si>
  <si>
    <t>Utilities</t>
  </si>
  <si>
    <t>#B2DD2C</t>
  </si>
  <si>
    <t>ARJO-B.ST</t>
  </si>
  <si>
    <t>SE0010468116</t>
  </si>
  <si>
    <t>Arjo B</t>
  </si>
  <si>
    <t>AROC.ST</t>
  </si>
  <si>
    <t>SE0003883990</t>
  </si>
  <si>
    <t>AroCell</t>
  </si>
  <si>
    <t>ARP.ST</t>
  </si>
  <si>
    <t>PLARTPR00012</t>
  </si>
  <si>
    <t>Arctic Paper</t>
  </si>
  <si>
    <t>ASAI.ST</t>
  </si>
  <si>
    <t>SE0010245688</t>
  </si>
  <si>
    <t>Artificial Solutions Intern.</t>
  </si>
  <si>
    <t>ASAP.ST</t>
  </si>
  <si>
    <t>SE0011641794</t>
  </si>
  <si>
    <t>Asarina Pharma</t>
  </si>
  <si>
    <t>ASPIRE.ST</t>
  </si>
  <si>
    <t>MT0001530105</t>
  </si>
  <si>
    <t>Aspire Global</t>
  </si>
  <si>
    <t>ASSA-B.ST</t>
  </si>
  <si>
    <t>SE0007100581</t>
  </si>
  <si>
    <t>ASSA ABLOY B</t>
  </si>
  <si>
    <t>ATCO-B.ST</t>
  </si>
  <si>
    <t>SE0011166628</t>
  </si>
  <si>
    <t>Atlas Copco B</t>
  </si>
  <si>
    <t>ATIC.ST</t>
  </si>
  <si>
    <t>SE0009269467</t>
  </si>
  <si>
    <t>Actic Group</t>
  </si>
  <si>
    <t>ATORX.ST</t>
  </si>
  <si>
    <t>SE0000767188</t>
  </si>
  <si>
    <t>Alligator Bioscience</t>
  </si>
  <si>
    <t>ATRE.ST</t>
  </si>
  <si>
    <t>SE0001625534</t>
  </si>
  <si>
    <t>A3 Allmänna IT- och Telekom.</t>
  </si>
  <si>
    <t>Telecommunications</t>
  </si>
  <si>
    <t>#FDE724</t>
  </si>
  <si>
    <t>ATRLJ-B.ST</t>
  </si>
  <si>
    <t>SE0000191827</t>
  </si>
  <si>
    <t>Atrium Ljungberg B</t>
  </si>
  <si>
    <t>ATT.ST</t>
  </si>
  <si>
    <t>SE0007666110</t>
  </si>
  <si>
    <t>Attendo</t>
  </si>
  <si>
    <t>ATVEXA-B.ST</t>
  </si>
  <si>
    <t>SE0010599704</t>
  </si>
  <si>
    <t>Atvexa B</t>
  </si>
  <si>
    <t>AUR.ST</t>
  </si>
  <si>
    <t>SE0001337213</t>
  </si>
  <si>
    <t>Auriant Mining</t>
  </si>
  <si>
    <t>AVEN.ST</t>
  </si>
  <si>
    <t>SE0000671745</t>
  </si>
  <si>
    <t>Avensia</t>
  </si>
  <si>
    <t>AVT-B.ST</t>
  </si>
  <si>
    <t>SE0004270445</t>
  </si>
  <si>
    <t>Avtech Sweden B</t>
  </si>
  <si>
    <t>AWRD.ST</t>
  </si>
  <si>
    <t>SE0010101824</t>
  </si>
  <si>
    <t>Awardit</t>
  </si>
  <si>
    <t>AXFO.ST</t>
  </si>
  <si>
    <t>SE0006993770</t>
  </si>
  <si>
    <t>Axfood</t>
  </si>
  <si>
    <t>AXOLOT.ST</t>
  </si>
  <si>
    <t>SE0009414303</t>
  </si>
  <si>
    <t>Axolot Solutions Holding</t>
  </si>
  <si>
    <t>AYIMA-B.ST</t>
  </si>
  <si>
    <t>SE0009888506</t>
  </si>
  <si>
    <t>Ayima Group B</t>
  </si>
  <si>
    <t>AZA.ST</t>
  </si>
  <si>
    <t>SE0000170110</t>
  </si>
  <si>
    <t>Avanza Bank Holding</t>
  </si>
  <si>
    <t>AZELIO.ST</t>
  </si>
  <si>
    <t>SE0011973940</t>
  </si>
  <si>
    <t>Azelio</t>
  </si>
  <si>
    <t>AZN.ST</t>
  </si>
  <si>
    <t>GB0009895292</t>
  </si>
  <si>
    <t>AstraZeneca</t>
  </si>
  <si>
    <t>B3.ST</t>
  </si>
  <si>
    <t>SE0008347660</t>
  </si>
  <si>
    <t>B3 Consulting Group</t>
  </si>
  <si>
    <t>BACTI-B.ST</t>
  </si>
  <si>
    <t>SE0005878741</t>
  </si>
  <si>
    <t>Bactiguard Holding B</t>
  </si>
  <si>
    <t>BALCO.ST</t>
  </si>
  <si>
    <t>SE0010323998</t>
  </si>
  <si>
    <t>Balco Group</t>
  </si>
  <si>
    <t>BALD-B.ST</t>
  </si>
  <si>
    <t>SE0000455057</t>
  </si>
  <si>
    <t>Fast. Balder B</t>
  </si>
  <si>
    <t>BAYN.ST</t>
  </si>
  <si>
    <t>SE0006261046</t>
  </si>
  <si>
    <t>Bayn Europe</t>
  </si>
  <si>
    <t>BEGR.ST</t>
  </si>
  <si>
    <t>SE0008321921</t>
  </si>
  <si>
    <t>BE Group</t>
  </si>
  <si>
    <t>BEIA-B.ST</t>
  </si>
  <si>
    <t>SE0011090547</t>
  </si>
  <si>
    <t>Beijer Alma B</t>
  </si>
  <si>
    <t>BEIJ-B.ST</t>
  </si>
  <si>
    <t>SE0011116508</t>
  </si>
  <si>
    <t>Beijer Ref B</t>
  </si>
  <si>
    <t>BELE.ST</t>
  </si>
  <si>
    <t>SE0000671711</t>
  </si>
  <si>
    <t>Beijer Electronics Group</t>
  </si>
  <si>
    <t>BERG-B.ST</t>
  </si>
  <si>
    <t>SE0000101362</t>
  </si>
  <si>
    <t>Bergman &amp; Beving B</t>
  </si>
  <si>
    <t>BESQ.ST</t>
  </si>
  <si>
    <t>SE0005991411</t>
  </si>
  <si>
    <t>Besqab</t>
  </si>
  <si>
    <t>BETCO.ST</t>
  </si>
  <si>
    <t>DK0060952240</t>
  </si>
  <si>
    <t>Better Collective</t>
  </si>
  <si>
    <t>BETS-B.ST</t>
  </si>
  <si>
    <t>SE0011089259</t>
  </si>
  <si>
    <t>Betsson B</t>
  </si>
  <si>
    <t>BHG.ST</t>
  </si>
  <si>
    <t>SE0010948588</t>
  </si>
  <si>
    <t>Bygghemma Group First</t>
  </si>
  <si>
    <t>BILL.ST</t>
  </si>
  <si>
    <t>SE0000862997</t>
  </si>
  <si>
    <t>BillerudKorsnäs</t>
  </si>
  <si>
    <t>BIM.ST</t>
  </si>
  <si>
    <t>SE0011644376</t>
  </si>
  <si>
    <t>BIMobject</t>
  </si>
  <si>
    <t>BINERO.ST</t>
  </si>
  <si>
    <t>SE0005249570</t>
  </si>
  <si>
    <t>Binero Group</t>
  </si>
  <si>
    <t>BINV.ST</t>
  </si>
  <si>
    <t>SE0000789711</t>
  </si>
  <si>
    <t>BioInvent International</t>
  </si>
  <si>
    <t>BIOA-B.ST</t>
  </si>
  <si>
    <t>SE0010323311</t>
  </si>
  <si>
    <t>BioArctic B</t>
  </si>
  <si>
    <t>BIOG-B.ST</t>
  </si>
  <si>
    <t>SE0000470395</t>
  </si>
  <si>
    <t>BioGaia B</t>
  </si>
  <si>
    <t>BIOS.ST</t>
  </si>
  <si>
    <t>SE0009779085</t>
  </si>
  <si>
    <t>Bioservo Technologies</t>
  </si>
  <si>
    <t>BIOT.ST</t>
  </si>
  <si>
    <t>SE0000454746</t>
  </si>
  <si>
    <t>Biotage</t>
  </si>
  <si>
    <t>BIOVIC-B.ST</t>
  </si>
  <si>
    <t>SE0008613731</t>
  </si>
  <si>
    <t>Biovica International B</t>
  </si>
  <si>
    <t>BIOWKS.ST</t>
  </si>
  <si>
    <t>SE0007387089</t>
  </si>
  <si>
    <t>Bio-Works Technologies</t>
  </si>
  <si>
    <t>BMAX.ST</t>
  </si>
  <si>
    <t>SE0003303627</t>
  </si>
  <si>
    <t>Byggmax Group</t>
  </si>
  <si>
    <t>BOL.ST</t>
  </si>
  <si>
    <t>SE0011088665</t>
  </si>
  <si>
    <t>Boliden</t>
  </si>
  <si>
    <t>BONAV-B.ST</t>
  </si>
  <si>
    <t>SE0008091581</t>
  </si>
  <si>
    <t>Bonava B</t>
  </si>
  <si>
    <t>BONES.ST</t>
  </si>
  <si>
    <t>FI4000260583</t>
  </si>
  <si>
    <t>BBS-Bioactive Bone Substitutes</t>
  </si>
  <si>
    <t>BONEX.ST</t>
  </si>
  <si>
    <t>SE0009858152</t>
  </si>
  <si>
    <t>BONESUPPORT HOLDING</t>
  </si>
  <si>
    <t>BONG.ST</t>
  </si>
  <si>
    <t>SE0000396061</t>
  </si>
  <si>
    <t>Bong</t>
  </si>
  <si>
    <t>BOOZT.ST</t>
  </si>
  <si>
    <t>SE0009888738</t>
  </si>
  <si>
    <t>Boozt</t>
  </si>
  <si>
    <t>BORG.ST</t>
  </si>
  <si>
    <t>SE0011036821</t>
  </si>
  <si>
    <t>Björn Borg</t>
  </si>
  <si>
    <t>BOTX.ST</t>
  </si>
  <si>
    <t>SE0010494708</t>
  </si>
  <si>
    <t>Botnia Exploration Holding</t>
  </si>
  <si>
    <t>BOUL.ST</t>
  </si>
  <si>
    <t>SE0011231158</t>
  </si>
  <si>
    <t>Boule Diagnostics</t>
  </si>
  <si>
    <t>BRAV.ST</t>
  </si>
  <si>
    <t>SE0007491303</t>
  </si>
  <si>
    <t>Bravida Holding</t>
  </si>
  <si>
    <t>BRE2.ST</t>
  </si>
  <si>
    <t>SE0000648669</t>
  </si>
  <si>
    <t>Bredband2 i Skandinavien</t>
  </si>
  <si>
    <t>BRG-B.ST</t>
  </si>
  <si>
    <t>SE0000101297</t>
  </si>
  <si>
    <t>Bergs Timber B</t>
  </si>
  <si>
    <t>BRIG.ST</t>
  </si>
  <si>
    <t>SE0004019545</t>
  </si>
  <si>
    <t>Brighter</t>
  </si>
  <si>
    <t>BRIN-B.ST</t>
  </si>
  <si>
    <t>SE0008347652</t>
  </si>
  <si>
    <t>Brinova Fastigheter B</t>
  </si>
  <si>
    <t>BTS-B.ST</t>
  </si>
  <si>
    <t>SE0000805426</t>
  </si>
  <si>
    <t>BTS Group B</t>
  </si>
  <si>
    <t>BUFAB.ST</t>
  </si>
  <si>
    <t>SE0005677135</t>
  </si>
  <si>
    <t>Bufab</t>
  </si>
  <si>
    <t>BULTEN.ST</t>
  </si>
  <si>
    <t>SE0003849223</t>
  </si>
  <si>
    <t>Bulten</t>
  </si>
  <si>
    <t>BURE.ST</t>
  </si>
  <si>
    <t>SE0000195810</t>
  </si>
  <si>
    <t>Bure Equity</t>
  </si>
  <si>
    <t>BUSER.ST</t>
  </si>
  <si>
    <t>SE0009663834</t>
  </si>
  <si>
    <t>Bambuser</t>
  </si>
  <si>
    <t>BYGGP.ST</t>
  </si>
  <si>
    <t>SE0009242324</t>
  </si>
  <si>
    <t>ByggPartner</t>
  </si>
  <si>
    <t>CAG.ST</t>
  </si>
  <si>
    <t>SE0011923341</t>
  </si>
  <si>
    <t>CAG Group</t>
  </si>
  <si>
    <t>CALTX.ST</t>
  </si>
  <si>
    <t>SE0010441584</t>
  </si>
  <si>
    <t>Calliditas Therapeutics</t>
  </si>
  <si>
    <t>CAMX.ST</t>
  </si>
  <si>
    <t>SE0007692850</t>
  </si>
  <si>
    <t>Camurus</t>
  </si>
  <si>
    <t>CANTA.ST</t>
  </si>
  <si>
    <t>SE0006371126</t>
  </si>
  <si>
    <t>Cantargia</t>
  </si>
  <si>
    <t>CAPAC.ST</t>
  </si>
  <si>
    <t>SE0007439633</t>
  </si>
  <si>
    <t>Capacent Holding</t>
  </si>
  <si>
    <t>CAST.ST</t>
  </si>
  <si>
    <t>SE0000379190</t>
  </si>
  <si>
    <t>Castellum</t>
  </si>
  <si>
    <t>CAT-B.ST</t>
  </si>
  <si>
    <t>SE0000188518</t>
  </si>
  <si>
    <t>Catella B</t>
  </si>
  <si>
    <t>CATE.ST</t>
  </si>
  <si>
    <t>SE0001664707</t>
  </si>
  <si>
    <t>Catena</t>
  </si>
  <si>
    <t>CBTT-B.ST</t>
  </si>
  <si>
    <t>SE0006143129</t>
  </si>
  <si>
    <t>Christian Berner Tech Trade B</t>
  </si>
  <si>
    <t>CCC.ST</t>
  </si>
  <si>
    <t>CH0136071542</t>
  </si>
  <si>
    <t>Cavotec</t>
  </si>
  <si>
    <t>CCOR-B.ST</t>
  </si>
  <si>
    <t>SE0000102824</t>
  </si>
  <si>
    <t>Concordia Maritime B</t>
  </si>
  <si>
    <t>CE.ST</t>
  </si>
  <si>
    <t>SE0001296542</t>
  </si>
  <si>
    <t>Cortus Energy</t>
  </si>
  <si>
    <t>CEVI.ST</t>
  </si>
  <si>
    <t>SE0000683484</t>
  </si>
  <si>
    <t>CellaVision</t>
  </si>
  <si>
    <t>CFISH.ST</t>
  </si>
  <si>
    <t>SE0009190192</t>
  </si>
  <si>
    <t>Crunchfish</t>
  </si>
  <si>
    <t>CHRO.ST</t>
  </si>
  <si>
    <t>SE0009496268</t>
  </si>
  <si>
    <t>ChromoGenics</t>
  </si>
  <si>
    <t>CI-B.ST</t>
  </si>
  <si>
    <t>SE0005003217</t>
  </si>
  <si>
    <t>Cell Impact B</t>
  </si>
  <si>
    <t>CIBUS.ST</t>
  </si>
  <si>
    <t>SE0010832204</t>
  </si>
  <si>
    <t>Cibus Nordic Real Estate</t>
  </si>
  <si>
    <t>CLA-B.ST</t>
  </si>
  <si>
    <t>SE0002626861</t>
  </si>
  <si>
    <t>Cloetta B</t>
  </si>
  <si>
    <t>CLAS-B.ST</t>
  </si>
  <si>
    <t>SE0000584948</t>
  </si>
  <si>
    <t>Clas Ohlson B</t>
  </si>
  <si>
    <t>CLAV.ST</t>
  </si>
  <si>
    <t>SE0005308558</t>
  </si>
  <si>
    <t>Clavister Holding</t>
  </si>
  <si>
    <t>CLBIO.ST</t>
  </si>
  <si>
    <t>SE0006887451</t>
  </si>
  <si>
    <t>Corline Biomedical</t>
  </si>
  <si>
    <t>CLEM.ST</t>
  </si>
  <si>
    <t>SE0005504669</t>
  </si>
  <si>
    <t>Clemondo Group</t>
  </si>
  <si>
    <t>CLEMO.ST</t>
  </si>
  <si>
    <t>SE0008216303</t>
  </si>
  <si>
    <t>Clean Motion</t>
  </si>
  <si>
    <t>CLIME-B.ST</t>
  </si>
  <si>
    <t>SE0009973548</t>
  </si>
  <si>
    <t>Climeon B</t>
  </si>
  <si>
    <t>CLNK-B.ST</t>
  </si>
  <si>
    <t>SE0009189657</t>
  </si>
  <si>
    <t>CELLINK B</t>
  </si>
  <si>
    <t>CLS-B.ST</t>
  </si>
  <si>
    <t>SE0002756130</t>
  </si>
  <si>
    <t>Clinical Laserthermia Syst. B</t>
  </si>
  <si>
    <t>CMOTEC-B.ST</t>
  </si>
  <si>
    <t>SE0009242654</t>
  </si>
  <si>
    <t>Scandinavian ChemoTech B</t>
  </si>
  <si>
    <t>COIC.ST</t>
  </si>
  <si>
    <t>SE0003950864</t>
  </si>
  <si>
    <t>Concentric</t>
  </si>
  <si>
    <t>COLL.ST</t>
  </si>
  <si>
    <t>SE0007048020</t>
  </si>
  <si>
    <t>Collector</t>
  </si>
  <si>
    <t>COMBI.ST</t>
  </si>
  <si>
    <t>SE0006504593</t>
  </si>
  <si>
    <t>Combigene</t>
  </si>
  <si>
    <t>CONF.ST</t>
  </si>
  <si>
    <t>SE0012313302</t>
  </si>
  <si>
    <t>Confidence International</t>
  </si>
  <si>
    <t>CONS-B.ST</t>
  </si>
  <si>
    <t>SE0000236382</t>
  </si>
  <si>
    <t>Consilium B</t>
  </si>
  <si>
    <t>COOR.ST</t>
  </si>
  <si>
    <t>SE0007158829</t>
  </si>
  <si>
    <t>Coor Service Management Hold.</t>
  </si>
  <si>
    <t>COPP-B.ST</t>
  </si>
  <si>
    <t>SE0001915190</t>
  </si>
  <si>
    <t>Copperstone Resources B</t>
  </si>
  <si>
    <t>CORE-B.ST</t>
  </si>
  <si>
    <t>SE0010714287</t>
  </si>
  <si>
    <t>Corem Property Group B</t>
  </si>
  <si>
    <t>CORE-PREF.ST</t>
  </si>
  <si>
    <t>SE0010714311</t>
  </si>
  <si>
    <t>Corem Property Group Pref</t>
  </si>
  <si>
    <t>CRAD-B.ST</t>
  </si>
  <si>
    <t>SE0002016352</t>
  </si>
  <si>
    <t>C-RAD B</t>
  </si>
  <si>
    <t>CTM.ST</t>
  </si>
  <si>
    <t>MT0001000109</t>
  </si>
  <si>
    <t>Catena Media</t>
  </si>
  <si>
    <t>CTT.ST</t>
  </si>
  <si>
    <t>SE0000418923</t>
  </si>
  <si>
    <t>CTT Systems</t>
  </si>
  <si>
    <t>CUR.ST</t>
  </si>
  <si>
    <t>SE0008705255</t>
  </si>
  <si>
    <t>Curando Nordic</t>
  </si>
  <si>
    <t>CYB1.ST</t>
  </si>
  <si>
    <t>SE0007604061</t>
  </si>
  <si>
    <t>Cyber Security 1</t>
  </si>
  <si>
    <t>CYXO.ST</t>
  </si>
  <si>
    <t>SE0007815428</t>
  </si>
  <si>
    <t>Cyxone</t>
  </si>
  <si>
    <t>DDM.ST</t>
  </si>
  <si>
    <t>CH0246292343</t>
  </si>
  <si>
    <t>DDM Holding</t>
  </si>
  <si>
    <t>DEDI.ST</t>
  </si>
  <si>
    <t>SE0003909282</t>
  </si>
  <si>
    <t>Dedicare B</t>
  </si>
  <si>
    <t>DELARK.ST</t>
  </si>
  <si>
    <t>SE0005504347</t>
  </si>
  <si>
    <t>Delarka Holding</t>
  </si>
  <si>
    <t>DEVP-B.ST</t>
  </si>
  <si>
    <t>SE0010546622</t>
  </si>
  <si>
    <t>DevPort B</t>
  </si>
  <si>
    <t>DIAH.ST</t>
  </si>
  <si>
    <t>SE0001606906</t>
  </si>
  <si>
    <t>Diadrom Holding</t>
  </si>
  <si>
    <t>DIGN.ST</t>
  </si>
  <si>
    <t>SE0002108001</t>
  </si>
  <si>
    <t>Dignitana</t>
  </si>
  <si>
    <t>DIOS.ST</t>
  </si>
  <si>
    <t>SE0001634262</t>
  </si>
  <si>
    <t>Diös Fastigheter</t>
  </si>
  <si>
    <t>DIST.ST</t>
  </si>
  <si>
    <t>SE0003883800</t>
  </si>
  <si>
    <t>DistIT</t>
  </si>
  <si>
    <t>DMYD-B.ST</t>
  </si>
  <si>
    <t>SE0005162880</t>
  </si>
  <si>
    <t>Diamyd Medical B</t>
  </si>
  <si>
    <t>DOM.ST</t>
  </si>
  <si>
    <t>SE0007691613</t>
  </si>
  <si>
    <t>Dometic Group</t>
  </si>
  <si>
    <t>DOME.ST</t>
  </si>
  <si>
    <t>SE0011415710</t>
  </si>
  <si>
    <t>Dome Energy</t>
  </si>
  <si>
    <t>DORO.ST</t>
  </si>
  <si>
    <t>SE0000215493</t>
  </si>
  <si>
    <t>DORO</t>
  </si>
  <si>
    <t>DOXA.ST</t>
  </si>
  <si>
    <t>SE0005624756</t>
  </si>
  <si>
    <t>Doxa</t>
  </si>
  <si>
    <t>DRIL.ST</t>
  </si>
  <si>
    <t>SE0001770702</t>
  </si>
  <si>
    <t>Drillcon</t>
  </si>
  <si>
    <t>DUNI.ST</t>
  </si>
  <si>
    <t>SE0000616716</t>
  </si>
  <si>
    <t>Duni</t>
  </si>
  <si>
    <t>DURC-B.ST</t>
  </si>
  <si>
    <t>SE0000331266</t>
  </si>
  <si>
    <t>Duroc B</t>
  </si>
  <si>
    <t>DUST.ST</t>
  </si>
  <si>
    <t>SE0006625471</t>
  </si>
  <si>
    <t>Dustin Group</t>
  </si>
  <si>
    <t>EAST.ST</t>
  </si>
  <si>
    <t>SE0002158568</t>
  </si>
  <si>
    <t>Eastnine</t>
  </si>
  <si>
    <t>EDGE.ST</t>
  </si>
  <si>
    <t>SE0009268360</t>
  </si>
  <si>
    <t>Edgeware</t>
  </si>
  <si>
    <t>EFFP.ST</t>
  </si>
  <si>
    <t>SE0009522451</t>
  </si>
  <si>
    <t>Effnetplattformen</t>
  </si>
  <si>
    <t>EKTA-B.ST</t>
  </si>
  <si>
    <t>SE0000163628</t>
  </si>
  <si>
    <t>Elekta B</t>
  </si>
  <si>
    <t>ELAN-B.ST</t>
  </si>
  <si>
    <t>SE0000119299</t>
  </si>
  <si>
    <t>Elanders B</t>
  </si>
  <si>
    <t>ELEC.ST</t>
  </si>
  <si>
    <t>SE0001572520</t>
  </si>
  <si>
    <t>Electra Gruppen</t>
  </si>
  <si>
    <t>ELN.ST</t>
  </si>
  <si>
    <t>SE0001233289</t>
  </si>
  <si>
    <t>Ellen</t>
  </si>
  <si>
    <t>ELOS-B.ST</t>
  </si>
  <si>
    <t>SE0000120776</t>
  </si>
  <si>
    <t>Elos Medtech B</t>
  </si>
  <si>
    <t>ELTEL.ST</t>
  </si>
  <si>
    <t>SE0006509949</t>
  </si>
  <si>
    <t>Eltel</t>
  </si>
  <si>
    <t>ELUX-B.ST</t>
  </si>
  <si>
    <t>SE0000103814</t>
  </si>
  <si>
    <t>Electrolux B</t>
  </si>
  <si>
    <t>EMPIR-B.ST</t>
  </si>
  <si>
    <t>SE0010769182</t>
  </si>
  <si>
    <t>Empir Group B</t>
  </si>
  <si>
    <t>ENDO.ST</t>
  </si>
  <si>
    <t>SE0008294334</t>
  </si>
  <si>
    <t>Endomines</t>
  </si>
  <si>
    <t>ENEA.ST</t>
  </si>
  <si>
    <t>SE0009697220</t>
  </si>
  <si>
    <t>Enea</t>
  </si>
  <si>
    <t>ENERS.ST</t>
  </si>
  <si>
    <t>FI4000233317</t>
  </si>
  <si>
    <t>Enersize</t>
  </si>
  <si>
    <t>ENG.ST</t>
  </si>
  <si>
    <t>SE0008585525</t>
  </si>
  <si>
    <t>Internationella Engelska Skola</t>
  </si>
  <si>
    <t>ENQ.ST</t>
  </si>
  <si>
    <t>GB00B635TG28</t>
  </si>
  <si>
    <t>EnQuest PLC</t>
  </si>
  <si>
    <t>ENRO.ST</t>
  </si>
  <si>
    <t>SE0011256312</t>
  </si>
  <si>
    <t>Eniro</t>
  </si>
  <si>
    <t>ENZY.ST</t>
  </si>
  <si>
    <t>SE0003943620</t>
  </si>
  <si>
    <t>Enzymatica</t>
  </si>
  <si>
    <t>EOLU-B.ST</t>
  </si>
  <si>
    <t>SE0007075056</t>
  </si>
  <si>
    <t>Eolus Vind B</t>
  </si>
  <si>
    <t>EOS.ST</t>
  </si>
  <si>
    <t>SE0002016261</t>
  </si>
  <si>
    <t>EOS Russia</t>
  </si>
  <si>
    <t>EPI-B.ST</t>
  </si>
  <si>
    <t>SE0011166941</t>
  </si>
  <si>
    <t>Epiroc B</t>
  </si>
  <si>
    <t>EPIS-B.ST</t>
  </si>
  <si>
    <t>SE0003491562</t>
  </si>
  <si>
    <t>Episurf B</t>
  </si>
  <si>
    <t>ERIC-B.ST</t>
  </si>
  <si>
    <t>SE0000108656</t>
  </si>
  <si>
    <t>Ericsson B</t>
  </si>
  <si>
    <t>ERMA.ST</t>
  </si>
  <si>
    <t>SE0008216329</t>
  </si>
  <si>
    <t>Enorama Pharma</t>
  </si>
  <si>
    <t>ESSITY-B.ST</t>
  </si>
  <si>
    <t>SE0009922164</t>
  </si>
  <si>
    <t>Essity B</t>
  </si>
  <si>
    <t>ETX.ST</t>
  </si>
  <si>
    <t>CA29786T1057</t>
  </si>
  <si>
    <t>Etrion</t>
  </si>
  <si>
    <t>EVO.ST</t>
  </si>
  <si>
    <t>SE0006826046</t>
  </si>
  <si>
    <t>Evolution Gaming Group</t>
  </si>
  <si>
    <t>EWRK.ST</t>
  </si>
  <si>
    <t>SE0002402701</t>
  </si>
  <si>
    <t>eWork Group</t>
  </si>
  <si>
    <t>EXPRS2.ST</t>
  </si>
  <si>
    <t>SE0008348262</t>
  </si>
  <si>
    <t>ExpreS2ion Biotech Holding</t>
  </si>
  <si>
    <t>FABG.ST</t>
  </si>
  <si>
    <t>SE0011166974</t>
  </si>
  <si>
    <t>Fabege</t>
  </si>
  <si>
    <t>FAG.ST</t>
  </si>
  <si>
    <t>SE0010048884</t>
  </si>
  <si>
    <t>Fagerhult</t>
  </si>
  <si>
    <t>FASTAT.ST</t>
  </si>
  <si>
    <t>SE0009994429</t>
  </si>
  <si>
    <t>Fastator</t>
  </si>
  <si>
    <t>FEEL.ST</t>
  </si>
  <si>
    <t>SE0000381840</t>
  </si>
  <si>
    <t>Feelgood Svenska</t>
  </si>
  <si>
    <t>FIL.ST</t>
  </si>
  <si>
    <t>CA31730E1016</t>
  </si>
  <si>
    <t>Filo Mining Corp</t>
  </si>
  <si>
    <t>FING-B.ST</t>
  </si>
  <si>
    <t>SE0008374250</t>
  </si>
  <si>
    <t>Fingerprint Cards B</t>
  </si>
  <si>
    <t>FIRE.ST</t>
  </si>
  <si>
    <t>SE0000395428</t>
  </si>
  <si>
    <t>Firefly</t>
  </si>
  <si>
    <t>FLEXM.ST</t>
  </si>
  <si>
    <t>GB00BZ1MDB19</t>
  </si>
  <si>
    <t>Flexion Mobile</t>
  </si>
  <si>
    <t>FLEXQ.ST</t>
  </si>
  <si>
    <t>SE0010547075</t>
  </si>
  <si>
    <t>FlexQube</t>
  </si>
  <si>
    <t>FLUI.ST</t>
  </si>
  <si>
    <t>SE0010831321</t>
  </si>
  <si>
    <t>Fluicell</t>
  </si>
  <si>
    <t>FMM-B.ST</t>
  </si>
  <si>
    <t>SE0001116021</t>
  </si>
  <si>
    <t>FM Mattsson Mora Group B</t>
  </si>
  <si>
    <t>FNM.ST</t>
  </si>
  <si>
    <t>SE0005468717</t>
  </si>
  <si>
    <t>Ferronordic Machines</t>
  </si>
  <si>
    <t>FOI-B.ST</t>
  </si>
  <si>
    <t>CH0242214887</t>
  </si>
  <si>
    <t>Fenix Outdoor International B</t>
  </si>
  <si>
    <t>FOOT-B.ST</t>
  </si>
  <si>
    <t>SE0011563295</t>
  </si>
  <si>
    <t>Footway Group B</t>
  </si>
  <si>
    <t>FOOT-PREF.ST</t>
  </si>
  <si>
    <t>SE0007186176</t>
  </si>
  <si>
    <t>Footway Group Pref</t>
  </si>
  <si>
    <t>FPIP.ST</t>
  </si>
  <si>
    <t>SE0001338039</t>
  </si>
  <si>
    <t>FormPipe Software</t>
  </si>
  <si>
    <t>FRAM-B.ST</t>
  </si>
  <si>
    <t>SE0010296269</t>
  </si>
  <si>
    <t>Fram Skandinavien B</t>
  </si>
  <si>
    <t>FRISQ.ST</t>
  </si>
  <si>
    <t>SE0006994539</t>
  </si>
  <si>
    <t>FRISQ Holding</t>
  </si>
  <si>
    <t>G5EN.ST</t>
  </si>
  <si>
    <t>SE0001824004</t>
  </si>
  <si>
    <t>G5 Entertainment</t>
  </si>
  <si>
    <t>GABA.ST</t>
  </si>
  <si>
    <t>SE0010869552</t>
  </si>
  <si>
    <t>Gabather</t>
  </si>
  <si>
    <t>GAPW-B.ST</t>
  </si>
  <si>
    <t>SE0009155518</t>
  </si>
  <si>
    <t>Gapwaves B</t>
  </si>
  <si>
    <t>GARO.ST</t>
  </si>
  <si>
    <t>SE0008008262</t>
  </si>
  <si>
    <t>Garo</t>
  </si>
  <si>
    <t>GCOR.ST</t>
  </si>
  <si>
    <t>SE0007100615</t>
  </si>
  <si>
    <t>Gaming Corps</t>
  </si>
  <si>
    <t>GENI.ST</t>
  </si>
  <si>
    <t>SE0001790791</t>
  </si>
  <si>
    <t>Generic Sweden</t>
  </si>
  <si>
    <t>GENO.ST</t>
  </si>
  <si>
    <t>SE0002485979</t>
  </si>
  <si>
    <t>Genovis</t>
  </si>
  <si>
    <t>GETI-B.ST</t>
  </si>
  <si>
    <t>SE0000202624</t>
  </si>
  <si>
    <t>Getinge B</t>
  </si>
  <si>
    <t>GHP.ST</t>
  </si>
  <si>
    <t>SE0002579912</t>
  </si>
  <si>
    <t>GHP Specialty Care</t>
  </si>
  <si>
    <t>GHUS-B.ST</t>
  </si>
  <si>
    <t>SE0001799636</t>
  </si>
  <si>
    <t>Götenehus Group B</t>
  </si>
  <si>
    <t>GLOBAL.ST</t>
  </si>
  <si>
    <t>SE0002685958</t>
  </si>
  <si>
    <t>Global Gaming 555</t>
  </si>
  <si>
    <t>GOMX.ST</t>
  </si>
  <si>
    <t>SE0008348304</t>
  </si>
  <si>
    <t>GomSpace Group</t>
  </si>
  <si>
    <t>GPX.ST</t>
  </si>
  <si>
    <t>SE0008991624</t>
  </si>
  <si>
    <t>Gasporox</t>
  </si>
  <si>
    <t>GREAT.ST</t>
  </si>
  <si>
    <t>SE0005881554</t>
  </si>
  <si>
    <t>Greater Than</t>
  </si>
  <si>
    <t>GREEN.ST</t>
  </si>
  <si>
    <t>SE0010985028</t>
  </si>
  <si>
    <t>Green Landscaping Holding</t>
  </si>
  <si>
    <t>GRNG.ST</t>
  </si>
  <si>
    <t>SE0006288015</t>
  </si>
  <si>
    <t>Gränges</t>
  </si>
  <si>
    <t>GUNN.ST</t>
  </si>
  <si>
    <t>SE0000195570</t>
  </si>
  <si>
    <t>Gunnebo</t>
  </si>
  <si>
    <t>HANDI.ST</t>
  </si>
  <si>
    <t>SE0010298109</t>
  </si>
  <si>
    <t>Handicare Group</t>
  </si>
  <si>
    <t>HANZA.ST</t>
  </si>
  <si>
    <t>SE0005878543</t>
  </si>
  <si>
    <t>Hanza Holding</t>
  </si>
  <si>
    <t>HAV-B.ST</t>
  </si>
  <si>
    <t>SE0000312043</t>
  </si>
  <si>
    <t>Havsfrun Investment B</t>
  </si>
  <si>
    <t>HDW-B.ST</t>
  </si>
  <si>
    <t>SE0009889405</t>
  </si>
  <si>
    <t>H&amp;D Wireless Sweden Holding B</t>
  </si>
  <si>
    <t>HEBA-B.ST</t>
  </si>
  <si>
    <t>SE0000236515</t>
  </si>
  <si>
    <t>HEBA B</t>
  </si>
  <si>
    <t>HEGR.ST</t>
  </si>
  <si>
    <t>SE0007815113</t>
  </si>
  <si>
    <t>Hedera Group</t>
  </si>
  <si>
    <t>HELIO.ST</t>
  </si>
  <si>
    <t>SE0005933082</t>
  </si>
  <si>
    <t>Heliospectra</t>
  </si>
  <si>
    <t>HEMC.ST</t>
  </si>
  <si>
    <t>SE0009320278</t>
  </si>
  <si>
    <t>Hemcheck Sweden</t>
  </si>
  <si>
    <t>HEMF.ST</t>
  </si>
  <si>
    <t>SE0007126115</t>
  </si>
  <si>
    <t>Hemfosa Fastigheter</t>
  </si>
  <si>
    <t>HEXA-B.ST</t>
  </si>
  <si>
    <t>SE0000103699</t>
  </si>
  <si>
    <t>Hexagon B</t>
  </si>
  <si>
    <t>HIFA-B.ST</t>
  </si>
  <si>
    <t>SE0000483943</t>
  </si>
  <si>
    <t>Hifab Group B</t>
  </si>
  <si>
    <t>HIQ.ST</t>
  </si>
  <si>
    <t>SE0011062728</t>
  </si>
  <si>
    <t>HiQ International</t>
  </si>
  <si>
    <t>HLDX.ST</t>
  </si>
  <si>
    <t>SE0000105199</t>
  </si>
  <si>
    <t>Haldex</t>
  </si>
  <si>
    <t>HM-B.ST</t>
  </si>
  <si>
    <t>SE0000106270</t>
  </si>
  <si>
    <t>Hennes &amp; Mauritz B</t>
  </si>
  <si>
    <t>HMS.ST</t>
  </si>
  <si>
    <t>SE0009997018</t>
  </si>
  <si>
    <t>HMS Networks</t>
  </si>
  <si>
    <t>HNSA.ST</t>
  </si>
  <si>
    <t>SE0002148817</t>
  </si>
  <si>
    <t>Hansa Biopharma</t>
  </si>
  <si>
    <t>HOFI.ST</t>
  </si>
  <si>
    <t>SE0006887063</t>
  </si>
  <si>
    <t>Hoist Finance</t>
  </si>
  <si>
    <t>HOLM-B.ST</t>
  </si>
  <si>
    <t>SE0011090018</t>
  </si>
  <si>
    <t>Holmen B</t>
  </si>
  <si>
    <t>HOVD.ST</t>
  </si>
  <si>
    <t>SE0007075262</t>
  </si>
  <si>
    <t>Hövding Sverige</t>
  </si>
  <si>
    <t>HOYLU.ST</t>
  </si>
  <si>
    <t>SE0009581192</t>
  </si>
  <si>
    <t>Hoylu</t>
  </si>
  <si>
    <t>HPOL-B.ST</t>
  </si>
  <si>
    <t>SE0007074281</t>
  </si>
  <si>
    <t>HEXPOL B</t>
  </si>
  <si>
    <t>HTRO.ST</t>
  </si>
  <si>
    <t>SE0002367797</t>
  </si>
  <si>
    <t>Hexatronic Group</t>
  </si>
  <si>
    <t>HUFV-C.ST</t>
  </si>
  <si>
    <t>SE0000170383</t>
  </si>
  <si>
    <t>Hufvudstaden C</t>
  </si>
  <si>
    <t>HUM.ST</t>
  </si>
  <si>
    <t>SE0008040653</t>
  </si>
  <si>
    <t>Humana</t>
  </si>
  <si>
    <t>HUSQ-B.ST</t>
  </si>
  <si>
    <t>SE0001662230</t>
  </si>
  <si>
    <t>Husqvarna B</t>
  </si>
  <si>
    <t>IAR-B.ST</t>
  </si>
  <si>
    <t>SE0005851706</t>
  </si>
  <si>
    <t>I.A.R Systems Group</t>
  </si>
  <si>
    <t>IBT-B.ST</t>
  </si>
  <si>
    <t>SE0008015259</t>
  </si>
  <si>
    <t>Infant Bacterial TherapeuticsB</t>
  </si>
  <si>
    <t>ICA.ST</t>
  </si>
  <si>
    <t>SE0000652216</t>
  </si>
  <si>
    <t>ICA Gruppen</t>
  </si>
  <si>
    <t>ICO.ST</t>
  </si>
  <si>
    <t>SE0010868943</t>
  </si>
  <si>
    <t>Iconovo</t>
  </si>
  <si>
    <t>ICTA.ST</t>
  </si>
  <si>
    <t>SE0010520155</t>
  </si>
  <si>
    <t>ICTA</t>
  </si>
  <si>
    <t>IMMNOV.ST</t>
  </si>
  <si>
    <t>SE0006091997</t>
  </si>
  <si>
    <t>Immunovia</t>
  </si>
  <si>
    <t>IMMU.ST</t>
  </si>
  <si>
    <t>SE0005003654</t>
  </si>
  <si>
    <t>Immunicum</t>
  </si>
  <si>
    <t>IMPC.ST</t>
  </si>
  <si>
    <t>SE0001279142</t>
  </si>
  <si>
    <t>Impact Coatings</t>
  </si>
  <si>
    <t>INCOAX.ST</t>
  </si>
  <si>
    <t>SE0009832595</t>
  </si>
  <si>
    <t>InCoax Networks</t>
  </si>
  <si>
    <t>INDEX.ST</t>
  </si>
  <si>
    <t>SE0008966295</t>
  </si>
  <si>
    <t>InDex Pharmaceuticals Holding</t>
  </si>
  <si>
    <t>INDT.ST</t>
  </si>
  <si>
    <t>SE0001515552</t>
  </si>
  <si>
    <t>Indutrade</t>
  </si>
  <si>
    <t>INISS-B.ST</t>
  </si>
  <si>
    <t>SE0009889678</t>
  </si>
  <si>
    <t>Inission B</t>
  </si>
  <si>
    <t>INSTAL.ST</t>
  </si>
  <si>
    <t>SE0009664253</t>
  </si>
  <si>
    <t>Instalco Intressenter</t>
  </si>
  <si>
    <t>INTEG-B.ST</t>
  </si>
  <si>
    <t>SE0009807266</t>
  </si>
  <si>
    <t>Integrum B</t>
  </si>
  <si>
    <t>INTRUM.ST</t>
  </si>
  <si>
    <t>SE0000936478</t>
  </si>
  <si>
    <t>Intrum</t>
  </si>
  <si>
    <t>INVE-B.ST</t>
  </si>
  <si>
    <t>SE0000107419</t>
  </si>
  <si>
    <t>Investor B</t>
  </si>
  <si>
    <t>INWI.ST</t>
  </si>
  <si>
    <t>SE0006220018</t>
  </si>
  <si>
    <t>Inwido</t>
  </si>
  <si>
    <t>IPCO.ST</t>
  </si>
  <si>
    <t>CA46016U1084</t>
  </si>
  <si>
    <t>International Petroleum Corp.</t>
  </si>
  <si>
    <t>IRIS.ST</t>
  </si>
  <si>
    <t>SE0005365681</t>
  </si>
  <si>
    <t>Irisity</t>
  </si>
  <si>
    <t>IRRAS.ST</t>
  </si>
  <si>
    <t>SE0008321202</t>
  </si>
  <si>
    <t>IRRAS</t>
  </si>
  <si>
    <t>IS.ST</t>
  </si>
  <si>
    <t>SE0006421871</t>
  </si>
  <si>
    <t>Image Systems</t>
  </si>
  <si>
    <t>ISOFOL.ST</t>
  </si>
  <si>
    <t>SE0009581051</t>
  </si>
  <si>
    <t>Isofol Medical</t>
  </si>
  <si>
    <t>ISR.ST</t>
  </si>
  <si>
    <t>SE0008212195</t>
  </si>
  <si>
    <t>ISR Holding</t>
  </si>
  <si>
    <t>ITAB-B.ST</t>
  </si>
  <si>
    <t>SE0008375117</t>
  </si>
  <si>
    <t>ITAB Shop Concept B</t>
  </si>
  <si>
    <t>ITAL-SDB.ST</t>
  </si>
  <si>
    <t>SE0006143103</t>
  </si>
  <si>
    <t>Italeaf SDB</t>
  </si>
  <si>
    <t>ITECH.ST</t>
  </si>
  <si>
    <t>SE0011167725</t>
  </si>
  <si>
    <t>I-Tech</t>
  </si>
  <si>
    <t>IVACC.ST</t>
  </si>
  <si>
    <t>SE0009607252</t>
  </si>
  <si>
    <t>Intervacc</t>
  </si>
  <si>
    <t>IVISYS.ST</t>
  </si>
  <si>
    <t>SE0006800439</t>
  </si>
  <si>
    <t>IVISYS</t>
  </si>
  <si>
    <t>IVSO.ST</t>
  </si>
  <si>
    <t>SE0001200015</t>
  </si>
  <si>
    <t>Invisio Communications</t>
  </si>
  <si>
    <t>JDT.ST</t>
  </si>
  <si>
    <t>SE0009662554</t>
  </si>
  <si>
    <t>JonDeTech Sensors</t>
  </si>
  <si>
    <t>JETPAK.ST</t>
  </si>
  <si>
    <t>SE0012012508</t>
  </si>
  <si>
    <t>Jetpak Top Holding</t>
  </si>
  <si>
    <t>JLT.ST</t>
  </si>
  <si>
    <t>SE0000725624</t>
  </si>
  <si>
    <t>JLT Mobile Computers</t>
  </si>
  <si>
    <t>JM.ST</t>
  </si>
  <si>
    <t>SE0000806994</t>
  </si>
  <si>
    <t>JM</t>
  </si>
  <si>
    <t>KABE-B.ST</t>
  </si>
  <si>
    <t>SE0000107724</t>
  </si>
  <si>
    <t>KABE Group B</t>
  </si>
  <si>
    <t>KAKEL.ST</t>
  </si>
  <si>
    <t>SE0009921075</t>
  </si>
  <si>
    <t>Kakel Max</t>
  </si>
  <si>
    <t>KAMBI.ST</t>
  </si>
  <si>
    <t>MT0000780107</t>
  </si>
  <si>
    <t>Kambi Group Plc</t>
  </si>
  <si>
    <t>KAN.ST</t>
  </si>
  <si>
    <t>SE0003622265</t>
  </si>
  <si>
    <t>Kancera</t>
  </si>
  <si>
    <t>KAPIAB.ST</t>
  </si>
  <si>
    <t>SE0005704079</t>
  </si>
  <si>
    <t>Kallebäck Property Invest</t>
  </si>
  <si>
    <t>KARE.ST</t>
  </si>
  <si>
    <t>SE0005506193</t>
  </si>
  <si>
    <t>Karessa Pharma Holding</t>
  </si>
  <si>
    <t>KARO.ST</t>
  </si>
  <si>
    <t>SE0007464888</t>
  </si>
  <si>
    <t>Karo Pharma</t>
  </si>
  <si>
    <t>KDEV.ST</t>
  </si>
  <si>
    <t>SE0002190926</t>
  </si>
  <si>
    <t>Karolinska Development B</t>
  </si>
  <si>
    <t>KENH.ST</t>
  </si>
  <si>
    <t>SE0005100757</t>
  </si>
  <si>
    <t>Kentima Holding</t>
  </si>
  <si>
    <t>KIND-SDB.ST</t>
  </si>
  <si>
    <t>SE0007871645</t>
  </si>
  <si>
    <t>Kindred Group</t>
  </si>
  <si>
    <t>KLAR.ST</t>
  </si>
  <si>
    <t>SE0007280326</t>
  </si>
  <si>
    <t>Klaria Pharma Holding</t>
  </si>
  <si>
    <t>KLED.ST</t>
  </si>
  <si>
    <t>SE0000549412</t>
  </si>
  <si>
    <t>Kungsleden</t>
  </si>
  <si>
    <t>KLOV-B.ST</t>
  </si>
  <si>
    <t>SE0006593919</t>
  </si>
  <si>
    <t>Klövern B</t>
  </si>
  <si>
    <t>KLOV-PREF.ST</t>
  </si>
  <si>
    <t>SE0006593927</t>
  </si>
  <si>
    <t>Klövern pref</t>
  </si>
  <si>
    <t>KNOW.ST</t>
  </si>
  <si>
    <t>SE0000421273</t>
  </si>
  <si>
    <t>Knowit</t>
  </si>
  <si>
    <t>KONT.ST</t>
  </si>
  <si>
    <t>SE0007075247</t>
  </si>
  <si>
    <t>Kontigo Care</t>
  </si>
  <si>
    <t>KOPY.ST</t>
  </si>
  <si>
    <t>SE0002245548</t>
  </si>
  <si>
    <t>Kopy Goldfields</t>
  </si>
  <si>
    <t>LAGR-B.ST</t>
  </si>
  <si>
    <t>SE0007603493</t>
  </si>
  <si>
    <t>Lagercrantz Group B</t>
  </si>
  <si>
    <t>LAMM-B.ST</t>
  </si>
  <si>
    <t>SE0000386138</t>
  </si>
  <si>
    <t>Lammhults Design Group B</t>
  </si>
  <si>
    <t>LATO-B.ST</t>
  </si>
  <si>
    <t>SE0010100958</t>
  </si>
  <si>
    <t>Latour B</t>
  </si>
  <si>
    <t>LAUR.ST</t>
  </si>
  <si>
    <t>DK0060733368</t>
  </si>
  <si>
    <t>Lauritz.com Group</t>
  </si>
  <si>
    <t>LEMSE.ST</t>
  </si>
  <si>
    <t>CA52171T1003</t>
  </si>
  <si>
    <t>Leading Edge Materials Corp.</t>
  </si>
  <si>
    <t>LEO.ST</t>
  </si>
  <si>
    <t>SE0008091904</t>
  </si>
  <si>
    <t>LeoVegas</t>
  </si>
  <si>
    <t>LEX.ST</t>
  </si>
  <si>
    <t>SE0006510640</t>
  </si>
  <si>
    <t>The Lexington Company</t>
  </si>
  <si>
    <t>LIAB.ST</t>
  </si>
  <si>
    <t>SE0001852419</t>
  </si>
  <si>
    <t>Lindab International</t>
  </si>
  <si>
    <t>LIDDS.ST</t>
  </si>
  <si>
    <t>SE0001958612</t>
  </si>
  <si>
    <t>LIDDS</t>
  </si>
  <si>
    <t>LIFCO-B.ST</t>
  </si>
  <si>
    <t>SE0006370730</t>
  </si>
  <si>
    <t>Lifco B</t>
  </si>
  <si>
    <t>LIME.ST</t>
  </si>
  <si>
    <t>SE0011870195</t>
  </si>
  <si>
    <t>Lime Technologies</t>
  </si>
  <si>
    <t>LINKAB.ST</t>
  </si>
  <si>
    <t>SE0006993804</t>
  </si>
  <si>
    <t>Link Prop Investment</t>
  </si>
  <si>
    <t>LIVI.ST</t>
  </si>
  <si>
    <t>SE0010769356</t>
  </si>
  <si>
    <t>Liv ihop</t>
  </si>
  <si>
    <t>LLSW-B.ST</t>
  </si>
  <si>
    <t>SE0011281823</t>
  </si>
  <si>
    <t>LightLab B</t>
  </si>
  <si>
    <t>LOG.ST</t>
  </si>
  <si>
    <t>SE0009696792</t>
  </si>
  <si>
    <t>Logistea</t>
  </si>
  <si>
    <t>LOOM-B.ST</t>
  </si>
  <si>
    <t>SE0002683557</t>
  </si>
  <si>
    <t>Loomis B</t>
  </si>
  <si>
    <t>LOUDS.ST</t>
  </si>
  <si>
    <t>FI4000092523</t>
  </si>
  <si>
    <t>Loudspring Oyj</t>
  </si>
  <si>
    <t>LUC.ST</t>
  </si>
  <si>
    <t>CA54928Q1081</t>
  </si>
  <si>
    <t>Lucara Diamond Corp</t>
  </si>
  <si>
    <t>LUG.ST</t>
  </si>
  <si>
    <t>CA5503711080</t>
  </si>
  <si>
    <t>Lundin Gold</t>
  </si>
  <si>
    <t>LUMI.ST</t>
  </si>
  <si>
    <t>CA5503721063</t>
  </si>
  <si>
    <t>Lundin Mining Corporation</t>
  </si>
  <si>
    <t>LUND-B.ST</t>
  </si>
  <si>
    <t>SE0000108847</t>
  </si>
  <si>
    <t>Lundbergföretagen B</t>
  </si>
  <si>
    <t>LUPE.ST</t>
  </si>
  <si>
    <t>SE0000825820</t>
  </si>
  <si>
    <t>Lundin Petroleum</t>
  </si>
  <si>
    <t>MACK-B.ST</t>
  </si>
  <si>
    <t>SE0000731747</t>
  </si>
  <si>
    <t>Mackmyra Svensk Whisky B</t>
  </si>
  <si>
    <t>MAG.ST</t>
  </si>
  <si>
    <t>SE0007074505</t>
  </si>
  <si>
    <t>Magnolia Bostad</t>
  </si>
  <si>
    <t>MAGI.ST</t>
  </si>
  <si>
    <t>SE0010520908</t>
  </si>
  <si>
    <t>MAG Interactive</t>
  </si>
  <si>
    <t>MANG.ST</t>
  </si>
  <si>
    <t>SE0001449380</t>
  </si>
  <si>
    <t>Mangold</t>
  </si>
  <si>
    <t>MANTEX.ST</t>
  </si>
  <si>
    <t>SE0009663339</t>
  </si>
  <si>
    <t>Mantex</t>
  </si>
  <si>
    <t>MAV.ST</t>
  </si>
  <si>
    <t>SE0005992419</t>
  </si>
  <si>
    <t>Mavshack</t>
  </si>
  <si>
    <t>MAXF.ST</t>
  </si>
  <si>
    <t>SE0008406417</t>
  </si>
  <si>
    <t>MaxFastigheter i Sverige</t>
  </si>
  <si>
    <t>MCAP.ST</t>
  </si>
  <si>
    <t>SE0009160872</t>
  </si>
  <si>
    <t>MedCap</t>
  </si>
  <si>
    <t>MCOV-B.ST</t>
  </si>
  <si>
    <t>SE0009778848</t>
  </si>
  <si>
    <t>Medicover B</t>
  </si>
  <si>
    <t>ME.ST</t>
  </si>
  <si>
    <t>SE0005991601</t>
  </si>
  <si>
    <t>Modern Ekonomi Sverige Holding</t>
  </si>
  <si>
    <t>MEAB-B.ST</t>
  </si>
  <si>
    <t>SE0000507659</t>
  </si>
  <si>
    <t>Malmbergs Elektriska B</t>
  </si>
  <si>
    <t>MEKO.ST</t>
  </si>
  <si>
    <t>SE0002110064</t>
  </si>
  <si>
    <t>Mekonomen</t>
  </si>
  <si>
    <t>MIDS.ST</t>
  </si>
  <si>
    <t>SE0011281757</t>
  </si>
  <si>
    <t>Midsummer</t>
  </si>
  <si>
    <t>MIDW-B.ST</t>
  </si>
  <si>
    <t>SE0000122673</t>
  </si>
  <si>
    <t>Midway B</t>
  </si>
  <si>
    <t>MINEST.ST</t>
  </si>
  <si>
    <t>SE0007578141</t>
  </si>
  <si>
    <t>Minesto</t>
  </si>
  <si>
    <t>MIPS.ST</t>
  </si>
  <si>
    <t>SE0009216278</t>
  </si>
  <si>
    <t>Mips</t>
  </si>
  <si>
    <t>MISE.ST</t>
  </si>
  <si>
    <t>SE0001486952</t>
  </si>
  <si>
    <t>Misen Energy</t>
  </si>
  <si>
    <t>MMGR-B.ST</t>
  </si>
  <si>
    <t>SE0009922305</t>
  </si>
  <si>
    <t>Momentum Group B</t>
  </si>
  <si>
    <t>MOB.ST</t>
  </si>
  <si>
    <t>SE0003613090</t>
  </si>
  <si>
    <t>Moberg Pharma</t>
  </si>
  <si>
    <t>MOMENT.ST</t>
  </si>
  <si>
    <t>SE0000680902</t>
  </si>
  <si>
    <t>Moment Group</t>
  </si>
  <si>
    <t>MOXI.ST</t>
  </si>
  <si>
    <t>SE0007640321</t>
  </si>
  <si>
    <t>MoxieTech Group</t>
  </si>
  <si>
    <t>MQ.ST</t>
  </si>
  <si>
    <t>SE0003303460</t>
  </si>
  <si>
    <t>MQ Holding</t>
  </si>
  <si>
    <t>MSAB-B.ST</t>
  </si>
  <si>
    <t>SE0000526626</t>
  </si>
  <si>
    <t>Micro Systemation B</t>
  </si>
  <si>
    <t>MSON-B.ST</t>
  </si>
  <si>
    <t>SE0000565228</t>
  </si>
  <si>
    <t>Midsona B</t>
  </si>
  <si>
    <t>MTG-B.ST</t>
  </si>
  <si>
    <t>SE0000412371</t>
  </si>
  <si>
    <t>Modern Times Group B</t>
  </si>
  <si>
    <t>MTRS.ST</t>
  </si>
  <si>
    <t>SE0009806607</t>
  </si>
  <si>
    <t>Munters Group</t>
  </si>
  <si>
    <t>MULQ.ST</t>
  </si>
  <si>
    <t>SE0000353898</t>
  </si>
  <si>
    <t>MultiQ International</t>
  </si>
  <si>
    <t>MVIR-B.ST</t>
  </si>
  <si>
    <t>SE0000273294</t>
  </si>
  <si>
    <t>Medivir B</t>
  </si>
  <si>
    <t>MYCR.ST</t>
  </si>
  <si>
    <t>SE0000375115</t>
  </si>
  <si>
    <t>Mycronic</t>
  </si>
  <si>
    <t>MYFC.ST</t>
  </si>
  <si>
    <t>SE0005505898</t>
  </si>
  <si>
    <t>myFC Holding</t>
  </si>
  <si>
    <t>NAXS.ST</t>
  </si>
  <si>
    <t>SE0001965369</t>
  </si>
  <si>
    <t>NAXS</t>
  </si>
  <si>
    <t>NCAB.ST</t>
  </si>
  <si>
    <t>SE0011167956</t>
  </si>
  <si>
    <t>NCAB Group</t>
  </si>
  <si>
    <t>NCC-B.ST</t>
  </si>
  <si>
    <t>SE0000117970</t>
  </si>
  <si>
    <t>NCC B</t>
  </si>
  <si>
    <t>NEPA.ST</t>
  </si>
  <si>
    <t>SE0008066302</t>
  </si>
  <si>
    <t>Nepa</t>
  </si>
  <si>
    <t>NET-B.ST</t>
  </si>
  <si>
    <t>SE0011089200</t>
  </si>
  <si>
    <t>NetEnt B</t>
  </si>
  <si>
    <t>NETG.ST</t>
  </si>
  <si>
    <t>SE0001863291</t>
  </si>
  <si>
    <t>Net Gaming Europe</t>
  </si>
  <si>
    <t>NETI-B.ST</t>
  </si>
  <si>
    <t>SE0000366098</t>
  </si>
  <si>
    <t>Net Insight B</t>
  </si>
  <si>
    <t>NETM-B.ST</t>
  </si>
  <si>
    <t>SE0009921976</t>
  </si>
  <si>
    <t>Netmore Group B</t>
  </si>
  <si>
    <t>NEWA-B.ST</t>
  </si>
  <si>
    <t>SE0000426546</t>
  </si>
  <si>
    <t>New Wave B</t>
  </si>
  <si>
    <t>NEXAM.ST</t>
  </si>
  <si>
    <t>SE0005101003</t>
  </si>
  <si>
    <t>Nexam Chemical Holding</t>
  </si>
  <si>
    <t>NFGAB.ST</t>
  </si>
  <si>
    <t>SE0001994658</t>
  </si>
  <si>
    <t>Nordic Flanges Group</t>
  </si>
  <si>
    <t>NGS.ST</t>
  </si>
  <si>
    <t>SE0009947708</t>
  </si>
  <si>
    <t>NGS Group</t>
  </si>
  <si>
    <t>NIBE-B.ST</t>
  </si>
  <si>
    <t>SE0008321293</t>
  </si>
  <si>
    <t>NIBE Industrier B</t>
  </si>
  <si>
    <t>NICO.ST</t>
  </si>
  <si>
    <t>SE0005506185</t>
  </si>
  <si>
    <t>Nicoccino Holding</t>
  </si>
  <si>
    <t>NIL-B.ST</t>
  </si>
  <si>
    <t>SE0007100342</t>
  </si>
  <si>
    <t>Nilörngruppen B</t>
  </si>
  <si>
    <t>NILS.ST</t>
  </si>
  <si>
    <t>SE0007702949</t>
  </si>
  <si>
    <t>Nilsson Special Vehicles</t>
  </si>
  <si>
    <t>NIO.ST</t>
  </si>
  <si>
    <t>SE0011528017</t>
  </si>
  <si>
    <t>Nordic Iron Ore</t>
  </si>
  <si>
    <t>NITRO.ST</t>
  </si>
  <si>
    <t>FI4000242961</t>
  </si>
  <si>
    <t>Nitro Games</t>
  </si>
  <si>
    <t>NJOB.ST</t>
  </si>
  <si>
    <t>SE0001790346</t>
  </si>
  <si>
    <t>NetJobs Group</t>
  </si>
  <si>
    <t>NLAB.ST</t>
  </si>
  <si>
    <t>SE0001666553</t>
  </si>
  <si>
    <t>ENLABS</t>
  </si>
  <si>
    <t>NMAN.ST</t>
  </si>
  <si>
    <t>SE0011204510</t>
  </si>
  <si>
    <t>Nederman Holding</t>
  </si>
  <si>
    <t>NNH.ST</t>
  </si>
  <si>
    <t>SE0001838038</t>
  </si>
  <si>
    <t>New Nordic Healthbrands</t>
  </si>
  <si>
    <t>NOBI.ST</t>
  </si>
  <si>
    <t>SE0000949331</t>
  </si>
  <si>
    <t>Nobia</t>
  </si>
  <si>
    <t>NOBINA.ST</t>
  </si>
  <si>
    <t>SE0007185418</t>
  </si>
  <si>
    <t>Nobina</t>
  </si>
  <si>
    <t>NOLA-B.ST</t>
  </si>
  <si>
    <t>SE0000109811</t>
  </si>
  <si>
    <t>Nolato B</t>
  </si>
  <si>
    <t>NOTE.ST</t>
  </si>
  <si>
    <t>SE0001161654</t>
  </si>
  <si>
    <t>NOTE</t>
  </si>
  <si>
    <t>NP3.ST</t>
  </si>
  <si>
    <t>SE0006342333</t>
  </si>
  <si>
    <t>NP3 Fastigheter</t>
  </si>
  <si>
    <t>NTEK-B.ST</t>
  </si>
  <si>
    <t>SE0000567752</t>
  </si>
  <si>
    <t>NOVOTEK B</t>
  </si>
  <si>
    <t>NVP.ST</t>
  </si>
  <si>
    <t>SE0002575340</t>
  </si>
  <si>
    <t>NeuroVive Pharmaceutical</t>
  </si>
  <si>
    <t>NWG.ST</t>
  </si>
  <si>
    <t>DK0060738409</t>
  </si>
  <si>
    <t>Nordic Waterproofing Holding</t>
  </si>
  <si>
    <t>NXTMS.ST</t>
  </si>
  <si>
    <t>FI4000354162</t>
  </si>
  <si>
    <t>Nexstim Oyj</t>
  </si>
  <si>
    <t>NYF.ST</t>
  </si>
  <si>
    <t>SE0011426428</t>
  </si>
  <si>
    <t>Nyfosa</t>
  </si>
  <si>
    <t>OASM.ST</t>
  </si>
  <si>
    <t>SE0000722365</t>
  </si>
  <si>
    <t>Oasmia Pharmaceutical</t>
  </si>
  <si>
    <t>OBAB.ST</t>
  </si>
  <si>
    <t>SE0001960949</t>
  </si>
  <si>
    <t>Online Brands Nordic</t>
  </si>
  <si>
    <t>OBOYA-B.ST</t>
  </si>
  <si>
    <t>SE0006259834</t>
  </si>
  <si>
    <t>Oboya Horticulture Indust. B</t>
  </si>
  <si>
    <t>ODD.ST</t>
  </si>
  <si>
    <t>SE0002017657</t>
  </si>
  <si>
    <t>Odd Molly International</t>
  </si>
  <si>
    <t>OEM-B.ST</t>
  </si>
  <si>
    <t>SE0005876968</t>
  </si>
  <si>
    <t>OEM International B</t>
  </si>
  <si>
    <t>ONCO.ST</t>
  </si>
  <si>
    <t>SE0009414576</t>
  </si>
  <si>
    <t>Oncopeptides</t>
  </si>
  <si>
    <t>OP.ST</t>
  </si>
  <si>
    <t>SE0005095601</t>
  </si>
  <si>
    <t>Oscar Properties Holding</t>
  </si>
  <si>
    <t>OPUS.ST</t>
  </si>
  <si>
    <t>SE0001696683</t>
  </si>
  <si>
    <t>Opus Group</t>
  </si>
  <si>
    <t>ORGC.ST</t>
  </si>
  <si>
    <t>SE0006510335</t>
  </si>
  <si>
    <t>OrganoClick</t>
  </si>
  <si>
    <t>ORTI-B.ST</t>
  </si>
  <si>
    <t>SE0000123085</t>
  </si>
  <si>
    <t>Ortivus B</t>
  </si>
  <si>
    <t>ORX.ST</t>
  </si>
  <si>
    <t>SE0000736415</t>
  </si>
  <si>
    <t>Orexo</t>
  </si>
  <si>
    <t>OV.ST</t>
  </si>
  <si>
    <t>DK0060732477</t>
  </si>
  <si>
    <t>Oncology Venture</t>
  </si>
  <si>
    <t>OVZON.ST</t>
  </si>
  <si>
    <t>SE0010948711</t>
  </si>
  <si>
    <t>Ovzon</t>
  </si>
  <si>
    <t>PACT.ST</t>
  </si>
  <si>
    <t>SE0000412991</t>
  </si>
  <si>
    <t>Proact IT Group</t>
  </si>
  <si>
    <t>PAPI.ST</t>
  </si>
  <si>
    <t>SE0005849205</t>
  </si>
  <si>
    <t>Papilly</t>
  </si>
  <si>
    <t>PAX.ST</t>
  </si>
  <si>
    <t>SE0009806284</t>
  </si>
  <si>
    <t>Paxman</t>
  </si>
  <si>
    <t>PCAT.ST</t>
  </si>
  <si>
    <t>DK0060668796</t>
  </si>
  <si>
    <t>Photocat</t>
  </si>
  <si>
    <t>PCELL.ST</t>
  </si>
  <si>
    <t>SE0006425815</t>
  </si>
  <si>
    <t>PowerCell Sweden</t>
  </si>
  <si>
    <t>PCOM-B.ST</t>
  </si>
  <si>
    <t>SE0006091724</t>
  </si>
  <si>
    <t>Precomp Solutions B</t>
  </si>
  <si>
    <t>PDX.ST</t>
  </si>
  <si>
    <t>SE0008294953</t>
  </si>
  <si>
    <t>Paradox Interactive</t>
  </si>
  <si>
    <t>PEAB-B.ST</t>
  </si>
  <si>
    <t>SE0000106205</t>
  </si>
  <si>
    <t>Peab B</t>
  </si>
  <si>
    <t>PEGRO-PREF.ST</t>
  </si>
  <si>
    <t>SE0007100540</t>
  </si>
  <si>
    <t>Pegroco Invest Pref</t>
  </si>
  <si>
    <t>PENG-B.ST</t>
  </si>
  <si>
    <t>SE0011337666</t>
  </si>
  <si>
    <t>Projektengagemang Sweden B</t>
  </si>
  <si>
    <t>PIEZO.ST</t>
  </si>
  <si>
    <t>SE0008294102</t>
  </si>
  <si>
    <t>PiezoMotor Uppsala</t>
  </si>
  <si>
    <t>PLAZ-B.ST</t>
  </si>
  <si>
    <t>SE0004977692</t>
  </si>
  <si>
    <t>Platzer Fastigheter Holding B</t>
  </si>
  <si>
    <t>PLED.ST</t>
  </si>
  <si>
    <t>SE0003815604</t>
  </si>
  <si>
    <t>PledPharma</t>
  </si>
  <si>
    <t>PNDX-B.ST</t>
  </si>
  <si>
    <t>SE0007100359</t>
  </si>
  <si>
    <t>Pandox B</t>
  </si>
  <si>
    <t>POLY.ST</t>
  </si>
  <si>
    <t>SE0005569290</t>
  </si>
  <si>
    <t>Polyplank</t>
  </si>
  <si>
    <t>POLYG.ST</t>
  </si>
  <si>
    <t>SE0007692157</t>
  </si>
  <si>
    <t>Polygiene</t>
  </si>
  <si>
    <t>POOL-B.ST</t>
  </si>
  <si>
    <t>SE0000567539</t>
  </si>
  <si>
    <t>Poolia B</t>
  </si>
  <si>
    <t>PRCO-B.ST</t>
  </si>
  <si>
    <t>SE0000141137</t>
  </si>
  <si>
    <t>Precio Fishbone B</t>
  </si>
  <si>
    <t>PREC.ST</t>
  </si>
  <si>
    <t>SE0001823303</t>
  </si>
  <si>
    <t>Precise Biometrics</t>
  </si>
  <si>
    <t>PREV-B.ST</t>
  </si>
  <si>
    <t>SE0000356008</t>
  </si>
  <si>
    <t>Prevas B</t>
  </si>
  <si>
    <t>PRIC-B.ST</t>
  </si>
  <si>
    <t>SE0000233934</t>
  </si>
  <si>
    <t>Pricer B</t>
  </si>
  <si>
    <t>PRIME.ST</t>
  </si>
  <si>
    <t>SE0006422309</t>
  </si>
  <si>
    <t>Prime Living</t>
  </si>
  <si>
    <t>PROB.ST</t>
  </si>
  <si>
    <t>SE0001280355</t>
  </si>
  <si>
    <t>Probi</t>
  </si>
  <si>
    <t>PROF-B.ST</t>
  </si>
  <si>
    <t>SE0000393860</t>
  </si>
  <si>
    <t>Profilgruppen B</t>
  </si>
  <si>
    <t>PROMO.ST</t>
  </si>
  <si>
    <t>SE0009947740</t>
  </si>
  <si>
    <t>Promore Pharma</t>
  </si>
  <si>
    <t>QLINEA.ST</t>
  </si>
  <si>
    <t>SE0011527845</t>
  </si>
  <si>
    <t>Q-Linea</t>
  </si>
  <si>
    <t>QLRO.ST</t>
  </si>
  <si>
    <t>SE0003652163</t>
  </si>
  <si>
    <t>Qliro Group</t>
  </si>
  <si>
    <t>QUART.ST</t>
  </si>
  <si>
    <t>SE0009697204</t>
  </si>
  <si>
    <t>Quartiers Properties</t>
  </si>
  <si>
    <t>RAIL.ST</t>
  </si>
  <si>
    <t>SE0010441139</t>
  </si>
  <si>
    <t>Railcare Group</t>
  </si>
  <si>
    <t>RAKE.ST</t>
  </si>
  <si>
    <t>MT0001390104</t>
  </si>
  <si>
    <t>Raketech Group Holding</t>
  </si>
  <si>
    <t>RATO-B.ST</t>
  </si>
  <si>
    <t>SE0000111940</t>
  </si>
  <si>
    <t>Ratos B</t>
  </si>
  <si>
    <t>RAY-B.ST</t>
  </si>
  <si>
    <t>SE0000135485</t>
  </si>
  <si>
    <t>RaySearch Laboratories B</t>
  </si>
  <si>
    <t>REALFI.ST</t>
  </si>
  <si>
    <t>SE0009920994</t>
  </si>
  <si>
    <t>Realfiction Holding</t>
  </si>
  <si>
    <t>RECI-B.ST</t>
  </si>
  <si>
    <t>SE0005757267</t>
  </si>
  <si>
    <t>Recipharm B</t>
  </si>
  <si>
    <t>REDS.ST</t>
  </si>
  <si>
    <t>SE0006965158</t>
  </si>
  <si>
    <t>Redsense Medical</t>
  </si>
  <si>
    <t>REJL-B.ST</t>
  </si>
  <si>
    <t>SE0000123671</t>
  </si>
  <si>
    <t>Rejlers B</t>
  </si>
  <si>
    <t>RESURS.ST</t>
  </si>
  <si>
    <t>SE0007665823</t>
  </si>
  <si>
    <t>Resurs Holding</t>
  </si>
  <si>
    <t>RLS.ST</t>
  </si>
  <si>
    <t>SE0005190725</t>
  </si>
  <si>
    <t>RLS Global</t>
  </si>
  <si>
    <t>RNBS.ST</t>
  </si>
  <si>
    <t>SE0005223674</t>
  </si>
  <si>
    <t>RNB RETAIL AND BRANDS</t>
  </si>
  <si>
    <t>RPLAN.ST</t>
  </si>
  <si>
    <t>SE0011178201</t>
  </si>
  <si>
    <t>Ranplan Group</t>
  </si>
  <si>
    <t>RROS.ST</t>
  </si>
  <si>
    <t>SE0000112252</t>
  </si>
  <si>
    <t>Rottneros</t>
  </si>
  <si>
    <t>S2M.ST</t>
  </si>
  <si>
    <t>SE0011725084</t>
  </si>
  <si>
    <t>S2Medical B</t>
  </si>
  <si>
    <t>SAAB-B.ST</t>
  </si>
  <si>
    <t>SE0000112385</t>
  </si>
  <si>
    <t>SAAB B</t>
  </si>
  <si>
    <t>SAGA-B.ST</t>
  </si>
  <si>
    <t>SE0005127818</t>
  </si>
  <si>
    <t>Sagax B</t>
  </si>
  <si>
    <t>SAGA-D.ST</t>
  </si>
  <si>
    <t>SE0009161052</t>
  </si>
  <si>
    <t>Sagax D</t>
  </si>
  <si>
    <t>SALT-B.ST</t>
  </si>
  <si>
    <t>SE0005308541</t>
  </si>
  <si>
    <t>SaltX Technology Holding B</t>
  </si>
  <si>
    <t>SAND.ST</t>
  </si>
  <si>
    <t>SE0000667891</t>
  </si>
  <si>
    <t>Sandvik</t>
  </si>
  <si>
    <t>SANION.ST</t>
  </si>
  <si>
    <t>SE0005794617</t>
  </si>
  <si>
    <t>Saniona</t>
  </si>
  <si>
    <t>SAPIAB.ST</t>
  </si>
  <si>
    <t>SE0006504163</t>
  </si>
  <si>
    <t>Saltängen Property Invest</t>
  </si>
  <si>
    <t>SAS.ST</t>
  </si>
  <si>
    <t>SE0003366871</t>
  </si>
  <si>
    <t>SAS</t>
  </si>
  <si>
    <t>SAVOS.ST</t>
  </si>
  <si>
    <t>FI4000123096</t>
  </si>
  <si>
    <t>Savosolar Oyj</t>
  </si>
  <si>
    <t>SAXG.ST</t>
  </si>
  <si>
    <t>SE0008966014</t>
  </si>
  <si>
    <t>Saxlund Group</t>
  </si>
  <si>
    <t>SBB-B.ST</t>
  </si>
  <si>
    <t>SE0009554454</t>
  </si>
  <si>
    <t>Samhällsbyggnadsbo. i Norden B</t>
  </si>
  <si>
    <t>SBB-D.ST</t>
  </si>
  <si>
    <t>SE0011844091</t>
  </si>
  <si>
    <t>Samhällsbyggnadsbo. i Norden D</t>
  </si>
  <si>
    <t>SBOK.ST</t>
  </si>
  <si>
    <t>SE0003175660</t>
  </si>
  <si>
    <t>ScandBook Holding</t>
  </si>
  <si>
    <t>SCA-B.ST</t>
  </si>
  <si>
    <t>SE0000112724</t>
  </si>
  <si>
    <t>SCA B</t>
  </si>
  <si>
    <t>SCIB.ST</t>
  </si>
  <si>
    <t>SE0007045414</t>
  </si>
  <si>
    <t>Scibase Holding</t>
  </si>
  <si>
    <t>SCOUT.ST</t>
  </si>
  <si>
    <t>SE0010521153</t>
  </si>
  <si>
    <t>Scout Gaming Group</t>
  </si>
  <si>
    <t>SCST.ST</t>
  </si>
  <si>
    <t>SE0005999760</t>
  </si>
  <si>
    <t>Scandi Standard</t>
  </si>
  <si>
    <t>SDIP-B.ST</t>
  </si>
  <si>
    <t>SE0003756758</t>
  </si>
  <si>
    <t>Sdiptech B</t>
  </si>
  <si>
    <t>SDIP-PREF.ST</t>
  </si>
  <si>
    <t>SE0006758348</t>
  </si>
  <si>
    <t>Sdiptech Pref</t>
  </si>
  <si>
    <t>SDOS.ST</t>
  </si>
  <si>
    <t>SE0005768124</t>
  </si>
  <si>
    <t>ScandiDos</t>
  </si>
  <si>
    <t>SDS.ST</t>
  </si>
  <si>
    <t>SE0009994445</t>
  </si>
  <si>
    <t>Seamless Distribution Systems</t>
  </si>
  <si>
    <t>SEB-C.ST</t>
  </si>
  <si>
    <t>SE0000120784</t>
  </si>
  <si>
    <t>SEB C</t>
  </si>
  <si>
    <t>SECARE.ST</t>
  </si>
  <si>
    <t>SE0008294078</t>
  </si>
  <si>
    <t>Swedencare</t>
  </si>
  <si>
    <t>SECI.ST</t>
  </si>
  <si>
    <t>SE0009664436</t>
  </si>
  <si>
    <t>SECITS Holding</t>
  </si>
  <si>
    <t>SECT-B.ST</t>
  </si>
  <si>
    <t>SE0011452234</t>
  </si>
  <si>
    <t>SECTRA B</t>
  </si>
  <si>
    <t>SECU-B.ST</t>
  </si>
  <si>
    <t>SE0000163594</t>
  </si>
  <si>
    <t>Securitas B</t>
  </si>
  <si>
    <t>SEDANA.ST</t>
  </si>
  <si>
    <t>SE0009947534</t>
  </si>
  <si>
    <t>Sedana Medical</t>
  </si>
  <si>
    <t>SEMC.ST</t>
  </si>
  <si>
    <t>SE0000379497</t>
  </si>
  <si>
    <t>Semcon</t>
  </si>
  <si>
    <t>SENS.ST</t>
  </si>
  <si>
    <t>SE0000567729</t>
  </si>
  <si>
    <t>Sensys Gatso Group</t>
  </si>
  <si>
    <t>SENZA.ST</t>
  </si>
  <si>
    <t>SE0010219626</t>
  </si>
  <si>
    <t>SenzaGen</t>
  </si>
  <si>
    <t>SERT.ST</t>
  </si>
  <si>
    <t>SE0005365095</t>
  </si>
  <si>
    <t>Serstech</t>
  </si>
  <si>
    <t>SES.ST</t>
  </si>
  <si>
    <t>SE0005877560</t>
  </si>
  <si>
    <t>Scandinavian Enviro Systems</t>
  </si>
  <si>
    <t>SEYE.ST</t>
  </si>
  <si>
    <t>SE0009268279</t>
  </si>
  <si>
    <t>Smart Eye</t>
  </si>
  <si>
    <t>SEZI.ST</t>
  </si>
  <si>
    <t>SE0002478776</t>
  </si>
  <si>
    <t>Senzime</t>
  </si>
  <si>
    <t>SF.ST</t>
  </si>
  <si>
    <t>SE0007704788</t>
  </si>
  <si>
    <t>Stillfront Group</t>
  </si>
  <si>
    <t>SHB-B.ST</t>
  </si>
  <si>
    <t>SE0007100607</t>
  </si>
  <si>
    <t>Sv. Handelsbanken B</t>
  </si>
  <si>
    <t>SHOT.ST</t>
  </si>
  <si>
    <t>SE0007640156</t>
  </si>
  <si>
    <t>Scandic Hotels Group</t>
  </si>
  <si>
    <t>SIMRIS-B.ST</t>
  </si>
  <si>
    <t>SE0008091664</t>
  </si>
  <si>
    <t>Simris Alg B</t>
  </si>
  <si>
    <t>SINCH.ST</t>
  </si>
  <si>
    <t>SE0007439112</t>
  </si>
  <si>
    <t>CLX Communications</t>
  </si>
  <si>
    <t>SINT.ST</t>
  </si>
  <si>
    <t>SE0000950982</t>
  </si>
  <si>
    <t>SinterCast</t>
  </si>
  <si>
    <t>SIVE.ST</t>
  </si>
  <si>
    <t>SE0003917798</t>
  </si>
  <si>
    <t>Sivers IMA Holding</t>
  </si>
  <si>
    <t>SJR-B.ST</t>
  </si>
  <si>
    <t>SE0008406151</t>
  </si>
  <si>
    <t>SJR in Scandinavia B</t>
  </si>
  <si>
    <t>SKA-B.ST</t>
  </si>
  <si>
    <t>SE0000113250</t>
  </si>
  <si>
    <t>Skanska B</t>
  </si>
  <si>
    <t>SKF-B.ST</t>
  </si>
  <si>
    <t>SE0000108227</t>
  </si>
  <si>
    <t>SKF B</t>
  </si>
  <si>
    <t>SKIS-B.ST</t>
  </si>
  <si>
    <t>SE0012141687</t>
  </si>
  <si>
    <t>SkiStar B</t>
  </si>
  <si>
    <t>SKMO.ST</t>
  </si>
  <si>
    <t>SE0000476228</t>
  </si>
  <si>
    <t>Skåne-möllan</t>
  </si>
  <si>
    <t>SMF.ST</t>
  </si>
  <si>
    <t>CA8169221089</t>
  </si>
  <si>
    <t>Semafo</t>
  </si>
  <si>
    <t>SNM.ST</t>
  </si>
  <si>
    <t>CA8193201024</t>
  </si>
  <si>
    <t>ShaMaran Petroleum Corp</t>
  </si>
  <si>
    <t>SOBI.ST</t>
  </si>
  <si>
    <t>SE0000872095</t>
  </si>
  <si>
    <t>Swedish Orphan Biovitrum</t>
  </si>
  <si>
    <t>SOF-B.ST</t>
  </si>
  <si>
    <t>SE0000323305</t>
  </si>
  <si>
    <t>Softronic B</t>
  </si>
  <si>
    <t>SOLNA.ST</t>
  </si>
  <si>
    <t>SE0009155211</t>
  </si>
  <si>
    <t>Solnaberg Property</t>
  </si>
  <si>
    <t>SOLT.ST</t>
  </si>
  <si>
    <t>SE0005392537</t>
  </si>
  <si>
    <t>SolTech Energy Sweden</t>
  </si>
  <si>
    <t>SONE.ST</t>
  </si>
  <si>
    <t>SE0009580517</t>
  </si>
  <si>
    <t>Sonetel</t>
  </si>
  <si>
    <t>SPEC.ST</t>
  </si>
  <si>
    <t>SE0007158118</t>
  </si>
  <si>
    <t>SpectraCure</t>
  </si>
  <si>
    <t>SPIFF.ST</t>
  </si>
  <si>
    <t>SE0006913497</t>
  </si>
  <si>
    <t>Spiffbet</t>
  </si>
  <si>
    <t>SPOR.ST</t>
  </si>
  <si>
    <t>SE0004777241</t>
  </si>
  <si>
    <t>Sportamore</t>
  </si>
  <si>
    <t>SPRINT.ST</t>
  </si>
  <si>
    <t>SE0006343745</t>
  </si>
  <si>
    <t>Sprint Bioscience</t>
  </si>
  <si>
    <t>SRNKE-B.ST</t>
  </si>
  <si>
    <t>SE0007278841</t>
  </si>
  <si>
    <t>Serneke Group B</t>
  </si>
  <si>
    <t>SSAB-B.ST</t>
  </si>
  <si>
    <t>SE0000120669</t>
  </si>
  <si>
    <t>SSAB B</t>
  </si>
  <si>
    <t>SSM.ST</t>
  </si>
  <si>
    <t>SE0009663511</t>
  </si>
  <si>
    <t>SSM Holding</t>
  </si>
  <si>
    <t>STAR-B.ST</t>
  </si>
  <si>
    <t>SE0005992831</t>
  </si>
  <si>
    <t>Starbreeze B</t>
  </si>
  <si>
    <t>STE-R.ST</t>
  </si>
  <si>
    <t>FI0009007611</t>
  </si>
  <si>
    <t>Stora Enso R</t>
  </si>
  <si>
    <t>STEF-B.ST</t>
  </si>
  <si>
    <t>SE0006543344</t>
  </si>
  <si>
    <t>Stendörren Fastigheter B</t>
  </si>
  <si>
    <t>STIL.ST</t>
  </si>
  <si>
    <t>SE0000998650</t>
  </si>
  <si>
    <t>Stille</t>
  </si>
  <si>
    <t>STORY-B.ST</t>
  </si>
  <si>
    <t>SE0007439443</t>
  </si>
  <si>
    <t>Storytel B</t>
  </si>
  <si>
    <t>STRAX.ST</t>
  </si>
  <si>
    <t>SE0012040459</t>
  </si>
  <si>
    <t>Strax</t>
  </si>
  <si>
    <t>STW.ST</t>
  </si>
  <si>
    <t>SE0009242175</t>
  </si>
  <si>
    <t>SeaTwirl</t>
  </si>
  <si>
    <t>STWK.ST</t>
  </si>
  <si>
    <t>SE0012257970</t>
  </si>
  <si>
    <t>Stockwik Förvaltning</t>
  </si>
  <si>
    <t>SUS.ST</t>
  </si>
  <si>
    <t>SE0009947948</t>
  </si>
  <si>
    <t>Surgical Science Sweden</t>
  </si>
  <si>
    <t>SVED-B.ST</t>
  </si>
  <si>
    <t>SE0000407991</t>
  </si>
  <si>
    <t>Svedbergs B</t>
  </si>
  <si>
    <t>SVIK.ST</t>
  </si>
  <si>
    <t>SE0000653230</t>
  </si>
  <si>
    <t>Studsvik</t>
  </si>
  <si>
    <t>SWEC-B.ST</t>
  </si>
  <si>
    <t>SE0000489098</t>
  </si>
  <si>
    <t>SWECO B</t>
  </si>
  <si>
    <t>SWOL-B.ST</t>
  </si>
  <si>
    <t>SE0001733841</t>
  </si>
  <si>
    <t>Swedol B</t>
  </si>
  <si>
    <t>SYSR.ST</t>
  </si>
  <si>
    <t>SE0002133975</t>
  </si>
  <si>
    <t>Systemair</t>
  </si>
  <si>
    <t>TAGM-B.ST</t>
  </si>
  <si>
    <t>SE0000514408</t>
  </si>
  <si>
    <t>TagMaster B</t>
  </si>
  <si>
    <t>TALK.ST</t>
  </si>
  <si>
    <t>CH0322161768</t>
  </si>
  <si>
    <t>TalkPool</t>
  </si>
  <si>
    <t>TANGI.ST</t>
  </si>
  <si>
    <t>SE0009664303</t>
  </si>
  <si>
    <t>Tangiamo Touch Technology</t>
  </si>
  <si>
    <t>TCT.ST</t>
  </si>
  <si>
    <t>SE0007603170</t>
  </si>
  <si>
    <t>TC TECH Sweden</t>
  </si>
  <si>
    <t>TEL2-B.ST</t>
  </si>
  <si>
    <t>SE0005190238</t>
  </si>
  <si>
    <t>Tele2 B</t>
  </si>
  <si>
    <t>TELIA.ST</t>
  </si>
  <si>
    <t>SE0000667925</t>
  </si>
  <si>
    <t>Telia Company</t>
  </si>
  <si>
    <t>TERRNT-B.ST</t>
  </si>
  <si>
    <t>SE0009806045</t>
  </si>
  <si>
    <t>TerraNet Holding B</t>
  </si>
  <si>
    <t>TETY.ST</t>
  </si>
  <si>
    <t>SE0011115971</t>
  </si>
  <si>
    <t>Tethys Oil</t>
  </si>
  <si>
    <t>TFBANK.ST</t>
  </si>
  <si>
    <t>SE0007331608</t>
  </si>
  <si>
    <t>TF Bank</t>
  </si>
  <si>
    <t>THULE.ST</t>
  </si>
  <si>
    <t>SE0006422390</t>
  </si>
  <si>
    <t>Thule Group</t>
  </si>
  <si>
    <t>TIGO-SDB.ST</t>
  </si>
  <si>
    <t>SE0001174970</t>
  </si>
  <si>
    <t>Millicom Int. Cellular SDB</t>
  </si>
  <si>
    <t>TOBII.ST</t>
  </si>
  <si>
    <t>SE0002591420</t>
  </si>
  <si>
    <t>Tobii</t>
  </si>
  <si>
    <t>TORSAB.ST</t>
  </si>
  <si>
    <t>SE0006503975</t>
  </si>
  <si>
    <t>Torslanda Property Investment</t>
  </si>
  <si>
    <t>TRAD.ST</t>
  </si>
  <si>
    <t>SE0001552357</t>
  </si>
  <si>
    <t>TradeDoubler</t>
  </si>
  <si>
    <t>TRANS.ST</t>
  </si>
  <si>
    <t>SE0006758587</t>
  </si>
  <si>
    <t>Transtema Group</t>
  </si>
  <si>
    <t>TREL-B.ST</t>
  </si>
  <si>
    <t>SE0000114837</t>
  </si>
  <si>
    <t>Trelleborg B</t>
  </si>
  <si>
    <t>TRENT.ST</t>
  </si>
  <si>
    <t>SE0008348767</t>
  </si>
  <si>
    <t>Trention</t>
  </si>
  <si>
    <t>TRIAN-B.ST</t>
  </si>
  <si>
    <t>SE0009921471</t>
  </si>
  <si>
    <t>Trianon B</t>
  </si>
  <si>
    <t>TROAX.ST</t>
  </si>
  <si>
    <t>SE0006732392</t>
  </si>
  <si>
    <t>Troax Group</t>
  </si>
  <si>
    <t>TSEC.ST</t>
  </si>
  <si>
    <t>SE0010469221</t>
  </si>
  <si>
    <t>Tempest Security</t>
  </si>
  <si>
    <t>UNIBAP.ST</t>
  </si>
  <si>
    <t>SE0009606809</t>
  </si>
  <si>
    <t>Unibap</t>
  </si>
  <si>
    <t>URBIT.ST</t>
  </si>
  <si>
    <t>SE0009921034</t>
  </si>
  <si>
    <t>Urb-it</t>
  </si>
  <si>
    <t>UTG.ST</t>
  </si>
  <si>
    <t>SE0001834821</t>
  </si>
  <si>
    <t>Unlimited Travel Group</t>
  </si>
  <si>
    <t>VBG-B.ST</t>
  </si>
  <si>
    <t>SE0000115107</t>
  </si>
  <si>
    <t>VBG GROUP B</t>
  </si>
  <si>
    <t>VERI.ST</t>
  </si>
  <si>
    <t>SE0006343950</t>
  </si>
  <si>
    <t>Verisec</t>
  </si>
  <si>
    <t>VICO.ST</t>
  </si>
  <si>
    <t>SE0007577895</t>
  </si>
  <si>
    <t>Vicore Pharma Holding</t>
  </si>
  <si>
    <t>VIT-B.ST</t>
  </si>
  <si>
    <t>SE0007871363</t>
  </si>
  <si>
    <t>Vitec Software Group B</t>
  </si>
  <si>
    <t>VITR.ST</t>
  </si>
  <si>
    <t>SE0011205202</t>
  </si>
  <si>
    <t>Vitrolife</t>
  </si>
  <si>
    <t>VNE-SDB.ST</t>
  </si>
  <si>
    <t>SE0011115963</t>
  </si>
  <si>
    <t>Veoneer SDB</t>
  </si>
  <si>
    <t>VOLO-PREF.ST</t>
  </si>
  <si>
    <t>SE0009143670</t>
  </si>
  <si>
    <t>Volati Pref</t>
  </si>
  <si>
    <t>VOLO.ST</t>
  </si>
  <si>
    <t>SE0009143662</t>
  </si>
  <si>
    <t>Volati</t>
  </si>
  <si>
    <t>VOLV-B.ST</t>
  </si>
  <si>
    <t>SE0000115446</t>
  </si>
  <si>
    <t>Volvo B</t>
  </si>
  <si>
    <t>VRG-B.ST</t>
  </si>
  <si>
    <t>SE0000396822</t>
  </si>
  <si>
    <t>Venue Retail Group B</t>
  </si>
  <si>
    <t>VSSAB-B.ST</t>
  </si>
  <si>
    <t>SE0010820613</t>
  </si>
  <si>
    <t>Viking Supply Ships B</t>
  </si>
  <si>
    <t>WALL-B.ST</t>
  </si>
  <si>
    <t>SE0007074844</t>
  </si>
  <si>
    <t>Wallenstam B</t>
  </si>
  <si>
    <t>WAYS.ST</t>
  </si>
  <si>
    <t>SE0007577077</t>
  </si>
  <si>
    <t>Waystream Holding</t>
  </si>
  <si>
    <t>WESC.ST</t>
  </si>
  <si>
    <t>SE0001824103</t>
  </si>
  <si>
    <t>WeSC</t>
  </si>
  <si>
    <t>WIHL.ST</t>
  </si>
  <si>
    <t>SE0011205194</t>
  </si>
  <si>
    <t>Wihlborgs Fastigheter</t>
  </si>
  <si>
    <t>WISE.ST</t>
  </si>
  <si>
    <t>SE0007277876</t>
  </si>
  <si>
    <t>Wise Group</t>
  </si>
  <si>
    <t>WPAY.ST</t>
  </si>
  <si>
    <t>SE0002169292</t>
  </si>
  <si>
    <t>Westpay</t>
  </si>
  <si>
    <t>XANO-B.ST</t>
  </si>
  <si>
    <t>SE0009973449</t>
  </si>
  <si>
    <t>XANO Industri B</t>
  </si>
  <si>
    <t>XBRANE.ST</t>
  </si>
  <si>
    <t>SE0007789409</t>
  </si>
  <si>
    <t>Xbrane Biopharma</t>
  </si>
  <si>
    <t>XINT.ST</t>
  </si>
  <si>
    <t>SE0007756903</t>
  </si>
  <si>
    <t>Xintela</t>
  </si>
  <si>
    <t>XMR.ST</t>
  </si>
  <si>
    <t>SE0009664188</t>
  </si>
  <si>
    <t>XMReality</t>
  </si>
  <si>
    <t>XSPRAY.ST</t>
  </si>
  <si>
    <t>SE0009973563</t>
  </si>
  <si>
    <t>Xspray Pharma</t>
  </si>
  <si>
    <t>XVIVO.ST</t>
  </si>
  <si>
    <t>SE0004840718</t>
  </si>
  <si>
    <t>Xvivo Perfusion</t>
  </si>
  <si>
    <t>ZAPLOX.ST</t>
  </si>
  <si>
    <t>SE0009722465</t>
  </si>
  <si>
    <t>Zaplox</t>
  </si>
  <si>
    <t>ZETA.ST</t>
  </si>
  <si>
    <t>SE0001105511</t>
  </si>
  <si>
    <t>ZetaDisplay</t>
  </si>
  <si>
    <t>ZUTEC.ST</t>
  </si>
  <si>
    <t>SE0010869487</t>
  </si>
  <si>
    <t>Zutec Holding</t>
  </si>
  <si>
    <t>ZZ-B.ST</t>
  </si>
  <si>
    <t>SE0002480442</t>
  </si>
  <si>
    <t>Zinzino B</t>
  </si>
  <si>
    <t>Grand Total</t>
  </si>
  <si>
    <t>Sum of Enterprise Value/EBITDA</t>
  </si>
  <si>
    <t>Sum of Enterprise Value/Revenue</t>
  </si>
  <si>
    <t>Sum of Trailing P/E</t>
  </si>
  <si>
    <t>Sum of Cluster average P/E</t>
  </si>
  <si>
    <t>Sum of Cluster average EV/EBITDA</t>
  </si>
  <si>
    <t>Sum of Cluster average EV/Revenue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</si>
  <si>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</si>
  <si>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</si>
  <si>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</si>
  <si>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</si>
  <si>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</si>
  <si>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</si>
  <si>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</si>
  <si>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</si>
  <si>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</si>
  <si>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</si>
  <si>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</si>
  <si>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</si>
  <si>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</si>
  <si>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</si>
  <si>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</si>
  <si>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Sum of % Total Over/Undervaluation</t>
  </si>
  <si>
    <t>Sum of % Over/Undervaluation (EV/EBITDA)</t>
  </si>
  <si>
    <t>Sum of % Over/Undervaluation (EV/Revenue)</t>
  </si>
  <si>
    <t>Sum of % Over/Undervaluation (P/E)</t>
  </si>
  <si>
    <t>(Multiple Items)</t>
  </si>
  <si>
    <t>Technology Total</t>
  </si>
  <si>
    <t>Industrials Total</t>
  </si>
  <si>
    <t>Health Care Total</t>
  </si>
  <si>
    <t>Financials Total</t>
  </si>
  <si>
    <t>Basic Materials Total</t>
  </si>
  <si>
    <t>Consumer Goods Total</t>
  </si>
  <si>
    <t>Consumer Services Total</t>
  </si>
  <si>
    <t>Oil &amp; Gas Total</t>
  </si>
  <si>
    <t>Telecommunications Total</t>
  </si>
  <si>
    <t>EV/EBITDA</t>
  </si>
  <si>
    <t>EV/Revenue</t>
  </si>
  <si>
    <t>P/E</t>
  </si>
  <si>
    <t>Sector avg EV/EBITDA</t>
  </si>
  <si>
    <t>Cluster avg EV/EBITDA</t>
  </si>
  <si>
    <t>Cluster avg EV/Revenue</t>
  </si>
  <si>
    <t>Cluster avg P/E</t>
  </si>
  <si>
    <t>Sector avg EV/Revenue</t>
  </si>
  <si>
    <t>Sector avg P/E</t>
  </si>
  <si>
    <t>Cluster value EV/EBITDA</t>
  </si>
  <si>
    <t>Cluster value EV/Revenue</t>
  </si>
  <si>
    <t>Cluster value P/E</t>
  </si>
  <si>
    <t>Cluster %</t>
  </si>
  <si>
    <t>Sector value EV/EBITDA</t>
  </si>
  <si>
    <t>Sector value EV/Revenue</t>
  </si>
  <si>
    <t>Sector value P/E</t>
  </si>
  <si>
    <t>Sector %</t>
  </si>
  <si>
    <t>asdasd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</si>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</sst>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9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 applyAlignment="1">
      <alignment wrapText="1"/>
    </xf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9" fontId="0" fillId="2" borderId="0" xfId="0" applyNumberFormat="1" applyFill="1"/>
  </cellXfs>
  <cellStyles count="1">
    <cellStyle name="Normal" xfId="0" builtinId="0"/>
  </cellStyles>
  <dxfs count="6">
    <dxf>
      <numFmt numFmtId="13" formatCode="0%"/>
    </dxf>
    <dxf>
      <numFmt numFmtId="13" formatCode="0%"/>
    </dxf>
    <dxf>
      <alignment wrapText="1"/>
    </dxf>
    <dxf>
      <numFmt numFmtId="3" formatCode="#,##0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uru" refreshedDate="44093.757621874996" createdVersion="6" refreshedVersion="6" minRefreshableVersion="3" recordCount="573" xr:uid="{8CE9238E-CA3A-4EC9-BBD1-A42C97FB05F5}">
  <cacheSource type="worksheet">
    <worksheetSource ref="B1:T574" sheet="Sheet1"/>
  </cacheSource>
  <cacheFields count="19">
    <cacheField name="Ticker" numFmtId="0">
      <sharedItems count="573">
        <s v="2CUREX.ST"/>
        <s v="3KR.ST"/>
        <s v="AAC.ST"/>
        <s v="AAK.ST"/>
        <s v="AAP-B.ST"/>
        <s v="ABB.ST"/>
        <s v="ABSO.ST"/>
        <s v="ACAD.ST"/>
        <s v="ACARIX.ST"/>
        <s v="ACCON.ST"/>
        <s v="ACTI.ST"/>
        <s v="ADDERA.ST"/>
        <s v="ADDT-B.ST"/>
        <s v="ADDV-B.ST"/>
        <s v="ADVE.ST"/>
        <s v="AEC.ST"/>
        <s v="AERO.ST"/>
        <s v="AF-B.ST"/>
        <s v="AGES-B.ST"/>
        <s v="AGRO.ST"/>
        <s v="AINO.ST"/>
        <s v="AJA-B.ST"/>
        <s v="ALCA.ST"/>
        <s v="ALELIO.ST"/>
        <s v="ALFA.ST"/>
        <s v="ALIF-B.ST"/>
        <s v="ALIG.ST"/>
        <s v="ALIV-SDB.ST"/>
        <s v="ALLG-B.ST"/>
        <s v="ALM-PREF.ST"/>
        <s v="ALM.ST"/>
        <s v="ALZCUR.ST"/>
        <s v="AMAST.ST"/>
        <s v="AMBEA.ST"/>
        <s v="ANNX.ST"/>
        <s v="ANOD-B.ST"/>
        <s v="ANOT.ST"/>
        <s v="AOI.ST"/>
        <s v="AQ.ST"/>
        <s v="ARCOMA.ST"/>
        <s v="ARCT.ST"/>
        <s v="ARION-SDB.ST"/>
        <s v="ARISE.ST"/>
        <s v="ARJO-B.ST"/>
        <s v="AROC.ST"/>
        <s v="ARP.ST"/>
        <s v="ASAI.ST"/>
        <s v="ASAP.ST"/>
        <s v="ASPIRE.ST"/>
        <s v="ASSA-B.ST"/>
        <s v="ATCO-B.ST"/>
        <s v="ATIC.ST"/>
        <s v="ATORX.ST"/>
        <s v="ATRE.ST"/>
        <s v="ATRLJ-B.ST"/>
        <s v="ATT.ST"/>
        <s v="ATVEXA-B.ST"/>
        <s v="AUR.ST"/>
        <s v="AVEN.ST"/>
        <s v="AVT-B.ST"/>
        <s v="AWRD.ST"/>
        <s v="AXFO.ST"/>
        <s v="AXOLOT.ST"/>
        <s v="AYIMA-B.ST"/>
        <s v="AZA.ST"/>
        <s v="AZELIO.ST"/>
        <s v="AZN.ST"/>
        <s v="B3.ST"/>
        <s v="BACTI-B.ST"/>
        <s v="BALCO.ST"/>
        <s v="BALD-B.ST"/>
        <s v="BAYN.ST"/>
        <s v="BEGR.ST"/>
        <s v="BEIA-B.ST"/>
        <s v="BEIJ-B.ST"/>
        <s v="BELE.ST"/>
        <s v="BERG-B.ST"/>
        <s v="BESQ.ST"/>
        <s v="BETCO.ST"/>
        <s v="BETS-B.ST"/>
        <s v="BHG.ST"/>
        <s v="BILL.ST"/>
        <s v="BIM.ST"/>
        <s v="BINERO.ST"/>
        <s v="BINV.ST"/>
        <s v="BIOA-B.ST"/>
        <s v="BIOG-B.ST"/>
        <s v="BIOS.ST"/>
        <s v="BIOT.ST"/>
        <s v="BIOVIC-B.ST"/>
        <s v="BIOWKS.ST"/>
        <s v="BMAX.ST"/>
        <s v="BOL.ST"/>
        <s v="BONAV-B.ST"/>
        <s v="BONES.ST"/>
        <s v="BONEX.ST"/>
        <s v="BONG.ST"/>
        <s v="BOOZT.ST"/>
        <s v="BORG.ST"/>
        <s v="BOTX.ST"/>
        <s v="BOUL.ST"/>
        <s v="BRAV.ST"/>
        <s v="BRE2.ST"/>
        <s v="BRG-B.ST"/>
        <s v="BRIG.ST"/>
        <s v="BRIN-B.ST"/>
        <s v="BTS-B.ST"/>
        <s v="BUFAB.ST"/>
        <s v="BULTEN.ST"/>
        <s v="BURE.ST"/>
        <s v="BUSER.ST"/>
        <s v="BYGGP.ST"/>
        <s v="CAG.ST"/>
        <s v="CALTX.ST"/>
        <s v="CAMX.ST"/>
        <s v="CANTA.ST"/>
        <s v="CAPAC.ST"/>
        <s v="CAST.ST"/>
        <s v="CAT-B.ST"/>
        <s v="CATE.ST"/>
        <s v="CBTT-B.ST"/>
        <s v="CCC.ST"/>
        <s v="CCOR-B.ST"/>
        <s v="CE.ST"/>
        <s v="CEVI.ST"/>
        <s v="CFISH.ST"/>
        <s v="CHRO.ST"/>
        <s v="CI-B.ST"/>
        <s v="CIBUS.ST"/>
        <s v="CLA-B.ST"/>
        <s v="CLAS-B.ST"/>
        <s v="CLAV.ST"/>
        <s v="CLBIO.ST"/>
        <s v="CLEM.ST"/>
        <s v="CLEMO.ST"/>
        <s v="CLIME-B.ST"/>
        <s v="CLNK-B.ST"/>
        <s v="CLS-B.ST"/>
        <s v="CMOTEC-B.ST"/>
        <s v="COIC.ST"/>
        <s v="COLL.ST"/>
        <s v="COMBI.ST"/>
        <s v="CONF.ST"/>
        <s v="CONS-B.ST"/>
        <s v="COOR.ST"/>
        <s v="COPP-B.ST"/>
        <s v="CORE-B.ST"/>
        <s v="CORE-PREF.ST"/>
        <s v="CRAD-B.ST"/>
        <s v="CTM.ST"/>
        <s v="CTT.ST"/>
        <s v="CUR.ST"/>
        <s v="CYB1.ST"/>
        <s v="CYXO.ST"/>
        <s v="DDM.ST"/>
        <s v="DEDI.ST"/>
        <s v="DELARK.ST"/>
        <s v="DEVP-B.ST"/>
        <s v="DIAH.ST"/>
        <s v="DIGN.ST"/>
        <s v="DIOS.ST"/>
        <s v="DIST.ST"/>
        <s v="DMYD-B.ST"/>
        <s v="DOM.ST"/>
        <s v="DOME.ST"/>
        <s v="DORO.ST"/>
        <s v="DOXA.ST"/>
        <s v="DRIL.ST"/>
        <s v="DUNI.ST"/>
        <s v="DURC-B.ST"/>
        <s v="DUST.ST"/>
        <s v="EAST.ST"/>
        <s v="EDGE.ST"/>
        <s v="EFFP.ST"/>
        <s v="EKTA-B.ST"/>
        <s v="ELAN-B.ST"/>
        <s v="ELEC.ST"/>
        <s v="ELN.ST"/>
        <s v="ELOS-B.ST"/>
        <s v="ELTEL.ST"/>
        <s v="ELUX-B.ST"/>
        <s v="EMPIR-B.ST"/>
        <s v="ENDO.ST"/>
        <s v="ENEA.ST"/>
        <s v="ENERS.ST"/>
        <s v="ENG.ST"/>
        <s v="ENQ.ST"/>
        <s v="ENRO.ST"/>
        <s v="ENZY.ST"/>
        <s v="EOLU-B.ST"/>
        <s v="EOS.ST"/>
        <s v="EPI-B.ST"/>
        <s v="EPIS-B.ST"/>
        <s v="ERIC-B.ST"/>
        <s v="ERMA.ST"/>
        <s v="ESSITY-B.ST"/>
        <s v="ETX.ST"/>
        <s v="EVO.ST"/>
        <s v="EWRK.ST"/>
        <s v="EXPRS2.ST"/>
        <s v="FABG.ST"/>
        <s v="FAG.ST"/>
        <s v="FASTAT.ST"/>
        <s v="FEEL.ST"/>
        <s v="FIL.ST"/>
        <s v="FING-B.ST"/>
        <s v="FIRE.ST"/>
        <s v="FLEXM.ST"/>
        <s v="FLEXQ.ST"/>
        <s v="FLUI.ST"/>
        <s v="FMM-B.ST"/>
        <s v="FNM.ST"/>
        <s v="FOI-B.ST"/>
        <s v="FOOT-B.ST"/>
        <s v="FOOT-PREF.ST"/>
        <s v="FPIP.ST"/>
        <s v="FRAM-B.ST"/>
        <s v="FRISQ.ST"/>
        <s v="G5EN.ST"/>
        <s v="GABA.ST"/>
        <s v="GAPW-B.ST"/>
        <s v="GARO.ST"/>
        <s v="GCOR.ST"/>
        <s v="GENI.ST"/>
        <s v="GENO.ST"/>
        <s v="GETI-B.ST"/>
        <s v="GHP.ST"/>
        <s v="GHUS-B.ST"/>
        <s v="GLOBAL.ST"/>
        <s v="GOMX.ST"/>
        <s v="GPX.ST"/>
        <s v="GREAT.ST"/>
        <s v="GREEN.ST"/>
        <s v="GRNG.ST"/>
        <s v="GUNN.ST"/>
        <s v="HANDI.ST"/>
        <s v="HANZA.ST"/>
        <s v="HAV-B.ST"/>
        <s v="HDW-B.ST"/>
        <s v="HEBA-B.ST"/>
        <s v="HEGR.ST"/>
        <s v="HELIO.ST"/>
        <s v="HEMC.ST"/>
        <s v="HEMF.ST"/>
        <s v="HEXA-B.ST"/>
        <s v="HIFA-B.ST"/>
        <s v="HIQ.ST"/>
        <s v="HLDX.ST"/>
        <s v="HM-B.ST"/>
        <s v="HMS.ST"/>
        <s v="HNSA.ST"/>
        <s v="HOFI.ST"/>
        <s v="HOLM-B.ST"/>
        <s v="HOVD.ST"/>
        <s v="HOYLU.ST"/>
        <s v="HPOL-B.ST"/>
        <s v="HTRO.ST"/>
        <s v="HUFV-C.ST"/>
        <s v="HUM.ST"/>
        <s v="HUSQ-B.ST"/>
        <s v="IAR-B.ST"/>
        <s v="IBT-B.ST"/>
        <s v="ICA.ST"/>
        <s v="ICO.ST"/>
        <s v="ICTA.ST"/>
        <s v="IMMNOV.ST"/>
        <s v="IMMU.ST"/>
        <s v="IMPC.ST"/>
        <s v="INCOAX.ST"/>
        <s v="INDEX.ST"/>
        <s v="INDT.ST"/>
        <s v="INISS-B.ST"/>
        <s v="INSTAL.ST"/>
        <s v="INTEG-B.ST"/>
        <s v="INTRUM.ST"/>
        <s v="INVE-B.ST"/>
        <s v="INWI.ST"/>
        <s v="IPCO.ST"/>
        <s v="IRIS.ST"/>
        <s v="IRRAS.ST"/>
        <s v="IS.ST"/>
        <s v="ISOFOL.ST"/>
        <s v="ISR.ST"/>
        <s v="ITAB-B.ST"/>
        <s v="ITAL-SDB.ST"/>
        <s v="ITECH.ST"/>
        <s v="IVACC.ST"/>
        <s v="IVISYS.ST"/>
        <s v="IVSO.ST"/>
        <s v="JDT.ST"/>
        <s v="JETPAK.ST"/>
        <s v="JLT.ST"/>
        <s v="JM.ST"/>
        <s v="KABE-B.ST"/>
        <s v="KAKEL.ST"/>
        <s v="KAMBI.ST"/>
        <s v="KAN.ST"/>
        <s v="KAPIAB.ST"/>
        <s v="KARE.ST"/>
        <s v="KARO.ST"/>
        <s v="KDEV.ST"/>
        <s v="KENH.ST"/>
        <s v="KIND-SDB.ST"/>
        <s v="KLAR.ST"/>
        <s v="KLED.ST"/>
        <s v="KLOV-B.ST"/>
        <s v="KLOV-PREF.ST"/>
        <s v="KNOW.ST"/>
        <s v="KONT.ST"/>
        <s v="KOPY.ST"/>
        <s v="LAGR-B.ST"/>
        <s v="LAMM-B.ST"/>
        <s v="LATO-B.ST"/>
        <s v="LAUR.ST"/>
        <s v="LEMSE.ST"/>
        <s v="LEO.ST"/>
        <s v="LEX.ST"/>
        <s v="LIAB.ST"/>
        <s v="LIDDS.ST"/>
        <s v="LIFCO-B.ST"/>
        <s v="LIME.ST"/>
        <s v="LINKAB.ST"/>
        <s v="LIVI.ST"/>
        <s v="LLSW-B.ST"/>
        <s v="LOG.ST"/>
        <s v="LOOM-B.ST"/>
        <s v="LOUDS.ST"/>
        <s v="LUC.ST"/>
        <s v="LUG.ST"/>
        <s v="LUMI.ST"/>
        <s v="LUND-B.ST"/>
        <s v="LUPE.ST"/>
        <s v="MACK-B.ST"/>
        <s v="MAG.ST"/>
        <s v="MAGI.ST"/>
        <s v="MANG.ST"/>
        <s v="MANTEX.ST"/>
        <s v="MAV.ST"/>
        <s v="MAXF.ST"/>
        <s v="MCAP.ST"/>
        <s v="MCOV-B.ST"/>
        <s v="ME.ST"/>
        <s v="MEAB-B.ST"/>
        <s v="MEKO.ST"/>
        <s v="MIDS.ST"/>
        <s v="MIDW-B.ST"/>
        <s v="MINEST.ST"/>
        <s v="MIPS.ST"/>
        <s v="MISE.ST"/>
        <s v="MMGR-B.ST"/>
        <s v="MOB.ST"/>
        <s v="MOMENT.ST"/>
        <s v="MOXI.ST"/>
        <s v="MQ.ST"/>
        <s v="MSAB-B.ST"/>
        <s v="MSON-B.ST"/>
        <s v="MTG-B.ST"/>
        <s v="MTRS.ST"/>
        <s v="MULQ.ST"/>
        <s v="MVIR-B.ST"/>
        <s v="MYCR.ST"/>
        <s v="MYFC.ST"/>
        <s v="NAXS.ST"/>
        <s v="NCAB.ST"/>
        <s v="NCC-B.ST"/>
        <s v="NEPA.ST"/>
        <s v="NET-B.ST"/>
        <s v="NETG.ST"/>
        <s v="NETI-B.ST"/>
        <s v="NETM-B.ST"/>
        <s v="NEWA-B.ST"/>
        <s v="NEXAM.ST"/>
        <s v="NFGAB.ST"/>
        <s v="NGS.ST"/>
        <s v="NIBE-B.ST"/>
        <s v="NICO.ST"/>
        <s v="NIL-B.ST"/>
        <s v="NILS.ST"/>
        <s v="NIO.ST"/>
        <s v="NITRO.ST"/>
        <s v="NJOB.ST"/>
        <s v="NLAB.ST"/>
        <s v="NMAN.ST"/>
        <s v="NNH.ST"/>
        <s v="NOBI.ST"/>
        <s v="NOBINA.ST"/>
        <s v="NOLA-B.ST"/>
        <s v="NOTE.ST"/>
        <s v="NP3.ST"/>
        <s v="NTEK-B.ST"/>
        <s v="NVP.ST"/>
        <s v="NWG.ST"/>
        <s v="NXTMS.ST"/>
        <s v="NYF.ST"/>
        <s v="OASM.ST"/>
        <s v="OBAB.ST"/>
        <s v="OBOYA-B.ST"/>
        <s v="ODD.ST"/>
        <s v="OEM-B.ST"/>
        <s v="ONCO.ST"/>
        <s v="OP.ST"/>
        <s v="OPUS.ST"/>
        <s v="ORGC.ST"/>
        <s v="ORTI-B.ST"/>
        <s v="ORX.ST"/>
        <s v="OV.ST"/>
        <s v="OVZON.ST"/>
        <s v="PACT.ST"/>
        <s v="PAPI.ST"/>
        <s v="PAX.ST"/>
        <s v="PCAT.ST"/>
        <s v="PCELL.ST"/>
        <s v="PCOM-B.ST"/>
        <s v="PDX.ST"/>
        <s v="PEAB-B.ST"/>
        <s v="PEGRO-PREF.ST"/>
        <s v="PENG-B.ST"/>
        <s v="PIEZO.ST"/>
        <s v="PLAZ-B.ST"/>
        <s v="PLED.ST"/>
        <s v="PNDX-B.ST"/>
        <s v="POLY.ST"/>
        <s v="POLYG.ST"/>
        <s v="POOL-B.ST"/>
        <s v="PRCO-B.ST"/>
        <s v="PREC.ST"/>
        <s v="PREV-B.ST"/>
        <s v="PRIC-B.ST"/>
        <s v="PRIME.ST"/>
        <s v="PROB.ST"/>
        <s v="PROF-B.ST"/>
        <s v="PROMO.ST"/>
        <s v="QLINEA.ST"/>
        <s v="QLRO.ST"/>
        <s v="QUART.ST"/>
        <s v="RAIL.ST"/>
        <s v="RAKE.ST"/>
        <s v="RATO-B.ST"/>
        <s v="RAY-B.ST"/>
        <s v="REALFI.ST"/>
        <s v="RECI-B.ST"/>
        <s v="REDS.ST"/>
        <s v="REJL-B.ST"/>
        <s v="RESURS.ST"/>
        <s v="RLS.ST"/>
        <s v="RNBS.ST"/>
        <s v="RPLAN.ST"/>
        <s v="RROS.ST"/>
        <s v="S2M.ST"/>
        <s v="SAAB-B.ST"/>
        <s v="SAGA-B.ST"/>
        <s v="SAGA-D.ST"/>
        <s v="SALT-B.ST"/>
        <s v="SAND.ST"/>
        <s v="SANION.ST"/>
        <s v="SAPIAB.ST"/>
        <s v="SAS.ST"/>
        <s v="SAVOS.ST"/>
        <s v="SAXG.ST"/>
        <s v="SBB-B.ST"/>
        <s v="SBB-D.ST"/>
        <s v="SBOK.ST"/>
        <s v="SCA-B.ST"/>
        <s v="SCIB.ST"/>
        <s v="SCOUT.ST"/>
        <s v="SCST.ST"/>
        <s v="SDIP-B.ST"/>
        <s v="SDIP-PREF.ST"/>
        <s v="SDOS.ST"/>
        <s v="SDS.ST"/>
        <s v="SEB-C.ST"/>
        <s v="SECARE.ST"/>
        <s v="SECI.ST"/>
        <s v="SECT-B.ST"/>
        <s v="SECU-B.ST"/>
        <s v="SEDANA.ST"/>
        <s v="SEMC.ST"/>
        <s v="SENS.ST"/>
        <s v="SENZA.ST"/>
        <s v="SERT.ST"/>
        <s v="SES.ST"/>
        <s v="SEYE.ST"/>
        <s v="SEZI.ST"/>
        <s v="SF.ST"/>
        <s v="SHB-B.ST"/>
        <s v="SHOT.ST"/>
        <s v="SIMRIS-B.ST"/>
        <s v="SINCH.ST"/>
        <s v="SINT.ST"/>
        <s v="SIVE.ST"/>
        <s v="SJR-B.ST"/>
        <s v="SKA-B.ST"/>
        <s v="SKF-B.ST"/>
        <s v="SKIS-B.ST"/>
        <s v="SKMO.ST"/>
        <s v="SMF.ST"/>
        <s v="SNM.ST"/>
        <s v="SOBI.ST"/>
        <s v="SOF-B.ST"/>
        <s v="SOLNA.ST"/>
        <s v="SOLT.ST"/>
        <s v="SONE.ST"/>
        <s v="SPEC.ST"/>
        <s v="SPIFF.ST"/>
        <s v="SPOR.ST"/>
        <s v="SPRINT.ST"/>
        <s v="SRNKE-B.ST"/>
        <s v="SSAB-B.ST"/>
        <s v="SSM.ST"/>
        <s v="STAR-B.ST"/>
        <s v="STE-R.ST"/>
        <s v="STEF-B.ST"/>
        <s v="STIL.ST"/>
        <s v="STORY-B.ST"/>
        <s v="STRAX.ST"/>
        <s v="STW.ST"/>
        <s v="STWK.ST"/>
        <s v="SUS.ST"/>
        <s v="SVED-B.ST"/>
        <s v="SVIK.ST"/>
        <s v="SWEC-B.ST"/>
        <s v="SWOL-B.ST"/>
        <s v="SYSR.ST"/>
        <s v="TAGM-B.ST"/>
        <s v="TALK.ST"/>
        <s v="TANGI.ST"/>
        <s v="TCT.ST"/>
        <s v="TEL2-B.ST"/>
        <s v="TELIA.ST"/>
        <s v="TERRNT-B.ST"/>
        <s v="TETY.ST"/>
        <s v="TFBANK.ST"/>
        <s v="THULE.ST"/>
        <s v="TIGO-SDB.ST"/>
        <s v="TOBII.ST"/>
        <s v="TORSAB.ST"/>
        <s v="TRAD.ST"/>
        <s v="TRANS.ST"/>
        <s v="TREL-B.ST"/>
        <s v="TRENT.ST"/>
        <s v="TRIAN-B.ST"/>
        <s v="TROAX.ST"/>
        <s v="TSEC.ST"/>
        <s v="UNIBAP.ST"/>
        <s v="URBIT.ST"/>
        <s v="UTG.ST"/>
        <s v="VBG-B.ST"/>
        <s v="VERI.ST"/>
        <s v="VICO.ST"/>
        <s v="VIT-B.ST"/>
        <s v="VITR.ST"/>
        <s v="VNE-SDB.ST"/>
        <s v="VOLO-PREF.ST"/>
        <s v="VOLO.ST"/>
        <s v="VOLV-B.ST"/>
        <s v="VRG-B.ST"/>
        <s v="VSSAB-B.ST"/>
        <s v="WALL-B.ST"/>
        <s v="WAYS.ST"/>
        <s v="WESC.ST"/>
        <s v="WIHL.ST"/>
        <s v="WISE.ST"/>
        <s v="WPAY.ST"/>
        <s v="XANO-B.ST"/>
        <s v="XBRANE.ST"/>
        <s v="XINT.ST"/>
        <s v="XMR.ST"/>
        <s v="XSPRAY.ST"/>
        <s v="XVIVO.ST"/>
        <s v="ZAPLOX.ST"/>
        <s v="ZETA.ST"/>
        <s v="ZUTEC.ST"/>
        <s v="ZZ-B.ST"/>
      </sharedItems>
    </cacheField>
    <cacheField name="Enterprise Value/EBITDA" numFmtId="0">
      <sharedItems containsString="0" containsBlank="1" containsNumber="1" minValue="-5180" maxValue="1170"/>
    </cacheField>
    <cacheField name="Enterprise Value/Revenue" numFmtId="0">
      <sharedItems containsString="0" containsBlank="1" containsNumber="1" minValue="-4.3" maxValue="13640"/>
    </cacheField>
    <cacheField name="Trailing P/E" numFmtId="0">
      <sharedItems containsString="0" containsBlank="1" containsNumber="1" minValue="0.3" maxValue="1760"/>
    </cacheField>
    <cacheField name="ISIN" numFmtId="0">
      <sharedItems/>
    </cacheField>
    <cacheField name="CompanyName" numFmtId="0">
      <sharedItems count="573">
        <s v="2cureX"/>
        <s v="Tre Kronor Property Investment"/>
        <s v="ÅAC Microtec"/>
        <s v="AAK"/>
        <s v="Arc Aroma Pure B"/>
        <s v="ABB Ltd"/>
        <s v="Absolent Group"/>
        <s v="AcadeMedia"/>
        <s v="Acarix"/>
        <s v="Acconeer"/>
        <s v="Active Biotech"/>
        <s v="AdderaCare"/>
        <s v="Addtech B"/>
        <s v="ADDvise Group B"/>
        <s v="Advenica AB"/>
        <s v="AFRICA ENERGY CORP."/>
        <s v="Svenska Aerogel Holding"/>
        <s v="ÅF Pöyry B"/>
        <s v="Ages Industri B"/>
        <s v="Agromino"/>
        <s v="Aino Health"/>
        <s v="Byggmästare A J Ahlström H"/>
        <s v="Alcadon Group"/>
        <s v="Alelion Energy Systems"/>
        <s v="Alfa Laval"/>
        <s v="AddLife B"/>
        <s v="Alimak Group"/>
        <s v="Autoliv SDB"/>
        <s v="ALLGON B"/>
        <s v="ALM Equity Pref"/>
        <s v="ALM Equity"/>
        <s v="AlzeCure Pharma"/>
        <s v="Amasten Fastighets"/>
        <s v="Ambea"/>
        <s v="Annexin Pharmaceuticals"/>
        <s v="Addnode Group B"/>
        <s v="Anoto Group"/>
        <s v="Africa Oil"/>
        <s v="AQ Group"/>
        <s v="Arcoma"/>
        <s v="Arctic Minerals"/>
        <s v="Arion Banki SDB"/>
        <s v="Arise"/>
        <s v="Arjo B"/>
        <s v="AroCell"/>
        <s v="Arctic Paper"/>
        <s v="Artificial Solutions Intern."/>
        <s v="Asarina Pharma"/>
        <s v="Aspire Global"/>
        <s v="ASSA ABLOY B"/>
        <s v="Atlas Copco B"/>
        <s v="Actic Group"/>
        <s v="Alligator Bioscience"/>
        <s v="A3 Allmänna IT- och Telekom."/>
        <s v="Atrium Ljungberg B"/>
        <s v="Attendo"/>
        <s v="Atvexa B"/>
        <s v="Auriant Mining"/>
        <s v="Avensia"/>
        <s v="Avtech Sweden B"/>
        <s v="Awardit"/>
        <s v="Axfood"/>
        <s v="Axolot Solutions Holding"/>
        <s v="Ayima Group B"/>
        <s v="Avanza Bank Holding"/>
        <s v="Azelio"/>
        <s v="AstraZeneca"/>
        <s v="B3 Consulting Group"/>
        <s v="Bactiguard Holding B"/>
        <s v="Balco Group"/>
        <s v="Fast. Balder B"/>
        <s v="Bayn Europe"/>
        <s v="BE Group"/>
        <s v="Beijer Alma B"/>
        <s v="Beijer Ref B"/>
        <s v="Beijer Electronics Group"/>
        <s v="Bergman &amp; Beving B"/>
        <s v="Besqab"/>
        <s v="Better Collective"/>
        <s v="Betsson B"/>
        <s v="Bygghemma Group First"/>
        <s v="BillerudKorsnäs"/>
        <s v="BIMobject"/>
        <s v="Binero Group"/>
        <s v="BioInvent International"/>
        <s v="BioArctic B"/>
        <s v="BioGaia B"/>
        <s v="Bioservo Technologies"/>
        <s v="Biotage"/>
        <s v="Biovica International B"/>
        <s v="Bio-Works Technologies"/>
        <s v="Byggmax Group"/>
        <s v="Boliden"/>
        <s v="Bonava B"/>
        <s v="BBS-Bioactive Bone Substitutes"/>
        <s v="BONESUPPORT HOLDING"/>
        <s v="Bong"/>
        <s v="Boozt"/>
        <s v="Björn Borg"/>
        <s v="Botnia Exploration Holding"/>
        <s v="Boule Diagnostics"/>
        <s v="Bravida Holding"/>
        <s v="Bredband2 i Skandinavien"/>
        <s v="Bergs Timber B"/>
        <s v="Brighter"/>
        <s v="Brinova Fastigheter B"/>
        <s v="BTS Group B"/>
        <s v="Bufab"/>
        <s v="Bulten"/>
        <s v="Bure Equity"/>
        <s v="Bambuser"/>
        <s v="ByggPartner"/>
        <s v="CAG Group"/>
        <s v="Calliditas Therapeutics"/>
        <s v="Camurus"/>
        <s v="Cantargia"/>
        <s v="Capacent Holding"/>
        <s v="Castellum"/>
        <s v="Catella B"/>
        <s v="Catena"/>
        <s v="Christian Berner Tech Trade B"/>
        <s v="Cavotec"/>
        <s v="Concordia Maritime B"/>
        <s v="Cortus Energy"/>
        <s v="CellaVision"/>
        <s v="Crunchfish"/>
        <s v="ChromoGenics"/>
        <s v="Cell Impact B"/>
        <s v="Cibus Nordic Real Estate"/>
        <s v="Cloetta B"/>
        <s v="Clas Ohlson B"/>
        <s v="Clavister Holding"/>
        <s v="Corline Biomedical"/>
        <s v="Clemondo Group"/>
        <s v="Clean Motion"/>
        <s v="Climeon B"/>
        <s v="CELLINK B"/>
        <s v="Clinical Laserthermia Syst. B"/>
        <s v="Scandinavian ChemoTech B"/>
        <s v="Concentric"/>
        <s v="Collector"/>
        <s v="Combigene"/>
        <s v="Confidence International"/>
        <s v="Consilium B"/>
        <s v="Coor Service Management Hold."/>
        <s v="Copperstone Resources B"/>
        <s v="Corem Property Group B"/>
        <s v="Corem Property Group Pref"/>
        <s v="C-RAD B"/>
        <s v="Catena Media"/>
        <s v="CTT Systems"/>
        <s v="Curando Nordic"/>
        <s v="Cyber Security 1"/>
        <s v="Cyxone"/>
        <s v="DDM Holding"/>
        <s v="Dedicare B"/>
        <s v="Delarka Holding"/>
        <s v="DevPort B"/>
        <s v="Diadrom Holding"/>
        <s v="Dignitana"/>
        <s v="Diös Fastigheter"/>
        <s v="DistIT"/>
        <s v="Diamyd Medical B"/>
        <s v="Dometic Group"/>
        <s v="Dome Energy"/>
        <s v="DORO"/>
        <s v="Doxa"/>
        <s v="Drillcon"/>
        <s v="Duni"/>
        <s v="Duroc B"/>
        <s v="Dustin Group"/>
        <s v="Eastnine"/>
        <s v="Edgeware"/>
        <s v="Effnetplattformen"/>
        <s v="Elekta B"/>
        <s v="Elanders B"/>
        <s v="Electra Gruppen"/>
        <s v="Ellen"/>
        <s v="Elos Medtech B"/>
        <s v="Eltel"/>
        <s v="Electrolux B"/>
        <s v="Empir Group B"/>
        <s v="Endomines"/>
        <s v="Enea"/>
        <s v="Enersize"/>
        <s v="Internationella Engelska Skola"/>
        <s v="EnQuest PLC"/>
        <s v="Eniro"/>
        <s v="Enzymatica"/>
        <s v="Eolus Vind B"/>
        <s v="EOS Russia"/>
        <s v="Epiroc B"/>
        <s v="Episurf B"/>
        <s v="Ericsson B"/>
        <s v="Enorama Pharma"/>
        <s v="Essity B"/>
        <s v="Etrion"/>
        <s v="Evolution Gaming Group"/>
        <s v="eWork Group"/>
        <s v="ExpreS2ion Biotech Holding"/>
        <s v="Fabege"/>
        <s v="Fagerhult"/>
        <s v="Fastator"/>
        <s v="Feelgood Svenska"/>
        <s v="Filo Mining Corp"/>
        <s v="Fingerprint Cards B"/>
        <s v="Firefly"/>
        <s v="Flexion Mobile"/>
        <s v="FlexQube"/>
        <s v="Fluicell"/>
        <s v="FM Mattsson Mora Group B"/>
        <s v="Ferronordic Machines"/>
        <s v="Fenix Outdoor International B"/>
        <s v="Footway Group B"/>
        <s v="Footway Group Pref"/>
        <s v="FormPipe Software"/>
        <s v="Fram Skandinavien B"/>
        <s v="FRISQ Holding"/>
        <s v="G5 Entertainment"/>
        <s v="Gabather"/>
        <s v="Gapwaves B"/>
        <s v="Garo"/>
        <s v="Gaming Corps"/>
        <s v="Generic Sweden"/>
        <s v="Genovis"/>
        <s v="Getinge B"/>
        <s v="GHP Specialty Care"/>
        <s v="Götenehus Group B"/>
        <s v="Global Gaming 555"/>
        <s v="GomSpace Group"/>
        <s v="Gasporox"/>
        <s v="Greater Than"/>
        <s v="Green Landscaping Holding"/>
        <s v="Gränges"/>
        <s v="Gunnebo"/>
        <s v="Handicare Group"/>
        <s v="Hanza Holding"/>
        <s v="Havsfrun Investment B"/>
        <s v="H&amp;D Wireless Sweden Holding B"/>
        <s v="HEBA B"/>
        <s v="Hedera Group"/>
        <s v="Heliospectra"/>
        <s v="Hemcheck Sweden"/>
        <s v="Hemfosa Fastigheter"/>
        <s v="Hexagon B"/>
        <s v="Hifab Group B"/>
        <s v="HiQ International"/>
        <s v="Haldex"/>
        <s v="Hennes &amp; Mauritz B"/>
        <s v="HMS Networks"/>
        <s v="Hansa Biopharma"/>
        <s v="Hoist Finance"/>
        <s v="Holmen B"/>
        <s v="Hövding Sverige"/>
        <s v="Hoylu"/>
        <s v="HEXPOL B"/>
        <s v="Hexatronic Group"/>
        <s v="Hufvudstaden C"/>
        <s v="Humana"/>
        <s v="Husqvarna B"/>
        <s v="I.A.R Systems Group"/>
        <s v="Infant Bacterial TherapeuticsB"/>
        <s v="ICA Gruppen"/>
        <s v="Iconovo"/>
        <s v="ICTA"/>
        <s v="Immunovia"/>
        <s v="Immunicum"/>
        <s v="Impact Coatings"/>
        <s v="InCoax Networks"/>
        <s v="InDex Pharmaceuticals Holding"/>
        <s v="Indutrade"/>
        <s v="Inission B"/>
        <s v="Instalco Intressenter"/>
        <s v="Integrum B"/>
        <s v="Intrum"/>
        <s v="Investor B"/>
        <s v="Inwido"/>
        <s v="International Petroleum Corp."/>
        <s v="Irisity"/>
        <s v="IRRAS"/>
        <s v="Image Systems"/>
        <s v="Isofol Medical"/>
        <s v="ISR Holding"/>
        <s v="ITAB Shop Concept B"/>
        <s v="Italeaf SDB"/>
        <s v="I-Tech"/>
        <s v="Intervacc"/>
        <s v="IVISYS"/>
        <s v="Invisio Communications"/>
        <s v="JonDeTech Sensors"/>
        <s v="Jetpak Top Holding"/>
        <s v="JLT Mobile Computers"/>
        <s v="JM"/>
        <s v="KABE Group B"/>
        <s v="Kakel Max"/>
        <s v="Kambi Group Plc"/>
        <s v="Kancera"/>
        <s v="Kallebäck Property Invest"/>
        <s v="Karessa Pharma Holding"/>
        <s v="Karo Pharma"/>
        <s v="Karolinska Development B"/>
        <s v="Kentima Holding"/>
        <s v="Kindred Group"/>
        <s v="Klaria Pharma Holding"/>
        <s v="Kungsleden"/>
        <s v="Klövern B"/>
        <s v="Klövern pref"/>
        <s v="Knowit"/>
        <s v="Kontigo Care"/>
        <s v="Kopy Goldfields"/>
        <s v="Lagercrantz Group B"/>
        <s v="Lammhults Design Group B"/>
        <s v="Latour B"/>
        <s v="Lauritz.com Group"/>
        <s v="Leading Edge Materials Corp."/>
        <s v="LeoVegas"/>
        <s v="The Lexington Company"/>
        <s v="Lindab International"/>
        <s v="LIDDS"/>
        <s v="Lifco B"/>
        <s v="Lime Technologies"/>
        <s v="Link Prop Investment"/>
        <s v="Liv ihop"/>
        <s v="LightLab B"/>
        <s v="Logistea"/>
        <s v="Loomis B"/>
        <s v="Loudspring Oyj"/>
        <s v="Lucara Diamond Corp"/>
        <s v="Lundin Gold"/>
        <s v="Lundin Mining Corporation"/>
        <s v="Lundbergföretagen B"/>
        <s v="Lundin Petroleum"/>
        <s v="Mackmyra Svensk Whisky B"/>
        <s v="Magnolia Bostad"/>
        <s v="MAG Interactive"/>
        <s v="Mangold"/>
        <s v="Mantex"/>
        <s v="Mavshack"/>
        <s v="MaxFastigheter i Sverige"/>
        <s v="MedCap"/>
        <s v="Medicover B"/>
        <s v="Modern Ekonomi Sverige Holding"/>
        <s v="Malmbergs Elektriska B"/>
        <s v="Mekonomen"/>
        <s v="Midsummer"/>
        <s v="Midway B"/>
        <s v="Minesto"/>
        <s v="Mips"/>
        <s v="Misen Energy"/>
        <s v="Momentum Group B"/>
        <s v="Moberg Pharma"/>
        <s v="Moment Group"/>
        <s v="MoxieTech Group"/>
        <s v="MQ Holding"/>
        <s v="Micro Systemation B"/>
        <s v="Midsona B"/>
        <s v="Modern Times Group B"/>
        <s v="Munters Group"/>
        <s v="MultiQ International"/>
        <s v="Medivir B"/>
        <s v="Mycronic"/>
        <s v="myFC Holding"/>
        <s v="NAXS"/>
        <s v="NCAB Group"/>
        <s v="NCC B"/>
        <s v="Nepa"/>
        <s v="NetEnt B"/>
        <s v="Net Gaming Europe"/>
        <s v="Net Insight B"/>
        <s v="Netmore Group B"/>
        <s v="New Wave B"/>
        <s v="Nexam Chemical Holding"/>
        <s v="Nordic Flanges Group"/>
        <s v="NGS Group"/>
        <s v="NIBE Industrier B"/>
        <s v="Nicoccino Holding"/>
        <s v="Nilörngruppen B"/>
        <s v="Nilsson Special Vehicles"/>
        <s v="Nordic Iron Ore"/>
        <s v="Nitro Games"/>
        <s v="NetJobs Group"/>
        <s v="ENLABS"/>
        <s v="Nederman Holding"/>
        <s v="New Nordic Healthbrands"/>
        <s v="Nobia"/>
        <s v="Nobina"/>
        <s v="Nolato B"/>
        <s v="NOTE"/>
        <s v="NP3 Fastigheter"/>
        <s v="NOVOTEK B"/>
        <s v="NeuroVive Pharmaceutical"/>
        <s v="Nordic Waterproofing Holding"/>
        <s v="Nexstim Oyj"/>
        <s v="Nyfosa"/>
        <s v="Oasmia Pharmaceutical"/>
        <s v="Online Brands Nordic"/>
        <s v="Oboya Horticulture Indust. B"/>
        <s v="Odd Molly International"/>
        <s v="OEM International B"/>
        <s v="Oncopeptides"/>
        <s v="Oscar Properties Holding"/>
        <s v="Opus Group"/>
        <s v="OrganoClick"/>
        <s v="Ortivus B"/>
        <s v="Orexo"/>
        <s v="Oncology Venture"/>
        <s v="Ovzon"/>
        <s v="Proact IT Group"/>
        <s v="Papilly"/>
        <s v="Paxman"/>
        <s v="Photocat"/>
        <s v="PowerCell Sweden"/>
        <s v="Precomp Solutions B"/>
        <s v="Paradox Interactive"/>
        <s v="Peab B"/>
        <s v="Pegroco Invest Pref"/>
        <s v="Projektengagemang Sweden B"/>
        <s v="PiezoMotor Uppsala"/>
        <s v="Platzer Fastigheter Holding B"/>
        <s v="PledPharma"/>
        <s v="Pandox B"/>
        <s v="Polyplank"/>
        <s v="Polygiene"/>
        <s v="Poolia B"/>
        <s v="Precio Fishbone B"/>
        <s v="Precise Biometrics"/>
        <s v="Prevas B"/>
        <s v="Pricer B"/>
        <s v="Prime Living"/>
        <s v="Probi"/>
        <s v="Profilgruppen B"/>
        <s v="Promore Pharma"/>
        <s v="Q-Linea"/>
        <s v="Qliro Group"/>
        <s v="Quartiers Properties"/>
        <s v="Railcare Group"/>
        <s v="Raketech Group Holding"/>
        <s v="Ratos B"/>
        <s v="RaySearch Laboratories B"/>
        <s v="Realfiction Holding"/>
        <s v="Recipharm B"/>
        <s v="Redsense Medical"/>
        <s v="Rejlers B"/>
        <s v="Resurs Holding"/>
        <s v="RLS Global"/>
        <s v="RNB RETAIL AND BRANDS"/>
        <s v="Ranplan Group"/>
        <s v="Rottneros"/>
        <s v="S2Medical B"/>
        <s v="SAAB B"/>
        <s v="Sagax B"/>
        <s v="Sagax D"/>
        <s v="SaltX Technology Holding B"/>
        <s v="Sandvik"/>
        <s v="Saniona"/>
        <s v="Saltängen Property Invest"/>
        <s v="SAS"/>
        <s v="Savosolar Oyj"/>
        <s v="Saxlund Group"/>
        <s v="Samhällsbyggnadsbo. i Norden B"/>
        <s v="Samhällsbyggnadsbo. i Norden D"/>
        <s v="ScandBook Holding"/>
        <s v="SCA B"/>
        <s v="Scibase Holding"/>
        <s v="Scout Gaming Group"/>
        <s v="Scandi Standard"/>
        <s v="Sdiptech B"/>
        <s v="Sdiptech Pref"/>
        <s v="ScandiDos"/>
        <s v="Seamless Distribution Systems"/>
        <s v="SEB C"/>
        <s v="Swedencare"/>
        <s v="SECITS Holding"/>
        <s v="SECTRA B"/>
        <s v="Securitas B"/>
        <s v="Sedana Medical"/>
        <s v="Semcon"/>
        <s v="Sensys Gatso Group"/>
        <s v="SenzaGen"/>
        <s v="Serstech"/>
        <s v="Scandinavian Enviro Systems"/>
        <s v="Smart Eye"/>
        <s v="Senzime"/>
        <s v="Stillfront Group"/>
        <s v="Sv. Handelsbanken B"/>
        <s v="Scandic Hotels Group"/>
        <s v="Simris Alg B"/>
        <s v="CLX Communications"/>
        <s v="SinterCast"/>
        <s v="Sivers IMA Holding"/>
        <s v="SJR in Scandinavia B"/>
        <s v="Skanska B"/>
        <s v="SKF B"/>
        <s v="SkiStar B"/>
        <s v="Skåne-möllan"/>
        <s v="Semafo"/>
        <s v="ShaMaran Petroleum Corp"/>
        <s v="Swedish Orphan Biovitrum"/>
        <s v="Softronic B"/>
        <s v="Solnaberg Property"/>
        <s v="SolTech Energy Sweden"/>
        <s v="Sonetel"/>
        <s v="SpectraCure"/>
        <s v="Spiffbet"/>
        <s v="Sportamore"/>
        <s v="Sprint Bioscience"/>
        <s v="Serneke Group B"/>
        <s v="SSAB B"/>
        <s v="SSM Holding"/>
        <s v="Starbreeze B"/>
        <s v="Stora Enso R"/>
        <s v="Stendörren Fastigheter B"/>
        <s v="Stille"/>
        <s v="Storytel B"/>
        <s v="Strax"/>
        <s v="SeaTwirl"/>
        <s v="Stockwik Förvaltning"/>
        <s v="Surgical Science Sweden"/>
        <s v="Svedbergs B"/>
        <s v="Studsvik"/>
        <s v="SWECO B"/>
        <s v="Swedol B"/>
        <s v="Systemair"/>
        <s v="TagMaster B"/>
        <s v="TalkPool"/>
        <s v="Tangiamo Touch Technology"/>
        <s v="TC TECH Sweden"/>
        <s v="Tele2 B"/>
        <s v="Telia Company"/>
        <s v="TerraNet Holding B"/>
        <s v="Tethys Oil"/>
        <s v="TF Bank"/>
        <s v="Thule Group"/>
        <s v="Millicom Int. Cellular SDB"/>
        <s v="Tobii"/>
        <s v="Torslanda Property Investment"/>
        <s v="TradeDoubler"/>
        <s v="Transtema Group"/>
        <s v="Trelleborg B"/>
        <s v="Trention"/>
        <s v="Trianon B"/>
        <s v="Troax Group"/>
        <s v="Tempest Security"/>
        <s v="Unibap"/>
        <s v="Urb-it"/>
        <s v="Unlimited Travel Group"/>
        <s v="VBG GROUP B"/>
        <s v="Verisec"/>
        <s v="Vicore Pharma Holding"/>
        <s v="Vitec Software Group B"/>
        <s v="Vitrolife"/>
        <s v="Veoneer SDB"/>
        <s v="Volati Pref"/>
        <s v="Volati"/>
        <s v="Volvo B"/>
        <s v="Venue Retail Group B"/>
        <s v="Viking Supply Ships B"/>
        <s v="Wallenstam B"/>
        <s v="Waystream Holding"/>
        <s v="WeSC"/>
        <s v="Wihlborgs Fastigheter"/>
        <s v="Wise Group"/>
        <s v="Westpay"/>
        <s v="XANO Industri B"/>
        <s v="Xbrane Biopharma"/>
        <s v="Xintela"/>
        <s v="XMReality"/>
        <s v="Xspray Pharma"/>
        <s v="Xvivo Perfusion"/>
        <s v="Zaplox"/>
        <s v="ZetaDisplay"/>
        <s v="Zutec Holding"/>
        <s v="Zinzino B"/>
      </sharedItems>
    </cacheField>
    <cacheField name="Sector" numFmtId="0">
      <sharedItems count="10">
        <s v="Health Care"/>
        <s v="Financials"/>
        <s v="Technology"/>
        <s v="Consumer Goods"/>
        <s v="Industrials"/>
        <s v="Consumer Services"/>
        <s v="Oil &amp; Gas"/>
        <s v="Basic Materials"/>
        <s v="Utilities"/>
        <s v="Telecommunications"/>
      </sharedItems>
    </cacheField>
    <cacheField name="List" numFmtId="0">
      <sharedItems count="4">
        <s v="First north"/>
        <s v="Large cap"/>
        <s v="Mid cap"/>
        <s v="Small cap"/>
      </sharedItems>
    </cacheField>
    <cacheField name="Color" numFmtId="0">
      <sharedItems/>
    </cacheField>
    <cacheField name="Cluster" numFmtId="0">
      <sharedItems containsSemiMixedTypes="0" containsString="0" containsNumber="1" containsInteger="1" minValue="1" maxValue="15" count="15">
        <n v="1"/>
        <n v="13"/>
        <n v="9"/>
        <n v="5"/>
        <n v="15"/>
        <n v="14"/>
        <n v="7"/>
        <n v="11"/>
        <n v="8"/>
        <n v="4"/>
        <n v="2"/>
        <n v="12"/>
        <n v="6"/>
        <n v="3"/>
        <n v="10"/>
      </sharedItems>
    </cacheField>
    <cacheField name="Cluster average P/E" numFmtId="0">
      <sharedItems containsSemiMixedTypes="0" containsString="0" containsNumber="1" minValue="17.887" maxValue="77.082000000000008"/>
    </cacheField>
    <cacheField name="Cluster average EV/EBITDA" numFmtId="0">
      <sharedItems containsSemiMixedTypes="0" containsString="0" containsNumber="1" minValue="-174.32307692307691" maxValue="80.028823529411753"/>
    </cacheField>
    <cacheField name="Cluster average EV/Revenue" numFmtId="0">
      <sharedItems containsSemiMixedTypes="0" containsString="0" containsNumber="1" minValue="2.6871428571428568" maxValue="1540.461111111111"/>
    </cacheField>
    <cacheField name="Sector average P/E" numFmtId="0">
      <sharedItems containsString="0" containsBlank="1" containsNumber="1" minValue="24.557500000000001" maxValue="83.797812500000006"/>
    </cacheField>
    <cacheField name="Sector average EV/EBITDA" numFmtId="0">
      <sharedItems containsSemiMixedTypes="0" containsString="0" containsNumber="1" minValue="-54.432033898305079" maxValue="145.57"/>
    </cacheField>
    <cacheField name="% Over/Undervaluation (P/E)" numFmtId="0">
      <sharedItems containsSemiMixedTypes="0" containsString="0" containsNumber="1" minValue="-0.99469373791254445" maxValue="30.130070913072721"/>
    </cacheField>
    <cacheField name="% Over/Undervaluation (EV/EBITDA)" numFmtId="0">
      <sharedItems containsSemiMixedTypes="0" containsString="0" containsNumber="1" minValue="-38.949860724233979" maxValue="85.814101000243966"/>
    </cacheField>
    <cacheField name="% Over/Undervaluation (EV/Revenue)" numFmtId="0">
      <sharedItems containsSemiMixedTypes="0" containsString="0" containsNumber="1" minValue="-1.115508146302532" maxValue="71.592871291511287"/>
    </cacheField>
    <cacheField name="% Total Over/Undervaluation" numFmtId="0">
      <sharedItems containsSemiMixedTypes="0" containsString="0" containsNumber="1" minValue="-37.430456152197827" maxValue="85.5733383324559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x v="0"/>
    <n v="-29.54"/>
    <m/>
    <m/>
    <s v="SE0010468124"/>
    <x v="0"/>
    <x v="0"/>
    <x v="0"/>
    <s v="#440154"/>
    <x v="0"/>
    <n v="56.536973684210523"/>
    <n v="-10.06771929824561"/>
    <n v="90.36699999999999"/>
    <n v="78.307500000000005"/>
    <n v="-54.432033898305079"/>
    <n v="0"/>
    <n v="1.9341302756769949"/>
    <n v="0"/>
    <n v="1.9341302756769949"/>
  </r>
  <r>
    <x v="1"/>
    <n v="11.64"/>
    <n v="11.81"/>
    <n v="7.71"/>
    <s v="SE0010169516"/>
    <x v="1"/>
    <x v="1"/>
    <x v="0"/>
    <s v="#472777"/>
    <x v="0"/>
    <n v="56.536973684210523"/>
    <n v="-10.06771929824561"/>
    <n v="90.36699999999999"/>
    <n v="26.980350877192979"/>
    <n v="35.19651515151515"/>
    <n v="-0.86362906435239162"/>
    <n v="-2.1561704945457079"/>
    <n v="-0.869310699702325"/>
    <n v="-3.8891102586004238"/>
  </r>
  <r>
    <x v="2"/>
    <n v="-11.03"/>
    <n v="3.93"/>
    <m/>
    <s v="SE0009268154"/>
    <x v="2"/>
    <x v="2"/>
    <x v="0"/>
    <s v="#3E4989"/>
    <x v="0"/>
    <n v="56.536973684210523"/>
    <n v="-10.06771929824561"/>
    <n v="90.36699999999999"/>
    <n v="47.351176470588229"/>
    <n v="3.359240506329114"/>
    <n v="0"/>
    <n v="9.5580803680340054E-2"/>
    <n v="-0.95651067314395744"/>
    <n v="-0.86092986946361738"/>
  </r>
  <r>
    <x v="3"/>
    <n v="16.86"/>
    <n v="1.69"/>
    <n v="29.06"/>
    <s v="SE0011337708"/>
    <x v="3"/>
    <x v="3"/>
    <x v="1"/>
    <s v="#30678D"/>
    <x v="1"/>
    <n v="49.189333333333337"/>
    <n v="-174.32307692307691"/>
    <n v="18.78923076923077"/>
    <n v="31.71827586206896"/>
    <n v="16.68413043478261"/>
    <n v="-0.40922151143879443"/>
    <n v="-1.0967169711411171"/>
    <n v="-0.91005485957586174"/>
    <n v="-2.4159933421557729"/>
  </r>
  <r>
    <x v="4"/>
    <n v="-9.68"/>
    <n v="29.56"/>
    <m/>
    <s v="SE0004977452"/>
    <x v="4"/>
    <x v="4"/>
    <x v="0"/>
    <s v="#25828E"/>
    <x v="0"/>
    <n v="56.536973684210523"/>
    <n v="-10.06771929824561"/>
    <n v="90.36699999999999"/>
    <n v="26.286904761904761"/>
    <n v="8.8583333333333343"/>
    <n v="0"/>
    <n v="-3.8511135120064099E-2"/>
    <n v="-0.67288943972910464"/>
    <n v="-0.71140057484916874"/>
  </r>
  <r>
    <x v="5"/>
    <n v="175.31"/>
    <n v="21.71"/>
    <n v="39.299999999999997"/>
    <s v="CH0012221716"/>
    <x v="5"/>
    <x v="4"/>
    <x v="1"/>
    <s v="#25828E"/>
    <x v="2"/>
    <n v="37.086041666666667"/>
    <n v="29.216923076923081"/>
    <n v="11.691875"/>
    <n v="26.286904761904761"/>
    <n v="8.8583333333333343"/>
    <n v="5.9697887232954772E-2"/>
    <n v="5.0002896108683057"/>
    <n v="0.85684503127171663"/>
    <n v="5.9168325293729769"/>
  </r>
  <r>
    <x v="6"/>
    <n v="51.36"/>
    <n v="3.86"/>
    <n v="87.17"/>
    <s v="SE0006256558"/>
    <x v="6"/>
    <x v="4"/>
    <x v="0"/>
    <s v="#25828E"/>
    <x v="0"/>
    <n v="56.536973684210523"/>
    <n v="-10.06771929824561"/>
    <n v="90.36699999999999"/>
    <n v="26.286904761904761"/>
    <n v="8.8583333333333343"/>
    <n v="0.54182288721167571"/>
    <n v="-6.1014533161398257"/>
    <n v="-0.95728529219737291"/>
    <n v="-6.5169157211255229"/>
  </r>
  <r>
    <x v="7"/>
    <n v="8.4700000000000006"/>
    <n v="1.43"/>
    <n v="19.87"/>
    <s v="SE0007897079"/>
    <x v="7"/>
    <x v="5"/>
    <x v="2"/>
    <s v="#1E9C89"/>
    <x v="3"/>
    <n v="34.81727272727273"/>
    <n v="7.2766666666666673"/>
    <n v="7.2826470588235299"/>
    <n v="83.797812500000006"/>
    <n v="44.065961538461544"/>
    <n v="-0.42930624820491398"/>
    <n v="0.1639945029775538"/>
    <n v="-0.80364282541092846"/>
    <n v="-1.068954570638289"/>
  </r>
  <r>
    <x v="8"/>
    <n v="-0.34"/>
    <n v="8.1300000000000008"/>
    <m/>
    <s v="SE0009268717"/>
    <x v="8"/>
    <x v="0"/>
    <x v="0"/>
    <s v="#440154"/>
    <x v="4"/>
    <n v="77.082000000000008"/>
    <n v="30.519047619047619"/>
    <n v="15.47285714285715"/>
    <n v="78.307500000000005"/>
    <n v="-54.432033898305079"/>
    <n v="0"/>
    <n v="-1.011140583554377"/>
    <n v="-0.47456375219278002"/>
    <n v="-1.4857043357471571"/>
  </r>
  <r>
    <x v="9"/>
    <n v="-4.8499999999999996"/>
    <n v="47.94"/>
    <m/>
    <s v="SE0010546242"/>
    <x v="9"/>
    <x v="2"/>
    <x v="0"/>
    <s v="#3E4989"/>
    <x v="0"/>
    <n v="56.536973684210523"/>
    <n v="-10.06771929824561"/>
    <n v="90.36699999999999"/>
    <n v="47.351176470588229"/>
    <n v="3.359240506329114"/>
    <n v="0"/>
    <n v="-0.51826229393928835"/>
    <n v="-0.46949660827514461"/>
    <n v="-0.98775890221443297"/>
  </r>
  <r>
    <x v="10"/>
    <n v="-9.33"/>
    <n v="96.69"/>
    <m/>
    <s v="SE0001137985"/>
    <x v="10"/>
    <x v="0"/>
    <x v="3"/>
    <s v="#440154"/>
    <x v="1"/>
    <n v="49.189333333333337"/>
    <n v="-174.32307692307691"/>
    <n v="18.78923076923077"/>
    <n v="78.307500000000005"/>
    <n v="-54.432033898305079"/>
    <n v="0"/>
    <n v="-0.94647868678845648"/>
    <n v="4.1460329157455167"/>
    <n v="3.19955422895706"/>
  </r>
  <r>
    <x v="11"/>
    <n v="-26.88"/>
    <n v="0.44"/>
    <n v="15.79"/>
    <s v="SE0009160922"/>
    <x v="11"/>
    <x v="0"/>
    <x v="0"/>
    <s v="#440154"/>
    <x v="0"/>
    <n v="56.536973684210523"/>
    <n v="-10.06771929824561"/>
    <n v="90.36699999999999"/>
    <n v="78.307500000000005"/>
    <n v="-54.432033898305079"/>
    <n v="-0.72071373879692135"/>
    <n v="1.6699194925591609"/>
    <n v="-0.99513096594995964"/>
    <n v="-4.5925212187720277E-2"/>
  </r>
  <r>
    <x v="12"/>
    <n v="31.6"/>
    <n v="2.98"/>
    <n v="38.94"/>
    <s v="SE0005568136"/>
    <x v="12"/>
    <x v="4"/>
    <x v="1"/>
    <s v="#25828E"/>
    <x v="3"/>
    <n v="34.81727272727273"/>
    <n v="7.2766666666666673"/>
    <n v="7.2826470588235299"/>
    <n v="26.286904761904761"/>
    <n v="8.8583333333333343"/>
    <n v="0.1184104023603747"/>
    <n v="3.3426477324782411"/>
    <n v="-0.59080812568151531"/>
    <n v="2.8702500091570999"/>
  </r>
  <r>
    <x v="13"/>
    <n v="16.39"/>
    <n v="1.18"/>
    <m/>
    <s v="SE0007464862"/>
    <x v="13"/>
    <x v="0"/>
    <x v="0"/>
    <s v="#440154"/>
    <x v="5"/>
    <n v="27.17133333333333"/>
    <n v="22.642413793103451"/>
    <n v="22.33608695652174"/>
    <n v="78.307500000000005"/>
    <n v="-54.432033898305079"/>
    <n v="0"/>
    <n v="-0.27613724624217589"/>
    <n v="-0.94717069277636112"/>
    <n v="-1.2233079390185371"/>
  </r>
  <r>
    <x v="14"/>
    <n v="-9.75"/>
    <n v="1.65"/>
    <m/>
    <s v="SE0006219473"/>
    <x v="14"/>
    <x v="2"/>
    <x v="0"/>
    <s v="#3E4989"/>
    <x v="0"/>
    <n v="56.536973684210523"/>
    <n v="-10.06771929824561"/>
    <n v="90.36699999999999"/>
    <n v="47.351176470588229"/>
    <n v="3.359240506329114"/>
    <n v="0"/>
    <n v="-3.1558219774857947E-2"/>
    <n v="-0.98174112231234856"/>
    <n v="-1.013299342087207"/>
  </r>
  <r>
    <x v="15"/>
    <n v="-338.22"/>
    <m/>
    <m/>
    <s v="CA00830W1059"/>
    <x v="15"/>
    <x v="6"/>
    <x v="0"/>
    <s v="#35B778"/>
    <x v="0"/>
    <n v="56.536973684210523"/>
    <n v="-10.06771929824561"/>
    <n v="90.36699999999999"/>
    <n v="46.84"/>
    <n v="-24.856111111111112"/>
    <n v="0"/>
    <n v="32.594500400794622"/>
    <n v="0"/>
    <n v="32.594500400794622"/>
  </r>
  <r>
    <x v="16"/>
    <n v="-3.59"/>
    <n v="180.82"/>
    <m/>
    <s v="SE0008212161"/>
    <x v="16"/>
    <x v="7"/>
    <x v="0"/>
    <s v="#6BCD59"/>
    <x v="5"/>
    <n v="27.17133333333333"/>
    <n v="22.642413793103451"/>
    <n v="22.33608695652174"/>
    <n v="24.557500000000001"/>
    <n v="-23.24342857142857"/>
    <n v="0"/>
    <n v="-1.158552000365503"/>
    <n v="7.0954197730325266"/>
    <n v="5.936867772667024"/>
  </r>
  <r>
    <x v="17"/>
    <n v="12.27"/>
    <n v="1.35"/>
    <n v="33.950000000000003"/>
    <s v="SE0005999836"/>
    <x v="17"/>
    <x v="4"/>
    <x v="1"/>
    <s v="#25828E"/>
    <x v="2"/>
    <n v="37.086041666666667"/>
    <n v="29.216923076923081"/>
    <n v="11.691875"/>
    <n v="26.286904761904761"/>
    <n v="8.8583333333333343"/>
    <n v="-8.4561239909444752E-2"/>
    <n v="-0.58003791269548732"/>
    <n v="-0.88453520072700054"/>
    <n v="-1.5491343533319331"/>
  </r>
  <r>
    <x v="18"/>
    <n v="-1.83"/>
    <n v="0.23"/>
    <n v="14.19"/>
    <s v="SE0005799046"/>
    <x v="18"/>
    <x v="4"/>
    <x v="0"/>
    <s v="#25828E"/>
    <x v="0"/>
    <n v="56.536973684210523"/>
    <n v="-10.06771929824561"/>
    <n v="90.36699999999999"/>
    <n v="26.286904761904761"/>
    <n v="8.8583333333333343"/>
    <n v="-0.7490138032633511"/>
    <n v="-0.81823092740389636"/>
    <n v="-0.99745482311020617"/>
    <n v="-2.5646995537774542"/>
  </r>
  <r>
    <x v="19"/>
    <n v="60.94"/>
    <n v="19.98"/>
    <m/>
    <s v="DK0060823516"/>
    <x v="19"/>
    <x v="3"/>
    <x v="3"/>
    <s v="#30678D"/>
    <x v="6"/>
    <n v="33.584166666666668"/>
    <n v="-5.8134210526315782"/>
    <n v="130.6747058823529"/>
    <n v="31.71827586206896"/>
    <n v="16.68413043478261"/>
    <n v="0"/>
    <n v="-11.482639989135849"/>
    <n v="-0.84710124377101648"/>
    <n v="-12.32974123290686"/>
  </r>
  <r>
    <x v="20"/>
    <n v="-3.13"/>
    <n v="1.73"/>
    <m/>
    <s v="SE0009242555"/>
    <x v="20"/>
    <x v="0"/>
    <x v="0"/>
    <s v="#440154"/>
    <x v="7"/>
    <n v="18.352"/>
    <n v="-21.543103448275861"/>
    <n v="31.609200000000001"/>
    <n v="78.307500000000005"/>
    <n v="-54.432033898305079"/>
    <n v="0"/>
    <n v="-0.85470988395358138"/>
    <n v="-0.94526909886994925"/>
    <n v="-1.7999789828235311"/>
  </r>
  <r>
    <x v="21"/>
    <n v="6.23"/>
    <n v="1.84"/>
    <m/>
    <s v="SE0006510491"/>
    <x v="21"/>
    <x v="1"/>
    <x v="0"/>
    <s v="#472777"/>
    <x v="0"/>
    <n v="56.536973684210523"/>
    <n v="-10.06771929824561"/>
    <n v="90.36699999999999"/>
    <n v="26.980350877192979"/>
    <n v="35.19651515151515"/>
    <n v="0"/>
    <n v="-1.6188094657233469"/>
    <n v="-0.97963858488164923"/>
    <n v="-2.598448050604997"/>
  </r>
  <r>
    <x v="22"/>
    <n v="11.25"/>
    <n v="0.95"/>
    <n v="17.86"/>
    <s v="SE0008732218"/>
    <x v="22"/>
    <x v="2"/>
    <x v="0"/>
    <s v="#3E4989"/>
    <x v="6"/>
    <n v="33.584166666666668"/>
    <n v="-5.8134210526315782"/>
    <n v="130.6747058823529"/>
    <n v="47.351176470588229"/>
    <n v="3.359240506329114"/>
    <n v="-0.46820178159350889"/>
    <n v="-2.9351772214929159"/>
    <n v="-0.99273003911824154"/>
    <n v="-4.3961090422046656"/>
  </r>
  <r>
    <x v="23"/>
    <n v="-5.67"/>
    <n v="3.83"/>
    <m/>
    <s v="SE0008348072"/>
    <x v="23"/>
    <x v="4"/>
    <x v="0"/>
    <s v="#25828E"/>
    <x v="8"/>
    <n v="17.887"/>
    <n v="1.9330769230769229"/>
    <n v="2.6871428571428568"/>
    <n v="26.286904761904761"/>
    <n v="8.8583333333333343"/>
    <n v="0"/>
    <n v="-3.9331476323119769"/>
    <n v="0.42530568846358308"/>
    <n v="-3.5078419438483941"/>
  </r>
  <r>
    <x v="24"/>
    <n v="11.39"/>
    <n v="2.09"/>
    <n v="16.88"/>
    <s v="SE0000695876"/>
    <x v="24"/>
    <x v="4"/>
    <x v="1"/>
    <s v="#25828E"/>
    <x v="2"/>
    <n v="37.086041666666667"/>
    <n v="29.216923076923081"/>
    <n v="11.691875"/>
    <n v="26.286904761904761"/>
    <n v="8.8583333333333343"/>
    <n v="-0.54484223062360615"/>
    <n v="-0.61015744299931551"/>
    <n v="-0.82124338482920833"/>
    <n v="-1.97624305845213"/>
  </r>
  <r>
    <x v="25"/>
    <n v="48.41"/>
    <n v="3.94"/>
    <n v="61.38"/>
    <s v="SE0007982814"/>
    <x v="25"/>
    <x v="0"/>
    <x v="2"/>
    <s v="#440154"/>
    <x v="4"/>
    <n v="77.082000000000008"/>
    <n v="30.519047619047619"/>
    <n v="15.47285714285715"/>
    <n v="78.307500000000005"/>
    <n v="-54.432033898305079"/>
    <n v="-0.20370514517007859"/>
    <n v="0.58622249960992345"/>
    <n v="-0.745360539193057"/>
    <n v="-0.3628431847532122"/>
  </r>
  <r>
    <x v="26"/>
    <n v="12.53"/>
    <n v="1.81"/>
    <n v="23.06"/>
    <s v="SE0007158910"/>
    <x v="26"/>
    <x v="4"/>
    <x v="2"/>
    <s v="#25828E"/>
    <x v="2"/>
    <n v="37.086041666666667"/>
    <n v="29.216923076923081"/>
    <n v="11.691875"/>
    <n v="26.286904761904761"/>
    <n v="8.8583333333333343"/>
    <n v="-0.37820271553201179"/>
    <n v="-0.57113896056026547"/>
    <n v="-0.84519163949323783"/>
    <n v="-1.794533315585515"/>
  </r>
  <r>
    <x v="27"/>
    <n v="119.9"/>
    <n v="10.53"/>
    <n v="46.47"/>
    <s v="SE0000382335"/>
    <x v="27"/>
    <x v="3"/>
    <x v="1"/>
    <s v="#30678D"/>
    <x v="3"/>
    <n v="34.81727272727273"/>
    <n v="7.2766666666666673"/>
    <n v="7.2826470588235299"/>
    <n v="31.71827586206896"/>
    <n v="16.68413043478261"/>
    <n v="0.33468236768584009"/>
    <n v="15.47732478240953"/>
    <n v="0.44590283106498108"/>
    <n v="16.257909981160349"/>
  </r>
  <r>
    <x v="28"/>
    <n v="3.6"/>
    <n v="0.55000000000000004"/>
    <n v="11.73"/>
    <s v="SE0008374003"/>
    <x v="28"/>
    <x v="2"/>
    <x v="0"/>
    <s v="#3E4989"/>
    <x v="0"/>
    <n v="56.536973684210523"/>
    <n v="-10.06771929824561"/>
    <n v="90.36699999999999"/>
    <n v="47.351176470588229"/>
    <n v="3.359240506329114"/>
    <n v="-0.79252515238048693"/>
    <n v="-1.357578503467745"/>
    <n v="-0.99391370743744956"/>
    <n v="-3.1440173632856809"/>
  </r>
  <r>
    <x v="29"/>
    <n v="18.600000000000001"/>
    <n v="5.41"/>
    <m/>
    <s v="SE0004109627"/>
    <x v="29"/>
    <x v="1"/>
    <x v="0"/>
    <s v="#472777"/>
    <x v="0"/>
    <n v="56.536973684210523"/>
    <n v="-10.06771929824561"/>
    <n v="90.36699999999999"/>
    <n v="26.980350877192979"/>
    <n v="35.19651515151515"/>
    <n v="0"/>
    <n v="-2.8474889345833478"/>
    <n v="-0.9401330131574579"/>
    <n v="-3.787621947740806"/>
  </r>
  <r>
    <x v="30"/>
    <n v="18.600000000000001"/>
    <n v="5.41"/>
    <m/>
    <s v="SE0000540163"/>
    <x v="30"/>
    <x v="1"/>
    <x v="0"/>
    <s v="#472777"/>
    <x v="0"/>
    <n v="56.536973684210523"/>
    <n v="-10.06771929824561"/>
    <n v="90.36699999999999"/>
    <n v="26.980350877192979"/>
    <n v="35.19651515151515"/>
    <n v="0"/>
    <n v="-2.8474889345833478"/>
    <n v="-0.9401330131574579"/>
    <n v="-3.787621947740806"/>
  </r>
  <r>
    <x v="31"/>
    <n v="-1.95"/>
    <m/>
    <m/>
    <s v="SE0010133785"/>
    <x v="31"/>
    <x v="0"/>
    <x v="0"/>
    <s v="#440154"/>
    <x v="7"/>
    <n v="18.352"/>
    <n v="-21.543103448275861"/>
    <n v="31.609200000000001"/>
    <n v="78.307500000000005"/>
    <n v="-54.432033898305079"/>
    <n v="0"/>
    <n v="-0.90948379351740694"/>
    <n v="0"/>
    <n v="-0.90948379351740694"/>
  </r>
  <r>
    <x v="32"/>
    <n v="11.38"/>
    <n v="15.97"/>
    <n v="9.58"/>
    <s v="SE0005034550"/>
    <x v="32"/>
    <x v="1"/>
    <x v="0"/>
    <s v="#472777"/>
    <x v="0"/>
    <n v="56.536973684210523"/>
    <n v="-10.06771929824561"/>
    <n v="90.36699999999999"/>
    <n v="26.980350877192979"/>
    <n v="35.19651515151515"/>
    <n v="-0.83055336400725188"/>
    <n v="-2.130345380406371"/>
    <n v="-0.82327619595648849"/>
    <n v="-3.7841749403701122"/>
  </r>
  <r>
    <x v="33"/>
    <n v="9.3699999999999992"/>
    <n v="1.26"/>
    <n v="17.899999999999999"/>
    <s v="SE0009663826"/>
    <x v="33"/>
    <x v="0"/>
    <x v="2"/>
    <s v="#440154"/>
    <x v="9"/>
    <n v="30.795416666666672"/>
    <n v="23.652647058823529"/>
    <n v="12.096060606060609"/>
    <n v="78.307500000000005"/>
    <n v="-54.432033898305079"/>
    <n v="-0.41874467250267222"/>
    <n v="-0.60384983648142854"/>
    <n v="-0.89583385524964299"/>
    <n v="-1.9184283642337441"/>
  </r>
  <r>
    <x v="34"/>
    <n v="-2.73"/>
    <m/>
    <m/>
    <s v="SE0009664154"/>
    <x v="34"/>
    <x v="0"/>
    <x v="0"/>
    <s v="#440154"/>
    <x v="8"/>
    <n v="17.887"/>
    <n v="1.9330769230769229"/>
    <n v="2.6871428571428568"/>
    <n v="78.307500000000005"/>
    <n v="-54.432033898305079"/>
    <n v="0"/>
    <n v="-2.4122562674094712"/>
    <n v="0"/>
    <n v="-2.4122562674094712"/>
  </r>
  <r>
    <x v="35"/>
    <n v="14.71"/>
    <n v="1.63"/>
    <n v="45.26"/>
    <s v="SE0000472268"/>
    <x v="35"/>
    <x v="2"/>
    <x v="2"/>
    <s v="#3E4989"/>
    <x v="2"/>
    <n v="37.086041666666667"/>
    <n v="29.216923076923081"/>
    <n v="11.691875"/>
    <n v="47.351176470588229"/>
    <n v="3.359240506329114"/>
    <n v="0.22040525130187111"/>
    <n v="-0.49652466958032748"/>
    <n v="-0.86058694606297115"/>
    <n v="-1.136706364341427"/>
  </r>
  <r>
    <x v="36"/>
    <n v="-10.31"/>
    <n v="2.31"/>
    <m/>
    <s v="SE0010415281"/>
    <x v="36"/>
    <x v="2"/>
    <x v="3"/>
    <s v="#3E4989"/>
    <x v="8"/>
    <n v="17.887"/>
    <n v="1.9330769230769229"/>
    <n v="2.6871428571428568"/>
    <n v="47.351176470588229"/>
    <n v="3.359240506329114"/>
    <n v="0"/>
    <n v="-6.3334659769200146"/>
    <n v="-0.14035087719298239"/>
    <n v="-6.4738168541129983"/>
  </r>
  <r>
    <x v="37"/>
    <n v="-18.14"/>
    <m/>
    <m/>
    <s v="CA00829Q1019"/>
    <x v="37"/>
    <x v="6"/>
    <x v="2"/>
    <s v="#35B778"/>
    <x v="10"/>
    <n v="20.267272727272729"/>
    <n v="80.028823529411753"/>
    <n v="221.53800000000001"/>
    <n v="46.84"/>
    <n v="-24.856111111111112"/>
    <n v="0"/>
    <n v="-1.226668332733059"/>
    <n v="0"/>
    <n v="-1.226668332733059"/>
  </r>
  <r>
    <x v="38"/>
    <n v="7.25"/>
    <n v="0.82"/>
    <n v="13.51"/>
    <s v="SE0000772956"/>
    <x v="38"/>
    <x v="4"/>
    <x v="2"/>
    <s v="#25828E"/>
    <x v="11"/>
    <n v="75.167000000000002"/>
    <n v="22.423999999999999"/>
    <n v="10.067777777777779"/>
    <n v="26.286904761904761"/>
    <n v="8.8583333333333343"/>
    <n v="-0.82026687243072094"/>
    <n v="-0.67668569389939348"/>
    <n v="-0.91855203619909498"/>
    <n v="-2.41550460252921"/>
  </r>
  <r>
    <x v="39"/>
    <n v="14.32"/>
    <n v="1.78"/>
    <m/>
    <s v="SE0006219176"/>
    <x v="39"/>
    <x v="0"/>
    <x v="0"/>
    <s v="#440154"/>
    <x v="0"/>
    <n v="56.536973684210523"/>
    <n v="-10.06771929824561"/>
    <n v="90.36699999999999"/>
    <n v="78.307500000000005"/>
    <n v="-54.432033898305079"/>
    <n v="0"/>
    <n v="-2.4223678249050291"/>
    <n v="-0.98030254407029116"/>
    <n v="-3.4026703689753202"/>
  </r>
  <r>
    <x v="40"/>
    <n v="-9.74"/>
    <m/>
    <m/>
    <s v="SE0000697948"/>
    <x v="40"/>
    <x v="7"/>
    <x v="0"/>
    <s v="#6BCD59"/>
    <x v="12"/>
    <n v="49.76"/>
    <n v="-1.88"/>
    <n v="179.16"/>
    <n v="24.557500000000001"/>
    <n v="-23.24342857142857"/>
    <n v="0"/>
    <n v="4.1808510638297864"/>
    <n v="0"/>
    <n v="4.1808510638297864"/>
  </r>
  <r>
    <x v="41"/>
    <m/>
    <m/>
    <n v="10.88"/>
    <s v="SE0010413567"/>
    <x v="41"/>
    <x v="1"/>
    <x v="1"/>
    <s v="#472777"/>
    <x v="5"/>
    <n v="27.17133333333333"/>
    <n v="22.642413793103451"/>
    <n v="22.33608695652174"/>
    <n v="26.980350877192979"/>
    <n v="35.19651515151515"/>
    <n v="-0.59957798660352812"/>
    <n v="0"/>
    <n v="0"/>
    <n v="-0.59957798660352812"/>
  </r>
  <r>
    <x v="42"/>
    <n v="11"/>
    <n v="4.7300000000000004"/>
    <m/>
    <s v="SE0002095604"/>
    <x v="42"/>
    <x v="8"/>
    <x v="3"/>
    <s v="#B2DD2C"/>
    <x v="13"/>
    <n v="27.65285714285714"/>
    <n v="22.95571428571429"/>
    <n v="5.9459999999999997"/>
    <m/>
    <n v="145.57"/>
    <n v="0"/>
    <n v="-0.5208164789345946"/>
    <n v="-0.20450723175243851"/>
    <n v="-0.72532371068703305"/>
  </r>
  <r>
    <x v="43"/>
    <n v="12.54"/>
    <n v="2.33"/>
    <n v="34.869999999999997"/>
    <s v="SE0010468116"/>
    <x v="43"/>
    <x v="0"/>
    <x v="1"/>
    <s v="#440154"/>
    <x v="1"/>
    <n v="49.189333333333337"/>
    <n v="-174.32307692307691"/>
    <n v="18.78923076923077"/>
    <n v="78.307500000000005"/>
    <n v="-54.432033898305079"/>
    <n v="-0.29110647294806469"/>
    <n v="-1.07193539846439"/>
    <n v="-0.87599279456317036"/>
    <n v="-2.2390346659756251"/>
  </r>
  <r>
    <x v="44"/>
    <n v="-6.99"/>
    <n v="339.69"/>
    <m/>
    <s v="SE0003883990"/>
    <x v="44"/>
    <x v="0"/>
    <x v="0"/>
    <s v="#440154"/>
    <x v="0"/>
    <n v="56.536973684210523"/>
    <n v="-10.06771929824561"/>
    <n v="90.36699999999999"/>
    <n v="78.307500000000005"/>
    <n v="-54.432033898305079"/>
    <n v="0"/>
    <n v="-0.30570173910012888"/>
    <n v="2.7590049464959558"/>
    <n v="2.4533032073958272"/>
  </r>
  <r>
    <x v="45"/>
    <n v="3.04"/>
    <n v="0.28999999999999998"/>
    <n v="2.38"/>
    <s v="PLARTPR00012"/>
    <x v="45"/>
    <x v="7"/>
    <x v="3"/>
    <s v="#6BCD59"/>
    <x v="1"/>
    <n v="49.189333333333337"/>
    <n v="-174.32307692307691"/>
    <n v="18.78923076923077"/>
    <n v="24.557500000000001"/>
    <n v="-23.24342857142857"/>
    <n v="-0.9516155264013878"/>
    <n v="-1.0174388844762161"/>
    <n v="-0.98456562679112425"/>
    <n v="-2.953620037668728"/>
  </r>
  <r>
    <x v="46"/>
    <n v="-7.95"/>
    <n v="14.53"/>
    <m/>
    <s v="SE0010245688"/>
    <x v="46"/>
    <x v="2"/>
    <x v="0"/>
    <s v="#3E4989"/>
    <x v="0"/>
    <n v="56.536973684210523"/>
    <n v="-10.06771929824561"/>
    <n v="90.36699999999999"/>
    <n v="47.351176470588229"/>
    <n v="3.359240506329114"/>
    <n v="0"/>
    <n v="-0.2103474715087302"/>
    <n v="-0.83921121648389341"/>
    <n v="-1.049558687992624"/>
  </r>
  <r>
    <x v="47"/>
    <n v="-0.06"/>
    <m/>
    <m/>
    <s v="SE0011641794"/>
    <x v="47"/>
    <x v="0"/>
    <x v="0"/>
    <s v="#440154"/>
    <x v="7"/>
    <n v="18.352"/>
    <n v="-21.543103448275861"/>
    <n v="31.609200000000001"/>
    <n v="78.307500000000005"/>
    <n v="-54.432033898305079"/>
    <n v="0"/>
    <n v="-0.99721488595438179"/>
    <n v="0"/>
    <n v="-0.99721488595438179"/>
  </r>
  <r>
    <x v="48"/>
    <n v="57.69"/>
    <n v="10.23"/>
    <n v="3.85"/>
    <s v="MT0001530105"/>
    <x v="48"/>
    <x v="5"/>
    <x v="0"/>
    <s v="#1E9C89"/>
    <x v="0"/>
    <n v="56.536973684210523"/>
    <n v="-10.06771929824561"/>
    <n v="90.36699999999999"/>
    <n v="83.797812500000006"/>
    <n v="44.065961538461544"/>
    <n v="-0.93190296987765342"/>
    <n v="-6.7301955180706097"/>
    <n v="-0.88679495833656086"/>
    <n v="-8.5488934462848238"/>
  </r>
  <r>
    <x v="49"/>
    <n v="16.63"/>
    <n v="2.93"/>
    <n v="27.84"/>
    <s v="SE0007100581"/>
    <x v="49"/>
    <x v="4"/>
    <x v="1"/>
    <s v="#25828E"/>
    <x v="9"/>
    <n v="30.795416666666672"/>
    <n v="23.652647058823529"/>
    <n v="12.096060606060609"/>
    <n v="26.286904761904761"/>
    <n v="8.8583333333333343"/>
    <n v="-9.5969367735999733E-2"/>
    <n v="-0.29690744724505402"/>
    <n v="-0.75777237768369365"/>
    <n v="-1.1506491926647471"/>
  </r>
  <r>
    <x v="50"/>
    <n v="19.71"/>
    <n v="4.91"/>
    <n v="28.33"/>
    <s v="SE0011166628"/>
    <x v="50"/>
    <x v="4"/>
    <x v="1"/>
    <s v="#25828E"/>
    <x v="2"/>
    <n v="37.086041666666667"/>
    <n v="29.216923076923081"/>
    <n v="11.691875"/>
    <n v="26.286904761904761"/>
    <n v="8.8583333333333343"/>
    <n v="-0.2361007342160405"/>
    <n v="-0.32539097467221312"/>
    <n v="-0.58005024857005394"/>
    <n v="-1.141541957458307"/>
  </r>
  <r>
    <x v="51"/>
    <n v="5.15"/>
    <n v="1.49"/>
    <m/>
    <s v="SE0009269467"/>
    <x v="51"/>
    <x v="5"/>
    <x v="3"/>
    <s v="#1E9C89"/>
    <x v="8"/>
    <n v="17.887"/>
    <n v="1.9330769230769229"/>
    <n v="2.6871428571428568"/>
    <n v="83.797812500000006"/>
    <n v="44.065961538461544"/>
    <n v="0"/>
    <n v="1.664146438519698"/>
    <n v="-0.44550770866560341"/>
    <n v="1.2186387298540939"/>
  </r>
  <r>
    <x v="52"/>
    <n v="-2.9"/>
    <m/>
    <m/>
    <s v="SE0000767188"/>
    <x v="52"/>
    <x v="0"/>
    <x v="2"/>
    <s v="#440154"/>
    <x v="5"/>
    <n v="27.17133333333333"/>
    <n v="22.642413793103451"/>
    <n v="22.33608695652174"/>
    <n v="78.307500000000005"/>
    <n v="-54.432033898305079"/>
    <n v="0"/>
    <n v="-1.128078217565448"/>
    <n v="0"/>
    <n v="-1.128078217565448"/>
  </r>
  <r>
    <x v="53"/>
    <n v="7.07"/>
    <n v="0.66"/>
    <n v="60.65"/>
    <s v="SE0001625534"/>
    <x v="53"/>
    <x v="9"/>
    <x v="3"/>
    <s v="#FDE724"/>
    <x v="1"/>
    <n v="49.189333333333337"/>
    <n v="-174.32307692307691"/>
    <n v="18.78923076923077"/>
    <n v="46.412500000000001"/>
    <n v="4.9771428571428569"/>
    <n v="0.23299089233438131"/>
    <n v="-1.0405568793575151"/>
    <n v="-0.96487349545566203"/>
    <n v="-1.772439482478795"/>
  </r>
  <r>
    <x v="54"/>
    <n v="28.93"/>
    <n v="13.11"/>
    <n v="19.38"/>
    <s v="SE0000191827"/>
    <x v="54"/>
    <x v="1"/>
    <x v="1"/>
    <s v="#472777"/>
    <x v="9"/>
    <n v="30.795416666666672"/>
    <n v="23.652647058823529"/>
    <n v="12.096060606060609"/>
    <n v="26.980350877192979"/>
    <n v="35.19651515151515"/>
    <n v="-0.37068557279898262"/>
    <n v="0.22311891468434089"/>
    <n v="8.3823934664428723E-2"/>
    <n v="-6.3742723450213035E-2"/>
  </r>
  <r>
    <x v="55"/>
    <n v="20.93"/>
    <n v="1.7"/>
    <n v="291.83"/>
    <s v="SE0007666110"/>
    <x v="55"/>
    <x v="0"/>
    <x v="1"/>
    <s v="#440154"/>
    <x v="1"/>
    <n v="49.189333333333337"/>
    <n v="-174.32307692307691"/>
    <n v="18.78923076923077"/>
    <n v="78.307500000000005"/>
    <n v="-54.432033898305079"/>
    <n v="4.932790306841591"/>
    <n v="-1.120064425028682"/>
    <n v="-0.90952263981003845"/>
    <n v="2.9032032420028702"/>
  </r>
  <r>
    <x v="56"/>
    <n v="11.61"/>
    <n v="1.3"/>
    <n v="21.07"/>
    <s v="SE0010599704"/>
    <x v="56"/>
    <x v="5"/>
    <x v="0"/>
    <s v="#1E9C89"/>
    <x v="0"/>
    <n v="56.536973684210523"/>
    <n v="-10.06771929824561"/>
    <n v="90.36699999999999"/>
    <n v="83.797812500000006"/>
    <n v="44.065961538461544"/>
    <n v="-0.62732352605770325"/>
    <n v="-2.1531906736834761"/>
    <n v="-0.98561421757942613"/>
    <n v="-3.7661284173206062"/>
  </r>
  <r>
    <x v="57"/>
    <n v="11.7"/>
    <n v="3.3"/>
    <m/>
    <s v="SE0001337213"/>
    <x v="57"/>
    <x v="7"/>
    <x v="0"/>
    <s v="#6BCD59"/>
    <x v="6"/>
    <n v="33.584166666666668"/>
    <n v="-5.8134210526315782"/>
    <n v="130.6747058823529"/>
    <n v="24.557500000000001"/>
    <n v="-23.24342857142857"/>
    <n v="0"/>
    <n v="-3.012584310352632"/>
    <n v="-0.97474645167389162"/>
    <n v="-3.9873307620265241"/>
  </r>
  <r>
    <x v="58"/>
    <n v="11.74"/>
    <n v="1.33"/>
    <n v="28.1"/>
    <s v="SE0000671745"/>
    <x v="58"/>
    <x v="2"/>
    <x v="0"/>
    <s v="#3E4989"/>
    <x v="0"/>
    <n v="56.536973684210523"/>
    <n v="-10.06771929824561"/>
    <n v="90.36699999999999"/>
    <n v="47.351176470588229"/>
    <n v="3.359240506329114"/>
    <n v="-0.50298011780832752"/>
    <n v="-2.1661032307531451"/>
    <n v="-0.98528223798510517"/>
    <n v="-3.6543655865465778"/>
  </r>
  <r>
    <x v="59"/>
    <n v="17.04"/>
    <n v="3.8"/>
    <m/>
    <s v="SE0004270445"/>
    <x v="59"/>
    <x v="2"/>
    <x v="0"/>
    <s v="#3E4989"/>
    <x v="8"/>
    <n v="17.887"/>
    <n v="1.9330769230769229"/>
    <n v="2.6871428571428568"/>
    <n v="47.351176470588229"/>
    <n v="3.359240506329114"/>
    <n v="0"/>
    <n v="7.8149621965777936"/>
    <n v="0.41414141414141392"/>
    <n v="8.229103610719207"/>
  </r>
  <r>
    <x v="60"/>
    <n v="13.92"/>
    <n v="1.86"/>
    <n v="94.65"/>
    <s v="SE0010101824"/>
    <x v="60"/>
    <x v="2"/>
    <x v="0"/>
    <s v="#3E4989"/>
    <x v="0"/>
    <n v="56.536973684210523"/>
    <n v="-10.06771929824561"/>
    <n v="90.36699999999999"/>
    <n v="47.351176470588229"/>
    <n v="3.359240506329114"/>
    <n v="0.67412568859223487"/>
    <n v="-2.38263688007528"/>
    <n v="-0.97941726515210203"/>
    <n v="-2.6879284566351469"/>
  </r>
  <r>
    <x v="61"/>
    <n v="20.350000000000001"/>
    <n v="0.91"/>
    <n v="24.55"/>
    <s v="SE0006993770"/>
    <x v="61"/>
    <x v="5"/>
    <x v="1"/>
    <s v="#1E9C89"/>
    <x v="1"/>
    <n v="49.189333333333337"/>
    <n v="-174.32307692307691"/>
    <n v="18.78923076923077"/>
    <n v="83.797812500000006"/>
    <n v="44.065961538461544"/>
    <n v="-0.50090805594708887"/>
    <n v="-1.116737269437825"/>
    <n v="-0.95156800131007946"/>
    <n v="-2.5692133266949941"/>
  </r>
  <r>
    <x v="62"/>
    <n v="-1.88"/>
    <n v="13.35"/>
    <m/>
    <s v="SE0009414303"/>
    <x v="62"/>
    <x v="4"/>
    <x v="0"/>
    <s v="#25828E"/>
    <x v="0"/>
    <n v="56.536973684210523"/>
    <n v="-10.06771929824561"/>
    <n v="90.36699999999999"/>
    <n v="26.286904761904761"/>
    <n v="8.8583333333333343"/>
    <n v="0"/>
    <n v="-0.81326455930017771"/>
    <n v="-0.85226908052718353"/>
    <n v="-1.665533639827361"/>
  </r>
  <r>
    <x v="63"/>
    <n v="6.77"/>
    <n v="0.41"/>
    <m/>
    <s v="SE0009888506"/>
    <x v="63"/>
    <x v="2"/>
    <x v="0"/>
    <s v="#3E4989"/>
    <x v="6"/>
    <n v="33.584166666666668"/>
    <n v="-5.8134210526315782"/>
    <n v="130.6747058823529"/>
    <n v="47.351176470588229"/>
    <n v="3.359240506329114"/>
    <n v="0"/>
    <n v="-2.1645466479561808"/>
    <n v="-0.9968624379352411"/>
    <n v="-3.1614090858914219"/>
  </r>
  <r>
    <x v="64"/>
    <m/>
    <m/>
    <n v="30.44"/>
    <s v="SE0000170110"/>
    <x v="64"/>
    <x v="1"/>
    <x v="1"/>
    <s v="#472777"/>
    <x v="10"/>
    <n v="20.267272727272729"/>
    <n v="80.028823529411753"/>
    <n v="221.53800000000001"/>
    <n v="26.980350877192979"/>
    <n v="35.19651515151515"/>
    <n v="0.50192877007266512"/>
    <n v="0"/>
    <n v="0"/>
    <n v="0.50192877007266512"/>
  </r>
  <r>
    <x v="65"/>
    <n v="-9.6199999999999992"/>
    <n v="1050"/>
    <m/>
    <s v="SE0011973940"/>
    <x v="65"/>
    <x v="6"/>
    <x v="0"/>
    <s v="#35B778"/>
    <x v="0"/>
    <n v="56.536973684210523"/>
    <n v="-10.06771929824561"/>
    <n v="90.36699999999999"/>
    <n v="46.84"/>
    <n v="-24.856111111111112"/>
    <n v="0"/>
    <n v="-4.4470776844526598E-2"/>
    <n v="10.619285801232749"/>
    <n v="10.574815024388229"/>
  </r>
  <r>
    <x v="66"/>
    <n v="181.62"/>
    <n v="55.05"/>
    <n v="68.53"/>
    <s v="GB0009895292"/>
    <x v="66"/>
    <x v="0"/>
    <x v="1"/>
    <s v="#440154"/>
    <x v="13"/>
    <n v="27.65285714285714"/>
    <n v="22.95571428571429"/>
    <n v="5.9459999999999997"/>
    <n v="78.307500000000005"/>
    <n v="-54.432033898305079"/>
    <n v="1.478224931549311"/>
    <n v="6.9117555541726308"/>
    <n v="8.2583249243188703"/>
    <n v="16.648305410040809"/>
  </r>
  <r>
    <x v="67"/>
    <n v="7.18"/>
    <n v="0.48"/>
    <n v="22.06"/>
    <s v="SE0008347660"/>
    <x v="67"/>
    <x v="2"/>
    <x v="3"/>
    <s v="#3E4989"/>
    <x v="8"/>
    <n v="17.887"/>
    <n v="1.9330769230769229"/>
    <n v="2.6871428571428568"/>
    <n v="47.351176470588229"/>
    <n v="3.359240506329114"/>
    <n v="0.23329792586794859"/>
    <n v="2.714285714285714"/>
    <n v="-0.82137161084529509"/>
    <n v="2.1262120293083671"/>
  </r>
  <r>
    <x v="68"/>
    <n v="85.79"/>
    <n v="29.17"/>
    <m/>
    <s v="SE0005878741"/>
    <x v="68"/>
    <x v="0"/>
    <x v="3"/>
    <s v="#440154"/>
    <x v="1"/>
    <n v="49.189333333333337"/>
    <n v="-174.32307692307691"/>
    <n v="18.78923076923077"/>
    <n v="78.307500000000005"/>
    <n v="-54.432033898305079"/>
    <n v="0"/>
    <n v="-1.492132203688995"/>
    <n v="0.55248505690657512"/>
    <n v="-0.93964714678241967"/>
  </r>
  <r>
    <x v="69"/>
    <n v="14.88"/>
    <n v="1.7"/>
    <n v="18.32"/>
    <s v="SE0010323998"/>
    <x v="69"/>
    <x v="4"/>
    <x v="3"/>
    <s v="#25828E"/>
    <x v="5"/>
    <n v="27.17133333333333"/>
    <n v="22.642413793103451"/>
    <n v="22.33608695652174"/>
    <n v="26.286904761904761"/>
    <n v="8.8583333333333343"/>
    <n v="-0.32575999214858792"/>
    <n v="-0.34282624918142629"/>
    <n v="-0.92388998111848641"/>
    <n v="-1.592476222448501"/>
  </r>
  <r>
    <x v="70"/>
    <n v="10.96"/>
    <n v="20.52"/>
    <n v="9.73"/>
    <s v="SE0000455057"/>
    <x v="70"/>
    <x v="1"/>
    <x v="1"/>
    <s v="#472777"/>
    <x v="9"/>
    <n v="30.795416666666672"/>
    <n v="23.652647058823529"/>
    <n v="12.096060606060609"/>
    <n v="26.980350877192979"/>
    <n v="35.19651515151515"/>
    <n v="-0.68404389181290504"/>
    <n v="-0.53662691652470185"/>
    <n v="0.69642007164867104"/>
    <n v="-0.52425073668893574"/>
  </r>
  <r>
    <x v="71"/>
    <n v="-24.22"/>
    <n v="57.72"/>
    <m/>
    <s v="SE0006261046"/>
    <x v="71"/>
    <x v="7"/>
    <x v="0"/>
    <s v="#6BCD59"/>
    <x v="7"/>
    <n v="18.352"/>
    <n v="-21.543103448275861"/>
    <n v="31.609200000000001"/>
    <n v="24.557500000000001"/>
    <n v="-23.24342857142857"/>
    <n v="0"/>
    <n v="0.1242577030812326"/>
    <n v="0.8260506434835424"/>
    <n v="0.95030834656477503"/>
  </r>
  <r>
    <x v="72"/>
    <n v="7.44"/>
    <n v="0.3"/>
    <n v="51.61"/>
    <s v="SE0008321921"/>
    <x v="72"/>
    <x v="7"/>
    <x v="3"/>
    <s v="#6BCD59"/>
    <x v="11"/>
    <n v="75.167000000000002"/>
    <n v="22.423999999999999"/>
    <n v="10.067777777777779"/>
    <n v="24.557500000000001"/>
    <n v="-23.24342857142857"/>
    <n v="-0.31339550600662519"/>
    <n v="-0.66821262932572245"/>
    <n v="-0.9702019644630836"/>
    <n v="-1.9518100997954311"/>
  </r>
  <r>
    <x v="73"/>
    <n v="17.39"/>
    <n v="1.92"/>
    <n v="21.02"/>
    <s v="SE0011090547"/>
    <x v="73"/>
    <x v="4"/>
    <x v="2"/>
    <s v="#25828E"/>
    <x v="2"/>
    <n v="37.086041666666667"/>
    <n v="29.216923076923081"/>
    <n v="11.691875"/>
    <n v="26.286904761904761"/>
    <n v="8.8583333333333343"/>
    <n v="-0.43320993410593611"/>
    <n v="-0.40479700910957822"/>
    <n v="-0.83578339658951195"/>
    <n v="-1.673790339805026"/>
  </r>
  <r>
    <x v="74"/>
    <n v="27.16"/>
    <n v="2.87"/>
    <n v="57.46"/>
    <s v="SE0011116508"/>
    <x v="74"/>
    <x v="4"/>
    <x v="1"/>
    <s v="#25828E"/>
    <x v="2"/>
    <n v="37.086041666666667"/>
    <n v="29.216923076923081"/>
    <n v="11.691875"/>
    <n v="26.286904761904761"/>
    <n v="8.8583333333333343"/>
    <n v="0.54936998983220331"/>
    <n v="-7.0401769259122782E-2"/>
    <n v="-0.75453038969369757"/>
    <n v="-0.27556216912061698"/>
  </r>
  <r>
    <x v="75"/>
    <n v="12.16"/>
    <n v="0.63"/>
    <n v="22.44"/>
    <s v="SE0000671711"/>
    <x v="75"/>
    <x v="4"/>
    <x v="3"/>
    <s v="#25828E"/>
    <x v="2"/>
    <n v="37.086041666666667"/>
    <n v="29.216923076923081"/>
    <n v="11.691875"/>
    <n v="26.286904761904761"/>
    <n v="8.8583333333333343"/>
    <n v="-0.3949205956868318"/>
    <n v="-0.58380285398346587"/>
    <n v="-0.94611642700593357"/>
    <n v="-1.9248398766762309"/>
  </r>
  <r>
    <x v="76"/>
    <n v="9.2100000000000009"/>
    <n v="0.82"/>
    <n v="19.8"/>
    <s v="SE0000101362"/>
    <x v="76"/>
    <x v="4"/>
    <x v="2"/>
    <s v="#25828E"/>
    <x v="2"/>
    <n v="37.086041666666667"/>
    <n v="29.216923076923081"/>
    <n v="11.691875"/>
    <n v="26.286904761904761"/>
    <n v="8.8583333333333343"/>
    <n v="-0.46610640795896929"/>
    <n v="-0.68477173397925328"/>
    <n v="-0.92986582562677067"/>
    <n v="-2.080743967564993"/>
  </r>
  <r>
    <x v="77"/>
    <n v="28.38"/>
    <n v="1.86"/>
    <n v="20.350000000000001"/>
    <s v="SE0005991411"/>
    <x v="77"/>
    <x v="1"/>
    <x v="2"/>
    <s v="#472777"/>
    <x v="13"/>
    <n v="27.65285714285714"/>
    <n v="22.95571428571429"/>
    <n v="5.9459999999999997"/>
    <n v="26.980350877192979"/>
    <n v="35.19651515151515"/>
    <n v="-0.26409050989306182"/>
    <n v="0.23629348434874589"/>
    <n v="-0.68718466195761851"/>
    <n v="-0.71498168750193447"/>
  </r>
  <r>
    <x v="78"/>
    <n v="206.78"/>
    <n v="84.23"/>
    <n v="38.21"/>
    <s v="DK0060952240"/>
    <x v="78"/>
    <x v="5"/>
    <x v="2"/>
    <s v="#1E9C89"/>
    <x v="5"/>
    <n v="27.17133333333333"/>
    <n v="22.642413793103451"/>
    <n v="22.33608695652174"/>
    <n v="83.797812500000006"/>
    <n v="44.065961538461544"/>
    <n v="0.40626150109183712"/>
    <n v="8.1324185614425168"/>
    <n v="2.771027582582291"/>
    <n v="11.309707645116641"/>
  </r>
  <r>
    <x v="79"/>
    <n v="7.54"/>
    <n v="1.72"/>
    <n v="11.38"/>
    <s v="SE0011089259"/>
    <x v="79"/>
    <x v="5"/>
    <x v="1"/>
    <s v="#1E9C89"/>
    <x v="3"/>
    <n v="34.81727272727273"/>
    <n v="7.2766666666666673"/>
    <n v="7.2826470588235299"/>
    <n v="83.797812500000006"/>
    <n v="44.065961538461544"/>
    <n v="-0.67315073500613587"/>
    <n v="3.6188731103985239E-2"/>
    <n v="-0.76382213965510282"/>
    <n v="-1.400784143557253"/>
  </r>
  <r>
    <x v="80"/>
    <n v="19.329999999999998"/>
    <n v="1.64"/>
    <n v="41.03"/>
    <s v="SE0010948588"/>
    <x v="80"/>
    <x v="5"/>
    <x v="2"/>
    <s v="#1E9C89"/>
    <x v="1"/>
    <n v="49.189333333333337"/>
    <n v="-174.32307692307691"/>
    <n v="18.78923076923077"/>
    <n v="83.797812500000006"/>
    <n v="44.065961538461544"/>
    <n v="-0.16587607069283319"/>
    <n v="-1.110886064778043"/>
    <n v="-0.91271595840497832"/>
    <n v="-2.189478093875854"/>
  </r>
  <r>
    <x v="81"/>
    <n v="12.67"/>
    <n v="1.52"/>
    <n v="42.27"/>
    <s v="SE0000862997"/>
    <x v="81"/>
    <x v="7"/>
    <x v="1"/>
    <s v="#6BCD59"/>
    <x v="1"/>
    <n v="49.189333333333337"/>
    <n v="-174.32307692307691"/>
    <n v="18.78923076923077"/>
    <n v="24.557500000000001"/>
    <n v="-23.24342857142857"/>
    <n v="-0.1406673533557411"/>
    <n v="-1.072681140234754"/>
    <n v="-0.91910259559485796"/>
    <n v="-2.132451089185353"/>
  </r>
  <r>
    <x v="82"/>
    <n v="-12.62"/>
    <n v="10.81"/>
    <m/>
    <s v="SE0011644376"/>
    <x v="82"/>
    <x v="2"/>
    <x v="0"/>
    <s v="#3E4989"/>
    <x v="7"/>
    <n v="18.352"/>
    <n v="-21.543103448275861"/>
    <n v="31.609200000000001"/>
    <n v="47.351176470588229"/>
    <n v="3.359240506329114"/>
    <n v="0"/>
    <n v="-0.41419767907162852"/>
    <n v="-0.65801095883476968"/>
    <n v="-1.072208637906398"/>
  </r>
  <r>
    <x v="83"/>
    <n v="6.72"/>
    <n v="-3.58"/>
    <m/>
    <s v="SE0005249570"/>
    <x v="83"/>
    <x v="2"/>
    <x v="0"/>
    <s v="#3E4989"/>
    <x v="6"/>
    <n v="33.584166666666668"/>
    <n v="-5.8134210526315782"/>
    <n v="130.6747058823529"/>
    <n v="47.351176470588229"/>
    <n v="3.359240506329114"/>
    <n v="0"/>
    <n v="-2.1559458603051018"/>
    <n v="-1.0273962736386271"/>
    <n v="-3.1833421339437291"/>
  </r>
  <r>
    <x v="84"/>
    <n v="-7.17"/>
    <n v="10.16"/>
    <m/>
    <s v="SE0000789711"/>
    <x v="84"/>
    <x v="0"/>
    <x v="3"/>
    <s v="#440154"/>
    <x v="5"/>
    <n v="27.17133333333333"/>
    <n v="22.642413793103451"/>
    <n v="22.33608695652174"/>
    <n v="78.307500000000005"/>
    <n v="-54.432033898305079"/>
    <n v="0"/>
    <n v="-1.3166623517049181"/>
    <n v="-0.54513071068460084"/>
    <n v="-1.861793062389518"/>
  </r>
  <r>
    <x v="85"/>
    <n v="-119.13"/>
    <n v="73.849999999999994"/>
    <n v="90.51"/>
    <s v="SE0010323311"/>
    <x v="85"/>
    <x v="0"/>
    <x v="2"/>
    <s v="#440154"/>
    <x v="11"/>
    <n v="75.167000000000002"/>
    <n v="22.423999999999999"/>
    <n v="10.067777777777779"/>
    <n v="78.307500000000005"/>
    <n v="-54.432033898305079"/>
    <n v="0.20411882874133599"/>
    <n v="-6.3126114876917594"/>
    <n v="6.3352830813376002"/>
    <n v="0.22679042238717789"/>
  </r>
  <r>
    <x v="86"/>
    <n v="33.409999999999997"/>
    <n v="12.14"/>
    <n v="47.21"/>
    <s v="SE0000470395"/>
    <x v="86"/>
    <x v="0"/>
    <x v="2"/>
    <s v="#440154"/>
    <x v="5"/>
    <n v="27.17133333333333"/>
    <n v="22.642413793103451"/>
    <n v="22.33608695652174"/>
    <n v="78.307500000000005"/>
    <n v="-54.432033898305079"/>
    <n v="0.73749294599700699"/>
    <n v="0.47554939615917641"/>
    <n v="-0.45648492398730861"/>
    <n v="0.75655741816887478"/>
  </r>
  <r>
    <x v="87"/>
    <n v="-5.64"/>
    <n v="11.52"/>
    <m/>
    <s v="SE0009779085"/>
    <x v="87"/>
    <x v="0"/>
    <x v="0"/>
    <s v="#440154"/>
    <x v="0"/>
    <n v="56.536973684210523"/>
    <n v="-10.06771929824561"/>
    <n v="90.36699999999999"/>
    <n v="78.307500000000005"/>
    <n v="-54.432033898305079"/>
    <n v="0"/>
    <n v="-0.43979367790053331"/>
    <n v="-0.87251983578076064"/>
    <n v="-1.312313513681294"/>
  </r>
  <r>
    <x v="88"/>
    <n v="43.39"/>
    <n v="10.77"/>
    <n v="66.73"/>
    <s v="SE0000454746"/>
    <x v="88"/>
    <x v="0"/>
    <x v="2"/>
    <s v="#440154"/>
    <x v="3"/>
    <n v="34.81727272727273"/>
    <n v="7.2766666666666673"/>
    <n v="7.2826470588235299"/>
    <n v="78.307500000000005"/>
    <n v="-54.432033898305079"/>
    <n v="0.91657745633045251"/>
    <n v="4.9628950984883176"/>
    <n v="0.47885788134566432"/>
    <n v="6.3583304361644357"/>
  </r>
  <r>
    <x v="89"/>
    <n v="-20.010000000000002"/>
    <m/>
    <m/>
    <s v="SE0008613731"/>
    <x v="89"/>
    <x v="0"/>
    <x v="0"/>
    <s v="#440154"/>
    <x v="0"/>
    <n v="56.536973684210523"/>
    <n v="-10.06771929824561"/>
    <n v="90.36699999999999"/>
    <n v="78.307500000000005"/>
    <n v="-54.432033898305079"/>
    <n v="0"/>
    <n v="0.98754051510821483"/>
    <n v="0"/>
    <n v="0.98754051510821483"/>
  </r>
  <r>
    <x v="90"/>
    <n v="-3.84"/>
    <n v="22.83"/>
    <m/>
    <s v="SE0007387089"/>
    <x v="90"/>
    <x v="0"/>
    <x v="0"/>
    <s v="#440154"/>
    <x v="0"/>
    <n v="56.536973684210523"/>
    <n v="-10.06771929824561"/>
    <n v="90.36699999999999"/>
    <n v="78.307500000000005"/>
    <n v="-54.432033898305079"/>
    <n v="0"/>
    <n v="-0.61858292963440564"/>
    <n v="-0.74736352872176792"/>
    <n v="-1.365946458356174"/>
  </r>
  <r>
    <x v="91"/>
    <n v="4.46"/>
    <n v="0.69"/>
    <n v="8.48"/>
    <s v="SE0003303627"/>
    <x v="91"/>
    <x v="5"/>
    <x v="2"/>
    <s v="#1E9C89"/>
    <x v="10"/>
    <n v="20.267272727272729"/>
    <n v="80.028823529411753"/>
    <n v="221.53800000000001"/>
    <n v="83.797812500000006"/>
    <n v="44.065961538461544"/>
    <n v="-0.58159145958553871"/>
    <n v="-0.9442700791626546"/>
    <n v="-0.99688541017793786"/>
    <n v="-2.5227469489261312"/>
  </r>
  <r>
    <x v="92"/>
    <n v="6.63"/>
    <n v="1.58"/>
    <n v="14.37"/>
    <s v="SE0011088665"/>
    <x v="92"/>
    <x v="7"/>
    <x v="1"/>
    <s v="#6BCD59"/>
    <x v="10"/>
    <n v="20.267272727272729"/>
    <n v="80.028823529411753"/>
    <n v="221.53800000000001"/>
    <n v="24.557500000000001"/>
    <n v="-23.24342857142857"/>
    <n v="-0.29097515026464532"/>
    <n v="-0.9171548486207175"/>
    <n v="-0.99286804069730705"/>
    <n v="-2.2009980395826698"/>
  </r>
  <r>
    <x v="93"/>
    <n v="21.23"/>
    <n v="0.87"/>
    <n v="19.920000000000002"/>
    <s v="SE0008091581"/>
    <x v="93"/>
    <x v="1"/>
    <x v="1"/>
    <s v="#472777"/>
    <x v="3"/>
    <n v="34.81727272727273"/>
    <n v="7.2766666666666673"/>
    <n v="7.2826470588235299"/>
    <n v="26.980350877192979"/>
    <n v="35.19651515151515"/>
    <n v="-0.42787017937805161"/>
    <n v="1.9175446633073749"/>
    <n v="-0.88053794273252295"/>
    <n v="0.60913654119680072"/>
  </r>
  <r>
    <x v="94"/>
    <n v="-284.58999999999997"/>
    <m/>
    <n v="0.44"/>
    <s v="FI4000260583"/>
    <x v="94"/>
    <x v="0"/>
    <x v="0"/>
    <s v="#440154"/>
    <x v="0"/>
    <n v="56.536973684210523"/>
    <n v="-10.06771929824561"/>
    <n v="90.36699999999999"/>
    <n v="78.307500000000005"/>
    <n v="-54.432033898305079"/>
    <n v="-0.99221748227173179"/>
    <n v="27.267573972745961"/>
    <n v="0"/>
    <n v="26.27535649047423"/>
  </r>
  <r>
    <x v="95"/>
    <n v="-20.88"/>
    <n v="18.64"/>
    <m/>
    <s v="SE0009858152"/>
    <x v="95"/>
    <x v="0"/>
    <x v="3"/>
    <s v="#440154"/>
    <x v="11"/>
    <n v="75.167000000000002"/>
    <n v="22.423999999999999"/>
    <n v="10.067777777777779"/>
    <n v="78.307500000000005"/>
    <n v="-54.432033898305079"/>
    <n v="0"/>
    <n v="-1.931145201569747"/>
    <n v="0.85145127469374238"/>
    <n v="-1.079693926876004"/>
  </r>
  <r>
    <x v="96"/>
    <n v="3.51"/>
    <n v="0.18"/>
    <m/>
    <s v="SE0000396061"/>
    <x v="96"/>
    <x v="4"/>
    <x v="3"/>
    <s v="#25828E"/>
    <x v="12"/>
    <n v="49.76"/>
    <n v="-1.88"/>
    <n v="179.16"/>
    <n v="26.286904761904761"/>
    <n v="8.8583333333333343"/>
    <n v="0"/>
    <n v="-2.8670212765957439"/>
    <n v="-0.99899531145344944"/>
    <n v="-3.866016588049193"/>
  </r>
  <r>
    <x v="97"/>
    <n v="29.17"/>
    <n v="1.9"/>
    <m/>
    <s v="SE0009888738"/>
    <x v="97"/>
    <x v="5"/>
    <x v="2"/>
    <s v="#1E9C89"/>
    <x v="11"/>
    <n v="75.167000000000002"/>
    <n v="22.423999999999999"/>
    <n v="10.067777777777779"/>
    <n v="83.797812500000006"/>
    <n v="44.065961538461544"/>
    <n v="0"/>
    <n v="0.3008383874420264"/>
    <n v="-0.81127910826619576"/>
    <n v="-0.51044072082416936"/>
  </r>
  <r>
    <x v="98"/>
    <n v="5.95"/>
    <n v="0.82"/>
    <n v="10.57"/>
    <s v="SE0011036821"/>
    <x v="98"/>
    <x v="3"/>
    <x v="3"/>
    <s v="#30678D"/>
    <x v="8"/>
    <n v="17.887"/>
    <n v="1.9330769230769229"/>
    <n v="2.6871428571428568"/>
    <n v="31.71827586206896"/>
    <n v="16.68413043478261"/>
    <n v="-0.40906803824006271"/>
    <n v="2.077994428969359"/>
    <n v="-0.69484316852737904"/>
    <n v="0.97408322220191734"/>
  </r>
  <r>
    <x v="99"/>
    <n v="-36.11"/>
    <m/>
    <m/>
    <s v="SE0010494708"/>
    <x v="99"/>
    <x v="7"/>
    <x v="0"/>
    <s v="#6BCD59"/>
    <x v="0"/>
    <n v="56.536973684210523"/>
    <n v="-10.06771929824561"/>
    <n v="90.36699999999999"/>
    <n v="24.557500000000001"/>
    <n v="-23.24342857142857"/>
    <n v="0"/>
    <n v="2.5867110445056292"/>
    <n v="0"/>
    <n v="2.5867110445056292"/>
  </r>
  <r>
    <x v="100"/>
    <n v="25.58"/>
    <n v="2.76"/>
    <n v="35.78"/>
    <s v="SE0011231158"/>
    <x v="100"/>
    <x v="0"/>
    <x v="3"/>
    <s v="#440154"/>
    <x v="5"/>
    <n v="27.17133333333333"/>
    <n v="22.642413793103451"/>
    <n v="22.33608695652174"/>
    <n v="78.307500000000005"/>
    <n v="-54.432033898305079"/>
    <n v="0.31682901096744143"/>
    <n v="0.12973820873246719"/>
    <n v="-0.87643314581589549"/>
    <n v="-0.42986592611598679"/>
  </r>
  <r>
    <x v="101"/>
    <n v="17.88"/>
    <n v="1.07"/>
    <n v="24.19"/>
    <s v="SE0007491303"/>
    <x v="101"/>
    <x v="4"/>
    <x v="1"/>
    <s v="#25828E"/>
    <x v="3"/>
    <n v="34.81727272727273"/>
    <n v="7.2766666666666673"/>
    <n v="7.2826470588235299"/>
    <n v="26.286904761904761"/>
    <n v="8.8583333333333343"/>
    <n v="-0.30522990156400948"/>
    <n v="1.457169033440219"/>
    <n v="-0.85307540083195343"/>
    <n v="0.29886373104425662"/>
  </r>
  <r>
    <x v="102"/>
    <n v="13.66"/>
    <n v="1.51"/>
    <n v="24.84"/>
    <s v="SE0000648669"/>
    <x v="102"/>
    <x v="2"/>
    <x v="0"/>
    <s v="#3E4989"/>
    <x v="0"/>
    <n v="56.536973684210523"/>
    <n v="-10.06771929824561"/>
    <n v="90.36699999999999"/>
    <n v="47.351176470588229"/>
    <n v="3.359240506329114"/>
    <n v="-0.56064149915867811"/>
    <n v="-2.3568117659359431"/>
    <n v="-0.98329036041917961"/>
    <n v="-3.900743625513801"/>
  </r>
  <r>
    <x v="103"/>
    <n v="11.54"/>
    <n v="0.5"/>
    <m/>
    <s v="SE0000101297"/>
    <x v="103"/>
    <x v="7"/>
    <x v="3"/>
    <s v="#6BCD59"/>
    <x v="2"/>
    <n v="37.086041666666667"/>
    <n v="29.216923076923081"/>
    <n v="11.691875"/>
    <n v="24.557500000000001"/>
    <n v="-23.24342857142857"/>
    <n v="0"/>
    <n v="-0.60502343215207199"/>
    <n v="-0.95723525952851873"/>
    <n v="-1.5622586916805909"/>
  </r>
  <r>
    <x v="104"/>
    <n v="-7.75"/>
    <m/>
    <m/>
    <s v="SE0004019545"/>
    <x v="104"/>
    <x v="0"/>
    <x v="0"/>
    <s v="#440154"/>
    <x v="0"/>
    <n v="56.536973684210523"/>
    <n v="-10.06771929824561"/>
    <n v="90.36699999999999"/>
    <n v="78.307500000000005"/>
    <n v="-54.432033898305079"/>
    <n v="0"/>
    <n v="-0.230212943923605"/>
    <n v="0"/>
    <n v="-0.230212943923605"/>
  </r>
  <r>
    <x v="105"/>
    <n v="17.09"/>
    <n v="16.23"/>
    <n v="10.62"/>
    <s v="SE0008347652"/>
    <x v="105"/>
    <x v="1"/>
    <x v="3"/>
    <s v="#472777"/>
    <x v="13"/>
    <n v="27.65285714285714"/>
    <n v="22.95571428571429"/>
    <n v="5.9459999999999997"/>
    <n v="26.980350877192979"/>
    <n v="35.19651515151515"/>
    <n v="-0.61595288526114578"/>
    <n v="-0.25552305681747473"/>
    <n v="1.7295660948536831"/>
    <n v="0.85809015277506284"/>
  </r>
  <r>
    <x v="106"/>
    <n v="14.91"/>
    <n v="2.09"/>
    <n v="43.35"/>
    <s v="SE0000805426"/>
    <x v="106"/>
    <x v="4"/>
    <x v="2"/>
    <s v="#25828E"/>
    <x v="2"/>
    <n v="37.086041666666667"/>
    <n v="29.216923076923081"/>
    <n v="11.691875"/>
    <n v="26.286904761904761"/>
    <n v="8.8583333333333343"/>
    <n v="0.16890339469589311"/>
    <n v="-0.48967932178400297"/>
    <n v="-0.82124338482920833"/>
    <n v="-1.1420193119173181"/>
  </r>
  <r>
    <x v="107"/>
    <n v="11.92"/>
    <n v="1.4"/>
    <n v="19.350000000000001"/>
    <s v="SE0005677135"/>
    <x v="107"/>
    <x v="4"/>
    <x v="2"/>
    <s v="#25828E"/>
    <x v="3"/>
    <n v="34.81727272727273"/>
    <n v="7.2766666666666673"/>
    <n v="7.2826470588235299"/>
    <n v="26.286904761904761"/>
    <n v="8.8583333333333343"/>
    <n v="-0.44424136400428199"/>
    <n v="0.6381126889601465"/>
    <n v="-0.80776220669601395"/>
    <n v="-0.6138908817401495"/>
  </r>
  <r>
    <x v="108"/>
    <n v="31.41"/>
    <n v="0.88"/>
    <n v="53.1"/>
    <s v="SE0003849223"/>
    <x v="108"/>
    <x v="3"/>
    <x v="2"/>
    <s v="#30678D"/>
    <x v="2"/>
    <n v="37.086041666666667"/>
    <n v="29.216923076923081"/>
    <n v="11.691875"/>
    <n v="31.71827586206896"/>
    <n v="16.68413043478261"/>
    <n v="0.43180554229185519"/>
    <n v="7.5061871412774428E-2"/>
    <n v="-0.92473405677019294"/>
    <n v="-0.41786664306556331"/>
  </r>
  <r>
    <x v="109"/>
    <n v="6.46"/>
    <n v="50.55"/>
    <m/>
    <s v="SE0000195810"/>
    <x v="109"/>
    <x v="1"/>
    <x v="2"/>
    <s v="#472777"/>
    <x v="3"/>
    <n v="34.81727272727273"/>
    <n v="7.2766666666666673"/>
    <n v="7.2826470588235299"/>
    <n v="26.980350877192979"/>
    <n v="35.19651515151515"/>
    <n v="0"/>
    <n v="-0.11223087494273939"/>
    <n v="5.9411574653689261"/>
    <n v="5.8289265904261871"/>
  </r>
  <r>
    <x v="110"/>
    <n v="-32.44"/>
    <n v="177.63"/>
    <m/>
    <s v="SE0009663834"/>
    <x v="110"/>
    <x v="2"/>
    <x v="0"/>
    <s v="#3E4989"/>
    <x v="6"/>
    <n v="33.584166666666668"/>
    <n v="-5.8134210526315782"/>
    <n v="130.6747058823529"/>
    <n v="47.351176470588229"/>
    <n v="3.359240506329114"/>
    <n v="0"/>
    <n v="4.5801910280204616"/>
    <n v="0.35932963308079802"/>
    <n v="4.9395206611012599"/>
  </r>
  <r>
    <x v="111"/>
    <n v="6.4"/>
    <n v="0.23"/>
    <n v="10.72"/>
    <s v="SE0009242324"/>
    <x v="111"/>
    <x v="4"/>
    <x v="0"/>
    <s v="#25828E"/>
    <x v="0"/>
    <n v="56.536973684210523"/>
    <n v="-10.06771929824561"/>
    <n v="90.36699999999999"/>
    <n v="26.286904761904761"/>
    <n v="8.8583333333333343"/>
    <n v="-0.81038956807492069"/>
    <n v="-1.635695117275991"/>
    <n v="-0.99745482311020617"/>
    <n v="-3.443539508461118"/>
  </r>
  <r>
    <x v="112"/>
    <n v="4.92"/>
    <n v="0.57999999999999996"/>
    <n v="15.36"/>
    <s v="SE0011923341"/>
    <x v="112"/>
    <x v="4"/>
    <x v="0"/>
    <s v="#25828E"/>
    <x v="0"/>
    <n v="56.536973684210523"/>
    <n v="-10.06771929824561"/>
    <n v="90.36699999999999"/>
    <n v="26.286904761904761"/>
    <n v="8.8583333333333343"/>
    <n v="-0.72831938112227435"/>
    <n v="-1.4886906214059179"/>
    <n v="-0.99358172784312859"/>
    <n v="-3.2105917303713212"/>
  </r>
  <r>
    <x v="113"/>
    <n v="-18.489999999999998"/>
    <m/>
    <m/>
    <s v="SE0010441584"/>
    <x v="113"/>
    <x v="0"/>
    <x v="2"/>
    <s v="#440154"/>
    <x v="5"/>
    <n v="27.17133333333333"/>
    <n v="22.642413793103451"/>
    <n v="22.33608695652174"/>
    <n v="78.307500000000005"/>
    <n v="-54.432033898305079"/>
    <n v="0"/>
    <n v="-1.8166090492362521"/>
    <n v="0"/>
    <n v="-1.8166090492362521"/>
  </r>
  <r>
    <x v="114"/>
    <n v="-36.96"/>
    <n v="46.11"/>
    <m/>
    <s v="SE0007692850"/>
    <x v="114"/>
    <x v="0"/>
    <x v="2"/>
    <s v="#440154"/>
    <x v="3"/>
    <n v="34.81727272727273"/>
    <n v="7.2766666666666673"/>
    <n v="7.2826470588235299"/>
    <n v="78.307500000000005"/>
    <n v="-54.432033898305079"/>
    <n v="0"/>
    <n v="-6.0792487402656894"/>
    <n v="5.3314890351762836"/>
    <n v="-0.74775970508940492"/>
  </r>
  <r>
    <x v="115"/>
    <n v="-12.44"/>
    <m/>
    <m/>
    <s v="SE0006371126"/>
    <x v="115"/>
    <x v="0"/>
    <x v="3"/>
    <s v="#440154"/>
    <x v="6"/>
    <n v="33.584166666666668"/>
    <n v="-5.8134210526315782"/>
    <n v="130.6747058823529"/>
    <n v="78.307500000000005"/>
    <n v="-54.432033898305079"/>
    <n v="0"/>
    <n v="1.139875967588611"/>
    <n v="0"/>
    <n v="1.139875967588611"/>
  </r>
  <r>
    <x v="116"/>
    <n v="6.06"/>
    <n v="0.42"/>
    <n v="23.28"/>
    <s v="SE0007439633"/>
    <x v="116"/>
    <x v="4"/>
    <x v="0"/>
    <s v="#25828E"/>
    <x v="0"/>
    <n v="56.536973684210523"/>
    <n v="-10.06771929824561"/>
    <n v="90.36699999999999"/>
    <n v="26.286904761904761"/>
    <n v="8.8583333333333343"/>
    <n v="-0.58823406201344719"/>
    <n v="-1.601923814170704"/>
    <n v="-0.99535228567950695"/>
    <n v="-3.185510161863657"/>
  </r>
  <r>
    <x v="117"/>
    <n v="15.21"/>
    <n v="16.78"/>
    <n v="12.47"/>
    <s v="SE0000379190"/>
    <x v="117"/>
    <x v="1"/>
    <x v="1"/>
    <s v="#472777"/>
    <x v="3"/>
    <n v="34.81727272727273"/>
    <n v="7.2766666666666673"/>
    <n v="7.2826470588235299"/>
    <n v="26.980350877192979"/>
    <n v="35.19651515151515"/>
    <n v="-0.64184443458053742"/>
    <n v="1.090242785158039"/>
    <n v="1.3041072654577761"/>
    <n v="1.7525056160352781"/>
  </r>
  <r>
    <x v="118"/>
    <n v="6.49"/>
    <n v="0.94"/>
    <n v="22.09"/>
    <s v="SE0000188518"/>
    <x v="118"/>
    <x v="1"/>
    <x v="2"/>
    <s v="#472777"/>
    <x v="9"/>
    <n v="30.795416666666672"/>
    <n v="23.652647058823529"/>
    <n v="12.096060606060609"/>
    <n v="26.980350877192979"/>
    <n v="35.19651515151515"/>
    <n v="-0.282685464557767"/>
    <n v="-0.72561210659172581"/>
    <n v="-0.92228874915449555"/>
    <n v="-1.9305863203039879"/>
  </r>
  <r>
    <x v="119"/>
    <n v="16.3"/>
    <n v="20.309999999999999"/>
    <n v="14.45"/>
    <s v="SE0001664707"/>
    <x v="119"/>
    <x v="1"/>
    <x v="2"/>
    <s v="#472777"/>
    <x v="9"/>
    <n v="30.795416666666672"/>
    <n v="23.652647058823529"/>
    <n v="12.096060606060609"/>
    <n v="26.980350877192979"/>
    <n v="35.19651515151515"/>
    <n v="-0.53077433059573265"/>
    <n v="-0.31085937402852559"/>
    <n v="0.67905904752361135"/>
    <n v="-0.16257465710064689"/>
  </r>
  <r>
    <x v="120"/>
    <n v="7.3"/>
    <n v="0.65"/>
    <n v="12.33"/>
    <s v="SE0006143129"/>
    <x v="120"/>
    <x v="4"/>
    <x v="3"/>
    <s v="#25828E"/>
    <x v="8"/>
    <n v="17.887"/>
    <n v="1.9330769230769229"/>
    <n v="2.6871428571428568"/>
    <n v="26.286904761904761"/>
    <n v="8.8583333333333343"/>
    <n v="-0.31067255548722539"/>
    <n v="2.7763629128531631"/>
    <n v="-0.75810738968633706"/>
    <n v="1.707582967679601"/>
  </r>
  <r>
    <x v="121"/>
    <n v="103.68"/>
    <n v="12.37"/>
    <m/>
    <s v="CH0136071542"/>
    <x v="121"/>
    <x v="4"/>
    <x v="2"/>
    <s v="#25828E"/>
    <x v="8"/>
    <n v="17.887"/>
    <n v="1.9330769230769229"/>
    <n v="2.6871428571428568"/>
    <n v="26.286904761904761"/>
    <n v="8.8583333333333343"/>
    <n v="0"/>
    <n v="52.634699562276161"/>
    <n v="3.6034024455077081"/>
    <n v="56.238102007783873"/>
  </r>
  <r>
    <x v="122"/>
    <n v="0.86"/>
    <n v="0.23"/>
    <m/>
    <s v="SE0000102824"/>
    <x v="122"/>
    <x v="4"/>
    <x v="3"/>
    <s v="#25828E"/>
    <x v="4"/>
    <n v="77.082000000000008"/>
    <n v="30.519047619047619"/>
    <n v="15.47285714285715"/>
    <n v="26.286904761904761"/>
    <n v="8.8583333333333343"/>
    <n v="0"/>
    <n v="-0.9718208768918708"/>
    <n v="-0.9851352599021328"/>
    <n v="-1.956956136794004"/>
  </r>
  <r>
    <x v="123"/>
    <n v="-11.13"/>
    <m/>
    <m/>
    <s v="SE0001296542"/>
    <x v="123"/>
    <x v="6"/>
    <x v="0"/>
    <s v="#35B778"/>
    <x v="12"/>
    <n v="49.76"/>
    <n v="-1.88"/>
    <n v="179.16"/>
    <n v="46.84"/>
    <n v="-24.856111111111112"/>
    <n v="0"/>
    <n v="4.9202127659574462"/>
    <n v="0"/>
    <n v="4.9202127659574462"/>
  </r>
  <r>
    <x v="124"/>
    <n v="62.78"/>
    <n v="15.91"/>
    <n v="88.58"/>
    <s v="SE0000683484"/>
    <x v="124"/>
    <x v="0"/>
    <x v="2"/>
    <s v="#440154"/>
    <x v="9"/>
    <n v="30.795416666666672"/>
    <n v="23.652647058823529"/>
    <n v="12.096060606060609"/>
    <n v="78.307500000000005"/>
    <n v="-54.432033898305079"/>
    <n v="1.876402061995156"/>
    <n v="1.654248374140439"/>
    <n v="0.31530425633188858"/>
    <n v="3.8459546924674841"/>
  </r>
  <r>
    <x v="125"/>
    <n v="-27.29"/>
    <n v="39.18"/>
    <m/>
    <s v="SE0009190192"/>
    <x v="125"/>
    <x v="2"/>
    <x v="0"/>
    <s v="#3E4989"/>
    <x v="0"/>
    <n v="56.536973684210523"/>
    <n v="-10.06771929824561"/>
    <n v="90.36699999999999"/>
    <n v="47.351176470588229"/>
    <n v="3.359240506329114"/>
    <n v="0"/>
    <n v="1.710643711009654"/>
    <n v="-0.56643464981685787"/>
    <n v="1.144209061192796"/>
  </r>
  <r>
    <x v="126"/>
    <n v="-2.77"/>
    <n v="4.91"/>
    <m/>
    <s v="SE0009496268"/>
    <x v="126"/>
    <x v="4"/>
    <x v="0"/>
    <s v="#25828E"/>
    <x v="14"/>
    <n v="34.81"/>
    <n v="4.7833333333333332"/>
    <n v="1540.461111111111"/>
    <n v="26.286904761904761"/>
    <n v="8.8583333333333343"/>
    <n v="0"/>
    <n v="-1.5790940766550521"/>
    <n v="-0.99681264267914005"/>
    <n v="-2.575906719334192"/>
  </r>
  <r>
    <x v="127"/>
    <n v="-41.19"/>
    <n v="111.25"/>
    <m/>
    <s v="SE0005003217"/>
    <x v="127"/>
    <x v="4"/>
    <x v="0"/>
    <s v="#25828E"/>
    <x v="0"/>
    <n v="56.536973684210523"/>
    <n v="-10.06771929824561"/>
    <n v="90.36699999999999"/>
    <n v="26.286904761904761"/>
    <n v="8.8583333333333343"/>
    <n v="0"/>
    <n v="3.0912940438434462"/>
    <n v="0.23109099560680349"/>
    <n v="3.322385039450249"/>
  </r>
  <r>
    <x v="128"/>
    <n v="243.15"/>
    <n v="187"/>
    <m/>
    <s v="SE0010832204"/>
    <x v="128"/>
    <x v="1"/>
    <x v="0"/>
    <s v="#472777"/>
    <x v="0"/>
    <n v="56.536973684210523"/>
    <n v="-10.06771929824561"/>
    <n v="90.36699999999999"/>
    <n v="26.980350877192979"/>
    <n v="35.19651515151515"/>
    <n v="0"/>
    <n v="-25.15144808838393"/>
    <n v="1.069339471267166"/>
    <n v="-24.082108617116759"/>
  </r>
  <r>
    <x v="129"/>
    <n v="15.09"/>
    <n v="1.53"/>
    <n v="15.08"/>
    <s v="SE0002626861"/>
    <x v="129"/>
    <x v="3"/>
    <x v="2"/>
    <s v="#30678D"/>
    <x v="8"/>
    <n v="17.887"/>
    <n v="1.9330769230769229"/>
    <n v="2.6871428571428568"/>
    <n v="31.71827586206896"/>
    <n v="16.68413043478261"/>
    <n v="-0.15692961368591721"/>
    <n v="6.8062077198567437"/>
    <n v="-0.43062200956937802"/>
    <n v="6.2186560966014488"/>
  </r>
  <r>
    <x v="130"/>
    <n v="11.69"/>
    <n v="0.85"/>
    <n v="13.02"/>
    <s v="SE0000584948"/>
    <x v="130"/>
    <x v="5"/>
    <x v="2"/>
    <s v="#1E9C89"/>
    <x v="2"/>
    <n v="37.086041666666667"/>
    <n v="29.216923076923081"/>
    <n v="11.691875"/>
    <n v="83.797812500000006"/>
    <n v="44.065961538461544"/>
    <n v="-0.64892451674877671"/>
    <n v="-0.5998894213048287"/>
    <n v="-0.9272999411984818"/>
    <n v="-2.1761138792520871"/>
  </r>
  <r>
    <x v="131"/>
    <n v="-17.21"/>
    <n v="4.99"/>
    <m/>
    <s v="SE0005308558"/>
    <x v="131"/>
    <x v="2"/>
    <x v="0"/>
    <s v="#3E4989"/>
    <x v="7"/>
    <n v="18.352"/>
    <n v="-21.543103448275861"/>
    <n v="31.609200000000001"/>
    <n v="47.351176470588229"/>
    <n v="3.359240506329114"/>
    <n v="0"/>
    <n v="-0.20113645458183249"/>
    <n v="-0.84213456841679002"/>
    <n v="-1.043271022998622"/>
  </r>
  <r>
    <x v="132"/>
    <n v="-34.54"/>
    <n v="280.98"/>
    <m/>
    <s v="SE0006887451"/>
    <x v="132"/>
    <x v="0"/>
    <x v="0"/>
    <s v="#440154"/>
    <x v="0"/>
    <n v="56.536973684210523"/>
    <n v="-10.06771929824561"/>
    <n v="90.36699999999999"/>
    <n v="78.307500000000005"/>
    <n v="-54.432033898305079"/>
    <n v="0"/>
    <n v="2.4307670860488622"/>
    <n v="2.1093208804098849"/>
    <n v="4.5400879664587466"/>
  </r>
  <r>
    <x v="133"/>
    <n v="19.54"/>
    <n v="1.67"/>
    <m/>
    <s v="SE0005504669"/>
    <x v="133"/>
    <x v="7"/>
    <x v="0"/>
    <s v="#6BCD59"/>
    <x v="0"/>
    <n v="56.536973684210523"/>
    <n v="-10.06771929824561"/>
    <n v="90.36699999999999"/>
    <n v="24.557500000000001"/>
    <n v="-23.24342857142857"/>
    <n v="0"/>
    <n v="-2.9408566549332589"/>
    <n v="-0.98151980258280125"/>
    <n v="-3.92237645751606"/>
  </r>
  <r>
    <x v="134"/>
    <n v="-2.79"/>
    <n v="8.89"/>
    <m/>
    <s v="SE0008216303"/>
    <x v="134"/>
    <x v="3"/>
    <x v="0"/>
    <s v="#30678D"/>
    <x v="8"/>
    <n v="17.887"/>
    <n v="1.9330769230769229"/>
    <n v="2.6871428571428568"/>
    <n v="31.71827586206896"/>
    <n v="16.68413043478261"/>
    <n v="0"/>
    <n v="-2.4432948666931948"/>
    <n v="2.3083466241360981"/>
    <n v="-0.13494824255709759"/>
  </r>
  <r>
    <x v="135"/>
    <n v="-22.29"/>
    <n v="24.46"/>
    <m/>
    <s v="SE0009973548"/>
    <x v="135"/>
    <x v="6"/>
    <x v="0"/>
    <s v="#35B778"/>
    <x v="0"/>
    <n v="56.536973684210523"/>
    <n v="-10.06771929824561"/>
    <n v="90.36699999999999"/>
    <n v="46.84"/>
    <n v="-24.856111111111112"/>
    <n v="0"/>
    <n v="1.214006900637786"/>
    <n v="-0.72932597076366368"/>
    <n v="0.48468092987412281"/>
  </r>
  <r>
    <x v="136"/>
    <n v="-237.98"/>
    <n v="37.159999999999997"/>
    <m/>
    <s v="SE0009189657"/>
    <x v="136"/>
    <x v="0"/>
    <x v="0"/>
    <s v="#440154"/>
    <x v="6"/>
    <n v="33.584166666666668"/>
    <n v="-5.8134210526315782"/>
    <n v="130.6747058823529"/>
    <n v="78.307500000000005"/>
    <n v="-54.432033898305079"/>
    <n v="0"/>
    <n v="39.936308904078587"/>
    <n v="-0.71562974066721585"/>
    <n v="39.220679163411369"/>
  </r>
  <r>
    <x v="137"/>
    <n v="-5.76"/>
    <n v="180.19"/>
    <m/>
    <s v="SE0002756130"/>
    <x v="137"/>
    <x v="0"/>
    <x v="0"/>
    <s v="#440154"/>
    <x v="0"/>
    <n v="56.536973684210523"/>
    <n v="-10.06771929824561"/>
    <n v="90.36699999999999"/>
    <n v="78.307500000000005"/>
    <n v="-54.432033898305079"/>
    <n v="0"/>
    <n v="-0.42787439445160841"/>
    <n v="0.99398010335631382"/>
    <n v="0.56610570890470546"/>
  </r>
  <r>
    <x v="138"/>
    <n v="-5.75"/>
    <n v="96.92"/>
    <m/>
    <s v="SE0009242654"/>
    <x v="138"/>
    <x v="0"/>
    <x v="0"/>
    <s v="#440154"/>
    <x v="6"/>
    <n v="33.584166666666668"/>
    <n v="-5.8134210526315782"/>
    <n v="130.6747058823529"/>
    <n v="78.307500000000005"/>
    <n v="-54.432033898305079"/>
    <n v="0"/>
    <n v="-1.090942012584295E-2"/>
    <n v="-0.25831093825259838"/>
    <n v="-0.26922035837844138"/>
  </r>
  <r>
    <x v="139"/>
    <n v="13.14"/>
    <n v="3.49"/>
    <n v="30.58"/>
    <s v="SE0003950864"/>
    <x v="139"/>
    <x v="4"/>
    <x v="2"/>
    <s v="#25828E"/>
    <x v="3"/>
    <n v="34.81727272727273"/>
    <n v="7.2766666666666673"/>
    <n v="7.2826470588235299"/>
    <n v="26.286904761904761"/>
    <n v="8.8583333333333343"/>
    <n v="-0.12170030549100511"/>
    <n v="0.80577187356848357"/>
    <n v="-0.52077864383506323"/>
    <n v="0.16329292424241529"/>
  </r>
  <r>
    <x v="140"/>
    <n v="1170"/>
    <n v="21.5"/>
    <m/>
    <s v="SE0007048020"/>
    <x v="140"/>
    <x v="1"/>
    <x v="2"/>
    <s v="#472777"/>
    <x v="10"/>
    <n v="20.267272727272729"/>
    <n v="80.028823529411753"/>
    <n v="221.53800000000001"/>
    <n v="26.980350877192979"/>
    <n v="35.19651515151515"/>
    <n v="0"/>
    <n v="13.619732596343971"/>
    <n v="-0.90295118670386121"/>
    <n v="12.71678140964011"/>
  </r>
  <r>
    <x v="141"/>
    <n v="-4.55"/>
    <m/>
    <m/>
    <s v="SE0006504593"/>
    <x v="141"/>
    <x v="0"/>
    <x v="0"/>
    <s v="#440154"/>
    <x v="8"/>
    <n v="17.887"/>
    <n v="1.9330769230769229"/>
    <n v="2.6871428571428568"/>
    <n v="78.307500000000005"/>
    <n v="-54.432033898305079"/>
    <n v="0"/>
    <n v="-3.3537604456824508"/>
    <n v="0"/>
    <n v="-3.3537604456824508"/>
  </r>
  <r>
    <x v="142"/>
    <n v="-5.26"/>
    <n v="0.64"/>
    <m/>
    <s v="SE0012313302"/>
    <x v="142"/>
    <x v="4"/>
    <x v="0"/>
    <s v="#25828E"/>
    <x v="0"/>
    <n v="56.536973684210523"/>
    <n v="-10.06771929824561"/>
    <n v="90.36699999999999"/>
    <n v="26.286904761904761"/>
    <n v="8.8583333333333343"/>
    <n v="0"/>
    <n v="-0.47753807548879512"/>
    <n v="-0.99291776865448667"/>
    <n v="-1.470455844143282"/>
  </r>
  <r>
    <x v="143"/>
    <n v="3.99"/>
    <n v="-2.58"/>
    <m/>
    <s v="SE0000236382"/>
    <x v="143"/>
    <x v="4"/>
    <x v="3"/>
    <s v="#25828E"/>
    <x v="5"/>
    <n v="27.17133333333333"/>
    <n v="22.642413793103451"/>
    <n v="22.33608695652174"/>
    <n v="26.286904761904761"/>
    <n v="8.8583333333333343"/>
    <n v="0"/>
    <n v="-0.82378203859098731"/>
    <n v="-1.115508146302532"/>
    <n v="-1.93929018489352"/>
  </r>
  <r>
    <x v="144"/>
    <n v="27.46"/>
    <n v="0.76"/>
    <n v="36.42"/>
    <s v="SE0007158829"/>
    <x v="144"/>
    <x v="4"/>
    <x v="2"/>
    <s v="#25828E"/>
    <x v="11"/>
    <n v="75.167000000000002"/>
    <n v="22.423999999999999"/>
    <n v="10.067777777777779"/>
    <n v="26.286904761904761"/>
    <n v="8.8583333333333343"/>
    <n v="-0.51547886705602197"/>
    <n v="0.22458080627898691"/>
    <n v="-0.92451164330647828"/>
    <n v="-1.215409704083513"/>
  </r>
  <r>
    <x v="145"/>
    <n v="-58.91"/>
    <m/>
    <m/>
    <s v="SE0001915190"/>
    <x v="145"/>
    <x v="7"/>
    <x v="0"/>
    <s v="#6BCD59"/>
    <x v="10"/>
    <n v="20.267272727272729"/>
    <n v="80.028823529411753"/>
    <n v="221.53800000000001"/>
    <n v="24.557500000000001"/>
    <n v="-23.24342857142857"/>
    <n v="0"/>
    <n v="-1.736109783974892"/>
    <n v="0"/>
    <n v="-1.736109783974892"/>
  </r>
  <r>
    <x v="146"/>
    <n v="4.38"/>
    <n v="18.059999999999999"/>
    <n v="9.24"/>
    <s v="SE0010714287"/>
    <x v="146"/>
    <x v="1"/>
    <x v="2"/>
    <s v="#472777"/>
    <x v="9"/>
    <n v="30.795416666666672"/>
    <n v="23.652647058823529"/>
    <n v="12.096060606060609"/>
    <n v="26.980350877192979"/>
    <n v="35.19651515151515"/>
    <n v="-0.69995535049858604"/>
    <n v="-0.81481988087392287"/>
    <n v="0.49304807475511669"/>
    <n v="-1.021727156617392"/>
  </r>
  <r>
    <x v="147"/>
    <n v="4.38"/>
    <n v="18.059999999999999"/>
    <n v="153.24"/>
    <s v="SE0010714311"/>
    <x v="147"/>
    <x v="1"/>
    <x v="2"/>
    <s v="#472777"/>
    <x v="11"/>
    <n v="75.167000000000002"/>
    <n v="22.423999999999999"/>
    <n v="10.067777777777779"/>
    <n v="26.980350877192979"/>
    <n v="35.19651515151515"/>
    <n v="1.038660582436441"/>
    <n v="-0.80467356403853019"/>
    <n v="0.79384173932237045"/>
    <n v="1.027828757720282"/>
  </r>
  <r>
    <x v="148"/>
    <n v="104.79"/>
    <n v="5.3"/>
    <n v="37.81"/>
    <s v="SE0002016352"/>
    <x v="148"/>
    <x v="0"/>
    <x v="3"/>
    <s v="#440154"/>
    <x v="9"/>
    <n v="30.795416666666672"/>
    <n v="23.652647058823529"/>
    <n v="12.096060606060609"/>
    <n v="78.307500000000005"/>
    <n v="-54.432033898305079"/>
    <n v="0.22778010797061249"/>
    <n v="3.430370932242381"/>
    <n v="-0.56184081970087929"/>
    <n v="3.0963102205121138"/>
  </r>
  <r>
    <x v="149"/>
    <n v="565.15"/>
    <n v="28.69"/>
    <m/>
    <s v="MT0001000109"/>
    <x v="149"/>
    <x v="5"/>
    <x v="2"/>
    <s v="#1E9C89"/>
    <x v="2"/>
    <n v="37.086041666666667"/>
    <n v="29.216923076923081"/>
    <n v="11.691875"/>
    <n v="83.797812500000006"/>
    <n v="44.065961538461544"/>
    <n v="0"/>
    <n v="18.34324153546417"/>
    <n v="1.453840808253595"/>
    <n v="19.797082343717761"/>
  </r>
  <r>
    <x v="150"/>
    <n v="15.23"/>
    <n v="5.73"/>
    <n v="21.35"/>
    <s v="SE0000418923"/>
    <x v="150"/>
    <x v="4"/>
    <x v="3"/>
    <s v="#25828E"/>
    <x v="6"/>
    <n v="33.584166666666668"/>
    <n v="-5.8134210526315782"/>
    <n v="130.6747058823529"/>
    <n v="26.286904761904761"/>
    <n v="8.8583333333333343"/>
    <n v="-0.36428376467085177"/>
    <n v="-3.6197999185188539"/>
    <n v="-0.95615065699739366"/>
    <n v="-4.9402343401871001"/>
  </r>
  <r>
    <x v="151"/>
    <n v="-5180"/>
    <n v="11.75"/>
    <m/>
    <s v="SE0008705255"/>
    <x v="151"/>
    <x v="0"/>
    <x v="0"/>
    <s v="#440154"/>
    <x v="1"/>
    <n v="49.189333333333337"/>
    <n v="-174.32307692307691"/>
    <n v="18.78923076923077"/>
    <n v="78.307500000000005"/>
    <n v="-54.432033898305079"/>
    <n v="0"/>
    <n v="28.714941311446481"/>
    <n v="-0.37464177515761898"/>
    <n v="28.34029953628886"/>
  </r>
  <r>
    <x v="152"/>
    <n v="-4.03"/>
    <n v="0.17"/>
    <m/>
    <s v="SE0007604061"/>
    <x v="152"/>
    <x v="2"/>
    <x v="0"/>
    <s v="#3E4989"/>
    <x v="12"/>
    <n v="49.76"/>
    <n v="-1.88"/>
    <n v="179.16"/>
    <n v="47.351176470588229"/>
    <n v="3.359240506329114"/>
    <n v="0"/>
    <n v="1.143617021276595"/>
    <n v="-0.99905112748381331"/>
    <n v="0.1445658937927822"/>
  </r>
  <r>
    <x v="153"/>
    <n v="-7.48"/>
    <m/>
    <m/>
    <s v="SE0007815428"/>
    <x v="153"/>
    <x v="0"/>
    <x v="0"/>
    <s v="#440154"/>
    <x v="7"/>
    <n v="18.352"/>
    <n v="-21.543103448275861"/>
    <n v="31.609200000000001"/>
    <n v="78.307500000000005"/>
    <n v="-54.432033898305079"/>
    <n v="0"/>
    <n v="-0.65278911564625841"/>
    <n v="0"/>
    <n v="-0.65278911564625841"/>
  </r>
  <r>
    <x v="154"/>
    <n v="183.75"/>
    <n v="70.41"/>
    <m/>
    <s v="CH0246292343"/>
    <x v="154"/>
    <x v="1"/>
    <x v="0"/>
    <s v="#472777"/>
    <x v="0"/>
    <n v="56.536973684210523"/>
    <n v="-10.06771929824561"/>
    <n v="90.36699999999999"/>
    <n v="26.980350877192979"/>
    <n v="35.19651515151515"/>
    <n v="0"/>
    <n v="-19.251402781166139"/>
    <n v="-0.22084389212876379"/>
    <n v="-19.472246673294901"/>
  </r>
  <r>
    <x v="155"/>
    <n v="6.24"/>
    <n v="0.35"/>
    <n v="12.61"/>
    <s v="SE0003909282"/>
    <x v="155"/>
    <x v="0"/>
    <x v="3"/>
    <s v="#440154"/>
    <x v="10"/>
    <n v="20.267272727272729"/>
    <n v="80.028823529411753"/>
    <n v="221.53800000000001"/>
    <n v="78.307500000000005"/>
    <n v="-54.432033898305079"/>
    <n v="-0.37781465865255243"/>
    <n v="-0.92202809281949882"/>
    <n v="-0.99842013559750475"/>
    <n v="-2.2982628870695558"/>
  </r>
  <r>
    <x v="156"/>
    <n v="5.77"/>
    <n v="9.17"/>
    <n v="2.42"/>
    <s v="SE0005504347"/>
    <x v="156"/>
    <x v="1"/>
    <x v="0"/>
    <s v="#472777"/>
    <x v="0"/>
    <n v="56.536973684210523"/>
    <n v="-10.06771929824561"/>
    <n v="90.36699999999999"/>
    <n v="26.980350877192979"/>
    <n v="35.19651515151515"/>
    <n v="-0.95719615249452505"/>
    <n v="-1.5731188791691351"/>
    <n v="-0.89852490400256735"/>
    <n v="-3.428839935666228"/>
  </r>
  <r>
    <x v="157"/>
    <n v="7.67"/>
    <n v="0.4"/>
    <n v="10.77"/>
    <s v="SE0010546622"/>
    <x v="157"/>
    <x v="4"/>
    <x v="0"/>
    <s v="#25828E"/>
    <x v="7"/>
    <n v="18.352"/>
    <n v="-21.543103448275861"/>
    <n v="31.609200000000001"/>
    <n v="26.286904761904761"/>
    <n v="8.8583333333333343"/>
    <n v="-0.41314298169136893"/>
    <n v="-1.3560304121648661"/>
    <n v="-0.98734545638611548"/>
    <n v="-2.756518850242351"/>
  </r>
  <r>
    <x v="158"/>
    <n v="4.66"/>
    <n v="0.64"/>
    <n v="8.43"/>
    <s v="SE0001606906"/>
    <x v="158"/>
    <x v="2"/>
    <x v="0"/>
    <s v="#3E4989"/>
    <x v="6"/>
    <n v="33.584166666666668"/>
    <n v="-5.8134210526315782"/>
    <n v="130.6747058823529"/>
    <n v="47.351176470588229"/>
    <n v="3.359240506329114"/>
    <n v="-0.74898885883724975"/>
    <n v="-1.8015934090806209"/>
    <n v="-0.99510234214281534"/>
    <n v="-3.545684610060686"/>
  </r>
  <r>
    <x v="159"/>
    <n v="-12.64"/>
    <n v="9.61"/>
    <m/>
    <s v="SE0002108001"/>
    <x v="159"/>
    <x v="0"/>
    <x v="0"/>
    <s v="#440154"/>
    <x v="7"/>
    <n v="18.352"/>
    <n v="-21.543103448275861"/>
    <n v="31.609200000000001"/>
    <n v="78.307500000000005"/>
    <n v="-54.432033898305079"/>
    <n v="0"/>
    <n v="-0.41326930772308912"/>
    <n v="-0.69597458967642334"/>
    <n v="-1.109243897399512"/>
  </r>
  <r>
    <x v="160"/>
    <n v="14.9"/>
    <n v="11.71"/>
    <n v="10.95"/>
    <s v="SE0001634262"/>
    <x v="160"/>
    <x v="1"/>
    <x v="2"/>
    <s v="#472777"/>
    <x v="9"/>
    <n v="30.795416666666672"/>
    <n v="23.652647058823529"/>
    <n v="12.096060606060609"/>
    <n v="26.980350877192979"/>
    <n v="35.19651515151515"/>
    <n v="-0.64442760692202583"/>
    <n v="-0.37004936644325348"/>
    <n v="-3.1916226169301232E-2"/>
    <n v="-1.046393199534581"/>
  </r>
  <r>
    <x v="161"/>
    <n v="7.98"/>
    <n v="0.28000000000000003"/>
    <m/>
    <s v="SE0003883800"/>
    <x v="161"/>
    <x v="2"/>
    <x v="0"/>
    <s v="#3E4989"/>
    <x v="0"/>
    <n v="56.536973684210523"/>
    <n v="-10.06771929824561"/>
    <n v="90.36699999999999"/>
    <n v="47.351176470588229"/>
    <n v="3.359240506329114"/>
    <n v="0"/>
    <n v="-1.792632349353501"/>
    <n v="-0.9969015237863379"/>
    <n v="-2.7895338731398391"/>
  </r>
  <r>
    <x v="162"/>
    <n v="102.68"/>
    <n v="2680"/>
    <m/>
    <s v="SE0005162880"/>
    <x v="162"/>
    <x v="0"/>
    <x v="0"/>
    <s v="#440154"/>
    <x v="6"/>
    <n v="33.584166666666668"/>
    <n v="-5.8134210526315782"/>
    <n v="130.6747058823529"/>
    <n v="78.307500000000005"/>
    <n v="-54.432033898305079"/>
    <n v="0"/>
    <n v="-18.66257752025712"/>
    <n v="19.508942276960749"/>
    <n v="0.84636475670362898"/>
  </r>
  <r>
    <x v="163"/>
    <n v="17.809999999999999"/>
    <n v="2.5499999999999998"/>
    <n v="42.95"/>
    <s v="SE0007691613"/>
    <x v="163"/>
    <x v="3"/>
    <x v="1"/>
    <s v="#30678D"/>
    <x v="2"/>
    <n v="37.086041666666667"/>
    <n v="29.216923076923081"/>
    <n v="11.691875"/>
    <n v="31.71827586206896"/>
    <n v="16.68413043478261"/>
    <n v="0.15811766556375109"/>
    <n v="-0.39042177873729672"/>
    <n v="-0.78189982359544552"/>
    <n v="-1.014203936768991"/>
  </r>
  <r>
    <x v="164"/>
    <n v="-0.22"/>
    <n v="42.51"/>
    <m/>
    <s v="SE0011415710"/>
    <x v="164"/>
    <x v="6"/>
    <x v="0"/>
    <s v="#35B778"/>
    <x v="0"/>
    <n v="56.536973684210523"/>
    <n v="-10.06771929824561"/>
    <n v="90.36699999999999"/>
    <n v="46.84"/>
    <n v="-24.856111111111112"/>
    <n v="0"/>
    <n v="-0.97814798034363781"/>
    <n v="-0.52958491484723402"/>
    <n v="-1.5077328951908719"/>
  </r>
  <r>
    <x v="165"/>
    <n v="3.42"/>
    <n v="0.36"/>
    <n v="11.73"/>
    <s v="SE0000215493"/>
    <x v="165"/>
    <x v="2"/>
    <x v="3"/>
    <s v="#3E4989"/>
    <x v="10"/>
    <n v="20.267272727272729"/>
    <n v="80.028823529411753"/>
    <n v="221.53800000000001"/>
    <n v="47.351176470588229"/>
    <n v="3.359240506329114"/>
    <n v="-0.42123441284650592"/>
    <n v="-0.9572653970260715"/>
    <n v="-0.99837499661457629"/>
    <n v="-2.376874806487153"/>
  </r>
  <r>
    <x v="166"/>
    <n v="-11.06"/>
    <n v="6.91"/>
    <m/>
    <s v="SE0005624756"/>
    <x v="166"/>
    <x v="0"/>
    <x v="0"/>
    <s v="#440154"/>
    <x v="6"/>
    <n v="33.584166666666668"/>
    <n v="-5.8134210526315782"/>
    <n v="130.6747058823529"/>
    <n v="78.307500000000005"/>
    <n v="-54.432033898305079"/>
    <n v="0"/>
    <n v="0.90249422841881333"/>
    <n v="-0.94712060032320944"/>
    <n v="-4.4626371904396112E-2"/>
  </r>
  <r>
    <x v="167"/>
    <n v="3.34"/>
    <n v="0.69"/>
    <n v="7.22"/>
    <s v="SE0001770702"/>
    <x v="167"/>
    <x v="7"/>
    <x v="0"/>
    <s v="#6BCD59"/>
    <x v="6"/>
    <n v="33.584166666666668"/>
    <n v="-5.8134210526315782"/>
    <n v="130.6747058823529"/>
    <n v="24.557500000000001"/>
    <n v="-23.24342857142857"/>
    <n v="-0.78501774149524828"/>
    <n v="-1.5745326150921191"/>
    <n v="-0.99471971262272274"/>
    <n v="-3.3542700692100902"/>
  </r>
  <r>
    <x v="168"/>
    <n v="33.36"/>
    <n v="1.0900000000000001"/>
    <n v="48.91"/>
    <s v="SE0000616716"/>
    <x v="168"/>
    <x v="3"/>
    <x v="2"/>
    <s v="#30678D"/>
    <x v="2"/>
    <n v="37.086041666666667"/>
    <n v="29.216923076923081"/>
    <n v="11.691875"/>
    <n v="31.71827586206896"/>
    <n v="16.68413043478261"/>
    <n v="0.31882502963266712"/>
    <n v="0.1418040124269391"/>
    <n v="-0.90677286577217087"/>
    <n v="-0.44614382371256472"/>
  </r>
  <r>
    <x v="169"/>
    <n v="4.8499999999999996"/>
    <n v="0.38"/>
    <n v="5.98"/>
    <s v="SE0000331266"/>
    <x v="169"/>
    <x v="4"/>
    <x v="3"/>
    <s v="#25828E"/>
    <x v="8"/>
    <n v="17.887"/>
    <n v="1.9330769230769229"/>
    <n v="2.6871428571428568"/>
    <n v="26.286904761904761"/>
    <n v="8.8583333333333343"/>
    <n v="-0.66567898473751885"/>
    <n v="1.508953442101074"/>
    <n v="-0.85858585858585856"/>
    <n v="-1.5311401222303459E-2"/>
  </r>
  <r>
    <x v="170"/>
    <n v="16.86"/>
    <n v="0.51"/>
    <n v="16.95"/>
    <s v="SE0006625471"/>
    <x v="170"/>
    <x v="5"/>
    <x v="2"/>
    <s v="#1E9C89"/>
    <x v="13"/>
    <n v="27.65285714285714"/>
    <n v="22.95571428571429"/>
    <n v="5.9459999999999997"/>
    <n v="83.797812500000006"/>
    <n v="44.065961538461544"/>
    <n v="-0.38704344681510561"/>
    <n v="-0.26554234862156961"/>
    <n v="-0.91422805247225025"/>
    <n v="-1.566813847908926"/>
  </r>
  <r>
    <x v="171"/>
    <n v="101.72"/>
    <n v="38.450000000000003"/>
    <n v="6.42"/>
    <s v="SE0002158568"/>
    <x v="171"/>
    <x v="1"/>
    <x v="2"/>
    <s v="#472777"/>
    <x v="9"/>
    <n v="30.795416666666672"/>
    <n v="23.652647058823529"/>
    <n v="12.096060606060609"/>
    <n v="26.980350877192979"/>
    <n v="35.19651515151515"/>
    <n v="-0.79152741885291378"/>
    <n v="3.3005757345900841"/>
    <n v="2.1787208457549418"/>
    <n v="4.6877691614921124"/>
  </r>
  <r>
    <x v="172"/>
    <n v="-6.01"/>
    <n v="0.32"/>
    <m/>
    <s v="SE0009268360"/>
    <x v="172"/>
    <x v="2"/>
    <x v="3"/>
    <s v="#3E4989"/>
    <x v="8"/>
    <n v="17.887"/>
    <n v="1.9330769230769229"/>
    <n v="2.6871428571428568"/>
    <n v="47.351176470588229"/>
    <n v="3.359240506329114"/>
    <n v="0"/>
    <n v="-4.1090330282530836"/>
    <n v="-0.88091440723019665"/>
    <n v="-4.9899474354832796"/>
  </r>
  <r>
    <x v="173"/>
    <n v="-15.65"/>
    <n v="4.91"/>
    <m/>
    <s v="SE0009522451"/>
    <x v="173"/>
    <x v="2"/>
    <x v="0"/>
    <s v="#3E4989"/>
    <x v="0"/>
    <n v="56.536973684210523"/>
    <n v="-10.06771929824561"/>
    <n v="90.36699999999999"/>
    <n v="47.351176470588229"/>
    <n v="3.359240506329114"/>
    <n v="0"/>
    <n v="0.55447321646394609"/>
    <n v="-0.94566600639614018"/>
    <n v="-0.39119278993219408"/>
  </r>
  <r>
    <x v="174"/>
    <n v="15.9"/>
    <n v="3.37"/>
    <n v="39.14"/>
    <s v="SE0000163628"/>
    <x v="174"/>
    <x v="0"/>
    <x v="1"/>
    <s v="#440154"/>
    <x v="5"/>
    <n v="27.17133333333333"/>
    <n v="22.642413793103451"/>
    <n v="22.33608695652174"/>
    <n v="78.307500000000005"/>
    <n v="-54.432033898305079"/>
    <n v="0.44048875039870472"/>
    <n v="-0.29777804852047568"/>
    <n v="-0.8491230802172347"/>
    <n v="-0.70641237833900572"/>
  </r>
  <r>
    <x v="175"/>
    <n v="23.45"/>
    <n v="0.53"/>
    <n v="32.21"/>
    <s v="SE0000119299"/>
    <x v="175"/>
    <x v="4"/>
    <x v="2"/>
    <s v="#25828E"/>
    <x v="2"/>
    <n v="37.086041666666667"/>
    <n v="29.216923076923081"/>
    <n v="11.691875"/>
    <n v="26.286904761904761"/>
    <n v="8.8583333333333343"/>
    <n v="-0.13147916163426271"/>
    <n v="-0.19738297088094359"/>
    <n v="-0.95466937510022987"/>
    <n v="-1.2835315076154361"/>
  </r>
  <r>
    <x v="176"/>
    <n v="3.23"/>
    <n v="0.08"/>
    <n v="11.18"/>
    <s v="SE0001572520"/>
    <x v="176"/>
    <x v="5"/>
    <x v="3"/>
    <s v="#1E9C89"/>
    <x v="8"/>
    <n v="17.887"/>
    <n v="1.9330769230769229"/>
    <n v="2.6871428571428568"/>
    <n v="83.797812500000006"/>
    <n v="44.065961538461544"/>
    <n v="-0.37496505842231792"/>
    <n v="0.67091126144050905"/>
    <n v="-0.97022860180754922"/>
    <n v="-0.67428239878935803"/>
  </r>
  <r>
    <x v="177"/>
    <n v="-5.29"/>
    <n v="1.68"/>
    <m/>
    <s v="SE0001233289"/>
    <x v="177"/>
    <x v="0"/>
    <x v="0"/>
    <s v="#440154"/>
    <x v="14"/>
    <n v="34.81"/>
    <n v="4.7833333333333332"/>
    <n v="1540.461111111111"/>
    <n v="78.307500000000005"/>
    <n v="-54.432033898305079"/>
    <n v="0"/>
    <n v="-2.105923344947735"/>
    <n v="-0.99890941745436967"/>
    <n v="-3.104832762402105"/>
  </r>
  <r>
    <x v="178"/>
    <n v="5.12"/>
    <n v="0.9"/>
    <n v="19.77"/>
    <s v="SE0000120776"/>
    <x v="178"/>
    <x v="0"/>
    <x v="3"/>
    <s v="#440154"/>
    <x v="2"/>
    <n v="37.086041666666667"/>
    <n v="29.216923076923081"/>
    <n v="11.691875"/>
    <n v="78.307500000000005"/>
    <n v="-54.432033898305079"/>
    <n v="-0.46691533764387988"/>
    <n v="-0.82475909641409084"/>
    <n v="-0.92302346715133377"/>
    <n v="-2.2146979012093051"/>
  </r>
  <r>
    <x v="179"/>
    <n v="103.45"/>
    <n v="4.6500000000000004"/>
    <m/>
    <s v="SE0006509949"/>
    <x v="179"/>
    <x v="4"/>
    <x v="2"/>
    <s v="#25828E"/>
    <x v="13"/>
    <n v="27.65285714285714"/>
    <n v="22.95571428571429"/>
    <n v="5.9459999999999997"/>
    <n v="26.286904761904761"/>
    <n v="8.8583333333333343"/>
    <n v="0"/>
    <n v="3.506503204928745"/>
    <n v="-0.21796165489404629"/>
    <n v="3.2885415500346982"/>
  </r>
  <r>
    <x v="180"/>
    <n v="8.74"/>
    <n v="0.55000000000000004"/>
    <n v="74.88"/>
    <s v="SE0000103814"/>
    <x v="180"/>
    <x v="3"/>
    <x v="1"/>
    <s v="#30678D"/>
    <x v="2"/>
    <n v="37.086041666666667"/>
    <n v="29.216923076923081"/>
    <n v="11.691875"/>
    <n v="31.71827586206896"/>
    <n v="16.68413043478261"/>
    <n v="1.019088493536989"/>
    <n v="-0.7008583013006161"/>
    <n v="-0.95295878548137058"/>
    <n v="-0.63472859324499808"/>
  </r>
  <r>
    <x v="181"/>
    <n v="5.81"/>
    <n v="0.32"/>
    <m/>
    <s v="SE0010769182"/>
    <x v="181"/>
    <x v="2"/>
    <x v="3"/>
    <s v="#3E4989"/>
    <x v="4"/>
    <n v="77.082000000000008"/>
    <n v="30.519047619047619"/>
    <n v="15.47285714285715"/>
    <n v="47.351176470588229"/>
    <n v="3.359240506329114"/>
    <n v="0"/>
    <n v="-0.80962708690903418"/>
    <n v="-0.97931862247253254"/>
    <n v="-1.7889457093815671"/>
  </r>
  <r>
    <x v="182"/>
    <n v="-17.12"/>
    <n v="162.35"/>
    <m/>
    <s v="SE0008294334"/>
    <x v="182"/>
    <x v="7"/>
    <x v="3"/>
    <s v="#6BCD59"/>
    <x v="14"/>
    <n v="34.81"/>
    <n v="4.7833333333333332"/>
    <n v="1540.461111111111"/>
    <n v="24.557500000000001"/>
    <n v="-23.24342857142857"/>
    <n v="0"/>
    <n v="-4.5790940766550534"/>
    <n v="-0.89460947840293126"/>
    <n v="-5.473703555057984"/>
  </r>
  <r>
    <x v="183"/>
    <n v="23.82"/>
    <n v="4.42"/>
    <n v="29.06"/>
    <s v="SE0009697220"/>
    <x v="183"/>
    <x v="2"/>
    <x v="2"/>
    <s v="#3E4989"/>
    <x v="9"/>
    <n v="30.795416666666672"/>
    <n v="23.652647058823529"/>
    <n v="12.096060606060609"/>
    <n v="47.351176470588229"/>
    <n v="3.359240506329114"/>
    <n v="-5.6353082845120417E-2"/>
    <n v="7.0754423705841063E-3"/>
    <n v="-0.63459177793922383"/>
    <n v="-0.68386941841376014"/>
  </r>
  <r>
    <x v="184"/>
    <n v="-26.17"/>
    <n v="100.41"/>
    <m/>
    <s v="FI4000233317"/>
    <x v="184"/>
    <x v="2"/>
    <x v="0"/>
    <s v="#3E4989"/>
    <x v="12"/>
    <n v="49.76"/>
    <n v="-1.88"/>
    <n v="179.16"/>
    <n v="47.351176470588229"/>
    <n v="3.359240506329114"/>
    <n v="0"/>
    <n v="12.920212765957441"/>
    <n v="-0.43955123911587413"/>
    <n v="12.480661526841571"/>
  </r>
  <r>
    <x v="185"/>
    <n v="10.7"/>
    <n v="2.33"/>
    <n v="13.32"/>
    <s v="SE0008585525"/>
    <x v="185"/>
    <x v="5"/>
    <x v="2"/>
    <s v="#1E9C89"/>
    <x v="5"/>
    <n v="27.17133333333333"/>
    <n v="22.642413793103451"/>
    <n v="22.33608695652174"/>
    <n v="83.797812500000006"/>
    <n v="44.065961538461544"/>
    <n v="-0.50977746154034875"/>
    <n v="-0.52743554208610632"/>
    <n v="-0.89568450353298423"/>
    <n v="-1.932897507159439"/>
  </r>
  <r>
    <x v="186"/>
    <n v="-48.54"/>
    <n v="16.45"/>
    <n v="3.4"/>
    <s v="GB00B635TG28"/>
    <x v="186"/>
    <x v="6"/>
    <x v="2"/>
    <s v="#35B778"/>
    <x v="2"/>
    <n v="37.086041666666667"/>
    <n v="29.216923076923081"/>
    <n v="11.691875"/>
    <n v="46.84"/>
    <n v="-24.856111111111112"/>
    <n v="-0.90832130237679265"/>
    <n v="-2.6613659101679739"/>
    <n v="0.40695996151173358"/>
    <n v="-3.1627272510330329"/>
  </r>
  <r>
    <x v="187"/>
    <n v="1.65"/>
    <n v="1.1000000000000001"/>
    <m/>
    <s v="SE0011256312"/>
    <x v="187"/>
    <x v="5"/>
    <x v="3"/>
    <s v="#1E9C89"/>
    <x v="8"/>
    <n v="17.887"/>
    <n v="1.9330769230769229"/>
    <n v="2.6871428571428568"/>
    <n v="83.797812500000006"/>
    <n v="44.065961538461544"/>
    <n v="0"/>
    <n v="-0.14643851969757279"/>
    <n v="-0.59064327485380108"/>
    <n v="-0.7370817945513739"/>
  </r>
  <r>
    <x v="188"/>
    <n v="-82.65"/>
    <n v="31.83"/>
    <m/>
    <s v="SE0003943620"/>
    <x v="188"/>
    <x v="0"/>
    <x v="0"/>
    <s v="#440154"/>
    <x v="7"/>
    <n v="18.352"/>
    <n v="-21.543103448275861"/>
    <n v="31.609200000000001"/>
    <n v="78.307500000000005"/>
    <n v="-54.432033898305079"/>
    <n v="0"/>
    <n v="2.836494597839136"/>
    <n v="6.9853080748640828E-3"/>
    <n v="2.843479905914001"/>
  </r>
  <r>
    <x v="189"/>
    <n v="13.23"/>
    <n v="1.57"/>
    <n v="15.96"/>
    <s v="SE0007075056"/>
    <x v="189"/>
    <x v="6"/>
    <x v="3"/>
    <s v="#35B778"/>
    <x v="13"/>
    <n v="27.65285714285714"/>
    <n v="22.95571428571429"/>
    <n v="5.9459999999999997"/>
    <n v="46.84"/>
    <n v="-24.856111111111112"/>
    <n v="-0.42284444903652418"/>
    <n v="-0.42367291057315332"/>
    <n v="-0.73595694584594684"/>
    <n v="-1.5824743054556241"/>
  </r>
  <r>
    <x v="190"/>
    <n v="-3.94"/>
    <n v="-4.3"/>
    <n v="6.51"/>
    <s v="SE0002016261"/>
    <x v="190"/>
    <x v="1"/>
    <x v="0"/>
    <s v="#472777"/>
    <x v="0"/>
    <n v="56.536973684210523"/>
    <n v="-10.06771929824561"/>
    <n v="90.36699999999999"/>
    <n v="26.980350877192979"/>
    <n v="35.19651515151515"/>
    <n v="-0.88485411270221392"/>
    <n v="-0.60865019342696824"/>
    <n v="-1.047583741852667"/>
    <n v="-2.5410880479818498"/>
  </r>
  <r>
    <x v="191"/>
    <n v="16.13"/>
    <n v="3.94"/>
    <n v="28.26"/>
    <s v="SE0011166941"/>
    <x v="191"/>
    <x v="4"/>
    <x v="1"/>
    <s v="#25828E"/>
    <x v="2"/>
    <n v="37.086041666666667"/>
    <n v="29.216923076923081"/>
    <n v="11.691875"/>
    <n v="26.286904761904761"/>
    <n v="8.8583333333333343"/>
    <n v="-0.23798823681416531"/>
    <n v="-0.44792270022642311"/>
    <n v="-0.6630138450847276"/>
    <n v="-1.3489247821253161"/>
  </r>
  <r>
    <x v="192"/>
    <n v="-2.84"/>
    <n v="37.21"/>
    <m/>
    <s v="SE0003491562"/>
    <x v="192"/>
    <x v="0"/>
    <x v="3"/>
    <s v="#440154"/>
    <x v="4"/>
    <n v="77.082000000000008"/>
    <n v="30.519047619047619"/>
    <n v="15.47285714285715"/>
    <n v="78.307500000000005"/>
    <n v="-54.432033898305079"/>
    <n v="0"/>
    <n v="-1.0930566391012639"/>
    <n v="1.404856430615824"/>
    <n v="0.3117997915145605"/>
  </r>
  <r>
    <x v="193"/>
    <n v="16.46"/>
    <n v="1.4"/>
    <m/>
    <s v="SE0000108656"/>
    <x v="193"/>
    <x v="2"/>
    <x v="1"/>
    <s v="#3E4989"/>
    <x v="1"/>
    <n v="49.189333333333337"/>
    <n v="-174.32307692307691"/>
    <n v="18.78923076923077"/>
    <n v="47.351176470588229"/>
    <n v="3.359240506329114"/>
    <n v="0"/>
    <n v="-1.094422381078457"/>
    <n v="-0.9254892327847376"/>
    <n v="-2.019911613863195"/>
  </r>
  <r>
    <x v="194"/>
    <n v="-9.1999999999999993"/>
    <n v="20.39"/>
    <m/>
    <s v="SE0008216329"/>
    <x v="194"/>
    <x v="0"/>
    <x v="0"/>
    <s v="#440154"/>
    <x v="6"/>
    <n v="33.584166666666668"/>
    <n v="-5.8134210526315782"/>
    <n v="130.6747058823529"/>
    <n v="78.307500000000005"/>
    <n v="-54.432033898305079"/>
    <n v="0"/>
    <n v="0.58254492779865119"/>
    <n v="-0.84396368170625757"/>
    <n v="-0.26141875390760638"/>
  </r>
  <r>
    <x v="195"/>
    <n v="10.63"/>
    <n v="2.02"/>
    <n v="20.51"/>
    <s v="SE0009922164"/>
    <x v="195"/>
    <x v="3"/>
    <x v="1"/>
    <s v="#30678D"/>
    <x v="13"/>
    <n v="27.65285714285714"/>
    <n v="22.95571428571429"/>
    <n v="5.9459999999999997"/>
    <n v="31.71827586206896"/>
    <n v="16.68413043478261"/>
    <n v="-0.25830448933202438"/>
    <n v="-0.53693447009770368"/>
    <n v="-0.66027581567440297"/>
    <n v="-1.4555147751041311"/>
  </r>
  <r>
    <x v="196"/>
    <n v="280.14"/>
    <n v="149.19"/>
    <m/>
    <s v="CA29786T1057"/>
    <x v="196"/>
    <x v="8"/>
    <x v="3"/>
    <s v="#B2DD2C"/>
    <x v="5"/>
    <n v="27.17133333333333"/>
    <n v="22.642413793103451"/>
    <n v="22.33608695652174"/>
    <m/>
    <n v="145.57"/>
    <n v="0"/>
    <n v="11.37235581682226"/>
    <n v="5.6793257158429524"/>
    <n v="17.05168153266521"/>
  </r>
  <r>
    <x v="197"/>
    <n v="415.62"/>
    <n v="233.53"/>
    <n v="48.6"/>
    <s v="SE0006826046"/>
    <x v="197"/>
    <x v="5"/>
    <x v="1"/>
    <s v="#1E9C89"/>
    <x v="1"/>
    <n v="49.189333333333337"/>
    <n v="-174.32307692307691"/>
    <n v="18.78923076923077"/>
    <n v="83.797812500000006"/>
    <n v="44.065961538461544"/>
    <n v="-1.198091727203732E-2"/>
    <n v="-3.3841938046068312"/>
    <n v="11.42892819127159"/>
    <n v="8.0327534693927269"/>
  </r>
  <r>
    <x v="198"/>
    <n v="10.66"/>
    <n v="0.11"/>
    <n v="14.18"/>
    <s v="SE0002402701"/>
    <x v="198"/>
    <x v="4"/>
    <x v="3"/>
    <s v="#25828E"/>
    <x v="9"/>
    <n v="30.795416666666672"/>
    <n v="23.652647058823529"/>
    <n v="12.096060606060609"/>
    <n v="26.286904761904761"/>
    <n v="8.8583333333333343"/>
    <n v="-0.53954186905518953"/>
    <n v="-0.54931048632785784"/>
    <n v="-0.9909061302202069"/>
    <n v="-2.079758485603254"/>
  </r>
  <r>
    <x v="199"/>
    <n v="-24.76"/>
    <n v="28.04"/>
    <m/>
    <s v="SE0008348262"/>
    <x v="199"/>
    <x v="0"/>
    <x v="0"/>
    <s v="#440154"/>
    <x v="0"/>
    <n v="56.536973684210523"/>
    <n v="-10.06771929824561"/>
    <n v="90.36699999999999"/>
    <n v="78.307500000000005"/>
    <n v="-54.432033898305079"/>
    <n v="0"/>
    <n v="1.4593454849614891"/>
    <n v="-0.68970973917469869"/>
    <n v="0.76963574578679039"/>
  </r>
  <r>
    <x v="200"/>
    <n v="11.09"/>
    <n v="24.17"/>
    <n v="9.01"/>
    <s v="SE0011166974"/>
    <x v="200"/>
    <x v="1"/>
    <x v="1"/>
    <s v="#472777"/>
    <x v="9"/>
    <n v="30.795416666666672"/>
    <n v="23.652647058823529"/>
    <n v="12.096060606060609"/>
    <n v="26.980350877192979"/>
    <n v="35.19651515151515"/>
    <n v="-0.70742399437145687"/>
    <n v="-0.53113070294333431"/>
    <n v="0.99817120525089575"/>
    <n v="-0.24038349206389539"/>
  </r>
  <r>
    <x v="201"/>
    <n v="18.87"/>
    <n v="1.51"/>
    <n v="20.07"/>
    <s v="SE0010048884"/>
    <x v="201"/>
    <x v="4"/>
    <x v="2"/>
    <s v="#25828E"/>
    <x v="2"/>
    <n v="37.086041666666667"/>
    <n v="29.216923076923081"/>
    <n v="11.691875"/>
    <n v="26.286904761904761"/>
    <n v="8.8583333333333343"/>
    <n v="-0.4588260407947734"/>
    <n v="-0.35414143541677628"/>
    <n v="-0.87085048377612662"/>
    <n v="-1.6838179599876759"/>
  </r>
  <r>
    <x v="202"/>
    <n v="4.72"/>
    <n v="9.67"/>
    <n v="3.61"/>
    <s v="SE0009994429"/>
    <x v="202"/>
    <x v="1"/>
    <x v="0"/>
    <s v="#472777"/>
    <x v="0"/>
    <n v="56.536973684210523"/>
    <n v="-10.06771929824561"/>
    <n v="90.36699999999999"/>
    <n v="26.980350877192979"/>
    <n v="35.19651515151515"/>
    <n v="-0.93614797954761786"/>
    <n v="-1.4688251489910431"/>
    <n v="-0.89299191076388507"/>
    <n v="-3.2979650393025461"/>
  </r>
  <r>
    <x v="203"/>
    <n v="7.92"/>
    <n v="0.71"/>
    <n v="22.54"/>
    <s v="SE0000381840"/>
    <x v="203"/>
    <x v="0"/>
    <x v="3"/>
    <s v="#440154"/>
    <x v="9"/>
    <n v="30.795416666666672"/>
    <n v="23.652647058823529"/>
    <n v="12.096060606060609"/>
    <n v="78.307500000000005"/>
    <n v="-54.432033898305079"/>
    <n v="-0.26807290045867221"/>
    <n v="-0.66515375719668235"/>
    <n v="-0.94130320414860835"/>
    <n v="-1.874529861803963"/>
  </r>
  <r>
    <x v="204"/>
    <n v="-39.97"/>
    <m/>
    <m/>
    <s v="CA31730E1016"/>
    <x v="204"/>
    <x v="7"/>
    <x v="0"/>
    <s v="#6BCD59"/>
    <x v="0"/>
    <n v="56.536973684210523"/>
    <n v="-10.06771929824561"/>
    <n v="90.36699999999999"/>
    <n v="24.557500000000001"/>
    <n v="-23.24342857142857"/>
    <n v="0"/>
    <n v="2.970114662112711"/>
    <n v="0"/>
    <n v="2.970114662112711"/>
  </r>
  <r>
    <x v="205"/>
    <n v="-106.43"/>
    <n v="4.42"/>
    <m/>
    <s v="SE0008374250"/>
    <x v="205"/>
    <x v="4"/>
    <x v="2"/>
    <s v="#25828E"/>
    <x v="1"/>
    <n v="49.189333333333337"/>
    <n v="-174.32307692307691"/>
    <n v="18.78923076923077"/>
    <n v="26.286904761904761"/>
    <n v="8.8583333333333343"/>
    <n v="0"/>
    <n v="-0.38946694907775131"/>
    <n v="-0.76475886350610001"/>
    <n v="-1.1542258125838509"/>
  </r>
  <r>
    <x v="206"/>
    <n v="13.8"/>
    <n v="1.03"/>
    <n v="15.2"/>
    <s v="SE0000395428"/>
    <x v="206"/>
    <x v="4"/>
    <x v="0"/>
    <s v="#25828E"/>
    <x v="0"/>
    <n v="56.536973684210523"/>
    <n v="-10.06771929824561"/>
    <n v="90.36699999999999"/>
    <n v="26.286904761904761"/>
    <n v="8.8583333333333343"/>
    <n v="-0.73114938756891745"/>
    <n v="-2.370717596626355"/>
    <n v="-0.98860203392831458"/>
    <n v="-4.0904690181235868"/>
  </r>
  <r>
    <x v="207"/>
    <n v="-144.51"/>
    <n v="41.52"/>
    <m/>
    <s v="GB00BZ1MDB19"/>
    <x v="207"/>
    <x v="2"/>
    <x v="0"/>
    <s v="#3E4989"/>
    <x v="0"/>
    <n v="56.536973684210523"/>
    <n v="-10.06771929824561"/>
    <n v="90.36699999999999"/>
    <n v="47.351176470588229"/>
    <n v="3.359240506329114"/>
    <n v="0"/>
    <n v="13.353797093367721"/>
    <n v="-0.54054024145982482"/>
    <n v="12.8132568519079"/>
  </r>
  <r>
    <x v="208"/>
    <n v="-11.55"/>
    <n v="2.44"/>
    <m/>
    <s v="SE0010547075"/>
    <x v="208"/>
    <x v="4"/>
    <x v="0"/>
    <s v="#25828E"/>
    <x v="7"/>
    <n v="18.352"/>
    <n v="-21.543103448275861"/>
    <n v="31.609200000000001"/>
    <n v="26.286904761904761"/>
    <n v="8.8583333333333343"/>
    <n v="0"/>
    <n v="-0.4638655462184873"/>
    <n v="-0.9228072839553042"/>
    <n v="-1.3866728301737909"/>
  </r>
  <r>
    <x v="209"/>
    <n v="-3.8"/>
    <n v="22.6"/>
    <m/>
    <s v="SE0010831321"/>
    <x v="209"/>
    <x v="0"/>
    <x v="0"/>
    <s v="#440154"/>
    <x v="0"/>
    <n v="56.536973684210523"/>
    <n v="-10.06771929824561"/>
    <n v="90.36699999999999"/>
    <n v="78.307500000000005"/>
    <n v="-54.432033898305079"/>
    <n v="0"/>
    <n v="-0.62255602411738054"/>
    <n v="-0.74990870561156164"/>
    <n v="-1.3724647297289421"/>
  </r>
  <r>
    <x v="210"/>
    <n v="5.46"/>
    <n v="0.82"/>
    <n v="13.48"/>
    <s v="SE0001116021"/>
    <x v="210"/>
    <x v="4"/>
    <x v="3"/>
    <s v="#25828E"/>
    <x v="6"/>
    <n v="33.584166666666668"/>
    <n v="-5.8134210526315782"/>
    <n v="130.6747058823529"/>
    <n v="26.286904761904761"/>
    <n v="8.8583333333333343"/>
    <n v="-0.59862038162824738"/>
    <n v="-1.9392060114978951"/>
    <n v="-0.99372487587048219"/>
    <n v="-3.531551268996624"/>
  </r>
  <r>
    <x v="211"/>
    <n v="5.03"/>
    <n v="0.64"/>
    <n v="10.89"/>
    <s v="SE0005468717"/>
    <x v="211"/>
    <x v="4"/>
    <x v="2"/>
    <s v="#25828E"/>
    <x v="2"/>
    <n v="37.086041666666667"/>
    <n v="29.216923076923081"/>
    <n v="11.691875"/>
    <n v="26.286904761904761"/>
    <n v="8.8583333333333343"/>
    <n v="-0.70635852437743307"/>
    <n v="-0.82783950292243691"/>
    <n v="-0.94526113219650398"/>
    <n v="-2.4794591594963742"/>
  </r>
  <r>
    <x v="212"/>
    <n v="126.75"/>
    <n v="24.53"/>
    <n v="30.19"/>
    <s v="CH0242214887"/>
    <x v="212"/>
    <x v="3"/>
    <x v="1"/>
    <s v="#30678D"/>
    <x v="2"/>
    <n v="37.086041666666667"/>
    <n v="29.216923076923081"/>
    <n v="11.691875"/>
    <n v="31.71827586206896"/>
    <n v="16.68413043478261"/>
    <n v="-0.18594709375157989"/>
    <n v="3.3382391659206991"/>
    <n v="1.098038167530871"/>
    <n v="4.2503302396999896"/>
  </r>
  <r>
    <x v="213"/>
    <n v="142.38"/>
    <n v="3.06"/>
    <n v="232.66"/>
    <s v="SE0011563295"/>
    <x v="213"/>
    <x v="5"/>
    <x v="0"/>
    <s v="#1E9C89"/>
    <x v="6"/>
    <n v="33.584166666666668"/>
    <n v="-5.8134210526315782"/>
    <n v="130.6747058823529"/>
    <n v="83.797812500000006"/>
    <n v="44.065961538461544"/>
    <n v="5.9276692886032603"/>
    <n v="-25.49160291521434"/>
    <n v="-0.9765830733703359"/>
    <n v="-20.540516699981421"/>
  </r>
  <r>
    <x v="214"/>
    <n v="142.38"/>
    <n v="3.06"/>
    <n v="1760"/>
    <s v="SE0007186176"/>
    <x v="214"/>
    <x v="5"/>
    <x v="0"/>
    <s v="#1E9C89"/>
    <x v="0"/>
    <n v="56.536973684210523"/>
    <n v="-10.06771929824561"/>
    <n v="90.36699999999999"/>
    <n v="83.797812500000006"/>
    <n v="44.065961538461544"/>
    <n v="30.130070913072721"/>
    <n v="-15.142229812149299"/>
    <n v="-0.9661380813792646"/>
    <n v="14.021703019544161"/>
  </r>
  <r>
    <x v="215"/>
    <n v="13.43"/>
    <n v="3.47"/>
    <n v="34.799999999999997"/>
    <s v="SE0001338039"/>
    <x v="215"/>
    <x v="2"/>
    <x v="3"/>
    <s v="#3E4989"/>
    <x v="3"/>
    <n v="34.81727272727273"/>
    <n v="7.2766666666666673"/>
    <n v="7.2826470588235299"/>
    <n v="47.351176470588229"/>
    <n v="3.359240506329114"/>
    <n v="-4.9609650382531623E-4"/>
    <n v="0.84562528630325229"/>
    <n v="-0.52352489802512014"/>
    <n v="0.32160429177430683"/>
  </r>
  <r>
    <x v="216"/>
    <n v="-3.42"/>
    <n v="2.0499999999999998"/>
    <m/>
    <s v="SE0010296269"/>
    <x v="216"/>
    <x v="2"/>
    <x v="0"/>
    <s v="#3E4989"/>
    <x v="11"/>
    <n v="75.167000000000002"/>
    <n v="22.423999999999999"/>
    <n v="10.067777777777779"/>
    <n v="47.351176470588229"/>
    <n v="3.359240506329114"/>
    <n v="0"/>
    <n v="-1.152515162326079"/>
    <n v="-0.79638009049773761"/>
    <n v="-1.948895252823817"/>
  </r>
  <r>
    <x v="217"/>
    <n v="-4.42"/>
    <n v="123.37"/>
    <m/>
    <s v="SE0006994539"/>
    <x v="217"/>
    <x v="2"/>
    <x v="0"/>
    <s v="#3E4989"/>
    <x v="7"/>
    <n v="18.352"/>
    <n v="-21.543103448275861"/>
    <n v="31.609200000000001"/>
    <n v="47.351176470588229"/>
    <n v="3.359240506329114"/>
    <n v="0"/>
    <n v="-0.79482993197278906"/>
    <n v="2.9029776141123471"/>
    <n v="2.1081476821395571"/>
  </r>
  <r>
    <x v="218"/>
    <n v="36.65"/>
    <n v="2.14"/>
    <n v="46.65"/>
    <s v="SE0001824004"/>
    <x v="218"/>
    <x v="2"/>
    <x v="2"/>
    <s v="#3E4989"/>
    <x v="0"/>
    <n v="56.536973684210523"/>
    <n v="-10.06771929824561"/>
    <n v="90.36699999999999"/>
    <n v="47.351176470588229"/>
    <n v="3.359240506329114"/>
    <n v="-0.17487624540065769"/>
    <n v="-4.6403478200257897"/>
    <n v="-0.97631878893843993"/>
    <n v="-5.791542854364887"/>
  </r>
  <r>
    <x v="219"/>
    <n v="-5.13"/>
    <m/>
    <m/>
    <s v="SE0010869552"/>
    <x v="219"/>
    <x v="0"/>
    <x v="0"/>
    <s v="#440154"/>
    <x v="5"/>
    <n v="27.17133333333333"/>
    <n v="22.642413793103451"/>
    <n v="22.33608695652174"/>
    <n v="78.307500000000005"/>
    <n v="-54.432033898305079"/>
    <n v="0"/>
    <n v="-1.226565950383016"/>
    <n v="0"/>
    <n v="-1.226565950383016"/>
  </r>
  <r>
    <x v="220"/>
    <n v="-28.45"/>
    <n v="34.549999999999997"/>
    <m/>
    <s v="SE0009155518"/>
    <x v="220"/>
    <x v="2"/>
    <x v="0"/>
    <s v="#3E4989"/>
    <x v="0"/>
    <n v="56.536973684210523"/>
    <n v="-10.06771929824561"/>
    <n v="90.36699999999999"/>
    <n v="47.351176470588229"/>
    <n v="3.359240506329114"/>
    <n v="0"/>
    <n v="1.8258634510159271"/>
    <n v="-0.6176701672070557"/>
    <n v="1.208193283808872"/>
  </r>
  <r>
    <x v="221"/>
    <n v="42.35"/>
    <n v="4.68"/>
    <n v="61.5"/>
    <s v="SE0008008262"/>
    <x v="221"/>
    <x v="4"/>
    <x v="2"/>
    <s v="#25828E"/>
    <x v="0"/>
    <n v="56.536973684210523"/>
    <n v="-10.06771929824561"/>
    <n v="90.36699999999999"/>
    <n v="26.286904761904761"/>
    <n v="8.8583333333333343"/>
    <n v="8.7783727928393507E-2"/>
    <n v="-5.2065137838497204"/>
    <n v="-0.94821118328593401"/>
    <n v="-6.0669412392072593"/>
  </r>
  <r>
    <x v="222"/>
    <n v="-30.06"/>
    <m/>
    <m/>
    <s v="SE0007100615"/>
    <x v="222"/>
    <x v="3"/>
    <x v="0"/>
    <s v="#30678D"/>
    <x v="13"/>
    <n v="27.65285714285714"/>
    <n v="22.95571428571429"/>
    <n v="5.9459999999999997"/>
    <n v="31.71827586206896"/>
    <n v="16.68413043478261"/>
    <n v="0"/>
    <n v="-2.3094778766569171"/>
    <n v="0"/>
    <n v="-2.3094778766569171"/>
  </r>
  <r>
    <x v="223"/>
    <n v="17.68"/>
    <n v="3.22"/>
    <n v="27.57"/>
    <s v="SE0001790791"/>
    <x v="223"/>
    <x v="2"/>
    <x v="0"/>
    <s v="#3E4989"/>
    <x v="14"/>
    <n v="34.81"/>
    <n v="4.7833333333333332"/>
    <n v="1540.461111111111"/>
    <n v="47.351176470588229"/>
    <n v="3.359240506329114"/>
    <n v="-0.20798621085894839"/>
    <n v="2.6961672473867599"/>
    <n v="-0.99790971678754192"/>
    <n v="1.4902713197402691"/>
  </r>
  <r>
    <x v="224"/>
    <n v="202.9"/>
    <n v="37.54"/>
    <n v="393.33"/>
    <s v="SE0002485979"/>
    <x v="224"/>
    <x v="0"/>
    <x v="0"/>
    <s v="#440154"/>
    <x v="0"/>
    <n v="56.536973684210523"/>
    <n v="-10.06771929824561"/>
    <n v="90.36699999999999"/>
    <n v="78.307500000000005"/>
    <n v="-54.432033898305079"/>
    <n v="5.9570402228630082"/>
    <n v="-21.153521764890389"/>
    <n v="-0.58458286763973577"/>
    <n v="-15.78106440966712"/>
  </r>
  <r>
    <x v="225"/>
    <n v="10.47"/>
    <n v="2.08"/>
    <m/>
    <s v="SE0000202624"/>
    <x v="225"/>
    <x v="0"/>
    <x v="1"/>
    <s v="#440154"/>
    <x v="0"/>
    <n v="56.536973684210523"/>
    <n v="-10.06771929824561"/>
    <n v="90.36699999999999"/>
    <n v="78.307500000000005"/>
    <n v="-54.432033898305079"/>
    <n v="0"/>
    <n v="-2.0399574809186909"/>
    <n v="-0.97698274812708175"/>
    <n v="-3.016940229045773"/>
  </r>
  <r>
    <x v="226"/>
    <n v="7.75"/>
    <n v="0.98"/>
    <n v="30.6"/>
    <s v="SE0002579912"/>
    <x v="226"/>
    <x v="0"/>
    <x v="3"/>
    <s v="#440154"/>
    <x v="13"/>
    <n v="27.65285714285714"/>
    <n v="22.95571428571429"/>
    <n v="5.9459999999999997"/>
    <n v="78.307500000000005"/>
    <n v="-54.432033898305079"/>
    <n v="0.1065764322983935"/>
    <n v="-0.66239342834028259"/>
    <n v="-0.83518331651530442"/>
    <n v="-1.391000312557193"/>
  </r>
  <r>
    <x v="227"/>
    <n v="4.26"/>
    <n v="0.2"/>
    <n v="11.28"/>
    <s v="SE0001799636"/>
    <x v="227"/>
    <x v="3"/>
    <x v="0"/>
    <s v="#30678D"/>
    <x v="2"/>
    <n v="37.086041666666667"/>
    <n v="29.216923076923081"/>
    <n v="11.691875"/>
    <n v="31.71827586206896"/>
    <n v="16.68413043478261"/>
    <n v="-0.69584243847359462"/>
    <n v="-0.85419409193828655"/>
    <n v="-0.98289410381140752"/>
    <n v="-2.532930634223288"/>
  </r>
  <r>
    <x v="228"/>
    <n v="-3.74"/>
    <n v="0.68"/>
    <m/>
    <s v="SE0002685958"/>
    <x v="228"/>
    <x v="5"/>
    <x v="0"/>
    <s v="#1E9C89"/>
    <x v="0"/>
    <n v="56.536973684210523"/>
    <n v="-10.06771929824561"/>
    <n v="90.36699999999999"/>
    <n v="83.797812500000006"/>
    <n v="44.065961538461544"/>
    <n v="0"/>
    <n v="-0.62851566584184293"/>
    <n v="-0.99247512919539216"/>
    <n v="-1.6209907950372351"/>
  </r>
  <r>
    <x v="229"/>
    <n v="-4.4800000000000004"/>
    <n v="2.77"/>
    <m/>
    <s v="SE0008348304"/>
    <x v="229"/>
    <x v="2"/>
    <x v="0"/>
    <s v="#3E4989"/>
    <x v="7"/>
    <n v="18.352"/>
    <n v="-21.543103448275861"/>
    <n v="31.609200000000001"/>
    <n v="47.351176470588229"/>
    <n v="3.359240506329114"/>
    <n v="0"/>
    <n v="-0.79204481792717085"/>
    <n v="-0.91236728547384938"/>
    <n v="-1.70441210340102"/>
  </r>
  <r>
    <x v="230"/>
    <n v="-17.82"/>
    <n v="9.2200000000000006"/>
    <m/>
    <s v="SE0008991624"/>
    <x v="230"/>
    <x v="4"/>
    <x v="0"/>
    <s v="#25828E"/>
    <x v="0"/>
    <n v="56.536973684210523"/>
    <n v="-10.06771929824561"/>
    <n v="90.36699999999999"/>
    <n v="26.286904761904761"/>
    <n v="8.8583333333333343"/>
    <n v="0"/>
    <n v="0.7700135921653366"/>
    <n v="-0.89797160467869908"/>
    <n v="-0.1279580125133625"/>
  </r>
  <r>
    <x v="231"/>
    <n v="-39.590000000000003"/>
    <n v="74.14"/>
    <m/>
    <s v="SE0005881554"/>
    <x v="231"/>
    <x v="2"/>
    <x v="0"/>
    <s v="#3E4989"/>
    <x v="0"/>
    <n v="56.536973684210523"/>
    <n v="-10.06771929824561"/>
    <n v="90.36699999999999"/>
    <n v="47.351176470588229"/>
    <n v="3.359240506329114"/>
    <n v="0"/>
    <n v="2.9323702645244492"/>
    <n v="-0.17956776256819409"/>
    <n v="2.7528025019562552"/>
  </r>
  <r>
    <x v="232"/>
    <n v="7.94"/>
    <n v="0.67"/>
    <m/>
    <s v="SE0010985028"/>
    <x v="232"/>
    <x v="4"/>
    <x v="0"/>
    <s v="#25828E"/>
    <x v="0"/>
    <n v="56.536973684210523"/>
    <n v="-10.06771929824561"/>
    <n v="90.36699999999999"/>
    <n v="26.286904761904761"/>
    <n v="8.8583333333333343"/>
    <n v="0"/>
    <n v="-1.788659254870526"/>
    <n v="-0.99258578906016581"/>
    <n v="-2.7812450439306922"/>
  </r>
  <r>
    <x v="233"/>
    <n v="8.2799999999999994"/>
    <n v="0.8"/>
    <n v="15.67"/>
    <s v="SE0006288015"/>
    <x v="233"/>
    <x v="3"/>
    <x v="2"/>
    <s v="#30678D"/>
    <x v="7"/>
    <n v="18.352"/>
    <n v="-21.543103448275861"/>
    <n v="31.609200000000001"/>
    <n v="31.71827586206896"/>
    <n v="16.68413043478261"/>
    <n v="-0.1461421098517873"/>
    <n v="-1.3843457382953179"/>
    <n v="-0.97469091277223086"/>
    <n v="-2.5051787609193359"/>
  </r>
  <r>
    <x v="234"/>
    <n v="9.58"/>
    <n v="0.62"/>
    <n v="46.1"/>
    <s v="SE0000195570"/>
    <x v="234"/>
    <x v="4"/>
    <x v="2"/>
    <s v="#25828E"/>
    <x v="2"/>
    <n v="37.086041666666667"/>
    <n v="29.216923076923081"/>
    <n v="11.691875"/>
    <n v="26.286904761904761"/>
    <n v="8.8583333333333343"/>
    <n v="0.2430552824793695"/>
    <n v="-0.67210784055605288"/>
    <n v="-0.94697172181536327"/>
    <n v="-1.376024279892047"/>
  </r>
  <r>
    <x v="235"/>
    <n v="282.5"/>
    <n v="10.42"/>
    <m/>
    <s v="SE0010298109"/>
    <x v="235"/>
    <x v="0"/>
    <x v="2"/>
    <s v="#440154"/>
    <x v="2"/>
    <n v="37.086041666666667"/>
    <n v="29.216923076923081"/>
    <n v="11.691875"/>
    <n v="78.307500000000005"/>
    <n v="-54.432033898305079"/>
    <n v="0"/>
    <n v="8.6690537623084616"/>
    <n v="-0.1087828085743304"/>
    <n v="8.5602709537341308"/>
  </r>
  <r>
    <x v="236"/>
    <n v="5.86"/>
    <n v="0.39"/>
    <n v="21.29"/>
    <s v="SE0005878543"/>
    <x v="236"/>
    <x v="4"/>
    <x v="0"/>
    <s v="#25828E"/>
    <x v="11"/>
    <n v="75.167000000000002"/>
    <n v="22.423999999999999"/>
    <n v="10.067777777777779"/>
    <n v="26.286904761904761"/>
    <n v="8.8583333333333343"/>
    <n v="-0.71676400548112873"/>
    <n v="-0.7386728505173028"/>
    <n v="-0.96126255380200865"/>
    <n v="-2.4166994098004402"/>
  </r>
  <r>
    <x v="237"/>
    <n v="-2.12"/>
    <m/>
    <m/>
    <s v="SE0000312043"/>
    <x v="237"/>
    <x v="1"/>
    <x v="3"/>
    <s v="#472777"/>
    <x v="0"/>
    <n v="56.536973684210523"/>
    <n v="-10.06771929824561"/>
    <n v="90.36699999999999"/>
    <n v="26.980350877192979"/>
    <n v="35.19651515151515"/>
    <n v="0"/>
    <n v="-0.78942599240232814"/>
    <n v="0"/>
    <n v="-0.78942599240232814"/>
  </r>
  <r>
    <x v="238"/>
    <n v="-1.26"/>
    <n v="1.77"/>
    <m/>
    <s v="SE0009889405"/>
    <x v="238"/>
    <x v="2"/>
    <x v="0"/>
    <s v="#3E4989"/>
    <x v="4"/>
    <n v="77.082000000000008"/>
    <n v="30.519047619047619"/>
    <n v="15.47285714285715"/>
    <n v="47.351176470588229"/>
    <n v="3.359240506329114"/>
    <n v="0"/>
    <n v="-1.041285691995631"/>
    <n v="-0.88560613055119564"/>
    <n v="-1.926891822546827"/>
  </r>
  <r>
    <x v="239"/>
    <n v="31.3"/>
    <n v="61.52"/>
    <n v="15.8"/>
    <s v="SE0000236515"/>
    <x v="239"/>
    <x v="1"/>
    <x v="2"/>
    <s v="#472777"/>
    <x v="12"/>
    <n v="49.76"/>
    <n v="-1.88"/>
    <n v="179.16"/>
    <n v="26.980350877192979"/>
    <n v="35.19651515151515"/>
    <n v="-0.682475884244373"/>
    <n v="-17.64893617021276"/>
    <n v="-0.65661978120116093"/>
    <n v="-18.988031835658301"/>
  </r>
  <r>
    <x v="240"/>
    <n v="157.04"/>
    <n v="0.28000000000000003"/>
    <m/>
    <s v="SE0007815113"/>
    <x v="240"/>
    <x v="4"/>
    <x v="0"/>
    <s v="#25828E"/>
    <x v="9"/>
    <n v="30.795416666666672"/>
    <n v="23.652647058823529"/>
    <n v="12.096060606060609"/>
    <n v="26.286904761904761"/>
    <n v="8.8583333333333343"/>
    <n v="0"/>
    <n v="5.6394260062920454"/>
    <n v="-0.97685196783325401"/>
    <n v="4.662574038458791"/>
  </r>
  <r>
    <x v="241"/>
    <n v="-4.55"/>
    <n v="6.91"/>
    <m/>
    <s v="SE0005933082"/>
    <x v="241"/>
    <x v="4"/>
    <x v="0"/>
    <s v="#25828E"/>
    <x v="0"/>
    <n v="56.536973684210523"/>
    <n v="-10.06771929824561"/>
    <n v="90.36699999999999"/>
    <n v="26.286904761904761"/>
    <n v="8.8583333333333343"/>
    <n v="0"/>
    <n v="-0.54806050256160033"/>
    <n v="-0.92353403344141116"/>
    <n v="-1.4715945360030109"/>
  </r>
  <r>
    <x v="242"/>
    <n v="-8.2799999999999994"/>
    <m/>
    <m/>
    <s v="SE0009320278"/>
    <x v="242"/>
    <x v="0"/>
    <x v="0"/>
    <s v="#440154"/>
    <x v="0"/>
    <n v="56.536973684210523"/>
    <n v="-10.06771929824561"/>
    <n v="90.36699999999999"/>
    <n v="78.307500000000005"/>
    <n v="-54.432033898305079"/>
    <n v="0"/>
    <n v="-0.17756944202418709"/>
    <n v="0"/>
    <n v="-0.17756944202418709"/>
  </r>
  <r>
    <x v="243"/>
    <n v="14.08"/>
    <n v="15.88"/>
    <n v="11.39"/>
    <s v="SE0007126115"/>
    <x v="243"/>
    <x v="1"/>
    <x v="1"/>
    <s v="#472777"/>
    <x v="0"/>
    <n v="56.536973684210523"/>
    <n v="-10.06771929824561"/>
    <n v="90.36699999999999"/>
    <n v="26.980350877192979"/>
    <n v="35.19651515151515"/>
    <n v="-0.79853891607960326"/>
    <n v="-2.39852925800718"/>
    <n v="-0.82427213473945127"/>
    <n v="-4.0213403088262343"/>
  </r>
  <r>
    <x v="244"/>
    <n v="350.43"/>
    <n v="70.75"/>
    <n v="39.33"/>
    <s v="SE0000103699"/>
    <x v="244"/>
    <x v="2"/>
    <x v="1"/>
    <s v="#3E4989"/>
    <x v="4"/>
    <n v="77.082000000000008"/>
    <n v="30.519047619047619"/>
    <n v="15.47285714285715"/>
    <n v="47.351176470588229"/>
    <n v="3.359240506329114"/>
    <n v="-0.48976414727173673"/>
    <n v="10.482337338118271"/>
    <n v="3.572523312713507"/>
    <n v="13.56509650356004"/>
  </r>
  <r>
    <x v="245"/>
    <n v="-166.59"/>
    <n v="0.34"/>
    <m/>
    <s v="SE0000483943"/>
    <x v="245"/>
    <x v="2"/>
    <x v="0"/>
    <s v="#3E4989"/>
    <x v="2"/>
    <n v="37.086041666666667"/>
    <n v="29.216923076923081"/>
    <n v="11.691875"/>
    <n v="47.351176470588229"/>
    <n v="3.359240506329114"/>
    <n v="0"/>
    <n v="-6.7018324469485551"/>
    <n v="-0.97091997647939277"/>
    <n v="-7.6727524234279478"/>
  </r>
  <r>
    <x v="246"/>
    <n v="15.27"/>
    <n v="2.1"/>
    <n v="26.17"/>
    <s v="SE0011062728"/>
    <x v="246"/>
    <x v="2"/>
    <x v="2"/>
    <s v="#3E4989"/>
    <x v="0"/>
    <n v="56.536973684210523"/>
    <n v="-10.06771929824561"/>
    <n v="90.36699999999999"/>
    <n v="47.351176470588229"/>
    <n v="3.359240506329114"/>
    <n v="-0.53711707057095848"/>
    <n v="-2.5167288188756838"/>
    <n v="-0.97676142839753455"/>
    <n v="-4.0306073178441766"/>
  </r>
  <r>
    <x v="247"/>
    <n v="-18.29"/>
    <n v="0.68"/>
    <m/>
    <s v="SE0000105199"/>
    <x v="247"/>
    <x v="3"/>
    <x v="2"/>
    <s v="#30678D"/>
    <x v="2"/>
    <n v="37.086041666666667"/>
    <n v="29.216923076923081"/>
    <n v="11.691875"/>
    <n v="31.71827586206896"/>
    <n v="16.68413043478261"/>
    <n v="0"/>
    <n v="-1.626007055973882"/>
    <n v="-0.94183995295878553"/>
    <n v="-2.5678470089326679"/>
  </r>
  <r>
    <x v="248"/>
    <n v="13.9"/>
    <n v="1.71"/>
    <n v="53.16"/>
    <s v="SE0000106270"/>
    <x v="248"/>
    <x v="5"/>
    <x v="1"/>
    <s v="#1E9C89"/>
    <x v="3"/>
    <n v="34.81727272727273"/>
    <n v="7.2766666666666673"/>
    <n v="7.2826470588235299"/>
    <n v="83.797812500000006"/>
    <n v="44.065961538461544"/>
    <n v="0.52682837672001859"/>
    <n v="0.91021530004580842"/>
    <n v="-0.76519526675013128"/>
    <n v="0.67184841001569573"/>
  </r>
  <r>
    <x v="249"/>
    <n v="39.880000000000003"/>
    <n v="6.64"/>
    <n v="42.56"/>
    <s v="SE0009997018"/>
    <x v="249"/>
    <x v="2"/>
    <x v="2"/>
    <s v="#3E4989"/>
    <x v="2"/>
    <n v="37.086041666666667"/>
    <n v="29.216923076923081"/>
    <n v="11.691875"/>
    <n v="47.351176470588229"/>
    <n v="3.359240506329114"/>
    <n v="0.14760157965991261"/>
    <n v="0.36496235058712018"/>
    <n v="-0.43208424653872879"/>
    <n v="8.0479683708304051E-2"/>
  </r>
  <r>
    <x v="250"/>
    <n v="-26.64"/>
    <n v="3140"/>
    <m/>
    <s v="SE0002148817"/>
    <x v="250"/>
    <x v="0"/>
    <x v="2"/>
    <s v="#440154"/>
    <x v="10"/>
    <n v="20.267272727272729"/>
    <n v="80.028823529411753"/>
    <n v="221.53800000000001"/>
    <n v="78.307500000000005"/>
    <n v="-54.432033898305079"/>
    <n v="0"/>
    <n v="-1.332880065270601"/>
    <n v="13.173640639529109"/>
    <n v="11.84076057425851"/>
  </r>
  <r>
    <x v="251"/>
    <m/>
    <m/>
    <n v="47.24"/>
    <s v="SE0006887063"/>
    <x v="251"/>
    <x v="1"/>
    <x v="2"/>
    <s v="#472777"/>
    <x v="5"/>
    <n v="27.17133333333333"/>
    <n v="22.642413793103451"/>
    <n v="22.33608695652174"/>
    <n v="26.980350877192979"/>
    <n v="35.19651515151515"/>
    <n v="0.73859705081335747"/>
    <n v="0"/>
    <n v="0"/>
    <n v="0.73859705081335747"/>
  </r>
  <r>
    <x v="252"/>
    <n v="4.88"/>
    <n v="3.58"/>
    <n v="6.35"/>
    <s v="SE0011090018"/>
    <x v="252"/>
    <x v="7"/>
    <x v="1"/>
    <s v="#6BCD59"/>
    <x v="2"/>
    <n v="37.086041666666667"/>
    <n v="29.216923076923081"/>
    <n v="11.691875"/>
    <n v="24.557500000000001"/>
    <n v="-23.24342857142857"/>
    <n v="-0.82877655002724526"/>
    <n v="-0.83297351376968032"/>
    <n v="-0.69380445822419412"/>
    <n v="-2.3555545220211198"/>
  </r>
  <r>
    <x v="253"/>
    <n v="-8.4"/>
    <n v="3.93"/>
    <m/>
    <s v="SE0007075262"/>
    <x v="253"/>
    <x v="3"/>
    <x v="0"/>
    <s v="#30678D"/>
    <x v="1"/>
    <n v="49.189333333333337"/>
    <n v="-174.32307692307691"/>
    <n v="18.78923076923077"/>
    <n v="31.71827586206896"/>
    <n v="16.68413043478261"/>
    <n v="0"/>
    <n v="-0.95181360868414089"/>
    <n v="-0.79083763203144186"/>
    <n v="-1.742651240715583"/>
  </r>
  <r>
    <x v="254"/>
    <n v="-4.72"/>
    <n v="6.05"/>
    <m/>
    <s v="SE0009581192"/>
    <x v="254"/>
    <x v="2"/>
    <x v="0"/>
    <s v="#3E4989"/>
    <x v="0"/>
    <n v="56.536973684210523"/>
    <n v="-10.06771929824561"/>
    <n v="90.36699999999999"/>
    <n v="47.351176470588229"/>
    <n v="3.359240506329114"/>
    <n v="0"/>
    <n v="-0.53117485100895689"/>
    <n v="-0.93305078181194467"/>
    <n v="-1.464225632820902"/>
  </r>
  <r>
    <x v="255"/>
    <n v="17.809999999999999"/>
    <n v="1.98"/>
    <n v="22.5"/>
    <s v="SE0007074281"/>
    <x v="255"/>
    <x v="7"/>
    <x v="1"/>
    <s v="#6BCD59"/>
    <x v="0"/>
    <n v="56.536973684210523"/>
    <n v="-10.06771929824561"/>
    <n v="90.36699999999999"/>
    <n v="24.557500000000001"/>
    <n v="-23.24342857142857"/>
    <n v="-0.60203034344083162"/>
    <n v="-2.7690203185445932"/>
    <n v="-0.97808934677481829"/>
    <n v="-4.3491400087602434"/>
  </r>
  <r>
    <x v="256"/>
    <n v="13.96"/>
    <n v="1.54"/>
    <n v="28.35"/>
    <s v="SE0002367797"/>
    <x v="256"/>
    <x v="2"/>
    <x v="2"/>
    <s v="#3E4989"/>
    <x v="2"/>
    <n v="37.086041666666667"/>
    <n v="29.216923076923081"/>
    <n v="11.691875"/>
    <n v="47.351176470588229"/>
    <n v="3.359240506329114"/>
    <n v="-0.23556144775943319"/>
    <n v="-0.52219472381654464"/>
    <n v="-0.86828459934783764"/>
    <n v="-1.626040770923816"/>
  </r>
  <r>
    <x v="257"/>
    <n v="16.88"/>
    <n v="36.07"/>
    <n v="297.7"/>
    <s v="SE0000170383"/>
    <x v="257"/>
    <x v="1"/>
    <x v="1"/>
    <s v="#472777"/>
    <x v="2"/>
    <n v="37.086041666666667"/>
    <n v="29.216923076923081"/>
    <n v="11.691875"/>
    <n v="26.980350877192979"/>
    <n v="35.19651515151515"/>
    <n v="7.0272789065967096"/>
    <n v="-0.42225264599020601"/>
    <n v="2.085048377612658"/>
    <n v="8.690074638219162"/>
  </r>
  <r>
    <x v="258"/>
    <n v="8.4499999999999993"/>
    <n v="0.87"/>
    <n v="12.62"/>
    <s v="SE0008040653"/>
    <x v="258"/>
    <x v="0"/>
    <x v="2"/>
    <s v="#440154"/>
    <x v="14"/>
    <n v="34.81"/>
    <n v="4.7833333333333332"/>
    <n v="1540.461111111111"/>
    <n v="78.307500000000005"/>
    <n v="-54.432033898305079"/>
    <n v="-0.63746049985636311"/>
    <n v="0.76655052264808354"/>
    <n v="-0.99943523403887002"/>
    <n v="-0.87034521124714959"/>
  </r>
  <r>
    <x v="259"/>
    <n v="17.41"/>
    <n v="1.49"/>
    <n v="22.61"/>
    <s v="SE0001662230"/>
    <x v="259"/>
    <x v="3"/>
    <x v="1"/>
    <s v="#30678D"/>
    <x v="8"/>
    <n v="17.887"/>
    <n v="1.9330769230769229"/>
    <n v="2.6871428571428568"/>
    <n v="31.71827586206896"/>
    <n v="16.68413043478261"/>
    <n v="0.26404651422821052"/>
    <n v="8.0063668921607629"/>
    <n v="-0.44550770866560341"/>
    <n v="7.82490569772337"/>
  </r>
  <r>
    <x v="260"/>
    <n v="16.28"/>
    <n v="5.69"/>
    <n v="32.229999999999997"/>
    <s v="SE0005851706"/>
    <x v="260"/>
    <x v="2"/>
    <x v="2"/>
    <s v="#3E4989"/>
    <x v="2"/>
    <n v="37.086041666666667"/>
    <n v="29.216923076923081"/>
    <n v="11.691875"/>
    <n v="47.351176470588229"/>
    <n v="3.359240506329114"/>
    <n v="-0.1309398751776556"/>
    <n v="-0.44278868937917959"/>
    <n v="-0.51333725343454317"/>
    <n v="-1.0870658179913779"/>
  </r>
  <r>
    <x v="261"/>
    <n v="-22.23"/>
    <m/>
    <m/>
    <s v="SE0008015259"/>
    <x v="261"/>
    <x v="0"/>
    <x v="2"/>
    <s v="#440154"/>
    <x v="2"/>
    <n v="37.086041666666667"/>
    <n v="29.216923076923081"/>
    <n v="11.691875"/>
    <n v="78.307500000000005"/>
    <n v="-54.432033898305079"/>
    <n v="0"/>
    <n v="-1.7608604075614771"/>
    <n v="0"/>
    <n v="-1.7608604075614771"/>
  </r>
  <r>
    <x v="262"/>
    <n v="9.7799999999999994"/>
    <n v="0.86"/>
    <n v="21.97"/>
    <s v="SE0000652216"/>
    <x v="262"/>
    <x v="5"/>
    <x v="1"/>
    <s v="#1E9C89"/>
    <x v="3"/>
    <n v="34.81727272727273"/>
    <n v="7.2766666666666673"/>
    <n v="7.2826470588235299"/>
    <n v="83.797812500000006"/>
    <n v="44.065961538461544"/>
    <n v="-0.36899135747669659"/>
    <n v="0.34402198808978462"/>
    <n v="-0.88191106982755141"/>
    <n v="-0.90688043921446349"/>
  </r>
  <r>
    <x v="263"/>
    <n v="-26.18"/>
    <n v="51.65"/>
    <m/>
    <s v="SE0010868943"/>
    <x v="263"/>
    <x v="0"/>
    <x v="0"/>
    <s v="#440154"/>
    <x v="1"/>
    <n v="49.189333333333337"/>
    <n v="-174.32307692307691"/>
    <n v="18.78923076923077"/>
    <n v="78.307500000000005"/>
    <n v="-54.432033898305079"/>
    <n v="0"/>
    <n v="-0.84981908039890564"/>
    <n v="1.74891509047736"/>
    <n v="0.89909601007845441"/>
  </r>
  <r>
    <x v="264"/>
    <n v="2.91"/>
    <m/>
    <m/>
    <s v="SE0010520155"/>
    <x v="264"/>
    <x v="4"/>
    <x v="3"/>
    <s v="#25828E"/>
    <x v="0"/>
    <n v="56.536973684210523"/>
    <n v="-10.06771929824561"/>
    <n v="90.36699999999999"/>
    <n v="26.286904761904761"/>
    <n v="8.8583333333333343"/>
    <n v="0"/>
    <n v="-1.289042623636427"/>
    <n v="0"/>
    <n v="-1.289042623636427"/>
  </r>
  <r>
    <x v="265"/>
    <n v="-38.619999999999997"/>
    <n v="13640"/>
    <m/>
    <s v="SE0006091997"/>
    <x v="265"/>
    <x v="0"/>
    <x v="2"/>
    <s v="#440154"/>
    <x v="14"/>
    <n v="34.81"/>
    <n v="4.7833333333333332"/>
    <n v="1540.461111111111"/>
    <n v="78.307500000000005"/>
    <n v="-54.432033898305079"/>
    <n v="0"/>
    <n v="-9.0738675958188146"/>
    <n v="7.8544916204743904"/>
    <n v="-1.2193759753444251"/>
  </r>
  <r>
    <x v="266"/>
    <n v="-4.28"/>
    <m/>
    <m/>
    <s v="SE0005003654"/>
    <x v="266"/>
    <x v="0"/>
    <x v="3"/>
    <s v="#440154"/>
    <x v="5"/>
    <n v="27.17133333333333"/>
    <n v="22.642413793103451"/>
    <n v="22.33608695652174"/>
    <n v="78.307500000000005"/>
    <n v="-54.432033898305079"/>
    <n v="0"/>
    <n v="-1.189025783165558"/>
    <n v="0"/>
    <n v="-1.189025783165558"/>
  </r>
  <r>
    <x v="267"/>
    <n v="-86.75"/>
    <n v="37.19"/>
    <m/>
    <s v="SE0001279142"/>
    <x v="267"/>
    <x v="7"/>
    <x v="0"/>
    <s v="#6BCD59"/>
    <x v="6"/>
    <n v="33.584166666666668"/>
    <n v="-5.8134210526315782"/>
    <n v="130.6747058823529"/>
    <n v="24.557500000000001"/>
    <n v="-23.24342857142857"/>
    <n v="0"/>
    <n v="13.922366574623149"/>
    <n v="-0.71540016295516029"/>
    <n v="13.20696641166799"/>
  </r>
  <r>
    <x v="268"/>
    <n v="-0.84"/>
    <n v="26.72"/>
    <m/>
    <s v="SE0009832595"/>
    <x v="268"/>
    <x v="2"/>
    <x v="0"/>
    <s v="#3E4989"/>
    <x v="14"/>
    <n v="34.81"/>
    <n v="4.7833333333333332"/>
    <n v="1540.461111111111"/>
    <n v="47.351176470588229"/>
    <n v="3.359240506329114"/>
    <n v="0"/>
    <n v="-1.1756097560975609"/>
    <n v="-0.98265454427426135"/>
    <n v="-2.158264300371822"/>
  </r>
  <r>
    <x v="269"/>
    <n v="-4.91"/>
    <n v="6560"/>
    <m/>
    <s v="SE0008966295"/>
    <x v="269"/>
    <x v="0"/>
    <x v="0"/>
    <s v="#440154"/>
    <x v="0"/>
    <n v="56.536973684210523"/>
    <n v="-10.06771929824561"/>
    <n v="90.36699999999999"/>
    <n v="78.307500000000005"/>
    <n v="-54.432033898305079"/>
    <n v="0"/>
    <n v="-0.51230265221482585"/>
    <n v="71.592871291511287"/>
    <n v="71.080568639296459"/>
  </r>
  <r>
    <x v="270"/>
    <n v="30.75"/>
    <n v="3.37"/>
    <n v="38.409999999999997"/>
    <s v="SE0001515552"/>
    <x v="270"/>
    <x v="4"/>
    <x v="1"/>
    <s v="#25828E"/>
    <x v="0"/>
    <n v="56.536973684210523"/>
    <n v="-10.06771929824561"/>
    <n v="90.36699999999999"/>
    <n v="26.286904761904761"/>
    <n v="8.8583333333333343"/>
    <n v="-0.32062157740277092"/>
    <n v="-4.0543163837869862"/>
    <n v="-0.96270762557128153"/>
    <n v="-5.3376455867610391"/>
  </r>
  <r>
    <x v="271"/>
    <n v="10.64"/>
    <n v="0.66"/>
    <n v="18.239999999999998"/>
    <s v="SE0009889678"/>
    <x v="271"/>
    <x v="4"/>
    <x v="0"/>
    <s v="#25828E"/>
    <x v="3"/>
    <n v="34.81727272727273"/>
    <n v="7.2766666666666673"/>
    <n v="7.2826470588235299"/>
    <n v="26.286904761904761"/>
    <n v="8.8583333333333343"/>
    <n v="-0.47612209196062572"/>
    <n v="0.46220797068254682"/>
    <n v="-0.90937361172812081"/>
    <n v="-0.92328773300619971"/>
  </r>
  <r>
    <x v="272"/>
    <n v="15.52"/>
    <n v="1.56"/>
    <n v="25.83"/>
    <s v="SE0009664253"/>
    <x v="272"/>
    <x v="4"/>
    <x v="2"/>
    <s v="#25828E"/>
    <x v="2"/>
    <n v="37.086041666666667"/>
    <n v="29.216923076923081"/>
    <n v="11.691875"/>
    <n v="26.286904761904761"/>
    <n v="8.8583333333333343"/>
    <n v="-0.30351154129192809"/>
    <n v="-0.46880101100521299"/>
    <n v="-0.86657400972897847"/>
    <n v="-1.6388865620261199"/>
  </r>
  <r>
    <x v="273"/>
    <n v="-8.74"/>
    <n v="6.85"/>
    <m/>
    <s v="SE0009807266"/>
    <x v="273"/>
    <x v="0"/>
    <x v="0"/>
    <s v="#440154"/>
    <x v="6"/>
    <n v="33.584166666666668"/>
    <n v="-5.8134210526315782"/>
    <n v="130.6747058823529"/>
    <n v="78.307500000000005"/>
    <n v="-54.432033898305079"/>
    <n v="0"/>
    <n v="0.50341768140871879"/>
    <n v="-0.94757975574732045"/>
    <n v="-0.44416207433860172"/>
  </r>
  <r>
    <x v="274"/>
    <n v="15.06"/>
    <n v="4.74"/>
    <m/>
    <s v="SE0000936478"/>
    <x v="274"/>
    <x v="1"/>
    <x v="1"/>
    <s v="#472777"/>
    <x v="9"/>
    <n v="30.795416666666672"/>
    <n v="23.652647058823529"/>
    <n v="12.096060606060609"/>
    <n v="26.980350877192979"/>
    <n v="35.19651515151515"/>
    <n v="0"/>
    <n v="-0.36328479588157031"/>
    <n v="-0.60813688403437127"/>
    <n v="-0.97142167991594153"/>
  </r>
  <r>
    <x v="275"/>
    <m/>
    <m/>
    <n v="6.1"/>
    <s v="SE0000107419"/>
    <x v="275"/>
    <x v="1"/>
    <x v="1"/>
    <s v="#472777"/>
    <x v="0"/>
    <n v="56.536973684210523"/>
    <n v="-10.06771929824561"/>
    <n v="90.36699999999999"/>
    <n v="26.980350877192979"/>
    <n v="35.19651515151515"/>
    <n v="-0.89210600422173658"/>
    <n v="0"/>
    <n v="0"/>
    <n v="-0.89210600422173658"/>
  </r>
  <r>
    <x v="276"/>
    <n v="7.68"/>
    <n v="1.03"/>
    <n v="12"/>
    <s v="SE0006220018"/>
    <x v="276"/>
    <x v="4"/>
    <x v="2"/>
    <s v="#25828E"/>
    <x v="3"/>
    <n v="34.81727272727273"/>
    <n v="7.2766666666666673"/>
    <n v="7.2826470588235299"/>
    <n v="26.286904761904761"/>
    <n v="8.8583333333333343"/>
    <n v="-0.65534348155304323"/>
    <n v="5.5428309665597641E-2"/>
    <n v="-0.85856790921206738"/>
    <n v="-1.4584830810995131"/>
  </r>
  <r>
    <x v="277"/>
    <n v="38.22"/>
    <n v="13.17"/>
    <n v="197.61"/>
    <s v="CA46016U1084"/>
    <x v="277"/>
    <x v="6"/>
    <x v="2"/>
    <s v="#35B778"/>
    <x v="3"/>
    <n v="34.81727272727273"/>
    <n v="7.2766666666666673"/>
    <n v="7.2826470588235299"/>
    <n v="46.84"/>
    <n v="-24.856111111111112"/>
    <n v="4.6756312175252619"/>
    <n v="4.2524049473202012"/>
    <n v="0.80840838415249783"/>
    <n v="9.7364445489979605"/>
  </r>
  <r>
    <x v="278"/>
    <n v="-71.72"/>
    <n v="8.16"/>
    <m/>
    <s v="SE0005365681"/>
    <x v="278"/>
    <x v="2"/>
    <x v="0"/>
    <s v="#3E4989"/>
    <x v="2"/>
    <n v="37.086041666666667"/>
    <n v="29.216923076923081"/>
    <n v="11.691875"/>
    <n v="47.351176470588229"/>
    <n v="3.359240506329114"/>
    <n v="0"/>
    <n v="-3.454741719761993"/>
    <n v="-0.30207943550542571"/>
    <n v="-3.756821155267418"/>
  </r>
  <r>
    <x v="279"/>
    <n v="-2.67"/>
    <n v="51.69"/>
    <m/>
    <s v="SE0008321202"/>
    <x v="279"/>
    <x v="0"/>
    <x v="0"/>
    <s v="#440154"/>
    <x v="2"/>
    <n v="37.086041666666667"/>
    <n v="29.216923076923081"/>
    <n v="11.691875"/>
    <n v="78.307500000000005"/>
    <n v="-54.432033898305079"/>
    <n v="0"/>
    <n v="-1.091385393080933"/>
    <n v="3.421018869941733"/>
    <n v="2.3296334768608"/>
  </r>
  <r>
    <x v="280"/>
    <n v="8.99"/>
    <n v="0.61"/>
    <m/>
    <s v="SE0006421871"/>
    <x v="280"/>
    <x v="4"/>
    <x v="3"/>
    <s v="#25828E"/>
    <x v="0"/>
    <n v="56.536973684210523"/>
    <n v="-10.06771929824561"/>
    <n v="90.36699999999999"/>
    <n v="26.286904761904761"/>
    <n v="8.8583333333333343"/>
    <n v="0"/>
    <n v="-1.892952985048618"/>
    <n v="-0.99324974824880763"/>
    <n v="-2.8862027332974258"/>
  </r>
  <r>
    <x v="281"/>
    <n v="-3.18"/>
    <m/>
    <m/>
    <s v="SE0009581051"/>
    <x v="281"/>
    <x v="0"/>
    <x v="0"/>
    <s v="#440154"/>
    <x v="0"/>
    <n v="56.536973684210523"/>
    <n v="-10.06771929824561"/>
    <n v="90.36699999999999"/>
    <n v="78.307500000000005"/>
    <n v="-54.432033898305079"/>
    <n v="0"/>
    <n v="-0.68413898860349209"/>
    <n v="0"/>
    <n v="-0.68413898860349209"/>
  </r>
  <r>
    <x v="282"/>
    <n v="-5.64"/>
    <m/>
    <m/>
    <s v="SE0008212195"/>
    <x v="282"/>
    <x v="0"/>
    <x v="0"/>
    <s v="#440154"/>
    <x v="8"/>
    <n v="17.887"/>
    <n v="1.9330769230769229"/>
    <n v="2.6871428571428568"/>
    <n v="78.307500000000005"/>
    <n v="-54.432033898305079"/>
    <n v="0"/>
    <n v="-3.9176283326701151"/>
    <n v="0"/>
    <n v="-3.9176283326701151"/>
  </r>
  <r>
    <x v="283"/>
    <n v="14.08"/>
    <n v="0.21"/>
    <n v="8.3800000000000008"/>
    <s v="SE0008375117"/>
    <x v="283"/>
    <x v="4"/>
    <x v="2"/>
    <s v="#25828E"/>
    <x v="0"/>
    <n v="56.536973684210523"/>
    <n v="-10.06771929824561"/>
    <n v="90.36699999999999"/>
    <n v="26.286904761904761"/>
    <n v="8.8583333333333343"/>
    <n v="-0.85177841235707419"/>
    <n v="-2.39852925800718"/>
    <n v="-0.99767614283975348"/>
    <n v="-4.2479838132040069"/>
  </r>
  <r>
    <x v="284"/>
    <n v="-5.45"/>
    <n v="3.45"/>
    <n v="5.43"/>
    <s v="SE0006143103"/>
    <x v="284"/>
    <x v="4"/>
    <x v="0"/>
    <s v="#25828E"/>
    <x v="0"/>
    <n v="56.536973684210523"/>
    <n v="-10.06771929824561"/>
    <n v="90.36699999999999"/>
    <n v="26.286904761904761"/>
    <n v="8.8583333333333343"/>
    <n v="-0.90395665621705401"/>
    <n v="-0.45866587669466419"/>
    <n v="-0.96182234665309241"/>
    <n v="-2.3244448795648109"/>
  </r>
  <r>
    <x v="285"/>
    <n v="212.71"/>
    <n v="21.04"/>
    <m/>
    <s v="SE0011167725"/>
    <x v="285"/>
    <x v="7"/>
    <x v="0"/>
    <s v="#6BCD59"/>
    <x v="11"/>
    <n v="75.167000000000002"/>
    <n v="22.423999999999999"/>
    <n v="10.067777777777779"/>
    <n v="24.557500000000001"/>
    <n v="-23.24342857142857"/>
    <n v="0"/>
    <n v="8.4858187656082773"/>
    <n v="1.089835558989074"/>
    <n v="9.5756543245973518"/>
  </r>
  <r>
    <x v="286"/>
    <n v="-57.99"/>
    <n v="194.27"/>
    <m/>
    <s v="SE0009607252"/>
    <x v="286"/>
    <x v="0"/>
    <x v="0"/>
    <s v="#440154"/>
    <x v="12"/>
    <n v="49.76"/>
    <n v="-1.88"/>
    <n v="179.16"/>
    <n v="78.307500000000005"/>
    <n v="-54.432033898305079"/>
    <n v="0"/>
    <n v="29.845744680851059"/>
    <n v="8.4338021879883707E-2"/>
    <n v="29.930082702730939"/>
  </r>
  <r>
    <x v="287"/>
    <n v="-4.5"/>
    <n v="5.8"/>
    <m/>
    <s v="SE0006800439"/>
    <x v="287"/>
    <x v="4"/>
    <x v="0"/>
    <s v="#25828E"/>
    <x v="0"/>
    <n v="56.536973684210523"/>
    <n v="-10.06771929824561"/>
    <n v="90.36699999999999"/>
    <n v="26.286904761904761"/>
    <n v="8.8583333333333343"/>
    <n v="0"/>
    <n v="-0.55302687066531897"/>
    <n v="-0.9358172784312857"/>
    <n v="-1.4888441490966049"/>
  </r>
  <r>
    <x v="288"/>
    <n v="55.34"/>
    <n v="13.4"/>
    <n v="76.34"/>
    <s v="SE0001200015"/>
    <x v="288"/>
    <x v="2"/>
    <x v="2"/>
    <s v="#3E4989"/>
    <x v="0"/>
    <n v="56.536973684210523"/>
    <n v="-10.06771929824561"/>
    <n v="90.36699999999999"/>
    <n v="47.351176470588229"/>
    <n v="3.359240506329114"/>
    <n v="0.3502668258545294"/>
    <n v="-6.4967762171958334"/>
    <n v="-0.85171578120331537"/>
    <n v="-6.9982251725446183"/>
  </r>
  <r>
    <x v="289"/>
    <n v="-10.55"/>
    <m/>
    <m/>
    <s v="SE0009662554"/>
    <x v="289"/>
    <x v="2"/>
    <x v="0"/>
    <s v="#3E4989"/>
    <x v="6"/>
    <n v="33.584166666666668"/>
    <n v="-5.8134210526315782"/>
    <n v="130.6747058823529"/>
    <n v="47.351176470588229"/>
    <n v="3.359240506329114"/>
    <n v="0"/>
    <n v="0.81476619437780129"/>
    <n v="0"/>
    <n v="0.81476619437780129"/>
  </r>
  <r>
    <x v="290"/>
    <n v="7.25"/>
    <n v="0.97"/>
    <n v="13.14"/>
    <s v="SE0012012508"/>
    <x v="290"/>
    <x v="4"/>
    <x v="0"/>
    <s v="#25828E"/>
    <x v="10"/>
    <n v="20.267272727272729"/>
    <n v="80.028823529411753"/>
    <n v="221.53800000000001"/>
    <n v="26.286904761904761"/>
    <n v="8.8583333333333343"/>
    <n v="-0.35166412487664839"/>
    <n v="-0.90940763989444973"/>
    <n v="-0.99562151865594162"/>
    <n v="-2.2566932834270399"/>
  </r>
  <r>
    <x v="291"/>
    <n v="8.19"/>
    <n v="0.69"/>
    <n v="19.72"/>
    <s v="SE0000725624"/>
    <x v="291"/>
    <x v="2"/>
    <x v="0"/>
    <s v="#3E4989"/>
    <x v="0"/>
    <n v="56.536973684210523"/>
    <n v="-10.06771929824561"/>
    <n v="90.36699999999999"/>
    <n v="47.351176470588229"/>
    <n v="3.359240506329114"/>
    <n v="-0.65120170545125333"/>
    <n v="-1.813491095389119"/>
    <n v="-0.9923644693306185"/>
    <n v="-3.4570572701709912"/>
  </r>
  <r>
    <x v="292"/>
    <n v="11.86"/>
    <n v="1.59"/>
    <n v="12.94"/>
    <s v="SE0000806994"/>
    <x v="292"/>
    <x v="1"/>
    <x v="1"/>
    <s v="#472777"/>
    <x v="0"/>
    <n v="56.536973684210523"/>
    <n v="-10.06771929824561"/>
    <n v="90.36699999999999"/>
    <n v="26.980350877192979"/>
    <n v="35.19651515151515"/>
    <n v="-0.7711232286277494"/>
    <n v="-2.1780225142020702"/>
    <n v="-0.98240508150099037"/>
    <n v="-3.9315508243308099"/>
  </r>
  <r>
    <x v="293"/>
    <n v="15.51"/>
    <n v="0.66"/>
    <n v="21.44"/>
    <s v="SE0000107724"/>
    <x v="293"/>
    <x v="3"/>
    <x v="2"/>
    <s v="#30678D"/>
    <x v="2"/>
    <n v="37.086041666666667"/>
    <n v="29.216923076923081"/>
    <n v="11.691875"/>
    <n v="31.71827586206896"/>
    <n v="16.68413043478261"/>
    <n v="-0.4218849185171869"/>
    <n v="-0.46914327839502917"/>
    <n v="-0.9435505425776447"/>
    <n v="-1.8345787394898609"/>
  </r>
  <r>
    <x v="294"/>
    <m/>
    <n v="0.28999999999999998"/>
    <n v="7.78"/>
    <s v="SE0009921075"/>
    <x v="294"/>
    <x v="5"/>
    <x v="0"/>
    <s v="#1E9C89"/>
    <x v="0"/>
    <n v="56.536973684210523"/>
    <n v="-10.06771929824561"/>
    <n v="90.36699999999999"/>
    <n v="83.797812500000006"/>
    <n v="44.065961538461544"/>
    <n v="-0.86239093653198529"/>
    <n v="0"/>
    <n v="-0.99679086392156424"/>
    <n v="-1.8591818004535501"/>
  </r>
  <r>
    <x v="295"/>
    <n v="200.29"/>
    <n v="66.64"/>
    <n v="50.22"/>
    <s v="MT0000780107"/>
    <x v="295"/>
    <x v="5"/>
    <x v="0"/>
    <s v="#1E9C89"/>
    <x v="10"/>
    <n v="20.267272727272729"/>
    <n v="80.028823529411753"/>
    <n v="221.53800000000001"/>
    <n v="83.797812500000006"/>
    <n v="44.065961538461544"/>
    <n v="1.4778864268413019"/>
    <n v="1.502723283522849"/>
    <n v="-0.69919381776489808"/>
    <n v="2.2814158925992531"/>
  </r>
  <r>
    <x v="296"/>
    <n v="-31.59"/>
    <m/>
    <m/>
    <s v="SE0003622265"/>
    <x v="296"/>
    <x v="0"/>
    <x v="0"/>
    <s v="#440154"/>
    <x v="6"/>
    <n v="33.584166666666668"/>
    <n v="-5.8134210526315782"/>
    <n v="130.6747058823529"/>
    <n v="78.307500000000005"/>
    <n v="-54.432033898305079"/>
    <n v="0"/>
    <n v="4.4339776379521076"/>
    <n v="0"/>
    <n v="4.4339776379521076"/>
  </r>
  <r>
    <x v="297"/>
    <n v="9.8800000000000008"/>
    <n v="15.08"/>
    <n v="8.6300000000000008"/>
    <s v="SE0005704079"/>
    <x v="297"/>
    <x v="1"/>
    <x v="0"/>
    <s v="#472777"/>
    <x v="0"/>
    <n v="56.536973684210523"/>
    <n v="-10.06771929824561"/>
    <n v="90.36699999999999"/>
    <n v="26.980350877192979"/>
    <n v="35.19651515151515"/>
    <n v="-0.84735652728419453"/>
    <n v="-1.981354337294811"/>
    <n v="-0.83312492392134296"/>
    <n v="-3.661835788500349"/>
  </r>
  <r>
    <x v="298"/>
    <n v="-0.82"/>
    <m/>
    <m/>
    <s v="SE0005506193"/>
    <x v="298"/>
    <x v="0"/>
    <x v="0"/>
    <s v="#440154"/>
    <x v="0"/>
    <n v="56.536973684210523"/>
    <n v="-10.06771929824561"/>
    <n v="90.36699999999999"/>
    <n v="78.307500000000005"/>
    <n v="-54.432033898305079"/>
    <n v="0"/>
    <n v="-0.91855156309901376"/>
    <n v="0"/>
    <n v="-0.91855156309901376"/>
  </r>
  <r>
    <x v="299"/>
    <n v="27.25"/>
    <n v="7.08"/>
    <m/>
    <s v="SE0007464888"/>
    <x v="299"/>
    <x v="0"/>
    <x v="2"/>
    <s v="#440154"/>
    <x v="0"/>
    <n v="56.536973684210523"/>
    <n v="-10.06771929824561"/>
    <n v="90.36699999999999"/>
    <n v="78.307500000000005"/>
    <n v="-54.432033898305079"/>
    <n v="0"/>
    <n v="-3.706670616526679"/>
    <n v="-0.92165281574025915"/>
    <n v="-4.6283234322669378"/>
  </r>
  <r>
    <x v="300"/>
    <n v="1.5"/>
    <n v="140.65"/>
    <m/>
    <s v="SE0002190926"/>
    <x v="300"/>
    <x v="0"/>
    <x v="3"/>
    <s v="#440154"/>
    <x v="4"/>
    <n v="77.082000000000008"/>
    <n v="30.519047619047619"/>
    <n v="15.47285714285715"/>
    <n v="78.307500000000005"/>
    <n v="-54.432033898305079"/>
    <n v="0"/>
    <n v="-0.95085036667186773"/>
    <n v="8.0901117163696785"/>
    <n v="7.1392613496978106"/>
  </r>
  <r>
    <x v="301"/>
    <n v="13.12"/>
    <n v="0.76"/>
    <m/>
    <s v="SE0005100757"/>
    <x v="301"/>
    <x v="2"/>
    <x v="0"/>
    <s v="#3E4989"/>
    <x v="1"/>
    <n v="49.189333333333337"/>
    <n v="-174.32307692307691"/>
    <n v="18.78923076923077"/>
    <n v="47.351176470588229"/>
    <n v="3.359240506329114"/>
    <n v="0"/>
    <n v="-1.075262554055247"/>
    <n v="-0.95955129779742898"/>
    <n v="-2.0348138518526762"/>
  </r>
  <r>
    <x v="302"/>
    <n v="110.1"/>
    <n v="16.7"/>
    <n v="22.56"/>
    <s v="SE0007871645"/>
    <x v="302"/>
    <x v="5"/>
    <x v="1"/>
    <s v="#1E9C89"/>
    <x v="4"/>
    <n v="77.082000000000008"/>
    <n v="30.519047619047619"/>
    <n v="15.47285714285715"/>
    <n v="83.797812500000006"/>
    <n v="44.065961538461544"/>
    <n v="-0.70732466723748733"/>
    <n v="2.6075830862849121"/>
    <n v="7.9309389714707468E-2"/>
    <n v="1.979567808762132"/>
  </r>
  <r>
    <x v="303"/>
    <n v="-7.71"/>
    <m/>
    <m/>
    <s v="SE0007280326"/>
    <x v="303"/>
    <x v="0"/>
    <x v="0"/>
    <s v="#440154"/>
    <x v="3"/>
    <n v="34.81727272727273"/>
    <n v="7.2766666666666673"/>
    <n v="7.2826470588235299"/>
    <n v="78.307500000000005"/>
    <n v="-54.432033898305079"/>
    <n v="0"/>
    <n v="-2.0595510765002292"/>
    <n v="0"/>
    <n v="-2.0595510765002292"/>
  </r>
  <r>
    <x v="304"/>
    <n v="15.39"/>
    <n v="15.04"/>
    <n v="10.09"/>
    <s v="SE0000549412"/>
    <x v="304"/>
    <x v="1"/>
    <x v="1"/>
    <s v="#472777"/>
    <x v="3"/>
    <n v="34.81727272727273"/>
    <n v="7.2766666666666673"/>
    <n v="7.2826470588235299"/>
    <n v="26.980350877192979"/>
    <n v="35.19651515151515"/>
    <n v="-0.7102013107391838"/>
    <n v="1.114979386165827"/>
    <n v="1.065183150922822"/>
    <n v="1.469961226349465"/>
  </r>
  <r>
    <x v="305"/>
    <n v="11.88"/>
    <n v="13.85"/>
    <n v="5.33"/>
    <s v="SE0006593919"/>
    <x v="305"/>
    <x v="1"/>
    <x v="1"/>
    <s v="#472777"/>
    <x v="6"/>
    <n v="33.584166666666668"/>
    <n v="-5.8134210526315782"/>
    <n v="130.6747058823529"/>
    <n v="26.980350877192979"/>
    <n v="35.19651515151515"/>
    <n v="-0.84129426068832036"/>
    <n v="-3.04354714589652"/>
    <n v="-0.89401162293436331"/>
    <n v="-4.7788530295192029"/>
  </r>
  <r>
    <x v="306"/>
    <n v="9.11"/>
    <n v="10.62"/>
    <m/>
    <s v="SE0006593927"/>
    <x v="306"/>
    <x v="1"/>
    <x v="1"/>
    <s v="#472777"/>
    <x v="9"/>
    <n v="30.795416666666672"/>
    <n v="23.652647058823529"/>
    <n v="12.096060606060609"/>
    <n v="26.980350877192979"/>
    <n v="35.19651515151515"/>
    <n v="0"/>
    <n v="-0.61484226364416372"/>
    <n v="-0.12202820853270541"/>
    <n v="-0.73687047217686907"/>
  </r>
  <r>
    <x v="307"/>
    <n v="9.59"/>
    <n v="1.1499999999999999"/>
    <n v="17.34"/>
    <s v="SE0000421273"/>
    <x v="307"/>
    <x v="2"/>
    <x v="2"/>
    <s v="#3E4989"/>
    <x v="9"/>
    <n v="30.795416666666672"/>
    <n v="23.652647058823529"/>
    <n v="12.096060606060609"/>
    <n v="47.351176470588229"/>
    <n v="3.359240506329114"/>
    <n v="-0.43692919671487918"/>
    <n v="-0.59454855195911416"/>
    <n v="-0.90492772502943608"/>
    <n v="-1.9364054737034291"/>
  </r>
  <r>
    <x v="308"/>
    <n v="57.79"/>
    <n v="4.55"/>
    <m/>
    <s v="SE0007075247"/>
    <x v="308"/>
    <x v="0"/>
    <x v="0"/>
    <s v="#440154"/>
    <x v="9"/>
    <n v="30.795416666666672"/>
    <n v="23.652647058823529"/>
    <n v="12.096060606060609"/>
    <n v="78.307500000000005"/>
    <n v="-54.432033898305079"/>
    <n v="0"/>
    <n v="1.443278329747945"/>
    <n v="-0.62384447729037751"/>
    <n v="0.81943385245756772"/>
  </r>
  <r>
    <x v="309"/>
    <n v="94.32"/>
    <n v="131.66"/>
    <m/>
    <s v="SE0002245548"/>
    <x v="309"/>
    <x v="7"/>
    <x v="0"/>
    <s v="#6BCD59"/>
    <x v="2"/>
    <n v="37.086041666666667"/>
    <n v="29.216923076923081"/>
    <n v="11.691875"/>
    <n v="24.557500000000001"/>
    <n v="-23.24342857142857"/>
    <n v="0"/>
    <n v="2.2282660207466689"/>
    <n v="10.26081146095045"/>
    <n v="12.48907748169712"/>
  </r>
  <r>
    <x v="310"/>
    <n v="29.48"/>
    <n v="3.37"/>
    <n v="36.08"/>
    <s v="SE0007603493"/>
    <x v="310"/>
    <x v="4"/>
    <x v="2"/>
    <s v="#25828E"/>
    <x v="7"/>
    <n v="18.352"/>
    <n v="-21.543103448275861"/>
    <n v="31.609200000000001"/>
    <n v="26.286904761904761"/>
    <n v="8.8583333333333343"/>
    <n v="0.96599825632083691"/>
    <n v="-2.3684193677470988"/>
    <n v="-0.8933854700530226"/>
    <n v="-2.295806581479285"/>
  </r>
  <r>
    <x v="311"/>
    <n v="7.06"/>
    <n v="0.51"/>
    <n v="6.71"/>
    <s v="SE0000386138"/>
    <x v="311"/>
    <x v="3"/>
    <x v="3"/>
    <s v="#30678D"/>
    <x v="0"/>
    <n v="56.536973684210523"/>
    <n v="-10.06771929824561"/>
    <n v="90.36699999999999"/>
    <n v="31.71827586206896"/>
    <n v="16.68413043478261"/>
    <n v="-0.88131660464391026"/>
    <n v="-1.701251176245077"/>
    <n v="-0.99435634689654406"/>
    <n v="-3.576924127785531"/>
  </r>
  <r>
    <x v="312"/>
    <n v="26.46"/>
    <n v="9.3800000000000008"/>
    <n v="27.39"/>
    <s v="SE0010100958"/>
    <x v="312"/>
    <x v="1"/>
    <x v="1"/>
    <s v="#472777"/>
    <x v="10"/>
    <n v="20.267272727272729"/>
    <n v="80.028823529411753"/>
    <n v="221.53800000000001"/>
    <n v="26.980350877192979"/>
    <n v="35.19651515151515"/>
    <n v="0.35143984928680361"/>
    <n v="-0.66936912435960561"/>
    <n v="-0.95765963401312637"/>
    <n v="-1.275588909085928"/>
  </r>
  <r>
    <x v="313"/>
    <n v="3.43"/>
    <n v="1.3"/>
    <m/>
    <s v="DK0060733368"/>
    <x v="313"/>
    <x v="5"/>
    <x v="0"/>
    <s v="#1E9C89"/>
    <x v="6"/>
    <n v="33.584166666666668"/>
    <n v="-5.8134210526315782"/>
    <n v="130.6747058823529"/>
    <n v="83.797812500000006"/>
    <n v="44.065961538461544"/>
    <n v="0"/>
    <n v="-1.590014032864062"/>
    <n v="-0.99005163247759365"/>
    <n v="-2.5800656653416558"/>
  </r>
  <r>
    <x v="314"/>
    <n v="-57.6"/>
    <m/>
    <m/>
    <s v="CA52171T1003"/>
    <x v="314"/>
    <x v="7"/>
    <x v="0"/>
    <s v="#6BCD59"/>
    <x v="3"/>
    <n v="34.81727272727273"/>
    <n v="7.2766666666666673"/>
    <n v="7.2826470588235299"/>
    <n v="24.557500000000001"/>
    <n v="-23.24342857142857"/>
    <n v="0"/>
    <n v="-8.9157123224919843"/>
    <n v="0"/>
    <n v="-8.9157123224919843"/>
  </r>
  <r>
    <x v="315"/>
    <n v="67.569999999999993"/>
    <n v="10.79"/>
    <n v="18.61"/>
    <s v="SE0008091904"/>
    <x v="315"/>
    <x v="5"/>
    <x v="2"/>
    <s v="#1E9C89"/>
    <x v="1"/>
    <n v="49.189333333333337"/>
    <n v="-174.32307692307691"/>
    <n v="18.78923076923077"/>
    <n v="83.797812500000006"/>
    <n v="44.065961538461544"/>
    <n v="-0.62166594383606211"/>
    <n v="-1.387613626334834"/>
    <n v="-0.42573487267665611"/>
    <n v="-2.4350144428475522"/>
  </r>
  <r>
    <x v="316"/>
    <n v="-3.63"/>
    <n v="0.19"/>
    <m/>
    <s v="SE0006510640"/>
    <x v="316"/>
    <x v="3"/>
    <x v="0"/>
    <s v="#30678D"/>
    <x v="9"/>
    <n v="30.795416666666672"/>
    <n v="23.652647058823529"/>
    <n v="12.096060606060609"/>
    <n v="31.71827586206896"/>
    <n v="16.68413043478261"/>
    <n v="0"/>
    <n v="-1.153471194618187"/>
    <n v="-0.98429240674399376"/>
    <n v="-2.137763601362181"/>
  </r>
  <r>
    <x v="317"/>
    <n v="10.25"/>
    <n v="1.37"/>
    <n v="20.3"/>
    <s v="SE0001852419"/>
    <x v="317"/>
    <x v="4"/>
    <x v="2"/>
    <s v="#25828E"/>
    <x v="5"/>
    <n v="27.17133333333333"/>
    <n v="22.642413793103451"/>
    <n v="22.33608695652174"/>
    <n v="26.286904761904761"/>
    <n v="8.8583333333333343"/>
    <n v="-0.25288907426945051"/>
    <n v="-0.54730974826005507"/>
    <n v="-0.93866427890136839"/>
    <n v="-1.738863101430874"/>
  </r>
  <r>
    <x v="318"/>
    <n v="-19.350000000000001"/>
    <m/>
    <m/>
    <s v="SE0001958612"/>
    <x v="318"/>
    <x v="0"/>
    <x v="0"/>
    <s v="#440154"/>
    <x v="0"/>
    <n v="56.536973684210523"/>
    <n v="-10.06771929824561"/>
    <n v="90.36699999999999"/>
    <n v="78.307500000000005"/>
    <n v="-54.432033898305079"/>
    <n v="0"/>
    <n v="0.92198445613912838"/>
    <n v="0"/>
    <n v="0.92198445613912838"/>
  </r>
  <r>
    <x v="319"/>
    <n v="32.96"/>
    <n v="4.95"/>
    <n v="41.83"/>
    <s v="SE0006370730"/>
    <x v="319"/>
    <x v="4"/>
    <x v="1"/>
    <s v="#25828E"/>
    <x v="2"/>
    <n v="37.086041666666667"/>
    <n v="29.216923076923081"/>
    <n v="11.691875"/>
    <n v="26.286904761904761"/>
    <n v="8.8583333333333343"/>
    <n v="0.1279176239937532"/>
    <n v="0.12811331683428981"/>
    <n v="-0.57662906933233549"/>
    <n v="-0.32059812850429248"/>
  </r>
  <r>
    <x v="320"/>
    <n v="38.82"/>
    <n v="11.99"/>
    <n v="78.41"/>
    <s v="SE0011870195"/>
    <x v="320"/>
    <x v="2"/>
    <x v="3"/>
    <s v="#3E4989"/>
    <x v="0"/>
    <n v="56.536973684210523"/>
    <n v="-10.06771929824561"/>
    <n v="90.36699999999999"/>
    <n v="47.351176470588229"/>
    <n v="3.359240506329114"/>
    <n v="0.38688003425797279"/>
    <n v="-4.8558881957271813"/>
    <n v="-0.86731882213639933"/>
    <n v="-5.3363269836056073"/>
  </r>
  <r>
    <x v="321"/>
    <n v="14.98"/>
    <n v="9.85"/>
    <n v="19.899999999999999"/>
    <s v="SE0006993804"/>
    <x v="321"/>
    <x v="1"/>
    <x v="0"/>
    <s v="#472777"/>
    <x v="11"/>
    <n v="75.167000000000002"/>
    <n v="22.423999999999999"/>
    <n v="10.067777777777779"/>
    <n v="26.980350877192979"/>
    <n v="35.19651515151515"/>
    <n v="-0.73525616294384499"/>
    <n v="-0.3319657509810916"/>
    <n v="-2.1631166537909748E-2"/>
    <n v="-1.088853080462846"/>
  </r>
  <r>
    <x v="322"/>
    <n v="10.88"/>
    <n v="0.25"/>
    <m/>
    <s v="SE0010769356"/>
    <x v="322"/>
    <x v="0"/>
    <x v="0"/>
    <s v="#440154"/>
    <x v="6"/>
    <n v="33.584166666666668"/>
    <n v="-5.8134210526315782"/>
    <n v="130.6747058823529"/>
    <n v="78.307500000000005"/>
    <n v="-54.432033898305079"/>
    <n v="0"/>
    <n v="-2.8715313928749269"/>
    <n v="-0.99808685239953721"/>
    <n v="-3.8696182452744639"/>
  </r>
  <r>
    <x v="323"/>
    <n v="-5.87"/>
    <m/>
    <m/>
    <s v="SE0011281823"/>
    <x v="323"/>
    <x v="4"/>
    <x v="0"/>
    <s v="#25828E"/>
    <x v="7"/>
    <n v="18.352"/>
    <n v="-21.543103448275861"/>
    <n v="31.609200000000001"/>
    <n v="26.286904761904761"/>
    <n v="8.8583333333333343"/>
    <n v="0"/>
    <n v="-0.7275230092036814"/>
    <n v="0"/>
    <n v="-0.7275230092036814"/>
  </r>
  <r>
    <x v="324"/>
    <n v="18.43"/>
    <n v="16.95"/>
    <n v="51.35"/>
    <s v="SE0009696792"/>
    <x v="324"/>
    <x v="1"/>
    <x v="0"/>
    <s v="#472777"/>
    <x v="0"/>
    <n v="56.536973684210523"/>
    <n v="-10.06771929824561"/>
    <n v="90.36699999999999"/>
    <n v="26.980350877192979"/>
    <n v="35.19651515151515"/>
    <n v="-9.1744806030520265E-2"/>
    <n v="-2.8306032830307051"/>
    <n v="-0.81243152920867123"/>
    <n v="-3.7347796182698958"/>
  </r>
  <r>
    <x v="325"/>
    <n v="10.8"/>
    <n v="1.1399999999999999"/>
    <n v="15.11"/>
    <s v="SE0002683557"/>
    <x v="325"/>
    <x v="4"/>
    <x v="1"/>
    <s v="#25828E"/>
    <x v="5"/>
    <n v="27.17133333333333"/>
    <n v="22.642413793103451"/>
    <n v="22.33608695652174"/>
    <n v="26.286904761904761"/>
    <n v="8.8583333333333343"/>
    <n v="-0.44389920749809841"/>
    <n v="-0.52301905182522879"/>
    <n v="-0.94896151675004381"/>
    <n v="-1.915879776073371"/>
  </r>
  <r>
    <x v="326"/>
    <n v="-213.41"/>
    <n v="829.59"/>
    <m/>
    <s v="FI4000092523"/>
    <x v="326"/>
    <x v="4"/>
    <x v="0"/>
    <s v="#25828E"/>
    <x v="6"/>
    <n v="33.584166666666668"/>
    <n v="-5.8134210526315782"/>
    <n v="130.6747058823529"/>
    <n v="26.286904761904761"/>
    <n v="8.8583333333333343"/>
    <n v="0"/>
    <n v="35.709881852338057"/>
    <n v="5.3485124714715946"/>
    <n v="41.058394323809651"/>
  </r>
  <r>
    <x v="327"/>
    <n v="44.43"/>
    <n v="10.69"/>
    <m/>
    <s v="CA54928Q1081"/>
    <x v="327"/>
    <x v="7"/>
    <x v="2"/>
    <s v="#6BCD59"/>
    <x v="14"/>
    <n v="34.81"/>
    <n v="4.7833333333333332"/>
    <n v="1540.461111111111"/>
    <n v="24.557500000000001"/>
    <n v="-23.24342857142857"/>
    <n v="0"/>
    <n v="8.2885017421602782"/>
    <n v="-0.99306051939715023"/>
    <n v="7.2954412227631282"/>
  </r>
  <r>
    <x v="328"/>
    <n v="-699"/>
    <m/>
    <m/>
    <s v="CA5503711080"/>
    <x v="328"/>
    <x v="7"/>
    <x v="2"/>
    <s v="#6BCD59"/>
    <x v="0"/>
    <n v="56.536973684210523"/>
    <n v="-10.06771929824561"/>
    <n v="90.36699999999999"/>
    <n v="24.557500000000001"/>
    <n v="-23.24342857142857"/>
    <n v="0"/>
    <n v="68.429826089987102"/>
    <n v="0"/>
    <n v="68.429826089987102"/>
  </r>
  <r>
    <x v="329"/>
    <n v="58.31"/>
    <n v="21.42"/>
    <n v="90.61"/>
    <s v="CA5503721063"/>
    <x v="329"/>
    <x v="7"/>
    <x v="1"/>
    <s v="#6BCD59"/>
    <x v="2"/>
    <n v="37.086041666666667"/>
    <n v="29.216923076923081"/>
    <n v="11.691875"/>
    <n v="24.557500000000001"/>
    <n v="-23.24342857142857"/>
    <n v="1.443237291658475"/>
    <n v="0.9957611500184298"/>
    <n v="0.83204148179825754"/>
    <n v="3.2710399234751621"/>
  </r>
  <r>
    <x v="330"/>
    <n v="6.84"/>
    <n v="5.07"/>
    <n v="19.350000000000001"/>
    <s v="SE0000108847"/>
    <x v="330"/>
    <x v="1"/>
    <x v="1"/>
    <s v="#472777"/>
    <x v="13"/>
    <n v="27.65285714285714"/>
    <n v="22.95571428571429"/>
    <n v="5.9459999999999997"/>
    <n v="26.980350877192979"/>
    <n v="35.19651515151515"/>
    <n v="-0.30025313839954532"/>
    <n v="-0.70203497417387517"/>
    <n v="-0.1473259334006054"/>
    <n v="-1.1496140459740261"/>
  </r>
  <r>
    <x v="331"/>
    <n v="42.33"/>
    <n v="39.44"/>
    <n v="13.28"/>
    <s v="SE0000825820"/>
    <x v="331"/>
    <x v="6"/>
    <x v="1"/>
    <s v="#35B778"/>
    <x v="2"/>
    <n v="37.086041666666667"/>
    <n v="29.216923076923081"/>
    <n v="11.691875"/>
    <n v="46.84"/>
    <n v="-24.856111111111112"/>
    <n v="-0.64191379281288441"/>
    <n v="0.44881786109209609"/>
    <n v="2.3732827283904419"/>
    <n v="2.1801867966696542"/>
  </r>
  <r>
    <x v="332"/>
    <n v="-14.91"/>
    <n v="1.75"/>
    <m/>
    <s v="SE0000731747"/>
    <x v="332"/>
    <x v="3"/>
    <x v="0"/>
    <s v="#30678D"/>
    <x v="3"/>
    <n v="34.81727272727273"/>
    <n v="7.2766666666666673"/>
    <n v="7.2826470588235299"/>
    <n v="31.71827586206896"/>
    <n v="16.68413043478261"/>
    <n v="0"/>
    <n v="-3.0490151168117272"/>
    <n v="-0.75970275837001733"/>
    <n v="-3.8087178751817441"/>
  </r>
  <r>
    <x v="333"/>
    <n v="6.46"/>
    <n v="2.4500000000000002"/>
    <m/>
    <s v="SE0007074505"/>
    <x v="333"/>
    <x v="1"/>
    <x v="2"/>
    <s v="#472777"/>
    <x v="4"/>
    <n v="77.082000000000008"/>
    <n v="30.519047619047619"/>
    <n v="15.47285714285715"/>
    <n v="26.980350877192979"/>
    <n v="35.19651515151515"/>
    <n v="0"/>
    <n v="-0.78832891246684356"/>
    <n v="-0.84165820330532726"/>
    <n v="-1.629987115772171"/>
  </r>
  <r>
    <x v="334"/>
    <n v="21.24"/>
    <n v="2"/>
    <m/>
    <s v="SE0010520908"/>
    <x v="334"/>
    <x v="3"/>
    <x v="0"/>
    <s v="#30678D"/>
    <x v="7"/>
    <n v="18.352"/>
    <n v="-21.543103448275861"/>
    <n v="31.609200000000001"/>
    <n v="31.71827586206896"/>
    <n v="16.68413043478261"/>
    <n v="0"/>
    <n v="-1.9859303721488599"/>
    <n v="-0.93672728193057719"/>
    <n v="-2.9226576540794369"/>
  </r>
  <r>
    <x v="335"/>
    <m/>
    <m/>
    <n v="58.59"/>
    <s v="SE0001449380"/>
    <x v="335"/>
    <x v="1"/>
    <x v="0"/>
    <s v="#472777"/>
    <x v="13"/>
    <n v="27.65285714285714"/>
    <n v="22.95571428571429"/>
    <n v="5.9459999999999997"/>
    <n v="26.980350877192979"/>
    <n v="35.19651515151515"/>
    <n v="1.1187684041948649"/>
    <n v="0"/>
    <n v="0"/>
    <n v="1.1187684041948649"/>
  </r>
  <r>
    <x v="336"/>
    <n v="-0.36"/>
    <n v="0.57999999999999996"/>
    <m/>
    <s v="SE0009663339"/>
    <x v="336"/>
    <x v="4"/>
    <x v="0"/>
    <s v="#25828E"/>
    <x v="0"/>
    <n v="56.536973684210523"/>
    <n v="-10.06771929824561"/>
    <n v="90.36699999999999"/>
    <n v="26.286904761904761"/>
    <n v="8.8583333333333343"/>
    <n v="0"/>
    <n v="-0.96424214965322552"/>
    <n v="-0.99358172784312859"/>
    <n v="-1.9578238774963539"/>
  </r>
  <r>
    <x v="337"/>
    <n v="-7.6"/>
    <n v="2.14"/>
    <m/>
    <s v="SE0005992419"/>
    <x v="337"/>
    <x v="5"/>
    <x v="0"/>
    <s v="#1E9C89"/>
    <x v="0"/>
    <n v="56.536973684210523"/>
    <n v="-10.06771929824561"/>
    <n v="90.36699999999999"/>
    <n v="83.797812500000006"/>
    <n v="44.065961538461544"/>
    <n v="0"/>
    <n v="-0.2451120482347611"/>
    <n v="-0.97631878893843993"/>
    <n v="-1.221430837173201"/>
  </r>
  <r>
    <x v="338"/>
    <n v="11.43"/>
    <n v="12.62"/>
    <n v="4.7300000000000004"/>
    <s v="SE0008406417"/>
    <x v="338"/>
    <x v="1"/>
    <x v="0"/>
    <s v="#472777"/>
    <x v="12"/>
    <n v="49.76"/>
    <n v="-1.88"/>
    <n v="179.16"/>
    <n v="26.980350877192979"/>
    <n v="35.19651515151515"/>
    <n v="-0.904943729903537"/>
    <n v="-7.0797872340425521"/>
    <n v="-0.9295601696807323"/>
    <n v="-8.914291133626822"/>
  </r>
  <r>
    <x v="339"/>
    <n v="21.95"/>
    <n v="3.7"/>
    <n v="47.71"/>
    <s v="SE0009160872"/>
    <x v="339"/>
    <x v="0"/>
    <x v="3"/>
    <s v="#440154"/>
    <x v="12"/>
    <n v="49.76"/>
    <n v="-1.88"/>
    <n v="179.16"/>
    <n v="78.307500000000005"/>
    <n v="-54.432033898305079"/>
    <n v="-4.1197749196141387E-2"/>
    <n v="-12.675531914893609"/>
    <n v="-0.97934806876534941"/>
    <n v="-13.696077732855111"/>
  </r>
  <r>
    <x v="340"/>
    <n v="160.9"/>
    <n v="21.42"/>
    <n v="80.89"/>
    <s v="SE0009778848"/>
    <x v="340"/>
    <x v="0"/>
    <x v="2"/>
    <s v="#440154"/>
    <x v="0"/>
    <n v="56.536973684210523"/>
    <n v="-10.06771929824561"/>
    <n v="90.36699999999999"/>
    <n v="78.307500000000005"/>
    <n v="-54.432033898305079"/>
    <n v="0.43074513418093902"/>
    <n v="-16.9817725577667"/>
    <n v="-0.76296656965485188"/>
    <n v="-17.313993993240619"/>
  </r>
  <r>
    <x v="341"/>
    <n v="16.12"/>
    <n v="0.45"/>
    <n v="164.12"/>
    <s v="SE0005991601"/>
    <x v="341"/>
    <x v="4"/>
    <x v="0"/>
    <s v="#25828E"/>
    <x v="9"/>
    <n v="30.795416666666672"/>
    <n v="23.652647058823529"/>
    <n v="12.096060606060609"/>
    <n v="26.286904761904761"/>
    <n v="8.8583333333333343"/>
    <n v="4.3293644887632086"/>
    <n v="-0.31846951591041922"/>
    <n v="-0.96279780544630111"/>
    <n v="3.0480971674064881"/>
  </r>
  <r>
    <x v="342"/>
    <n v="6.09"/>
    <n v="0.81"/>
    <n v="12.89"/>
    <s v="SE0000507659"/>
    <x v="342"/>
    <x v="4"/>
    <x v="3"/>
    <s v="#25828E"/>
    <x v="9"/>
    <n v="30.795416666666672"/>
    <n v="23.652647058823529"/>
    <n v="12.096060606060609"/>
    <n v="26.286904761904761"/>
    <n v="8.8583333333333343"/>
    <n v="-0.58143121947259468"/>
    <n v="-0.74252353299593388"/>
    <n v="-0.93303604980334187"/>
    <n v="-2.2569908022718699"/>
  </r>
  <r>
    <x v="343"/>
    <n v="6.81"/>
    <n v="0.79"/>
    <n v="12.62"/>
    <s v="SE0002110064"/>
    <x v="343"/>
    <x v="3"/>
    <x v="2"/>
    <s v="#30678D"/>
    <x v="0"/>
    <n v="56.536973684210523"/>
    <n v="-10.06771929824561"/>
    <n v="90.36699999999999"/>
    <n v="31.71827586206896"/>
    <n v="16.68413043478261"/>
    <n v="-0.77678324152103539"/>
    <n v="-1.6764193357264841"/>
    <n v="-0.99125787068288207"/>
    <n v="-3.444460447930402"/>
  </r>
  <r>
    <x v="344"/>
    <n v="155.25"/>
    <n v="3.88"/>
    <m/>
    <s v="SE0011281757"/>
    <x v="344"/>
    <x v="6"/>
    <x v="0"/>
    <s v="#35B778"/>
    <x v="11"/>
    <n v="75.167000000000002"/>
    <n v="22.423999999999999"/>
    <n v="10.067777777777779"/>
    <n v="46.84"/>
    <n v="-24.856111111111112"/>
    <n v="0"/>
    <n v="5.9233856582233324"/>
    <n v="-0.61461207372254711"/>
    <n v="5.3087735845007851"/>
  </r>
  <r>
    <x v="345"/>
    <n v="8.65"/>
    <n v="0.67"/>
    <m/>
    <s v="SE0000122673"/>
    <x v="345"/>
    <x v="1"/>
    <x v="3"/>
    <s v="#472777"/>
    <x v="3"/>
    <n v="34.81727272727273"/>
    <n v="7.2766666666666673"/>
    <n v="7.2826470588235299"/>
    <n v="26.980350877192979"/>
    <n v="35.19651515151515"/>
    <n v="0"/>
    <n v="0.18873110398534121"/>
    <n v="-0.90800048463309235"/>
    <n v="-0.71926938064775114"/>
  </r>
  <r>
    <x v="346"/>
    <n v="-32.1"/>
    <m/>
    <m/>
    <s v="SE0007578141"/>
    <x v="346"/>
    <x v="6"/>
    <x v="0"/>
    <s v="#35B778"/>
    <x v="6"/>
    <n v="33.584166666666668"/>
    <n v="-5.8134210526315782"/>
    <n v="130.6747058823529"/>
    <n v="46.84"/>
    <n v="-24.856111111111112"/>
    <n v="0"/>
    <n v="4.5217056719931206"/>
    <n v="0"/>
    <n v="4.5217056719931206"/>
  </r>
  <r>
    <x v="347"/>
    <n v="79.349999999999994"/>
    <n v="32.35"/>
    <n v="101.54"/>
    <s v="SE0009216278"/>
    <x v="347"/>
    <x v="3"/>
    <x v="2"/>
    <s v="#30678D"/>
    <x v="9"/>
    <n v="30.795416666666672"/>
    <n v="23.652647058823529"/>
    <n v="12.096060606060609"/>
    <n v="31.71827586206896"/>
    <n v="16.68413043478261"/>
    <n v="2.297243908049087"/>
    <n v="2.3548042129347539"/>
    <n v="1.67442443069369"/>
    <n v="6.3264725516775311"/>
  </r>
  <r>
    <x v="348"/>
    <n v="-187.53"/>
    <n v="337.25"/>
    <m/>
    <s v="SE0001486952"/>
    <x v="348"/>
    <x v="6"/>
    <x v="0"/>
    <s v="#35B778"/>
    <x v="7"/>
    <n v="18.352"/>
    <n v="-21.543103448275861"/>
    <n v="31.609200000000001"/>
    <n v="46.84"/>
    <n v="-24.856111111111112"/>
    <n v="0"/>
    <n v="7.7048739495798344"/>
    <n v="9.6693620844564219"/>
    <n v="17.374236034036262"/>
  </r>
  <r>
    <x v="349"/>
    <n v="12.51"/>
    <n v="1.1599999999999999"/>
    <n v="16.440000000000001"/>
    <s v="SE0009922305"/>
    <x v="349"/>
    <x v="4"/>
    <x v="2"/>
    <s v="#25828E"/>
    <x v="1"/>
    <n v="49.189333333333337"/>
    <n v="-174.32307692307691"/>
    <n v="18.78923076923077"/>
    <n v="26.286904761904761"/>
    <n v="8.8583333333333343"/>
    <n v="-0.66578119917597312"/>
    <n v="-1.0717633042096899"/>
    <n v="-0.93826250716449688"/>
    <n v="-2.6758070105501601"/>
  </r>
  <r>
    <x v="350"/>
    <n v="2.09"/>
    <m/>
    <n v="8.0500000000000007"/>
    <s v="SE0003613090"/>
    <x v="350"/>
    <x v="0"/>
    <x v="3"/>
    <s v="#440154"/>
    <x v="12"/>
    <n v="49.76"/>
    <n v="-1.88"/>
    <n v="179.16"/>
    <n v="78.307500000000005"/>
    <n v="-54.432033898305079"/>
    <n v="-0.83822347266881025"/>
    <n v="-2.1117021276595742"/>
    <n v="0"/>
    <n v="-2.9499256003283851"/>
  </r>
  <r>
    <x v="351"/>
    <n v="-9.5500000000000007"/>
    <n v="0.66"/>
    <m/>
    <s v="SE0000680902"/>
    <x v="351"/>
    <x v="5"/>
    <x v="3"/>
    <s v="#1E9C89"/>
    <x v="3"/>
    <n v="34.81727272727273"/>
    <n v="7.2766666666666673"/>
    <n v="7.2826470588235299"/>
    <n v="83.797812500000006"/>
    <n v="44.065961538461544"/>
    <n v="0"/>
    <n v="-2.312414109024278"/>
    <n v="-0.90937361172812081"/>
    <n v="-3.2217877207523991"/>
  </r>
  <r>
    <x v="352"/>
    <n v="20.93"/>
    <n v="0.05"/>
    <m/>
    <s v="SE0007640321"/>
    <x v="352"/>
    <x v="4"/>
    <x v="0"/>
    <s v="#25828E"/>
    <x v="5"/>
    <n v="27.17133333333333"/>
    <n v="22.642413793103451"/>
    <n v="22.33608695652174"/>
    <n v="26.286904761904761"/>
    <n v="8.8583333333333343"/>
    <n v="0"/>
    <n v="-7.5628588398336971E-2"/>
    <n v="-0.99776147003289661"/>
    <n v="-1.073390058431233"/>
  </r>
  <r>
    <x v="353"/>
    <n v="-6.58"/>
    <n v="0.93"/>
    <m/>
    <s v="SE0003303460"/>
    <x v="353"/>
    <x v="5"/>
    <x v="3"/>
    <s v="#1E9C89"/>
    <x v="8"/>
    <n v="17.887"/>
    <n v="1.9330769230769229"/>
    <n v="2.6871428571428568"/>
    <n v="83.797812500000006"/>
    <n v="44.065961538461544"/>
    <n v="0"/>
    <n v="-4.4038997214484681"/>
    <n v="-0.6539074960127591"/>
    <n v="-5.0578072174612272"/>
  </r>
  <r>
    <x v="354"/>
    <n v="26.24"/>
    <n v="1.4"/>
    <n v="498"/>
    <s v="SE0000526626"/>
    <x v="354"/>
    <x v="2"/>
    <x v="3"/>
    <s v="#3E4989"/>
    <x v="4"/>
    <n v="77.082000000000008"/>
    <n v="30.519047619047619"/>
    <n v="15.47285714285715"/>
    <n v="47.351176470588229"/>
    <n v="3.359240506329114"/>
    <n v="5.4606522923639753"/>
    <n v="-0.14020908097987211"/>
    <n v="-0.90951897331732989"/>
    <n v="4.410924238066773"/>
  </r>
  <r>
    <x v="355"/>
    <n v="22.59"/>
    <n v="1.63"/>
    <n v="22.37"/>
    <s v="SE0000565228"/>
    <x v="355"/>
    <x v="3"/>
    <x v="2"/>
    <s v="#30678D"/>
    <x v="8"/>
    <n v="17.887"/>
    <n v="1.9330769230769229"/>
    <n v="2.6871428571428568"/>
    <n v="31.71827586206896"/>
    <n v="16.68413043478261"/>
    <n v="0.25062894839827821"/>
    <n v="10.68603263032232"/>
    <n v="-0.39340776182881448"/>
    <n v="10.543253816891781"/>
  </r>
  <r>
    <x v="356"/>
    <n v="-15.78"/>
    <n v="1.72"/>
    <m/>
    <s v="SE0000412371"/>
    <x v="356"/>
    <x v="5"/>
    <x v="1"/>
    <s v="#1E9C89"/>
    <x v="5"/>
    <n v="27.17133333333333"/>
    <n v="22.642413793103451"/>
    <n v="22.33608695652174"/>
    <n v="83.797812500000006"/>
    <n v="44.065961538461544"/>
    <n v="0"/>
    <n v="-1.696922163166471"/>
    <n v="-0.92299456913164502"/>
    <n v="-2.6199167322981158"/>
  </r>
  <r>
    <x v="357"/>
    <n v="16.38"/>
    <n v="2.12"/>
    <m/>
    <s v="SE0009806607"/>
    <x v="357"/>
    <x v="4"/>
    <x v="1"/>
    <s v="#25828E"/>
    <x v="1"/>
    <n v="49.189333333333337"/>
    <n v="-174.32307692307691"/>
    <n v="18.78923076923077"/>
    <n v="26.286904761904761"/>
    <n v="8.8583333333333343"/>
    <n v="0"/>
    <n v="-1.093963463065925"/>
    <n v="-0.88716940964545976"/>
    <n v="-1.9811328727113851"/>
  </r>
  <r>
    <x v="358"/>
    <n v="3.79"/>
    <n v="0.43"/>
    <n v="5.19"/>
    <s v="SE0000353898"/>
    <x v="358"/>
    <x v="2"/>
    <x v="3"/>
    <s v="#3E4989"/>
    <x v="13"/>
    <n v="27.65285714285714"/>
    <n v="22.95571428571429"/>
    <n v="5.9459999999999997"/>
    <n v="47.351176470588229"/>
    <n v="3.359240506329114"/>
    <n v="-0.81231595805135093"/>
    <n v="-0.83489949592382851"/>
    <n v="-0.92768247561385808"/>
    <n v="-2.5748979295890368"/>
  </r>
  <r>
    <x v="359"/>
    <n v="-3.66"/>
    <n v="21.29"/>
    <m/>
    <s v="SE0000273294"/>
    <x v="359"/>
    <x v="0"/>
    <x v="3"/>
    <s v="#440154"/>
    <x v="3"/>
    <n v="34.81727272727273"/>
    <n v="7.2766666666666673"/>
    <n v="7.2826470588235299"/>
    <n v="78.307500000000005"/>
    <n v="-54.432033898305079"/>
    <n v="0"/>
    <n v="-1.502977553825011"/>
    <n v="1.923387585315617"/>
    <n v="0.42041003149060541"/>
  </r>
  <r>
    <x v="360"/>
    <n v="20.76"/>
    <n v="4.13"/>
    <n v="28.96"/>
    <s v="SE0000375115"/>
    <x v="360"/>
    <x v="4"/>
    <x v="2"/>
    <s v="#25828E"/>
    <x v="10"/>
    <n v="20.267272727272729"/>
    <n v="80.028823529411753"/>
    <n v="221.53800000000001"/>
    <n v="26.286904761904761"/>
    <n v="8.8583333333333343"/>
    <n v="0.42890463801919793"/>
    <n v="-0.74059346264948656"/>
    <n v="-0.98135760005055561"/>
    <n v="-1.293046424680844"/>
  </r>
  <r>
    <x v="361"/>
    <n v="-1.96"/>
    <m/>
    <m/>
    <s v="SE0005505898"/>
    <x v="361"/>
    <x v="4"/>
    <x v="0"/>
    <s v="#25828E"/>
    <x v="5"/>
    <n v="27.17133333333333"/>
    <n v="22.642413793103451"/>
    <n v="22.33608695652174"/>
    <n v="26.286904761904761"/>
    <n v="8.8583333333333343"/>
    <n v="0"/>
    <n v="-1.0865632091131989"/>
    <n v="0"/>
    <n v="-1.0865632091131989"/>
  </r>
  <r>
    <x v="362"/>
    <m/>
    <m/>
    <n v="32.049999999999997"/>
    <s v="SE0001965369"/>
    <x v="362"/>
    <x v="1"/>
    <x v="3"/>
    <s v="#472777"/>
    <x v="11"/>
    <n v="75.167000000000002"/>
    <n v="22.423999999999999"/>
    <n v="10.067777777777779"/>
    <n v="26.980350877192979"/>
    <n v="35.19651515151515"/>
    <n v="-0.57361608152513743"/>
    <n v="0"/>
    <n v="0"/>
    <n v="-0.57361608152513743"/>
  </r>
  <r>
    <x v="363"/>
    <n v="18.75"/>
    <n v="1.94"/>
    <n v="22.01"/>
    <s v="SE0011167956"/>
    <x v="363"/>
    <x v="4"/>
    <x v="3"/>
    <s v="#25828E"/>
    <x v="0"/>
    <n v="56.536973684210523"/>
    <n v="-10.06771929824561"/>
    <n v="90.36699999999999"/>
    <n v="26.286904761904761"/>
    <n v="8.8583333333333343"/>
    <n v="-0.61069723818367572"/>
    <n v="-2.8623880388945042"/>
    <n v="-0.9785319862339128"/>
    <n v="-4.4516172633120918"/>
  </r>
  <r>
    <x v="364"/>
    <n v="12.8"/>
    <n v="0.37"/>
    <m/>
    <s v="SE0000117970"/>
    <x v="364"/>
    <x v="4"/>
    <x v="1"/>
    <s v="#25828E"/>
    <x v="9"/>
    <n v="30.795416666666672"/>
    <n v="23.652647058823529"/>
    <n v="12.096060606060609"/>
    <n v="26.286904761904761"/>
    <n v="8.8583333333333343"/>
    <n v="0"/>
    <n v="-0.4588343550653452"/>
    <n v="-0.96941152892251425"/>
    <n v="-1.4282458839878589"/>
  </r>
  <r>
    <x v="365"/>
    <n v="-21.33"/>
    <n v="0.83"/>
    <m/>
    <s v="SE0008066302"/>
    <x v="365"/>
    <x v="4"/>
    <x v="0"/>
    <s v="#25828E"/>
    <x v="10"/>
    <n v="20.267272727272729"/>
    <n v="80.028823529411753"/>
    <n v="221.53800000000001"/>
    <n v="26.286904761904761"/>
    <n v="8.8583333333333343"/>
    <n v="0"/>
    <n v="-1.266528971179502"/>
    <n v="-0.99625346441693974"/>
    <n v="-2.2627824355964412"/>
  </r>
  <r>
    <x v="366"/>
    <n v="20.12"/>
    <n v="10.07"/>
    <n v="50"/>
    <s v="SE0011089200"/>
    <x v="366"/>
    <x v="5"/>
    <x v="1"/>
    <s v="#1E9C89"/>
    <x v="2"/>
    <n v="37.086041666666667"/>
    <n v="29.216923076923081"/>
    <n v="11.691875"/>
    <n v="83.797812500000006"/>
    <n v="44.065961538461544"/>
    <n v="0.34821614151775432"/>
    <n v="-0.31135801168974769"/>
    <n v="-0.13871812690436719"/>
    <n v="-0.1018599970763607"/>
  </r>
  <r>
    <x v="367"/>
    <n v="49.4"/>
    <n v="34"/>
    <n v="4.1399999999999997"/>
    <s v="SE0001863291"/>
    <x v="367"/>
    <x v="5"/>
    <x v="0"/>
    <s v="#1E9C89"/>
    <x v="0"/>
    <n v="56.536973684210523"/>
    <n v="-10.06771929824561"/>
    <n v="90.36699999999999"/>
    <n v="83.797812500000006"/>
    <n v="44.065961538461544"/>
    <n v="-0.92677358319311298"/>
    <n v="-5.9067716864740527"/>
    <n v="-0.62375645976960614"/>
    <n v="-7.4573017294367716"/>
  </r>
  <r>
    <x v="368"/>
    <n v="8.9"/>
    <n v="1.62"/>
    <m/>
    <s v="SE0000366098"/>
    <x v="368"/>
    <x v="2"/>
    <x v="2"/>
    <s v="#3E4989"/>
    <x v="3"/>
    <n v="34.81727272727273"/>
    <n v="7.2766666666666673"/>
    <n v="7.2826470588235299"/>
    <n v="47.351176470588229"/>
    <n v="3.359240506329114"/>
    <n v="0"/>
    <n v="0.2230874942739349"/>
    <n v="-0.77755341060538752"/>
    <n v="-0.55446591633145259"/>
  </r>
  <r>
    <x v="369"/>
    <n v="-10.84"/>
    <n v="6.02"/>
    <m/>
    <s v="SE0009921976"/>
    <x v="369"/>
    <x v="9"/>
    <x v="0"/>
    <s v="#FDE724"/>
    <x v="0"/>
    <n v="56.536973684210523"/>
    <n v="-10.06771929824561"/>
    <n v="90.36699999999999"/>
    <n v="46.412500000000001"/>
    <n v="4.9771428571428569"/>
    <n v="0"/>
    <n v="7.6708604886209342E-2"/>
    <n v="-0.93338276140626553"/>
    <n v="-0.85667415652005618"/>
  </r>
  <r>
    <x v="370"/>
    <n v="7.01"/>
    <n v="0.73"/>
    <n v="6.59"/>
    <s v="SE0000426546"/>
    <x v="370"/>
    <x v="3"/>
    <x v="2"/>
    <s v="#30678D"/>
    <x v="5"/>
    <n v="27.17133333333333"/>
    <n v="22.642413793103451"/>
    <n v="22.33608695652174"/>
    <n v="31.71827586206896"/>
    <n v="16.68413043478261"/>
    <n v="-0.75746497534165913"/>
    <n v="-0.69040403271248652"/>
    <n v="-0.96731746248029116"/>
    <n v="-2.415186470534437"/>
  </r>
  <r>
    <x v="371"/>
    <n v="-45.51"/>
    <n v="3.71"/>
    <m/>
    <s v="SE0005101003"/>
    <x v="371"/>
    <x v="7"/>
    <x v="0"/>
    <s v="#6BCD59"/>
    <x v="1"/>
    <n v="49.189333333333337"/>
    <n v="-174.32307692307691"/>
    <n v="18.78923076923077"/>
    <n v="24.557500000000001"/>
    <n v="-23.24342857142857"/>
    <n v="0"/>
    <n v="-0.73893301562086311"/>
    <n v="-0.80254646687955455"/>
    <n v="-1.5414794825004181"/>
  </r>
  <r>
    <x v="372"/>
    <n v="-50.45"/>
    <n v="0.42"/>
    <m/>
    <s v="SE0001994658"/>
    <x v="372"/>
    <x v="1"/>
    <x v="0"/>
    <s v="#472777"/>
    <x v="2"/>
    <n v="37.086041666666667"/>
    <n v="29.216923076923081"/>
    <n v="11.691875"/>
    <n v="26.980350877192979"/>
    <n v="35.19651515151515"/>
    <n v="0"/>
    <n v="-2.7267389816228742"/>
    <n v="-0.96407761800395575"/>
    <n v="-3.690816599626829"/>
  </r>
  <r>
    <x v="373"/>
    <n v="7.96"/>
    <n v="0.3"/>
    <n v="11.77"/>
    <s v="SE0009947708"/>
    <x v="373"/>
    <x v="1"/>
    <x v="3"/>
    <s v="#472777"/>
    <x v="6"/>
    <n v="33.584166666666668"/>
    <n v="-5.8134210526315782"/>
    <n v="130.6747058823529"/>
    <n v="26.980350877192979"/>
    <n v="35.19651515151515"/>
    <n v="-0.64953723232674132"/>
    <n v="-2.3692453940518772"/>
    <n v="-0.99770422287944471"/>
    <n v="-4.0164868492580634"/>
  </r>
  <r>
    <x v="374"/>
    <n v="38.21"/>
    <n v="4.59"/>
    <n v="50.8"/>
    <s v="SE0008321293"/>
    <x v="374"/>
    <x v="4"/>
    <x v="1"/>
    <s v="#25828E"/>
    <x v="11"/>
    <n v="75.167000000000002"/>
    <n v="22.423999999999999"/>
    <n v="10.067777777777779"/>
    <n v="26.286904761904761"/>
    <n v="8.8583333333333343"/>
    <n v="-0.32417151143453921"/>
    <n v="0.70397788084195523"/>
    <n v="-0.54409005628517826"/>
    <n v="-0.16428368687776221"/>
  </r>
  <r>
    <x v="375"/>
    <n v="-10.89"/>
    <m/>
    <m/>
    <s v="SE0005506185"/>
    <x v="375"/>
    <x v="3"/>
    <x v="0"/>
    <s v="#30678D"/>
    <x v="8"/>
    <n v="17.887"/>
    <n v="1.9330769230769229"/>
    <n v="2.6871428571428568"/>
    <n v="31.71827586206896"/>
    <n v="16.68413043478261"/>
    <n v="0"/>
    <n v="-6.6335057699960203"/>
    <n v="0"/>
    <n v="-6.6335057699960203"/>
  </r>
  <r>
    <x v="376"/>
    <n v="4.96"/>
    <n v="0.61"/>
    <n v="7.88"/>
    <s v="SE0007100342"/>
    <x v="376"/>
    <x v="3"/>
    <x v="3"/>
    <s v="#30678D"/>
    <x v="2"/>
    <n v="37.086041666666667"/>
    <n v="29.216923076923081"/>
    <n v="11.691875"/>
    <n v="31.71827586206896"/>
    <n v="16.68413043478261"/>
    <n v="-0.78752113609680197"/>
    <n v="-0.8302353746511506"/>
    <n v="-0.94782701662479285"/>
    <n v="-2.5655835273727461"/>
  </r>
  <r>
    <x v="377"/>
    <n v="-6.38"/>
    <n v="0.12"/>
    <m/>
    <s v="SE0007702949"/>
    <x v="377"/>
    <x v="4"/>
    <x v="0"/>
    <s v="#25828E"/>
    <x v="0"/>
    <n v="56.536973684210523"/>
    <n v="-10.06771929824561"/>
    <n v="90.36699999999999"/>
    <n v="26.286904761904761"/>
    <n v="8.8583333333333343"/>
    <n v="0"/>
    <n v="-0.3662914299654968"/>
    <n v="-0.99867208162271626"/>
    <n v="-1.3649635115882131"/>
  </r>
  <r>
    <x v="378"/>
    <n v="-7.41"/>
    <m/>
    <m/>
    <s v="SE0011528017"/>
    <x v="378"/>
    <x v="7"/>
    <x v="0"/>
    <s v="#6BCD59"/>
    <x v="8"/>
    <n v="17.887"/>
    <n v="1.9330769230769229"/>
    <n v="2.6871428571428568"/>
    <n v="24.557500000000001"/>
    <n v="-23.24342857142857"/>
    <n v="0"/>
    <n v="-4.8332670115399914"/>
    <n v="0"/>
    <n v="-4.8332670115399914"/>
  </r>
  <r>
    <x v="379"/>
    <n v="-31.65"/>
    <n v="39.200000000000003"/>
    <m/>
    <s v="FI4000242961"/>
    <x v="379"/>
    <x v="3"/>
    <x v="0"/>
    <s v="#30678D"/>
    <x v="7"/>
    <n v="18.352"/>
    <n v="-21.543103448275861"/>
    <n v="31.609200000000001"/>
    <n v="31.71827586206896"/>
    <n v="16.68413043478261"/>
    <n v="0"/>
    <n v="0.46914765906362571"/>
    <n v="0.24014527416068729"/>
    <n v="0.70929293322431297"/>
  </r>
  <r>
    <x v="380"/>
    <n v="-6.77"/>
    <n v="0.73"/>
    <m/>
    <s v="SE0001790346"/>
    <x v="380"/>
    <x v="4"/>
    <x v="0"/>
    <s v="#25828E"/>
    <x v="0"/>
    <n v="56.536973684210523"/>
    <n v="-10.06771929824561"/>
    <n v="90.36699999999999"/>
    <n v="26.286904761904761"/>
    <n v="8.8583333333333343"/>
    <n v="0"/>
    <n v="-0.32755375875649118"/>
    <n v="-0.99192182987152389"/>
    <n v="-1.319475588628015"/>
  </r>
  <r>
    <x v="381"/>
    <n v="92.53"/>
    <n v="26.29"/>
    <n v="13.03"/>
    <s v="SE0001666553"/>
    <x v="381"/>
    <x v="5"/>
    <x v="0"/>
    <s v="#1E9C89"/>
    <x v="0"/>
    <n v="56.536973684210523"/>
    <n v="-10.06771929824561"/>
    <n v="90.36699999999999"/>
    <n v="83.797812500000006"/>
    <n v="44.065961538461544"/>
    <n v="-0.76953135000151274"/>
    <n v="-10.190760812741781"/>
    <n v="-0.70907521551008657"/>
    <n v="-11.66936737825338"/>
  </r>
  <r>
    <x v="382"/>
    <n v="11.54"/>
    <n v="1.34"/>
    <n v="19.7"/>
    <s v="SE0011204510"/>
    <x v="382"/>
    <x v="4"/>
    <x v="2"/>
    <s v="#25828E"/>
    <x v="12"/>
    <n v="49.76"/>
    <n v="-1.88"/>
    <n v="179.16"/>
    <n v="26.286904761904761"/>
    <n v="8.8583333333333343"/>
    <n v="-0.60409967845659163"/>
    <n v="-7.1382978723404236"/>
    <n v="-0.99252065193123462"/>
    <n v="-8.7349182027282506"/>
  </r>
  <r>
    <x v="383"/>
    <n v="12.73"/>
    <n v="0.98"/>
    <n v="13.32"/>
    <s v="SE0001838038"/>
    <x v="383"/>
    <x v="5"/>
    <x v="0"/>
    <s v="#1E9C89"/>
    <x v="0"/>
    <n v="56.536973684210523"/>
    <n v="-10.06771929824561"/>
    <n v="90.36699999999999"/>
    <n v="83.797812500000006"/>
    <n v="44.065961538461544"/>
    <n v="-0.7644019633169723"/>
    <n v="-2.2644373192067748"/>
    <n v="-0.98915533325218274"/>
    <n v="-4.0179946157759314"/>
  </r>
  <r>
    <x v="384"/>
    <n v="9.1"/>
    <n v="1.02"/>
    <n v="28.42"/>
    <s v="SE0000949331"/>
    <x v="384"/>
    <x v="3"/>
    <x v="1"/>
    <s v="#30678D"/>
    <x v="9"/>
    <n v="30.795416666666672"/>
    <n v="23.652647058823529"/>
    <n v="12.096060606060609"/>
    <n v="31.71827586206896"/>
    <n v="16.68413043478261"/>
    <n v="-7.7135396230499698E-2"/>
    <n v="-0.61526504930426884"/>
    <n v="-0.91567502567828241"/>
    <n v="-1.6080754712130509"/>
  </r>
  <r>
    <x v="385"/>
    <n v="20.34"/>
    <n v="1"/>
    <n v="20.12"/>
    <s v="SE0007185418"/>
    <x v="385"/>
    <x v="4"/>
    <x v="2"/>
    <s v="#25828E"/>
    <x v="0"/>
    <n v="56.536973684210523"/>
    <n v="-10.06771929824561"/>
    <n v="90.36699999999999"/>
    <n v="26.286904761904761"/>
    <n v="8.8583333333333343"/>
    <n v="-0.6441266893346459"/>
    <n v="-3.0203185445927581"/>
    <n v="-0.98893401352263544"/>
    <n v="-4.6533792474500393"/>
  </r>
  <r>
    <x v="386"/>
    <n v="21.51"/>
    <n v="2.39"/>
    <n v="29.05"/>
    <s v="SE0000109811"/>
    <x v="386"/>
    <x v="4"/>
    <x v="1"/>
    <s v="#25828E"/>
    <x v="13"/>
    <n v="27.65285714285714"/>
    <n v="22.95571428571429"/>
    <n v="5.9459999999999997"/>
    <n v="26.286904761904761"/>
    <n v="8.8583333333333343"/>
    <n v="5.0524358113344103E-2"/>
    <n v="-6.2978405625738976E-2"/>
    <n v="-0.59804910864446681"/>
    <n v="-0.61050315615686168"/>
  </r>
  <r>
    <x v="387"/>
    <n v="10.67"/>
    <n v="1.01"/>
    <n v="18.7"/>
    <s v="SE0001161654"/>
    <x v="387"/>
    <x v="4"/>
    <x v="3"/>
    <s v="#25828E"/>
    <x v="9"/>
    <n v="30.795416666666672"/>
    <n v="23.652647058823529"/>
    <n v="12.096060606060609"/>
    <n v="26.286904761904761"/>
    <n v="8.8583333333333343"/>
    <n v="-0.39276678077094812"/>
    <n v="-0.54888770066775261"/>
    <n v="-0.91650174111280913"/>
    <n v="-1.85815622255151"/>
  </r>
  <r>
    <x v="388"/>
    <n v="10.61"/>
    <n v="11.16"/>
    <n v="6.55"/>
    <s v="SE0006342333"/>
    <x v="388"/>
    <x v="1"/>
    <x v="2"/>
    <s v="#472777"/>
    <x v="2"/>
    <n v="37.086041666666667"/>
    <n v="29.216923076923081"/>
    <n v="11.691875"/>
    <n v="26.980350877192979"/>
    <n v="35.19651515151515"/>
    <n v="-0.82338368546117424"/>
    <n v="-0.63685429940498128"/>
    <n v="-4.5490992676538111E-2"/>
    <n v="-1.5057289775426941"/>
  </r>
  <r>
    <x v="389"/>
    <n v="5.61"/>
    <n v="0.82"/>
    <n v="12.88"/>
    <s v="SE0000567752"/>
    <x v="389"/>
    <x v="2"/>
    <x v="3"/>
    <s v="#3E4989"/>
    <x v="3"/>
    <n v="34.81727272727273"/>
    <n v="7.2766666666666673"/>
    <n v="7.2826470588235299"/>
    <n v="47.351176470588229"/>
    <n v="3.359240506329114"/>
    <n v="-0.63006867020026636"/>
    <n v="-0.22904260192395789"/>
    <n v="-0.88740357820766524"/>
    <n v="-1.746514850331889"/>
  </r>
  <r>
    <x v="390"/>
    <n v="-3.07"/>
    <m/>
    <m/>
    <s v="SE0002575340"/>
    <x v="390"/>
    <x v="0"/>
    <x v="3"/>
    <s v="#440154"/>
    <x v="9"/>
    <n v="30.795416666666672"/>
    <n v="23.652647058823529"/>
    <n v="12.096060606060609"/>
    <n v="78.307500000000005"/>
    <n v="-54.432033898305079"/>
    <n v="0"/>
    <n v="-1.129795197652296"/>
    <n v="0"/>
    <n v="-1.129795197652296"/>
  </r>
  <r>
    <x v="391"/>
    <n v="12.22"/>
    <n v="0.99"/>
    <n v="12.38"/>
    <s v="DK0060738409"/>
    <x v="391"/>
    <x v="4"/>
    <x v="2"/>
    <s v="#25828E"/>
    <x v="6"/>
    <n v="33.584166666666668"/>
    <n v="-5.8134210526315782"/>
    <n v="130.6747058823529"/>
    <n v="26.286904761904761"/>
    <n v="8.8583333333333343"/>
    <n v="-0.63137391131733711"/>
    <n v="-3.102032501923861"/>
    <n v="-0.99242393550216745"/>
    <n v="-4.7258303487433651"/>
  </r>
  <r>
    <x v="392"/>
    <n v="-24.02"/>
    <n v="33.770000000000003"/>
    <m/>
    <s v="FI4000354162"/>
    <x v="392"/>
    <x v="0"/>
    <x v="0"/>
    <s v="#440154"/>
    <x v="5"/>
    <n v="27.17133333333333"/>
    <n v="22.642413793103451"/>
    <n v="22.33608695652174"/>
    <n v="78.307500000000005"/>
    <n v="-54.432033898305079"/>
    <n v="0"/>
    <n v="-2.060840960662778"/>
    <n v="0.5119031397815974"/>
    <n v="-1.548937820881181"/>
  </r>
  <r>
    <x v="393"/>
    <n v="14.67"/>
    <n v="17.23"/>
    <n v="7.73"/>
    <s v="SE0011426428"/>
    <x v="393"/>
    <x v="1"/>
    <x v="1"/>
    <s v="#472777"/>
    <x v="2"/>
    <n v="37.086041666666667"/>
    <n v="29.216923076923081"/>
    <n v="11.691875"/>
    <n v="26.980350877192979"/>
    <n v="35.19651515151515"/>
    <n v="-0.79156578452135518"/>
    <n v="-0.49789373913959251"/>
    <n v="0.4736729566472444"/>
    <n v="-0.81578656701370322"/>
  </r>
  <r>
    <x v="394"/>
    <n v="-11.49"/>
    <n v="2460"/>
    <m/>
    <s v="SE0000722365"/>
    <x v="394"/>
    <x v="0"/>
    <x v="2"/>
    <s v="#440154"/>
    <x v="12"/>
    <n v="49.76"/>
    <n v="-1.88"/>
    <n v="179.16"/>
    <n v="78.307500000000005"/>
    <n v="-54.432033898305079"/>
    <n v="0"/>
    <n v="5.1117021276595738"/>
    <n v="12.73074346952445"/>
    <n v="17.842445597184021"/>
  </r>
  <r>
    <x v="395"/>
    <n v="-2.62"/>
    <n v="0.14000000000000001"/>
    <m/>
    <s v="SE0001960949"/>
    <x v="395"/>
    <x v="5"/>
    <x v="0"/>
    <s v="#1E9C89"/>
    <x v="13"/>
    <n v="27.65285714285714"/>
    <n v="22.95571428571429"/>
    <n v="5.9459999999999997"/>
    <n v="83.797812500000006"/>
    <n v="44.065961538461544"/>
    <n v="0"/>
    <n v="-1.114132802290124"/>
    <n v="-0.9764547595021863"/>
    <n v="-2.0905875617923102"/>
  </r>
  <r>
    <x v="396"/>
    <n v="2.68"/>
    <n v="0.09"/>
    <m/>
    <s v="SE0006259834"/>
    <x v="396"/>
    <x v="3"/>
    <x v="0"/>
    <s v="#30678D"/>
    <x v="4"/>
    <n v="77.082000000000008"/>
    <n v="30.519047619047619"/>
    <n v="15.47285714285715"/>
    <n v="31.71827586206896"/>
    <n v="16.68413043478261"/>
    <n v="0"/>
    <n v="-0.91218598845373688"/>
    <n v="-0.99418336257039974"/>
    <n v="-1.9063693510241371"/>
  </r>
  <r>
    <x v="397"/>
    <n v="-2.56"/>
    <n v="0.47"/>
    <m/>
    <s v="SE0002017657"/>
    <x v="397"/>
    <x v="3"/>
    <x v="3"/>
    <s v="#30678D"/>
    <x v="12"/>
    <n v="49.76"/>
    <n v="-1.88"/>
    <n v="179.16"/>
    <n v="31.71827586206896"/>
    <n v="16.68413043478261"/>
    <n v="0"/>
    <n v="0.36170212765957421"/>
    <n v="-0.99737664657289571"/>
    <n v="-0.6356745189133215"/>
  </r>
  <r>
    <x v="398"/>
    <n v="12.28"/>
    <n v="1.65"/>
    <n v="18.47"/>
    <s v="SE0005876968"/>
    <x v="398"/>
    <x v="4"/>
    <x v="2"/>
    <s v="#25828E"/>
    <x v="5"/>
    <n v="27.17133333333333"/>
    <n v="22.642413793103451"/>
    <n v="22.33608695652174"/>
    <n v="26.286904761904761"/>
    <n v="8.8583333333333343"/>
    <n v="-0.32023946806683512"/>
    <n v="-0.45765499596424158"/>
    <n v="-0.92612851108558969"/>
    <n v="-1.704022975116666"/>
  </r>
  <r>
    <x v="399"/>
    <n v="-8.19"/>
    <m/>
    <m/>
    <s v="SE0009414576"/>
    <x v="399"/>
    <x v="0"/>
    <x v="2"/>
    <s v="#440154"/>
    <x v="0"/>
    <n v="56.536973684210523"/>
    <n v="-10.06771929824561"/>
    <n v="90.36699999999999"/>
    <n v="78.307500000000005"/>
    <n v="-54.432033898305079"/>
    <n v="0"/>
    <n v="-0.18650890461088071"/>
    <n v="0"/>
    <n v="-0.18650890461088071"/>
  </r>
  <r>
    <x v="400"/>
    <n v="-5.95"/>
    <n v="1.93"/>
    <m/>
    <s v="SE0005095601"/>
    <x v="400"/>
    <x v="1"/>
    <x v="2"/>
    <s v="#472777"/>
    <x v="8"/>
    <n v="17.887"/>
    <n v="1.9330769230769229"/>
    <n v="2.6871428571428568"/>
    <n v="26.980350877192979"/>
    <n v="35.19651515151515"/>
    <n v="0"/>
    <n v="-4.077994428969359"/>
    <n v="-0.28176501860712388"/>
    <n v="-4.3597594475764829"/>
  </r>
  <r>
    <x v="401"/>
    <n v="9.17"/>
    <n v="1.71"/>
    <n v="83.2"/>
    <s v="SE0001696683"/>
    <x v="401"/>
    <x v="4"/>
    <x v="2"/>
    <s v="#25828E"/>
    <x v="3"/>
    <n v="34.81727272727273"/>
    <n v="7.2766666666666673"/>
    <n v="7.2826470588235299"/>
    <n v="26.286904761904761"/>
    <n v="8.8583333333333343"/>
    <n v="1.3896185278989011"/>
    <n v="0.26019239578561598"/>
    <n v="-0.76519526675013128"/>
    <n v="0.88461565693438537"/>
  </r>
  <r>
    <x v="402"/>
    <n v="-98.44"/>
    <n v="6.01"/>
    <m/>
    <s v="SE0006510335"/>
    <x v="402"/>
    <x v="7"/>
    <x v="0"/>
    <s v="#6BCD59"/>
    <x v="3"/>
    <n v="34.81727272727273"/>
    <n v="7.2766666666666673"/>
    <n v="7.2826470588235299"/>
    <n v="24.557500000000001"/>
    <n v="-23.24342857142857"/>
    <n v="0"/>
    <n v="-14.52817224003665"/>
    <n v="-0.17475061588788829"/>
    <n v="-14.70292285592453"/>
  </r>
  <r>
    <x v="403"/>
    <n v="-19.2"/>
    <n v="2.75"/>
    <m/>
    <s v="SE0000123085"/>
    <x v="403"/>
    <x v="0"/>
    <x v="3"/>
    <s v="#440154"/>
    <x v="3"/>
    <n v="34.81727272727273"/>
    <n v="7.2766666666666673"/>
    <n v="7.2826470588235299"/>
    <n v="78.307500000000005"/>
    <n v="-54.432033898305079"/>
    <n v="0"/>
    <n v="-3.6385707741639939"/>
    <n v="-0.6223900488671702"/>
    <n v="-4.2609608230311649"/>
  </r>
  <r>
    <x v="404"/>
    <n v="6.94"/>
    <n v="2.62"/>
    <n v="9.8800000000000008"/>
    <s v="SE0000736415"/>
    <x v="404"/>
    <x v="0"/>
    <x v="2"/>
    <s v="#440154"/>
    <x v="7"/>
    <n v="18.352"/>
    <n v="-21.543103448275861"/>
    <n v="31.609200000000001"/>
    <n v="78.307500000000005"/>
    <n v="-54.432033898305079"/>
    <n v="-0.46163905841325192"/>
    <n v="-1.3221448579431769"/>
    <n v="-0.91711273932905613"/>
    <n v="-2.7008966556854861"/>
  </r>
  <r>
    <x v="405"/>
    <n v="-3.39"/>
    <m/>
    <m/>
    <s v="DK0060732477"/>
    <x v="405"/>
    <x v="0"/>
    <x v="0"/>
    <s v="#440154"/>
    <x v="0"/>
    <n v="56.536973684210523"/>
    <n v="-10.06771929824561"/>
    <n v="90.36699999999999"/>
    <n v="78.307500000000005"/>
    <n v="-54.432033898305079"/>
    <n v="0"/>
    <n v="-0.66328024256787366"/>
    <n v="0"/>
    <n v="-0.66328024256787366"/>
  </r>
  <r>
    <x v="406"/>
    <n v="33.130000000000003"/>
    <n v="9.7899999999999991"/>
    <n v="50.87"/>
    <s v="SE0010948711"/>
    <x v="406"/>
    <x v="9"/>
    <x v="0"/>
    <s v="#FDE724"/>
    <x v="5"/>
    <n v="27.17133333333333"/>
    <n v="22.642413793103451"/>
    <n v="22.33608695652174"/>
    <n v="46.412500000000001"/>
    <n v="4.9771428571428569"/>
    <n v="0.87219373359177577"/>
    <n v="0.46318322342871959"/>
    <n v="-0.56169583244116561"/>
    <n v="0.7736811245793298"/>
  </r>
  <r>
    <x v="407"/>
    <n v="15.1"/>
    <n v="0.56999999999999995"/>
    <n v="18.77"/>
    <s v="SE0000412991"/>
    <x v="407"/>
    <x v="2"/>
    <x v="2"/>
    <s v="#3E4989"/>
    <x v="4"/>
    <n v="77.082000000000008"/>
    <n v="30.519047619047619"/>
    <n v="15.47285714285715"/>
    <n v="47.351176470588229"/>
    <n v="3.359240506329114"/>
    <n v="-0.75649308528579962"/>
    <n v="-0.50522702449680135"/>
    <n v="-0.96316129627919866"/>
    <n v="-2.2248814060618001"/>
  </r>
  <r>
    <x v="408"/>
    <n v="-3.51"/>
    <n v="23.2"/>
    <n v="0.3"/>
    <s v="SE0005849205"/>
    <x v="408"/>
    <x v="2"/>
    <x v="0"/>
    <s v="#3E4989"/>
    <x v="0"/>
    <n v="56.536973684210523"/>
    <n v="-10.06771929824561"/>
    <n v="90.36699999999999"/>
    <n v="47.351176470588229"/>
    <n v="3.359240506329114"/>
    <n v="-0.99469373791254445"/>
    <n v="-0.65136095911894887"/>
    <n v="-0.74326911372514304"/>
    <n v="-2.3893238107566361"/>
  </r>
  <r>
    <x v="409"/>
    <n v="43.05"/>
    <n v="5.6"/>
    <m/>
    <s v="SE0009806284"/>
    <x v="409"/>
    <x v="0"/>
    <x v="0"/>
    <s v="#440154"/>
    <x v="11"/>
    <n v="75.167000000000002"/>
    <n v="22.423999999999999"/>
    <n v="10.067777777777779"/>
    <n v="78.307500000000005"/>
    <n v="-54.432033898305079"/>
    <n v="0"/>
    <n v="0.91981805208704959"/>
    <n v="-0.44377000331089289"/>
    <n v="0.4760480487761567"/>
  </r>
  <r>
    <x v="410"/>
    <n v="-37.18"/>
    <n v="13.02"/>
    <m/>
    <s v="DK0060668796"/>
    <x v="410"/>
    <x v="7"/>
    <x v="0"/>
    <s v="#6BCD59"/>
    <x v="12"/>
    <n v="49.76"/>
    <n v="-1.88"/>
    <n v="179.16"/>
    <n v="24.557500000000001"/>
    <n v="-23.24342857142857"/>
    <n v="0"/>
    <n v="18.776595744680851"/>
    <n v="-0.9273275284661755"/>
    <n v="17.849268216214671"/>
  </r>
  <r>
    <x v="411"/>
    <n v="31.43"/>
    <n v="180.95"/>
    <m/>
    <s v="SE0006425815"/>
    <x v="411"/>
    <x v="4"/>
    <x v="0"/>
    <s v="#25828E"/>
    <x v="0"/>
    <n v="56.536973684210523"/>
    <n v="-10.06771929824561"/>
    <n v="90.36699999999999"/>
    <n v="26.286904761904761"/>
    <n v="8.8583333333333343"/>
    <n v="0"/>
    <n v="-4.1218589899975608"/>
    <n v="1.0023902530791109"/>
    <n v="-3.1194687369184502"/>
  </r>
  <r>
    <x v="412"/>
    <n v="-173.28"/>
    <n v="0.56000000000000005"/>
    <m/>
    <s v="SE0006091724"/>
    <x v="412"/>
    <x v="4"/>
    <x v="0"/>
    <s v="#25828E"/>
    <x v="7"/>
    <n v="18.352"/>
    <n v="-21.543103448275861"/>
    <n v="31.609200000000001"/>
    <n v="26.286904761904761"/>
    <n v="8.8583333333333343"/>
    <n v="0"/>
    <n v="7.0434093637455"/>
    <n v="-0.98228363894056159"/>
    <n v="6.0611257248049384"/>
  </r>
  <r>
    <x v="413"/>
    <n v="26.26"/>
    <n v="14.99"/>
    <n v="49.02"/>
    <s v="SE0008294953"/>
    <x v="413"/>
    <x v="3"/>
    <x v="0"/>
    <s v="#30678D"/>
    <x v="0"/>
    <n v="56.536973684210523"/>
    <n v="-10.06771929824561"/>
    <n v="90.36699999999999"/>
    <n v="31.71827586206896"/>
    <n v="16.68413043478261"/>
    <n v="-0.13295677490975849"/>
    <n v="-3.6083365280730488"/>
    <n v="-0.83412086270430574"/>
    <n v="-4.5754141656871141"/>
  </r>
  <r>
    <x v="414"/>
    <n v="25.17"/>
    <n v="0.8"/>
    <n v="22.75"/>
    <s v="SE0000106205"/>
    <x v="414"/>
    <x v="4"/>
    <x v="1"/>
    <s v="#25828E"/>
    <x v="4"/>
    <n v="77.082000000000008"/>
    <n v="30.519047619047619"/>
    <n v="15.47285714285715"/>
    <n v="26.286904761904761"/>
    <n v="8.8583333333333343"/>
    <n v="-0.70485975973638459"/>
    <n v="-0.1752691527539397"/>
    <n v="-0.94829655618133135"/>
    <n v="-1.8284254686716559"/>
  </r>
  <r>
    <x v="415"/>
    <n v="-11.91"/>
    <n v="1.49"/>
    <m/>
    <s v="SE0007100540"/>
    <x v="415"/>
    <x v="1"/>
    <x v="0"/>
    <s v="#472777"/>
    <x v="0"/>
    <n v="56.536973684210523"/>
    <n v="-10.06771929824561"/>
    <n v="90.36699999999999"/>
    <n v="26.980350877192979"/>
    <n v="35.19651515151515"/>
    <n v="0"/>
    <n v="0.182988882305789"/>
    <n v="-0.98351168014872681"/>
    <n v="-0.80052279784293778"/>
  </r>
  <r>
    <x v="416"/>
    <n v="5.05"/>
    <n v="0.32"/>
    <n v="13.49"/>
    <s v="SE0011337666"/>
    <x v="416"/>
    <x v="4"/>
    <x v="3"/>
    <s v="#25828E"/>
    <x v="3"/>
    <n v="34.81727272727273"/>
    <n v="7.2766666666666673"/>
    <n v="7.2826470588235299"/>
    <n v="26.286904761904761"/>
    <n v="8.8583333333333343"/>
    <n v="-0.61254863051254604"/>
    <n v="-0.30600091617040781"/>
    <n v="-0.95605993295908887"/>
    <n v="-1.8746094796420429"/>
  </r>
  <r>
    <x v="417"/>
    <n v="-36.840000000000003"/>
    <n v="18.579999999999998"/>
    <m/>
    <s v="SE0008294102"/>
    <x v="417"/>
    <x v="4"/>
    <x v="0"/>
    <s v="#25828E"/>
    <x v="0"/>
    <n v="56.536973684210523"/>
    <n v="-10.06771929824561"/>
    <n v="90.36699999999999"/>
    <n v="26.286904761904761"/>
    <n v="8.8583333333333343"/>
    <n v="0"/>
    <n v="2.659220018819922"/>
    <n v="-0.7943939712505671"/>
    <n v="1.864826047569355"/>
  </r>
  <r>
    <x v="418"/>
    <n v="9.23"/>
    <n v="17.11"/>
    <n v="6.43"/>
    <s v="SE0004977692"/>
    <x v="418"/>
    <x v="1"/>
    <x v="2"/>
    <s v="#472777"/>
    <x v="7"/>
    <n v="18.352"/>
    <n v="-21.543103448275861"/>
    <n v="31.609200000000001"/>
    <n v="26.980350877192979"/>
    <n v="35.19651515151515"/>
    <n v="-0.64962946817785527"/>
    <n v="-1.42844337735094"/>
    <n v="-0.45870189691608793"/>
    <n v="-2.5367747424448841"/>
  </r>
  <r>
    <x v="419"/>
    <n v="-1.02"/>
    <n v="3.3"/>
    <m/>
    <s v="SE0003815604"/>
    <x v="419"/>
    <x v="0"/>
    <x v="0"/>
    <s v="#440154"/>
    <x v="0"/>
    <n v="56.536973684210523"/>
    <n v="-10.06771929824561"/>
    <n v="90.36699999999999"/>
    <n v="78.307500000000005"/>
    <n v="-54.432033898305079"/>
    <n v="0"/>
    <n v="-0.89868609068413896"/>
    <n v="-0.96348224462469712"/>
    <n v="-1.8621683353088361"/>
  </r>
  <r>
    <x v="420"/>
    <n v="24.26"/>
    <n v="11.63"/>
    <n v="32.07"/>
    <s v="SE0007100359"/>
    <x v="420"/>
    <x v="1"/>
    <x v="1"/>
    <s v="#472777"/>
    <x v="13"/>
    <n v="27.65285714285714"/>
    <n v="22.95571428571429"/>
    <n v="5.9459999999999997"/>
    <n v="26.980350877192979"/>
    <n v="35.19651515151515"/>
    <n v="0.15973549620292399"/>
    <n v="5.6817474640612493E-2"/>
    <n v="0.95593676421123464"/>
    <n v="1.1724897350547709"/>
  </r>
  <r>
    <x v="421"/>
    <n v="-125.55"/>
    <n v="2.89"/>
    <m/>
    <s v="SE0005569290"/>
    <x v="421"/>
    <x v="7"/>
    <x v="0"/>
    <s v="#6BCD59"/>
    <x v="0"/>
    <n v="56.536973684210523"/>
    <n v="-10.06771929824561"/>
    <n v="90.36699999999999"/>
    <n v="24.557500000000001"/>
    <n v="-23.24342857142857"/>
    <n v="0"/>
    <n v="11.4705503084376"/>
    <n v="-0.96801929908041651"/>
    <n v="10.502531009357179"/>
  </r>
  <r>
    <x v="422"/>
    <n v="-127.65"/>
    <n v="7.26"/>
    <m/>
    <s v="SE0007692157"/>
    <x v="422"/>
    <x v="7"/>
    <x v="0"/>
    <s v="#6BCD59"/>
    <x v="2"/>
    <n v="37.086041666666667"/>
    <n v="29.216923076923081"/>
    <n v="11.691875"/>
    <n v="24.557500000000001"/>
    <n v="-23.24342857142857"/>
    <n v="0"/>
    <n v="-5.3690432310041603"/>
    <n v="-0.37905596835409211"/>
    <n v="-5.7480991993582524"/>
  </r>
  <r>
    <x v="423"/>
    <n v="4.33"/>
    <n v="0.14000000000000001"/>
    <n v="17.260000000000002"/>
    <s v="SE0000567539"/>
    <x v="423"/>
    <x v="4"/>
    <x v="3"/>
    <s v="#25828E"/>
    <x v="12"/>
    <n v="49.76"/>
    <n v="-1.88"/>
    <n v="179.16"/>
    <n v="26.286904761904761"/>
    <n v="8.8583333333333343"/>
    <n v="-0.65313504823151125"/>
    <n v="-3.3031914893617018"/>
    <n v="-0.99921857557490512"/>
    <n v="-4.9555451131681183"/>
  </r>
  <r>
    <x v="424"/>
    <n v="11.71"/>
    <n v="1.65"/>
    <n v="22.91"/>
    <s v="SE0000141137"/>
    <x v="424"/>
    <x v="2"/>
    <x v="0"/>
    <s v="#3E4989"/>
    <x v="0"/>
    <n v="56.536973684210523"/>
    <n v="-10.06771929824561"/>
    <n v="90.36699999999999"/>
    <n v="47.351176470588229"/>
    <n v="3.359240506329114"/>
    <n v="-0.59477845192130907"/>
    <n v="-2.1631234098909138"/>
    <n v="-0.98174112231234856"/>
    <n v="-3.739642984124572"/>
  </r>
  <r>
    <x v="425"/>
    <n v="47.51"/>
    <n v="3.9"/>
    <m/>
    <s v="SE0001823303"/>
    <x v="425"/>
    <x v="4"/>
    <x v="3"/>
    <s v="#25828E"/>
    <x v="0"/>
    <n v="56.536973684210523"/>
    <n v="-10.06771929824561"/>
    <n v="90.36699999999999"/>
    <n v="26.286904761904761"/>
    <n v="8.8583333333333343"/>
    <n v="0"/>
    <n v="-5.7190429721534866"/>
    <n v="-0.9568426527382784"/>
    <n v="-6.675885624891766"/>
  </r>
  <r>
    <x v="426"/>
    <n v="4.75"/>
    <n v="0.5"/>
    <n v="8.94"/>
    <s v="SE0000356008"/>
    <x v="426"/>
    <x v="2"/>
    <x v="3"/>
    <s v="#3E4989"/>
    <x v="0"/>
    <n v="56.536973684210523"/>
    <n v="-10.06771929824561"/>
    <n v="90.36699999999999"/>
    <n v="47.351176470588229"/>
    <n v="3.359240506329114"/>
    <n v="-0.84187338979382376"/>
    <n v="-1.471804969853274"/>
    <n v="-0.99446700676131772"/>
    <n v="-3.3081453664084162"/>
  </r>
  <r>
    <x v="427"/>
    <n v="20.12"/>
    <n v="2.61"/>
    <n v="28.57"/>
    <s v="SE0000233934"/>
    <x v="427"/>
    <x v="4"/>
    <x v="3"/>
    <s v="#25828E"/>
    <x v="9"/>
    <n v="30.795416666666672"/>
    <n v="23.652647058823529"/>
    <n v="12.096060606060609"/>
    <n v="26.286904761904761"/>
    <n v="8.8583333333333343"/>
    <n v="-7.2264541530801418E-2"/>
    <n v="-0.14935525186833951"/>
    <n v="-0.78422727158854622"/>
    <n v="-1.0058470649876869"/>
  </r>
  <r>
    <x v="428"/>
    <n v="-3.43"/>
    <n v="23.28"/>
    <m/>
    <s v="SE0006422309"/>
    <x v="428"/>
    <x v="1"/>
    <x v="0"/>
    <s v="#472777"/>
    <x v="0"/>
    <n v="56.536973684210523"/>
    <n v="-10.06771929824561"/>
    <n v="90.36699999999999"/>
    <n v="26.980350877192979"/>
    <n v="35.19651515151515"/>
    <n v="0"/>
    <n v="-0.65930714808489865"/>
    <n v="-0.7423838348069538"/>
    <n v="-1.401690982891852"/>
  </r>
  <r>
    <x v="429"/>
    <n v="17.53"/>
    <n v="5.1100000000000003"/>
    <n v="39.46"/>
    <s v="SE0001280355"/>
    <x v="429"/>
    <x v="0"/>
    <x v="2"/>
    <s v="#440154"/>
    <x v="6"/>
    <n v="33.584166666666668"/>
    <n v="-5.8134210526315782"/>
    <n v="130.6747058823529"/>
    <n v="78.307500000000005"/>
    <n v="-54.432033898305079"/>
    <n v="0.17495843775588679"/>
    <n v="-4.015436150468517"/>
    <n v="-0.96089526304654127"/>
    <n v="-4.8013729757591719"/>
  </r>
  <r>
    <x v="430"/>
    <n v="5.82"/>
    <n v="0.59"/>
    <n v="10.18"/>
    <s v="SE0000393860"/>
    <x v="430"/>
    <x v="7"/>
    <x v="3"/>
    <s v="#6BCD59"/>
    <x v="12"/>
    <n v="49.76"/>
    <n v="-1.88"/>
    <n v="179.16"/>
    <n v="24.557500000000001"/>
    <n v="-23.24342857142857"/>
    <n v="-0.79541800643086813"/>
    <n v="-4.0957446808510634"/>
    <n v="-0.99670685420852867"/>
    <n v="-5.8878695414904598"/>
  </r>
  <r>
    <x v="431"/>
    <n v="-4.34"/>
    <m/>
    <m/>
    <s v="SE0009947740"/>
    <x v="431"/>
    <x v="0"/>
    <x v="0"/>
    <s v="#440154"/>
    <x v="11"/>
    <n v="75.167000000000002"/>
    <n v="22.423999999999999"/>
    <n v="10.067777777777779"/>
    <n v="78.307500000000005"/>
    <n v="-54.432033898305079"/>
    <n v="0"/>
    <n v="-1.193542632893329"/>
    <n v="0"/>
    <n v="-1.193542632893329"/>
  </r>
  <r>
    <x v="432"/>
    <n v="-11.29"/>
    <n v="2850"/>
    <m/>
    <s v="SE0011527845"/>
    <x v="432"/>
    <x v="0"/>
    <x v="2"/>
    <s v="#440154"/>
    <x v="0"/>
    <n v="56.536973684210523"/>
    <n v="-10.06771929824561"/>
    <n v="90.36699999999999"/>
    <n v="78.307500000000005"/>
    <n v="-54.432033898305079"/>
    <n v="0"/>
    <n v="0.1214059178196774"/>
    <n v="30.538061460488901"/>
    <n v="30.65946737830858"/>
  </r>
  <r>
    <x v="433"/>
    <n v="-7.96"/>
    <n v="0.38"/>
    <m/>
    <s v="SE0003652163"/>
    <x v="433"/>
    <x v="5"/>
    <x v="2"/>
    <s v="#1E9C89"/>
    <x v="0"/>
    <n v="56.536973684210523"/>
    <n v="-10.06771929824561"/>
    <n v="90.36699999999999"/>
    <n v="83.797812500000006"/>
    <n v="44.065961538461544"/>
    <n v="0"/>
    <n v="-0.20935419788798659"/>
    <n v="-0.99579492513860146"/>
    <n v="-1.2051491230265881"/>
  </r>
  <r>
    <x v="434"/>
    <n v="-28.42"/>
    <n v="4.4000000000000004"/>
    <n v="37.86"/>
    <s v="SE0009697204"/>
    <x v="434"/>
    <x v="1"/>
    <x v="0"/>
    <s v="#472777"/>
    <x v="8"/>
    <n v="17.887"/>
    <n v="1.9330769230769229"/>
    <n v="2.6871428571428568"/>
    <n v="26.980350877192979"/>
    <n v="35.19651515151515"/>
    <n v="1.116621009671829"/>
    <n v="-15.70194986072423"/>
    <n v="0.63742690058479545"/>
    <n v="-13.94790195046761"/>
  </r>
  <r>
    <x v="435"/>
    <n v="19.190000000000001"/>
    <n v="1.92"/>
    <n v="20.91"/>
    <s v="SE0010441139"/>
    <x v="435"/>
    <x v="4"/>
    <x v="3"/>
    <s v="#25828E"/>
    <x v="0"/>
    <n v="56.536973684210523"/>
    <n v="-10.06771929824561"/>
    <n v="90.36699999999999"/>
    <n v="26.286904761904761"/>
    <n v="8.8583333333333343"/>
    <n v="-0.63015353250434625"/>
    <n v="-2.9060920782072279"/>
    <n v="-0.97875330596346011"/>
    <n v="-4.5149989166750348"/>
  </r>
  <r>
    <x v="436"/>
    <n v="32.64"/>
    <n v="13.24"/>
    <n v="8.06"/>
    <s v="MT0001390104"/>
    <x v="436"/>
    <x v="5"/>
    <x v="0"/>
    <s v="#1E9C89"/>
    <x v="0"/>
    <n v="56.536973684210523"/>
    <n v="-10.06771929824561"/>
    <n v="90.36699999999999"/>
    <n v="83.797812500000006"/>
    <n v="44.065961538461544"/>
    <n v="-0.85743842525036018"/>
    <n v="-4.2420450981075533"/>
    <n v="-0.85348633903969362"/>
    <n v="-5.9529698623976071"/>
  </r>
  <r>
    <x v="437"/>
    <n v="5.22"/>
    <n v="0.66"/>
    <m/>
    <s v="SE0000111940"/>
    <x v="437"/>
    <x v="1"/>
    <x v="1"/>
    <s v="#472777"/>
    <x v="0"/>
    <n v="56.536973684210523"/>
    <n v="-10.06771929824561"/>
    <n v="90.36699999999999"/>
    <n v="26.980350877192979"/>
    <n v="35.19651515151515"/>
    <n v="0"/>
    <n v="-1.51848883002823"/>
    <n v="-0.99269644892493947"/>
    <n v="-2.5111852789531688"/>
  </r>
  <r>
    <x v="438"/>
    <n v="36.200000000000003"/>
    <n v="4.55"/>
    <n v="46.98"/>
    <s v="SE0000135485"/>
    <x v="438"/>
    <x v="0"/>
    <x v="2"/>
    <s v="#440154"/>
    <x v="0"/>
    <n v="56.536973684210523"/>
    <n v="-10.06771929824561"/>
    <n v="90.36699999999999"/>
    <n v="78.307500000000005"/>
    <n v="-54.432033898305079"/>
    <n v="-0.16903935710445661"/>
    <n v="-4.5956505070923228"/>
    <n v="-0.94964976152799141"/>
    <n v="-5.7143396257247714"/>
  </r>
  <r>
    <x v="439"/>
    <n v="-40.65"/>
    <n v="28.41"/>
    <m/>
    <s v="SE0009920994"/>
    <x v="439"/>
    <x v="5"/>
    <x v="0"/>
    <s v="#1E9C89"/>
    <x v="10"/>
    <n v="20.267272727272729"/>
    <n v="80.028823529411753"/>
    <n v="221.53800000000001"/>
    <n v="83.797812500000006"/>
    <n v="44.065961538461544"/>
    <n v="0"/>
    <n v="-1.5079419914883609"/>
    <n v="-0.87176014950031144"/>
    <n v="-2.3797021409886718"/>
  </r>
  <r>
    <x v="440"/>
    <n v="22.13"/>
    <n v="3.02"/>
    <n v="282.33999999999997"/>
    <s v="SE0005757267"/>
    <x v="440"/>
    <x v="0"/>
    <x v="2"/>
    <s v="#440154"/>
    <x v="11"/>
    <n v="75.167000000000002"/>
    <n v="22.423999999999999"/>
    <n v="10.067777777777779"/>
    <n v="78.307500000000005"/>
    <n v="-54.432033898305079"/>
    <n v="2.756169595700241"/>
    <n v="-1.311095255083838E-2"/>
    <n v="-0.70003310892837434"/>
    <n v="2.043025534221028"/>
  </r>
  <r>
    <x v="441"/>
    <m/>
    <n v="27.55"/>
    <m/>
    <s v="SE0006965158"/>
    <x v="441"/>
    <x v="0"/>
    <x v="0"/>
    <s v="#440154"/>
    <x v="0"/>
    <n v="56.536973684210523"/>
    <n v="-10.06771929824561"/>
    <n v="90.36699999999999"/>
    <n v="78.307500000000005"/>
    <n v="-54.432033898305079"/>
    <n v="0"/>
    <n v="0"/>
    <n v="-0.69513207254860732"/>
    <n v="-0.69513207254860732"/>
  </r>
  <r>
    <x v="442"/>
    <n v="9.9"/>
    <n v="0.9"/>
    <n v="26.4"/>
    <s v="SE0000123671"/>
    <x v="442"/>
    <x v="4"/>
    <x v="3"/>
    <s v="#25828E"/>
    <x v="0"/>
    <n v="56.536973684210523"/>
    <n v="-10.06771929824561"/>
    <n v="90.36699999999999"/>
    <n v="26.286904761904761"/>
    <n v="8.8583333333333343"/>
    <n v="-0.53304893630390915"/>
    <n v="-1.9833408845362981"/>
    <n v="-0.99004061217037198"/>
    <n v="-3.5064304330105789"/>
  </r>
  <r>
    <x v="443"/>
    <m/>
    <m/>
    <n v="8.41"/>
    <s v="SE0007665823"/>
    <x v="443"/>
    <x v="1"/>
    <x v="1"/>
    <s v="#472777"/>
    <x v="9"/>
    <n v="30.795416666666672"/>
    <n v="23.652647058823529"/>
    <n v="12.096060606060609"/>
    <n v="26.980350877192979"/>
    <n v="35.19651515151515"/>
    <n v="-0.72690741317024998"/>
    <n v="0"/>
    <n v="0"/>
    <n v="-0.72690741317024998"/>
  </r>
  <r>
    <x v="444"/>
    <n v="-18.37"/>
    <n v="379.18"/>
    <m/>
    <s v="SE0005190725"/>
    <x v="444"/>
    <x v="0"/>
    <x v="0"/>
    <s v="#440154"/>
    <x v="6"/>
    <n v="33.584166666666668"/>
    <n v="-5.8134210526315782"/>
    <n v="130.6747058823529"/>
    <n v="78.307500000000005"/>
    <n v="-54.432033898305079"/>
    <n v="0"/>
    <n v="2.1599293830066548"/>
    <n v="1.901709228573873"/>
    <n v="4.061638611580527"/>
  </r>
  <r>
    <x v="445"/>
    <n v="-4.0599999999999996"/>
    <n v="0.4"/>
    <m/>
    <s v="SE0005223674"/>
    <x v="445"/>
    <x v="5"/>
    <x v="3"/>
    <s v="#1E9C89"/>
    <x v="0"/>
    <n v="56.536973684210523"/>
    <n v="-10.06771929824561"/>
    <n v="90.36699999999999"/>
    <n v="83.797812500000006"/>
    <n v="44.065961538461544"/>
    <n v="0"/>
    <n v="-0.59673090997804346"/>
    <n v="-0.99557360540905415"/>
    <n v="-1.5923045153870981"/>
  </r>
  <r>
    <x v="446"/>
    <n v="-8.14"/>
    <n v="5.29"/>
    <m/>
    <s v="SE0011178201"/>
    <x v="446"/>
    <x v="2"/>
    <x v="0"/>
    <s v="#3E4989"/>
    <x v="13"/>
    <n v="27.65285714285714"/>
    <n v="22.95571428571429"/>
    <n v="5.9459999999999997"/>
    <n v="47.351176470588229"/>
    <n v="3.359240506329114"/>
    <n v="0"/>
    <n v="-1.3545958055884"/>
    <n v="-0.110326269761184"/>
    <n v="-1.464922075349584"/>
  </r>
  <r>
    <x v="447"/>
    <n v="6.32"/>
    <n v="0.78"/>
    <n v="11.26"/>
    <s v="SE0000112252"/>
    <x v="447"/>
    <x v="7"/>
    <x v="3"/>
    <s v="#6BCD59"/>
    <x v="0"/>
    <n v="56.536973684210523"/>
    <n v="-10.06771929824561"/>
    <n v="90.36699999999999"/>
    <n v="24.557500000000001"/>
    <n v="-23.24342857142857"/>
    <n v="-0.8008382963175007"/>
    <n v="-1.627748928310041"/>
    <n v="-0.99136853054765572"/>
    <n v="-3.4199557551751969"/>
  </r>
  <r>
    <x v="448"/>
    <n v="-4.46"/>
    <n v="14.14"/>
    <m/>
    <s v="SE0011725084"/>
    <x v="448"/>
    <x v="0"/>
    <x v="0"/>
    <s v="#440154"/>
    <x v="11"/>
    <n v="75.167000000000002"/>
    <n v="22.423999999999999"/>
    <n v="10.067777777777779"/>
    <n v="78.307500000000005"/>
    <n v="-54.432033898305079"/>
    <n v="0"/>
    <n v="-1.198894042097753"/>
    <n v="0.40448074163999559"/>
    <n v="-0.79441330045775693"/>
  </r>
  <r>
    <x v="449"/>
    <n v="14.74"/>
    <n v="1.1399999999999999"/>
    <n v="18.71"/>
    <s v="SE0000112385"/>
    <x v="449"/>
    <x v="4"/>
    <x v="1"/>
    <s v="#25828E"/>
    <x v="0"/>
    <n v="56.536973684210523"/>
    <n v="-10.06771929824561"/>
    <n v="90.36699999999999"/>
    <n v="26.286904761904761"/>
    <n v="8.8583333333333343"/>
    <n v="-0.66906612114568709"/>
    <n v="-2.464085316976266"/>
    <n v="-0.98738477541580449"/>
    <n v="-4.1205362135377577"/>
  </r>
  <r>
    <x v="450"/>
    <n v="17.16"/>
    <n v="27.29"/>
    <n v="19.850000000000001"/>
    <s v="SE0005127818"/>
    <x v="450"/>
    <x v="1"/>
    <x v="1"/>
    <s v="#472777"/>
    <x v="7"/>
    <n v="18.352"/>
    <n v="-21.543103448275861"/>
    <n v="31.609200000000001"/>
    <n v="26.980350877192979"/>
    <n v="35.19651515151515"/>
    <n v="8.1625980819529209E-2"/>
    <n v="-1.7965426170468191"/>
    <n v="-0.13664376194272571"/>
    <n v="-1.8515603981700151"/>
  </r>
  <r>
    <x v="451"/>
    <n v="17.16"/>
    <n v="27.29"/>
    <n v="4.12"/>
    <s v="SE0009161052"/>
    <x v="451"/>
    <x v="1"/>
    <x v="1"/>
    <s v="#472777"/>
    <x v="0"/>
    <n v="56.536973684210523"/>
    <n v="-10.06771929824561"/>
    <n v="90.36699999999999"/>
    <n v="26.980350877192979"/>
    <n v="35.19651515151515"/>
    <n v="-0.92712733399894343"/>
    <n v="-2.7044575331962499"/>
    <n v="-0.69800922903272211"/>
    <n v="-4.3295940962279156"/>
  </r>
  <r>
    <x v="452"/>
    <n v="-8.39"/>
    <n v="154.4"/>
    <m/>
    <s v="SE0005308541"/>
    <x v="452"/>
    <x v="4"/>
    <x v="0"/>
    <s v="#25828E"/>
    <x v="9"/>
    <n v="30.795416666666672"/>
    <n v="23.652647058823529"/>
    <n v="12.096060606060609"/>
    <n v="26.286904761904761"/>
    <n v="8.8583333333333343"/>
    <n v="0"/>
    <n v="-1.354717168828262"/>
    <n v="11.764486309091369"/>
    <n v="10.4097691402631"/>
  </r>
  <r>
    <x v="453"/>
    <n v="12.83"/>
    <n v="2.5099999999999998"/>
    <n v="46.4"/>
    <s v="SE0000667891"/>
    <x v="453"/>
    <x v="4"/>
    <x v="1"/>
    <s v="#25828E"/>
    <x v="13"/>
    <n v="27.65285714285714"/>
    <n v="22.95571428571429"/>
    <n v="5.9459999999999997"/>
    <n v="26.286904761904761"/>
    <n v="8.8583333333333343"/>
    <n v="0.67794596270083174"/>
    <n v="-0.44109776588462257"/>
    <n v="-0.57786747393205518"/>
    <n v="-0.34101927711584601"/>
  </r>
  <r>
    <x v="454"/>
    <n v="-9.11"/>
    <m/>
    <m/>
    <s v="SE0005794617"/>
    <x v="454"/>
    <x v="0"/>
    <x v="3"/>
    <s v="#440154"/>
    <x v="11"/>
    <n v="75.167000000000002"/>
    <n v="22.423999999999999"/>
    <n v="10.067777777777779"/>
    <n v="78.307500000000005"/>
    <n v="-54.432033898305079"/>
    <n v="0"/>
    <n v="-1.4062611487691761"/>
    <n v="0"/>
    <n v="-1.4062611487691761"/>
  </r>
  <r>
    <x v="455"/>
    <n v="-3.49"/>
    <n v="7.23"/>
    <n v="3.87"/>
    <s v="SE0006504163"/>
    <x v="455"/>
    <x v="1"/>
    <x v="0"/>
    <s v="#472777"/>
    <x v="0"/>
    <n v="56.536973684210523"/>
    <n v="-10.06771929824561"/>
    <n v="90.36699999999999"/>
    <n v="26.980350877192979"/>
    <n v="35.19651515151515"/>
    <n v="-0.93154921907182309"/>
    <n v="-0.65334750636043637"/>
    <n v="-0.91999291776865444"/>
    <n v="-2.5048896432009138"/>
  </r>
  <r>
    <x v="456"/>
    <n v="14.6"/>
    <n v="0.84"/>
    <m/>
    <s v="SE0003366871"/>
    <x v="456"/>
    <x v="5"/>
    <x v="2"/>
    <s v="#1E9C89"/>
    <x v="2"/>
    <n v="37.086041666666667"/>
    <n v="29.216923076923081"/>
    <n v="11.691875"/>
    <n v="83.797812500000006"/>
    <n v="44.065961538461544"/>
    <n v="0"/>
    <n v="-0.50028961086830603"/>
    <n v="-0.9281552360079115"/>
    <n v="-1.428444846876217"/>
  </r>
  <r>
    <x v="457"/>
    <n v="2.15"/>
    <n v="35.42"/>
    <m/>
    <s v="FI4000123096"/>
    <x v="457"/>
    <x v="6"/>
    <x v="0"/>
    <s v="#35B778"/>
    <x v="0"/>
    <n v="56.536973684210523"/>
    <n v="-10.06771929824561"/>
    <n v="90.36699999999999"/>
    <n v="46.84"/>
    <n v="-24.856111111111112"/>
    <n v="0"/>
    <n v="-1.213553828459903"/>
    <n v="-0.60804275897174853"/>
    <n v="-1.821596587431652"/>
  </r>
  <r>
    <x v="458"/>
    <n v="-18.37"/>
    <n v="0.84"/>
    <m/>
    <s v="SE0008966014"/>
    <x v="458"/>
    <x v="4"/>
    <x v="0"/>
    <s v="#25828E"/>
    <x v="4"/>
    <n v="77.082000000000008"/>
    <n v="30.519047619047619"/>
    <n v="15.47285714285715"/>
    <n v="26.286904761904761"/>
    <n v="8.8583333333333343"/>
    <n v="0"/>
    <n v="-1.601919176158527"/>
    <n v="-0.94571138399039789"/>
    <n v="-2.5476305601489249"/>
  </r>
  <r>
    <x v="459"/>
    <n v="18.079999999999998"/>
    <n v="29.13"/>
    <n v="7.04"/>
    <s v="SE0009554454"/>
    <x v="459"/>
    <x v="1"/>
    <x v="0"/>
    <s v="#472777"/>
    <x v="10"/>
    <n v="20.267272727272729"/>
    <n v="80.028823529411753"/>
    <n v="221.53800000000001"/>
    <n v="26.980350877192979"/>
    <n v="35.19651515151515"/>
    <n v="-0.6526419664483718"/>
    <n v="-0.77408139714367619"/>
    <n v="-0.86851014272946403"/>
    <n v="-2.2952335063215119"/>
  </r>
  <r>
    <x v="460"/>
    <n v="18.079999999999998"/>
    <n v="29.13"/>
    <n v="8.3699999999999992"/>
    <s v="SE0011844091"/>
    <x v="460"/>
    <x v="1"/>
    <x v="0"/>
    <s v="#472777"/>
    <x v="4"/>
    <n v="77.082000000000008"/>
    <n v="30.519047619047619"/>
    <n v="15.47285714285715"/>
    <n v="26.980350877192979"/>
    <n v="35.19651515151515"/>
    <n v="-0.89141433797773806"/>
    <n v="-0.40758308628491191"/>
    <n v="0.88265164804727125"/>
    <n v="-0.4163457762153786"/>
  </r>
  <r>
    <x v="461"/>
    <n v="3.47"/>
    <n v="0.39"/>
    <n v="17.86"/>
    <s v="SE0003175660"/>
    <x v="461"/>
    <x v="5"/>
    <x v="0"/>
    <s v="#1E9C89"/>
    <x v="0"/>
    <n v="56.536973684210523"/>
    <n v="-10.06771929824561"/>
    <n v="90.36699999999999"/>
    <n v="83.797812500000006"/>
    <n v="44.065961538461544"/>
    <n v="-0.68410053039347796"/>
    <n v="-1.3446659463980759"/>
    <n v="-0.99568426527382781"/>
    <n v="-3.0244507420653819"/>
  </r>
  <r>
    <x v="462"/>
    <n v="4.6100000000000003"/>
    <n v="5.07"/>
    <n v="5.77"/>
    <s v="SE0000112724"/>
    <x v="462"/>
    <x v="3"/>
    <x v="1"/>
    <s v="#30678D"/>
    <x v="0"/>
    <n v="56.536973684210523"/>
    <n v="-10.06771929824561"/>
    <n v="90.36699999999999"/>
    <n v="31.71827586206896"/>
    <n v="16.68413043478261"/>
    <n v="-0.89794289251793769"/>
    <n v="-1.457899139162862"/>
    <n v="-0.94389544855976182"/>
    <n v="-3.299737480240561"/>
  </r>
  <r>
    <x v="463"/>
    <n v="-2.33"/>
    <n v="9.83"/>
    <m/>
    <s v="SE0007045414"/>
    <x v="463"/>
    <x v="0"/>
    <x v="0"/>
    <s v="#440154"/>
    <x v="0"/>
    <n v="56.536973684210523"/>
    <n v="-10.06771929824561"/>
    <n v="90.36699999999999"/>
    <n v="78.307500000000005"/>
    <n v="-54.432033898305079"/>
    <n v="0"/>
    <n v="-0.76856724636670959"/>
    <n v="-0.8912213529275067"/>
    <n v="-1.6597885992942161"/>
  </r>
  <r>
    <x v="464"/>
    <n v="-11.91"/>
    <n v="26.68"/>
    <m/>
    <s v="SE0010521153"/>
    <x v="464"/>
    <x v="5"/>
    <x v="0"/>
    <s v="#1E9C89"/>
    <x v="6"/>
    <n v="33.584166666666668"/>
    <n v="-5.8134210526315782"/>
    <n v="130.6747058823529"/>
    <n v="83.797812500000006"/>
    <n v="44.065961538461544"/>
    <n v="0"/>
    <n v="1.0487076184871671"/>
    <n v="-0.79582888807861463"/>
    <n v="0.25287873040855252"/>
  </r>
  <r>
    <x v="465"/>
    <n v="8.93"/>
    <n v="0.62"/>
    <n v="20.5"/>
    <s v="SE0005999760"/>
    <x v="465"/>
    <x v="3"/>
    <x v="2"/>
    <s v="#30678D"/>
    <x v="1"/>
    <n v="49.189333333333337"/>
    <n v="-174.32307692307691"/>
    <n v="18.78923076923077"/>
    <n v="31.71827586206896"/>
    <n v="16.68413043478261"/>
    <n v="-0.58324297950775239"/>
    <n v="-1.0512267231488841"/>
    <n v="-0.96700237451895521"/>
    <n v="-2.601472077175591"/>
  </r>
  <r>
    <x v="466"/>
    <n v="14.24"/>
    <n v="3.13"/>
    <n v="21.17"/>
    <s v="SE0003756758"/>
    <x v="466"/>
    <x v="4"/>
    <x v="0"/>
    <s v="#25828E"/>
    <x v="6"/>
    <n v="33.584166666666668"/>
    <n v="-5.8134210526315782"/>
    <n v="130.6747058823529"/>
    <n v="26.286904761904761"/>
    <n v="8.8583333333333343"/>
    <n v="-0.36964343316543008"/>
    <n v="-3.4495043230274778"/>
    <n v="-0.97604739204220625"/>
    <n v="-4.7951951482351154"/>
  </r>
  <r>
    <x v="467"/>
    <n v="14.24"/>
    <n v="3.13"/>
    <n v="18.59"/>
    <s v="SE0006758348"/>
    <x v="467"/>
    <x v="4"/>
    <x v="0"/>
    <s v="#25828E"/>
    <x v="0"/>
    <n v="56.536973684210523"/>
    <n v="-10.06771929824561"/>
    <n v="90.36699999999999"/>
    <n v="26.286904761904761"/>
    <n v="8.8583333333333343"/>
    <n v="-0.67118862598066942"/>
    <n v="-2.4144216359390791"/>
    <n v="-0.96536346232584902"/>
    <n v="-4.0509737242455977"/>
  </r>
  <r>
    <x v="468"/>
    <n v="-26.6"/>
    <n v="2.04"/>
    <m/>
    <s v="SE0005768124"/>
    <x v="468"/>
    <x v="0"/>
    <x v="0"/>
    <s v="#440154"/>
    <x v="3"/>
    <n v="34.81727272727273"/>
    <n v="7.2766666666666673"/>
    <n v="7.2826470588235299"/>
    <n v="78.307500000000005"/>
    <n v="-54.432033898305079"/>
    <n v="0"/>
    <n v="-4.6555199267063667"/>
    <n v="-0.71988207261419168"/>
    <n v="-5.3754019993205588"/>
  </r>
  <r>
    <x v="469"/>
    <n v="7.72"/>
    <n v="0.85"/>
    <n v="25.13"/>
    <s v="SE0009994445"/>
    <x v="469"/>
    <x v="2"/>
    <x v="0"/>
    <s v="#3E4989"/>
    <x v="0"/>
    <n v="56.536973684210523"/>
    <n v="-10.06771929824561"/>
    <n v="90.36699999999999"/>
    <n v="47.351176470588229"/>
    <n v="3.359240506329114"/>
    <n v="-0.55551211247413779"/>
    <n v="-1.7668072352141639"/>
    <n v="-0.99059391149424014"/>
    <n v="-3.3129132591825421"/>
  </r>
  <r>
    <x v="470"/>
    <m/>
    <m/>
    <n v="11.9"/>
    <s v="SE0000120784"/>
    <x v="470"/>
    <x v="1"/>
    <x v="1"/>
    <s v="#472777"/>
    <x v="6"/>
    <n v="33.584166666666668"/>
    <n v="-5.8134210526315782"/>
    <n v="130.6747058823529"/>
    <n v="26.980350877192979"/>
    <n v="35.19651515151515"/>
    <n v="-0.64566636063621252"/>
    <n v="0"/>
    <n v="0"/>
    <n v="-0.64566636063621252"/>
  </r>
  <r>
    <x v="471"/>
    <n v="53.09"/>
    <n v="15.92"/>
    <n v="66.67"/>
    <s v="SE0008294078"/>
    <x v="471"/>
    <x v="3"/>
    <x v="0"/>
    <s v="#30678D"/>
    <x v="0"/>
    <n v="56.536973684210523"/>
    <n v="-10.06771929824561"/>
    <n v="90.36699999999999"/>
    <n v="31.71827586206896"/>
    <n v="16.68413043478261"/>
    <n v="0.17922831123554461"/>
    <n v="-6.2732896525284918"/>
    <n v="-0.82382949528035676"/>
    <n v="-6.9178908365733047"/>
  </r>
  <r>
    <x v="472"/>
    <n v="-48.8"/>
    <n v="2.2599999999999998"/>
    <m/>
    <s v="SE0009664436"/>
    <x v="472"/>
    <x v="4"/>
    <x v="0"/>
    <s v="#25828E"/>
    <x v="0"/>
    <n v="56.536973684210523"/>
    <n v="-10.06771929824561"/>
    <n v="90.36699999999999"/>
    <n v="26.286904761904761"/>
    <n v="8.8583333333333343"/>
    <n v="0"/>
    <n v="3.847175269229429"/>
    <n v="-0.97499087056115619"/>
    <n v="2.8721843986682729"/>
  </r>
  <r>
    <x v="473"/>
    <n v="58.18"/>
    <n v="13.24"/>
    <n v="94.16"/>
    <s v="SE0011452234"/>
    <x v="473"/>
    <x v="0"/>
    <x v="2"/>
    <s v="#440154"/>
    <x v="1"/>
    <n v="49.189333333333337"/>
    <n v="-174.32307692307691"/>
    <n v="18.78923076923077"/>
    <n v="78.307500000000005"/>
    <n v="-54.432033898305079"/>
    <n v="0.9142361487585382"/>
    <n v="-1.3337481246138909"/>
    <n v="-0.29534103004994677"/>
    <n v="-0.71485300590529977"/>
  </r>
  <r>
    <x v="474"/>
    <n v="14.1"/>
    <n v="0.63"/>
    <n v="17.46"/>
    <s v="SE0000163594"/>
    <x v="474"/>
    <x v="4"/>
    <x v="1"/>
    <s v="#25828E"/>
    <x v="0"/>
    <n v="56.536973684210523"/>
    <n v="-10.06771929824561"/>
    <n v="90.36699999999999"/>
    <n v="26.286904761904761"/>
    <n v="8.8583333333333343"/>
    <n v="-0.69117554651008528"/>
    <n v="-2.4005158052486668"/>
    <n v="-0.99302842851926032"/>
    <n v="-4.0847197802780126"/>
  </r>
  <r>
    <x v="475"/>
    <n v="-874.02"/>
    <n v="68.61"/>
    <m/>
    <s v="SE0009947534"/>
    <x v="475"/>
    <x v="0"/>
    <x v="0"/>
    <s v="#440154"/>
    <x v="0"/>
    <n v="56.536973684210523"/>
    <n v="-10.06771929824561"/>
    <n v="90.36699999999999"/>
    <n v="78.307500000000005"/>
    <n v="-54.432033898305079"/>
    <n v="0"/>
    <n v="85.814101000243966"/>
    <n v="-0.24076266778801991"/>
    <n v="85.573338332455947"/>
  </r>
  <r>
    <x v="476"/>
    <n v="5.27"/>
    <n v="0.56999999999999995"/>
    <n v="8.94"/>
    <s v="SE0000379497"/>
    <x v="476"/>
    <x v="4"/>
    <x v="3"/>
    <s v="#25828E"/>
    <x v="1"/>
    <n v="49.189333333333337"/>
    <n v="-174.32307692307691"/>
    <n v="18.78923076923077"/>
    <n v="26.286904761904761"/>
    <n v="8.8583333333333343"/>
    <n v="-0.81825327984386864"/>
    <n v="-1.0302312240755449"/>
    <n v="-0.96966347334807168"/>
    <n v="-2.8181479772674849"/>
  </r>
  <r>
    <x v="477"/>
    <n v="-47.8"/>
    <n v="2.78"/>
    <m/>
    <s v="SE0000567729"/>
    <x v="477"/>
    <x v="4"/>
    <x v="3"/>
    <s v="#25828E"/>
    <x v="3"/>
    <n v="34.81727272727273"/>
    <n v="7.2766666666666673"/>
    <n v="7.2826470588235299"/>
    <n v="26.286904761904761"/>
    <n v="8.8583333333333343"/>
    <n v="0"/>
    <n v="-7.5689418231791104"/>
    <n v="-0.61827066758208482"/>
    <n v="-8.1872124907611958"/>
  </r>
  <r>
    <x v="478"/>
    <n v="-7.97"/>
    <n v="101.61"/>
    <m/>
    <s v="SE0010219626"/>
    <x v="478"/>
    <x v="0"/>
    <x v="0"/>
    <s v="#440154"/>
    <x v="7"/>
    <n v="18.352"/>
    <n v="-21.543103448275861"/>
    <n v="31.609200000000001"/>
    <n v="78.307500000000005"/>
    <n v="-54.432033898305079"/>
    <n v="0"/>
    <n v="-0.63004401760704276"/>
    <n v="2.2145704415170262"/>
    <n v="1.584526423909983"/>
  </r>
  <r>
    <x v="479"/>
    <n v="-26.09"/>
    <n v="5.89"/>
    <m/>
    <s v="SE0005365095"/>
    <x v="479"/>
    <x v="4"/>
    <x v="0"/>
    <s v="#25828E"/>
    <x v="0"/>
    <n v="56.536973684210523"/>
    <n v="-10.06771929824561"/>
    <n v="90.36699999999999"/>
    <n v="26.286904761904761"/>
    <n v="8.8583333333333343"/>
    <n v="0"/>
    <n v="1.5914508765204061"/>
    <n v="-0.93482133964832292"/>
    <n v="0.6566295368720827"/>
  </r>
  <r>
    <x v="480"/>
    <n v="-14.75"/>
    <n v="298.14999999999998"/>
    <m/>
    <s v="SE0005877560"/>
    <x v="480"/>
    <x v="4"/>
    <x v="0"/>
    <s v="#25828E"/>
    <x v="0"/>
    <n v="56.536973684210523"/>
    <n v="-10.06771929824561"/>
    <n v="90.36699999999999"/>
    <n v="26.286904761904761"/>
    <n v="8.8583333333333343"/>
    <n v="0"/>
    <n v="0.46507859059700979"/>
    <n v="2.2993238682262329"/>
    <n v="2.764402458823243"/>
  </r>
  <r>
    <x v="481"/>
    <n v="-16.12"/>
    <n v="28.11"/>
    <m/>
    <s v="SE0009268279"/>
    <x v="481"/>
    <x v="4"/>
    <x v="0"/>
    <s v="#25828E"/>
    <x v="0"/>
    <n v="56.536973684210523"/>
    <n v="-10.06771929824561"/>
    <n v="90.36699999999999"/>
    <n v="26.286904761904761"/>
    <n v="8.8583333333333343"/>
    <n v="0"/>
    <n v="0.60115707663890161"/>
    <n v="-0.68893512012128322"/>
    <n v="-8.7778043482381607E-2"/>
  </r>
  <r>
    <x v="482"/>
    <n v="-43.53"/>
    <n v="116.32"/>
    <m/>
    <s v="SE0002478776"/>
    <x v="482"/>
    <x v="0"/>
    <x v="0"/>
    <s v="#440154"/>
    <x v="0"/>
    <n v="56.536973684210523"/>
    <n v="-10.06771929824561"/>
    <n v="90.36699999999999"/>
    <n v="78.307500000000005"/>
    <n v="-54.432033898305079"/>
    <n v="0"/>
    <n v="3.323720071097481"/>
    <n v="0.28719554704704148"/>
    <n v="3.6109156181445221"/>
  </r>
  <r>
    <x v="483"/>
    <n v="37.130000000000003"/>
    <n v="13.71"/>
    <n v="64.239999999999995"/>
    <s v="SE0007704788"/>
    <x v="483"/>
    <x v="3"/>
    <x v="0"/>
    <s v="#30678D"/>
    <x v="14"/>
    <n v="34.81"/>
    <n v="4.7833333333333332"/>
    <n v="1540.461111111111"/>
    <n v="31.71827586206896"/>
    <n v="16.68413043478261"/>
    <n v="0.84544671071531186"/>
    <n v="6.762369337979095"/>
    <n v="-0.99110006744012435"/>
    <n v="6.6167159812542824"/>
  </r>
  <r>
    <x v="484"/>
    <m/>
    <m/>
    <n v="11.45"/>
    <s v="SE0007100607"/>
    <x v="484"/>
    <x v="1"/>
    <x v="1"/>
    <s v="#472777"/>
    <x v="7"/>
    <n v="18.352"/>
    <n v="-21.543103448275861"/>
    <n v="31.609200000000001"/>
    <n v="26.980350877192979"/>
    <n v="35.19651515151515"/>
    <n v="-0.37608979947689619"/>
    <n v="0"/>
    <n v="0"/>
    <n v="-0.37608979947689619"/>
  </r>
  <r>
    <x v="485"/>
    <n v="8.01"/>
    <n v="2.1"/>
    <n v="6.06"/>
    <s v="SE0007640156"/>
    <x v="485"/>
    <x v="5"/>
    <x v="2"/>
    <s v="#1E9C89"/>
    <x v="7"/>
    <n v="18.352"/>
    <n v="-21.543103448275861"/>
    <n v="31.609200000000001"/>
    <n v="83.797812500000006"/>
    <n v="44.065961538461544"/>
    <n v="-0.6697907585004359"/>
    <n v="-1.371812725090036"/>
    <n v="-0.93356364602710606"/>
    <n v="-2.9751671296175779"/>
  </r>
  <r>
    <x v="486"/>
    <n v="-1.55"/>
    <n v="43.58"/>
    <m/>
    <s v="SE0008091664"/>
    <x v="486"/>
    <x v="3"/>
    <x v="0"/>
    <s v="#30678D"/>
    <x v="0"/>
    <n v="56.536973684210523"/>
    <n v="-10.06771929824561"/>
    <n v="90.36699999999999"/>
    <n v="31.71827586206896"/>
    <n v="16.68413043478261"/>
    <n v="0"/>
    <n v="-0.84604258878472094"/>
    <n v="-0.51774430931645399"/>
    <n v="-1.3637868981011749"/>
  </r>
  <r>
    <x v="487"/>
    <n v="91.23"/>
    <n v="7.58"/>
    <n v="150.87"/>
    <s v="SE0007439112"/>
    <x v="487"/>
    <x v="2"/>
    <x v="2"/>
    <s v="#3E4989"/>
    <x v="2"/>
    <n v="37.086041666666667"/>
    <n v="29.216923076923081"/>
    <n v="11.691875"/>
    <n v="47.351176470588229"/>
    <n v="3.359240506329114"/>
    <n v="3.0681073854156722"/>
    <n v="2.1225053972934549"/>
    <n v="-0.35168653445234399"/>
    <n v="4.8389262482567839"/>
  </r>
  <r>
    <x v="488"/>
    <n v="25.1"/>
    <n v="9.07"/>
    <n v="23.69"/>
    <s v="SE0000950982"/>
    <x v="488"/>
    <x v="4"/>
    <x v="3"/>
    <s v="#25828E"/>
    <x v="2"/>
    <n v="37.086041666666667"/>
    <n v="29.216923076923081"/>
    <n v="11.691875"/>
    <n v="26.286904761904761"/>
    <n v="8.8583333333333343"/>
    <n v="-0.36121519214888798"/>
    <n v="-0.1409088515612659"/>
    <n v="-0.22424760784732981"/>
    <n v="-0.72637165155748362"/>
  </r>
  <r>
    <x v="489"/>
    <n v="-25.55"/>
    <n v="14.22"/>
    <m/>
    <s v="SE0003917798"/>
    <x v="489"/>
    <x v="4"/>
    <x v="0"/>
    <s v="#25828E"/>
    <x v="6"/>
    <n v="33.584166666666668"/>
    <n v="-5.8134210526315782"/>
    <n v="130.6747058823529"/>
    <n v="26.286904761904761"/>
    <n v="8.8583333333333343"/>
    <n v="0"/>
    <n v="3.3950024897016888"/>
    <n v="-0.89118016448567838"/>
    <n v="2.503822325216011"/>
  </r>
  <r>
    <x v="490"/>
    <n v="7.06"/>
    <n v="0.43"/>
    <n v="12.97"/>
    <s v="SE0008406151"/>
    <x v="490"/>
    <x v="4"/>
    <x v="0"/>
    <s v="#25828E"/>
    <x v="13"/>
    <n v="27.65285714285714"/>
    <n v="22.95571428571429"/>
    <n v="5.9459999999999997"/>
    <n v="26.286904761904761"/>
    <n v="8.8583333333333343"/>
    <n v="-0.53097070827090964"/>
    <n v="-0.69245130375256703"/>
    <n v="-0.92768247561385808"/>
    <n v="-2.1511044876373351"/>
  </r>
  <r>
    <x v="491"/>
    <n v="8.5299999999999994"/>
    <n v="0.44"/>
    <n v="11.09"/>
    <s v="SE0000113250"/>
    <x v="491"/>
    <x v="4"/>
    <x v="1"/>
    <s v="#25828E"/>
    <x v="0"/>
    <n v="56.536973684210523"/>
    <n v="-10.06771929824561"/>
    <n v="90.36699999999999"/>
    <n v="26.286904761904761"/>
    <n v="8.8583333333333343"/>
    <n v="-0.8038451781670588"/>
    <n v="-1.8472623984944061"/>
    <n v="-0.99513096594995964"/>
    <n v="-3.646238542611425"/>
  </r>
  <r>
    <x v="492"/>
    <n v="8.8000000000000007"/>
    <n v="1.2"/>
    <n v="22.1"/>
    <s v="SE0000108227"/>
    <x v="492"/>
    <x v="4"/>
    <x v="1"/>
    <s v="#25828E"/>
    <x v="0"/>
    <n v="56.536973684210523"/>
    <n v="-10.06771929824561"/>
    <n v="90.36699999999999"/>
    <n v="26.286904761904761"/>
    <n v="8.8583333333333343"/>
    <n v="-0.60910535955743905"/>
    <n v="-1.874080786254487"/>
    <n v="-0.98672081622716257"/>
    <n v="-3.4699069620390892"/>
  </r>
  <r>
    <x v="493"/>
    <n v="15.55"/>
    <n v="4.47"/>
    <n v="42.45"/>
    <s v="SE0012141687"/>
    <x v="493"/>
    <x v="5"/>
    <x v="2"/>
    <s v="#1E9C89"/>
    <x v="7"/>
    <n v="18.352"/>
    <n v="-21.543103448275861"/>
    <n v="31.609200000000001"/>
    <n v="83.797812500000006"/>
    <n v="44.065961538461544"/>
    <n v="1.3130993897122929"/>
    <n v="-1.721808723489396"/>
    <n v="-0.85858547511484007"/>
    <n v="-1.2672948088919429"/>
  </r>
  <r>
    <x v="494"/>
    <n v="25.59"/>
    <n v="2.3199999999999998"/>
    <n v="36.229999999999997"/>
    <s v="SE0000476228"/>
    <x v="494"/>
    <x v="3"/>
    <x v="0"/>
    <s v="#30678D"/>
    <x v="2"/>
    <n v="37.086041666666667"/>
    <n v="29.216923076923081"/>
    <n v="11.691875"/>
    <n v="31.71827586206896"/>
    <n v="16.68413043478261"/>
    <n v="-2.3082583856235291E-2"/>
    <n v="-0.1241377494602707"/>
    <n v="-0.80157160421232698"/>
    <n v="-0.94879193752883295"/>
  </r>
  <r>
    <x v="495"/>
    <n v="43.28"/>
    <n v="21.91"/>
    <n v="23.78"/>
    <s v="CA8169221089"/>
    <x v="495"/>
    <x v="7"/>
    <x v="2"/>
    <s v="#6BCD59"/>
    <x v="2"/>
    <n v="37.086041666666667"/>
    <n v="29.216923076923081"/>
    <n v="11.691875"/>
    <n v="24.557500000000001"/>
    <n v="-23.24342857142857"/>
    <n v="-0.35878840309415599"/>
    <n v="0.48133326312463809"/>
    <n v="0.873950927460309"/>
    <n v="0.99649578749079104"/>
  </r>
  <r>
    <x v="496"/>
    <n v="-27.68"/>
    <n v="27.56"/>
    <m/>
    <s v="CA8193201024"/>
    <x v="496"/>
    <x v="6"/>
    <x v="0"/>
    <s v="#35B778"/>
    <x v="2"/>
    <n v="37.086041666666667"/>
    <n v="29.216923076923081"/>
    <n v="11.691875"/>
    <n v="46.84"/>
    <n v="-24.856111111111112"/>
    <n v="0"/>
    <n v="-1.9473961350113209"/>
    <n v="1.3571924947880469"/>
    <n v="-0.59020364022327376"/>
  </r>
  <r>
    <x v="497"/>
    <n v="11.78"/>
    <n v="4.93"/>
    <n v="19.190000000000001"/>
    <s v="SE0000872095"/>
    <x v="497"/>
    <x v="0"/>
    <x v="1"/>
    <s v="#440154"/>
    <x v="0"/>
    <n v="56.536973684210523"/>
    <n v="-10.06771929824561"/>
    <n v="90.36699999999999"/>
    <n v="78.307500000000005"/>
    <n v="-54.432033898305079"/>
    <n v="-0.6605761018057581"/>
    <n v="-2.170076325236121"/>
    <n v="-0.94544468666659287"/>
    <n v="-3.776097113708472"/>
  </r>
  <r>
    <x v="498"/>
    <n v="7.19"/>
    <n v="0.98"/>
    <n v="13.75"/>
    <s v="SE0000323305"/>
    <x v="498"/>
    <x v="2"/>
    <x v="3"/>
    <s v="#3E4989"/>
    <x v="4"/>
    <n v="77.082000000000008"/>
    <n v="30.519047619047619"/>
    <n v="15.47285714285715"/>
    <n v="47.351176470588229"/>
    <n v="3.359240506329114"/>
    <n v="-0.82161853610440827"/>
    <n v="-0.76440942424715241"/>
    <n v="-0.93666328132213095"/>
    <n v="-2.5226912416736922"/>
  </r>
  <r>
    <x v="499"/>
    <n v="24.01"/>
    <n v="16.739999999999998"/>
    <n v="277.52"/>
    <s v="SE0009155211"/>
    <x v="499"/>
    <x v="1"/>
    <x v="0"/>
    <s v="#472777"/>
    <x v="12"/>
    <n v="49.76"/>
    <n v="-1.88"/>
    <n v="179.16"/>
    <n v="26.980350877192979"/>
    <n v="35.19651515151515"/>
    <n v="4.577170418006431"/>
    <n v="-13.771276595744681"/>
    <n v="-0.90656396517079707"/>
    <n v="-10.100670142909051"/>
  </r>
  <r>
    <x v="500"/>
    <n v="21.86"/>
    <n v="7.01"/>
    <m/>
    <s v="SE0005392537"/>
    <x v="500"/>
    <x v="6"/>
    <x v="0"/>
    <s v="#35B778"/>
    <x v="1"/>
    <n v="49.189333333333337"/>
    <n v="-174.32307692307691"/>
    <n v="18.78923076923077"/>
    <n v="46.84"/>
    <n v="-24.856111111111112"/>
    <n v="0"/>
    <n v="-1.125399346924367"/>
    <n v="-0.62691394415786461"/>
    <n v="-1.752313291082231"/>
  </r>
  <r>
    <x v="501"/>
    <n v="6.83"/>
    <n v="1.02"/>
    <m/>
    <s v="SE0009580517"/>
    <x v="501"/>
    <x v="2"/>
    <x v="0"/>
    <s v="#3E4989"/>
    <x v="0"/>
    <n v="56.536973684210523"/>
    <n v="-10.06771929824561"/>
    <n v="90.36699999999999"/>
    <n v="47.351176470588229"/>
    <n v="3.359240506329114"/>
    <n v="0"/>
    <n v="-1.6784058829679711"/>
    <n v="-0.98871269379308824"/>
    <n v="-2.6671185767610601"/>
  </r>
  <r>
    <x v="502"/>
    <n v="-104.72"/>
    <m/>
    <m/>
    <s v="SE0007158118"/>
    <x v="502"/>
    <x v="0"/>
    <x v="0"/>
    <s v="#440154"/>
    <x v="0"/>
    <n v="56.536973684210523"/>
    <n v="-10.06771929824561"/>
    <n v="90.36699999999999"/>
    <n v="78.307500000000005"/>
    <n v="-54.432033898305079"/>
    <n v="0"/>
    <n v="9.4015613564283971"/>
    <n v="0"/>
    <n v="9.4015613564283971"/>
  </r>
  <r>
    <x v="503"/>
    <n v="-4.83"/>
    <m/>
    <m/>
    <s v="SE0006913497"/>
    <x v="503"/>
    <x v="1"/>
    <x v="0"/>
    <s v="#472777"/>
    <x v="0"/>
    <n v="56.536973684210523"/>
    <n v="-10.06771929824561"/>
    <n v="90.36699999999999"/>
    <n v="26.980350877192979"/>
    <n v="35.19651515151515"/>
    <n v="0"/>
    <n v="-0.52024884118077575"/>
    <n v="0"/>
    <n v="-0.52024884118077575"/>
  </r>
  <r>
    <x v="504"/>
    <n v="42.03"/>
    <n v="0.59"/>
    <m/>
    <s v="SE0004777241"/>
    <x v="504"/>
    <x v="5"/>
    <x v="3"/>
    <s v="#1E9C89"/>
    <x v="0"/>
    <n v="56.536973684210523"/>
    <n v="-10.06771929824561"/>
    <n v="90.36699999999999"/>
    <n v="83.797812500000006"/>
    <n v="44.065961538461544"/>
    <n v="0"/>
    <n v="-5.1747290279859204"/>
    <n v="-0.99347106797835494"/>
    <n v="-6.1682000959642753"/>
  </r>
  <r>
    <x v="505"/>
    <n v="-3.8"/>
    <n v="2.4700000000000002"/>
    <m/>
    <s v="SE0006343745"/>
    <x v="505"/>
    <x v="0"/>
    <x v="0"/>
    <s v="#440154"/>
    <x v="0"/>
    <n v="56.536973684210523"/>
    <n v="-10.06771929824561"/>
    <n v="90.36699999999999"/>
    <n v="78.307500000000005"/>
    <n v="-54.432033898305079"/>
    <n v="0"/>
    <n v="-0.62255602411738054"/>
    <n v="-0.97266701340090966"/>
    <n v="-1.5952230375182901"/>
  </r>
  <r>
    <x v="506"/>
    <n v="-9.73"/>
    <n v="0.34"/>
    <m/>
    <s v="SE0007278841"/>
    <x v="506"/>
    <x v="4"/>
    <x v="2"/>
    <s v="#25828E"/>
    <x v="12"/>
    <n v="49.76"/>
    <n v="-1.88"/>
    <n v="179.16"/>
    <n v="26.286904761904761"/>
    <n v="8.8583333333333343"/>
    <n v="0"/>
    <n v="4.1755319148936163"/>
    <n v="-0.99810225496762672"/>
    <n v="3.177429659925989"/>
  </r>
  <r>
    <x v="507"/>
    <n v="11.37"/>
    <n v="0.63"/>
    <m/>
    <s v="SE0000120669"/>
    <x v="507"/>
    <x v="7"/>
    <x v="1"/>
    <s v="#6BCD59"/>
    <x v="4"/>
    <n v="77.082000000000008"/>
    <n v="30.519047619047619"/>
    <n v="15.47285714285715"/>
    <n v="24.557500000000001"/>
    <n v="-23.24342857142857"/>
    <n v="0"/>
    <n v="-0.62744577937275703"/>
    <n v="-0.95928353799279842"/>
    <n v="-1.586729317365555"/>
  </r>
  <r>
    <x v="508"/>
    <n v="-1.88"/>
    <n v="3.07"/>
    <m/>
    <s v="SE0009663511"/>
    <x v="508"/>
    <x v="1"/>
    <x v="3"/>
    <s v="#472777"/>
    <x v="0"/>
    <n v="56.536973684210523"/>
    <n v="-10.06771929824561"/>
    <n v="90.36699999999999"/>
    <n v="26.980350877192979"/>
    <n v="35.19651515151515"/>
    <n v="0"/>
    <n v="-0.81326455930017771"/>
    <n v="-0.96602742151449095"/>
    <n v="-1.779291980814669"/>
  </r>
  <r>
    <x v="509"/>
    <n v="-1.37"/>
    <n v="1.86"/>
    <m/>
    <s v="SE0005992831"/>
    <x v="509"/>
    <x v="2"/>
    <x v="2"/>
    <s v="#3E4989"/>
    <x v="9"/>
    <n v="30.795416666666672"/>
    <n v="23.652647058823529"/>
    <n v="12.096060606060609"/>
    <n v="47.351176470588229"/>
    <n v="3.359240506329114"/>
    <n v="0"/>
    <n v="-1.0579216354344121"/>
    <n v="-0.84623092917804443"/>
    <n v="-1.9041525646124571"/>
  </r>
  <r>
    <x v="510"/>
    <n v="86.08"/>
    <n v="16.260000000000002"/>
    <n v="12.16"/>
    <s v="FI0009007611"/>
    <x v="510"/>
    <x v="7"/>
    <x v="1"/>
    <s v="#6BCD59"/>
    <x v="2"/>
    <n v="37.086041666666667"/>
    <n v="29.216923076923081"/>
    <n v="11.691875"/>
    <n v="24.557500000000001"/>
    <n v="-23.24342857142857"/>
    <n v="-0.67211383438288208"/>
    <n v="1.946237691538097"/>
    <n v="0.39070936013257079"/>
    <n v="1.664833217287786"/>
  </r>
  <r>
    <x v="511"/>
    <n v="13.92"/>
    <n v="14.13"/>
    <n v="10.14"/>
    <s v="SE0006543344"/>
    <x v="511"/>
    <x v="1"/>
    <x v="2"/>
    <s v="#472777"/>
    <x v="0"/>
    <n v="56.536973684210523"/>
    <n v="-10.06771929824561"/>
    <n v="90.36699999999999"/>
    <n v="26.980350877192979"/>
    <n v="35.19651515151515"/>
    <n v="-0.82064834144400145"/>
    <n v="-2.38263688007528"/>
    <n v="-0.84363761107483926"/>
    <n v="-4.0469228325941202"/>
  </r>
  <r>
    <x v="512"/>
    <n v="15.13"/>
    <n v="2.65"/>
    <n v="21"/>
    <s v="SE0000998650"/>
    <x v="512"/>
    <x v="0"/>
    <x v="0"/>
    <s v="#440154"/>
    <x v="5"/>
    <n v="27.17133333333333"/>
    <n v="22.642413793103451"/>
    <n v="22.33608695652174"/>
    <n v="78.307500000000005"/>
    <n v="-54.432033898305079"/>
    <n v="-0.227126628554604"/>
    <n v="-0.33178502352923261"/>
    <n v="-0.88135791174352285"/>
    <n v="-1.440269563827359"/>
  </r>
  <r>
    <x v="513"/>
    <n v="-51.2"/>
    <n v="6.84"/>
    <m/>
    <s v="SE0007439443"/>
    <x v="513"/>
    <x v="5"/>
    <x v="0"/>
    <s v="#1E9C89"/>
    <x v="2"/>
    <n v="37.086041666666667"/>
    <n v="29.216923076923081"/>
    <n v="11.691875"/>
    <n v="83.797812500000006"/>
    <n v="44.065961538461544"/>
    <n v="0"/>
    <n v="-2.7524090358590909"/>
    <n v="-0.4149783503501363"/>
    <n v="-3.167387386209227"/>
  </r>
  <r>
    <x v="514"/>
    <n v="120.92"/>
    <n v="4.9400000000000004"/>
    <m/>
    <s v="SE0012040459"/>
    <x v="514"/>
    <x v="3"/>
    <x v="3"/>
    <s v="#30678D"/>
    <x v="3"/>
    <n v="34.81727272727273"/>
    <n v="7.2766666666666673"/>
    <n v="7.2826470588235299"/>
    <n v="31.71827586206896"/>
    <n v="16.68413043478261"/>
    <n v="0"/>
    <n v="15.617498854786991"/>
    <n v="-0.32167521505593483"/>
    <n v="15.29582363973106"/>
  </r>
  <r>
    <x v="515"/>
    <n v="-33.950000000000003"/>
    <m/>
    <m/>
    <s v="SE0009242175"/>
    <x v="515"/>
    <x v="6"/>
    <x v="0"/>
    <s v="#35B778"/>
    <x v="0"/>
    <n v="56.536973684210523"/>
    <n v="-10.06771929824561"/>
    <n v="90.36699999999999"/>
    <n v="46.84"/>
    <n v="-24.856111111111112"/>
    <n v="0"/>
    <n v="2.3721639424249821"/>
    <n v="0"/>
    <n v="2.3721639424249821"/>
  </r>
  <r>
    <x v="516"/>
    <n v="11.64"/>
    <n v="1.04"/>
    <m/>
    <s v="SE0012257970"/>
    <x v="516"/>
    <x v="2"/>
    <x v="3"/>
    <s v="#3E4989"/>
    <x v="0"/>
    <n v="56.536973684210523"/>
    <n v="-10.06771929824561"/>
    <n v="90.36699999999999"/>
    <n v="47.351176470588229"/>
    <n v="3.359240506329114"/>
    <n v="0"/>
    <n v="-2.1561704945457079"/>
    <n v="-0.98849137406354093"/>
    <n v="-3.1446618686092491"/>
  </r>
  <r>
    <x v="517"/>
    <n v="132.05000000000001"/>
    <n v="23.91"/>
    <m/>
    <s v="SE0009947948"/>
    <x v="517"/>
    <x v="0"/>
    <x v="0"/>
    <s v="#440154"/>
    <x v="6"/>
    <n v="33.584166666666668"/>
    <n v="-5.8134210526315782"/>
    <n v="130.6747058823529"/>
    <n v="78.307500000000005"/>
    <n v="-54.432033898305079"/>
    <n v="0"/>
    <n v="-23.71468018650129"/>
    <n v="-0.81702656349174196"/>
    <n v="-24.531706749993031"/>
  </r>
  <r>
    <x v="518"/>
    <n v="8.06"/>
    <n v="1.17"/>
    <n v="12.41"/>
    <s v="SE0000407991"/>
    <x v="518"/>
    <x v="4"/>
    <x v="3"/>
    <s v="#25828E"/>
    <x v="0"/>
    <n v="56.536973684210523"/>
    <n v="-10.06771929824561"/>
    <n v="90.36699999999999"/>
    <n v="26.286904761904761"/>
    <n v="8.8583333333333343"/>
    <n v="-0.78049762498225428"/>
    <n v="-1.800578538319451"/>
    <n v="-0.98705279582148353"/>
    <n v="-3.5681289591231891"/>
  </r>
  <r>
    <x v="519"/>
    <n v="45.22"/>
    <n v="0.56999999999999995"/>
    <m/>
    <s v="SE0000653230"/>
    <x v="519"/>
    <x v="4"/>
    <x v="3"/>
    <s v="#25828E"/>
    <x v="0"/>
    <n v="56.536973684210523"/>
    <n v="-10.06771929824561"/>
    <n v="90.36699999999999"/>
    <n v="26.286904761904761"/>
    <n v="8.8583333333333343"/>
    <n v="0"/>
    <n v="-5.4915833130031713"/>
    <n v="-0.99369238770790225"/>
    <n v="-6.4852757007110737"/>
  </r>
  <r>
    <x v="520"/>
    <n v="20.69"/>
    <n v="2.98"/>
    <n v="41.14"/>
    <s v="SE0000489098"/>
    <x v="520"/>
    <x v="4"/>
    <x v="1"/>
    <s v="#25828E"/>
    <x v="0"/>
    <n v="56.536973684210523"/>
    <n v="-10.06771929824561"/>
    <n v="90.36699999999999"/>
    <n v="26.286904761904761"/>
    <n v="8.8583333333333343"/>
    <n v="-0.27233459240692498"/>
    <n v="-3.055083121318789"/>
    <n v="-0.96702336029745373"/>
    <n v="-4.294441074023168"/>
  </r>
  <r>
    <x v="521"/>
    <n v="8.4499999999999993"/>
    <n v="1.35"/>
    <n v="16.37"/>
    <s v="SE0001733841"/>
    <x v="521"/>
    <x v="5"/>
    <x v="2"/>
    <s v="#1E9C89"/>
    <x v="2"/>
    <n v="37.086041666666667"/>
    <n v="29.216923076923081"/>
    <n v="11.691875"/>
    <n v="83.797812500000006"/>
    <n v="44.065961538461544"/>
    <n v="-0.55859403526708729"/>
    <n v="-0.71078405560528668"/>
    <n v="-0.88453520072700054"/>
    <n v="-2.1539132915993751"/>
  </r>
  <r>
    <x v="522"/>
    <n v="16.2"/>
    <n v="1.1599999999999999"/>
    <n v="18.559999999999999"/>
    <s v="SE0002133975"/>
    <x v="522"/>
    <x v="4"/>
    <x v="2"/>
    <s v="#25828E"/>
    <x v="10"/>
    <n v="20.267272727272729"/>
    <n v="80.028823529411753"/>
    <n v="221.53800000000001"/>
    <n v="26.286904761904761"/>
    <n v="8.8583333333333343"/>
    <n v="-8.4237911545707478E-2"/>
    <n v="-0.79757293328139123"/>
    <n v="-0.9947638779803013"/>
    <n v="-1.8765747228073999"/>
  </r>
  <r>
    <x v="523"/>
    <n v="30.64"/>
    <n v="1.07"/>
    <m/>
    <s v="SE0000514408"/>
    <x v="523"/>
    <x v="4"/>
    <x v="0"/>
    <s v="#25828E"/>
    <x v="13"/>
    <n v="27.65285714285714"/>
    <n v="22.95571428571429"/>
    <n v="5.9459999999999997"/>
    <n v="26.286904761904761"/>
    <n v="8.8583333333333343"/>
    <n v="0"/>
    <n v="0.33474391685854749"/>
    <n v="-0.82004709048099556"/>
    <n v="-0.48530317362244801"/>
  </r>
  <r>
    <x v="524"/>
    <n v="-73.36"/>
    <n v="6.77"/>
    <m/>
    <s v="CH0322161768"/>
    <x v="524"/>
    <x v="9"/>
    <x v="0"/>
    <s v="#FDE724"/>
    <x v="8"/>
    <n v="17.887"/>
    <n v="1.9330769230769229"/>
    <n v="2.6871428571428568"/>
    <n v="46.412500000000001"/>
    <n v="4.9771428571428569"/>
    <n v="0"/>
    <n v="-38.949860724233979"/>
    <n v="1.5194045720361511"/>
    <n v="-37.430456152197827"/>
  </r>
  <r>
    <x v="525"/>
    <n v="-4.29"/>
    <n v="12.12"/>
    <m/>
    <s v="SE0009664303"/>
    <x v="525"/>
    <x v="3"/>
    <x v="0"/>
    <s v="#30678D"/>
    <x v="2"/>
    <n v="37.086041666666667"/>
    <n v="29.216923076923081"/>
    <n v="11.691875"/>
    <n v="31.71827586206896"/>
    <n v="16.68413043478261"/>
    <n v="0"/>
    <n v="-1.146832710231162"/>
    <n v="3.6617309028705858E-2"/>
    <n v="-1.1102154012024561"/>
  </r>
  <r>
    <x v="526"/>
    <n v="-6.76"/>
    <n v="8.4499999999999993"/>
    <m/>
    <s v="SE0007603170"/>
    <x v="526"/>
    <x v="4"/>
    <x v="0"/>
    <s v="#25828E"/>
    <x v="0"/>
    <n v="56.536973684210523"/>
    <n v="-10.06771929824561"/>
    <n v="90.36699999999999"/>
    <n v="26.286904761904761"/>
    <n v="8.8583333333333343"/>
    <n v="0"/>
    <n v="-0.32854703237723482"/>
    <n v="-0.90649241426626981"/>
    <n v="-1.2350394466435051"/>
  </r>
  <r>
    <x v="527"/>
    <n v="23.66"/>
    <n v="4.2300000000000004"/>
    <n v="25.13"/>
    <s v="SE0005190238"/>
    <x v="527"/>
    <x v="9"/>
    <x v="1"/>
    <s v="#FDE724"/>
    <x v="5"/>
    <n v="27.17133333333333"/>
    <n v="22.642413793103451"/>
    <n v="22.33608695652174"/>
    <n v="46.412500000000001"/>
    <n v="4.9771428571428569"/>
    <n v="-7.5128198837009497E-2"/>
    <n v="4.4941595723619221E-2"/>
    <n v="-0.81062036478305721"/>
    <n v="-0.84080696789644749"/>
  </r>
  <r>
    <x v="528"/>
    <n v="8.81"/>
    <n v="2.85"/>
    <n v="49"/>
    <s v="SE0000667925"/>
    <x v="528"/>
    <x v="9"/>
    <x v="1"/>
    <s v="#FDE724"/>
    <x v="4"/>
    <n v="77.082000000000008"/>
    <n v="30.519047619047619"/>
    <n v="15.47285714285715"/>
    <n v="46.412500000000001"/>
    <n v="4.9771428571428569"/>
    <n v="-0.36431332866298238"/>
    <n v="-0.71132782025276953"/>
    <n v="-0.81580648139599299"/>
    <n v="-1.8914476303117449"/>
  </r>
  <r>
    <x v="529"/>
    <n v="-6.29"/>
    <m/>
    <m/>
    <s v="SE0009806045"/>
    <x v="529"/>
    <x v="2"/>
    <x v="0"/>
    <s v="#3E4989"/>
    <x v="0"/>
    <n v="56.536973684210523"/>
    <n v="-10.06771929824561"/>
    <n v="90.36699999999999"/>
    <n v="47.351176470588229"/>
    <n v="3.359240506329114"/>
    <n v="0"/>
    <n v="-0.37523089255219028"/>
    <n v="0"/>
    <n v="-0.37523089255219028"/>
  </r>
  <r>
    <x v="530"/>
    <n v="8.9700000000000006"/>
    <n v="5.26"/>
    <n v="3.95"/>
    <s v="SE0011115971"/>
    <x v="530"/>
    <x v="6"/>
    <x v="2"/>
    <s v="#35B778"/>
    <x v="1"/>
    <n v="49.189333333333337"/>
    <n v="-174.32307692307691"/>
    <n v="18.78923076923077"/>
    <n v="46.84"/>
    <n v="-24.856111111111112"/>
    <n v="-0.91969803751490842"/>
    <n v="-1.05145618215515"/>
    <n v="-0.72005240317694263"/>
    <n v="-2.6912066228470009"/>
  </r>
  <r>
    <x v="531"/>
    <m/>
    <m/>
    <n v="9.0299999999999994"/>
    <s v="SE0007331608"/>
    <x v="531"/>
    <x v="1"/>
    <x v="2"/>
    <s v="#472777"/>
    <x v="3"/>
    <n v="34.81727272727273"/>
    <n v="7.2766666666666673"/>
    <n v="7.2826470588235299"/>
    <n v="26.980350877192979"/>
    <n v="35.19651515151515"/>
    <n v="-0.74064596986866504"/>
    <n v="0"/>
    <n v="0"/>
    <n v="-0.74064596986866504"/>
  </r>
  <r>
    <x v="532"/>
    <n v="28.32"/>
    <n v="4.47"/>
    <n v="36.909999999999997"/>
    <s v="SE0006422390"/>
    <x v="532"/>
    <x v="3"/>
    <x v="1"/>
    <s v="#30678D"/>
    <x v="4"/>
    <n v="77.082000000000008"/>
    <n v="30.519047619047619"/>
    <n v="15.47285714285715"/>
    <n v="31.71827586206896"/>
    <n v="16.68413043478261"/>
    <n v="-0.52115928491736074"/>
    <n v="-7.2054922764861917E-2"/>
    <n v="-0.71110700766318913"/>
    <n v="-1.304321215345412"/>
  </r>
  <r>
    <x v="533"/>
    <n v="46.37"/>
    <n v="17.940000000000001"/>
    <m/>
    <s v="SE0001174970"/>
    <x v="533"/>
    <x v="9"/>
    <x v="1"/>
    <s v="#FDE724"/>
    <x v="10"/>
    <n v="20.267272727272729"/>
    <n v="80.028823529411753"/>
    <n v="221.53800000000001"/>
    <n v="46.412500000000001"/>
    <n v="4.9771428571428569"/>
    <n v="0"/>
    <n v="-0.42058376026284638"/>
    <n v="-0.91902066462638465"/>
    <n v="-1.3396044248892309"/>
  </r>
  <r>
    <x v="534"/>
    <n v="-35.4"/>
    <n v="2.59"/>
    <m/>
    <s v="SE0002591420"/>
    <x v="534"/>
    <x v="2"/>
    <x v="2"/>
    <s v="#3E4989"/>
    <x v="9"/>
    <n v="30.795416666666672"/>
    <n v="23.652647058823529"/>
    <n v="12.096060606060609"/>
    <n v="47.351176470588229"/>
    <n v="3.359240506329114"/>
    <n v="0"/>
    <n v="-2.4966612367724048"/>
    <n v="-0.78588070245759956"/>
    <n v="-3.2825419392300041"/>
  </r>
  <r>
    <x v="535"/>
    <n v="18.09"/>
    <n v="18.829999999999998"/>
    <n v="9.39"/>
    <s v="SE0006503975"/>
    <x v="535"/>
    <x v="1"/>
    <x v="0"/>
    <s v="#472777"/>
    <x v="2"/>
    <n v="37.086041666666667"/>
    <n v="29.216923076923081"/>
    <n v="11.691875"/>
    <n v="26.980350877192979"/>
    <n v="35.19651515151515"/>
    <n v="-0.74680500862296573"/>
    <n v="-0.38083829182244222"/>
    <n v="0.61052012615598428"/>
    <n v="-0.51712317428942378"/>
  </r>
  <r>
    <x v="536"/>
    <n v="6.29"/>
    <n v="0.22"/>
    <m/>
    <s v="SE0001552357"/>
    <x v="536"/>
    <x v="5"/>
    <x v="3"/>
    <s v="#1E9C89"/>
    <x v="3"/>
    <n v="34.81727272727273"/>
    <n v="7.2766666666666673"/>
    <n v="7.2826470588235299"/>
    <n v="83.797812500000006"/>
    <n v="44.065961538461544"/>
    <n v="0"/>
    <n v="-0.13559322033898311"/>
    <n v="-0.96979120390937357"/>
    <n v="-1.105384424248357"/>
  </r>
  <r>
    <x v="537"/>
    <n v="3.66"/>
    <n v="0.36"/>
    <m/>
    <s v="SE0006758587"/>
    <x v="537"/>
    <x v="4"/>
    <x v="0"/>
    <s v="#25828E"/>
    <x v="6"/>
    <n v="33.584166666666668"/>
    <n v="-5.8134210526315782"/>
    <n v="130.6747058823529"/>
    <n v="26.286904761904761"/>
    <n v="8.8583333333333343"/>
    <n v="0"/>
    <n v="-1.6295776560590289"/>
    <n v="-0.99724506745533359"/>
    <n v="-2.626822723514362"/>
  </r>
  <r>
    <x v="538"/>
    <n v="22.69"/>
    <n v="1.65"/>
    <m/>
    <s v="SE0000114837"/>
    <x v="538"/>
    <x v="4"/>
    <x v="1"/>
    <s v="#25828E"/>
    <x v="13"/>
    <n v="27.65285714285714"/>
    <n v="22.95571428571429"/>
    <n v="5.9459999999999997"/>
    <n v="26.286904761904761"/>
    <n v="8.8583333333333343"/>
    <n v="0"/>
    <n v="-1.157508245690453E-2"/>
    <n v="-0.72250252270433912"/>
    <n v="-0.73407760516124365"/>
  </r>
  <r>
    <x v="539"/>
    <n v="-47.17"/>
    <n v="3.12"/>
    <m/>
    <s v="SE0008348767"/>
    <x v="539"/>
    <x v="3"/>
    <x v="3"/>
    <s v="#30678D"/>
    <x v="6"/>
    <n v="33.584166666666668"/>
    <n v="-5.8134210526315782"/>
    <n v="130.6747058823529"/>
    <n v="31.71827586206896"/>
    <n v="16.68413043478261"/>
    <n v="0"/>
    <n v="7.1139830700285192"/>
    <n v="-0.97612391794622477"/>
    <n v="6.137859152082294"/>
  </r>
  <r>
    <x v="540"/>
    <n v="18.52"/>
    <n v="18.77"/>
    <n v="11.81"/>
    <s v="SE0009921471"/>
    <x v="540"/>
    <x v="1"/>
    <x v="0"/>
    <s v="#472777"/>
    <x v="0"/>
    <n v="56.536973684210523"/>
    <n v="-10.06771929824561"/>
    <n v="90.36699999999999"/>
    <n v="26.980350877192979"/>
    <n v="35.19651515151515"/>
    <n v="-0.79111014915716538"/>
    <n v="-2.8395427456173978"/>
    <n v="-0.79229143381986789"/>
    <n v="-4.422944328594431"/>
  </r>
  <r>
    <x v="541"/>
    <n v="258.17"/>
    <n v="50.97"/>
    <n v="34.06"/>
    <s v="SE0006732392"/>
    <x v="541"/>
    <x v="4"/>
    <x v="2"/>
    <s v="#25828E"/>
    <x v="2"/>
    <n v="37.086041666666667"/>
    <n v="29.216923076923081"/>
    <n v="11.691875"/>
    <n v="26.286904761904761"/>
    <n v="8.8583333333333343"/>
    <n v="-8.1595164398105657E-2"/>
    <n v="7.8363172028855779"/>
    <n v="3.3594376436628002"/>
    <n v="11.11415968215027"/>
  </r>
  <r>
    <x v="542"/>
    <n v="-138.96"/>
    <n v="1.48"/>
    <m/>
    <s v="SE0010469221"/>
    <x v="542"/>
    <x v="4"/>
    <x v="0"/>
    <s v="#25828E"/>
    <x v="7"/>
    <n v="18.352"/>
    <n v="-21.543103448275861"/>
    <n v="31.609200000000001"/>
    <n v="26.286904761904761"/>
    <n v="8.8583333333333343"/>
    <n v="0"/>
    <n v="5.4503241296518627"/>
    <n v="-0.95317818862862713"/>
    <n v="4.4971459410232359"/>
  </r>
  <r>
    <x v="543"/>
    <n v="-8.6199999999999992"/>
    <n v="13.08"/>
    <m/>
    <s v="SE0009606809"/>
    <x v="543"/>
    <x v="2"/>
    <x v="0"/>
    <s v="#3E4989"/>
    <x v="6"/>
    <n v="33.584166666666668"/>
    <n v="-5.8134210526315782"/>
    <n v="130.6747058823529"/>
    <n v="47.351176470588229"/>
    <n v="3.359240506329114"/>
    <n v="0"/>
    <n v="0.48277579104612739"/>
    <n v="-0.89990411754378852"/>
    <n v="-0.41712832649766107"/>
  </r>
  <r>
    <x v="544"/>
    <n v="-8.65"/>
    <n v="44.9"/>
    <m/>
    <s v="SE0009921034"/>
    <x v="544"/>
    <x v="4"/>
    <x v="0"/>
    <s v="#25828E"/>
    <x v="2"/>
    <n v="37.086041666666667"/>
    <n v="29.216923076923081"/>
    <n v="11.691875"/>
    <n v="26.286904761904761"/>
    <n v="8.8583333333333343"/>
    <n v="0"/>
    <n v="-1.2960612921910379"/>
    <n v="2.8402736943390181"/>
    <n v="1.5442124021479799"/>
  </r>
  <r>
    <x v="545"/>
    <n v="2.96"/>
    <n v="0.11"/>
    <n v="24.88"/>
    <s v="SE0001834821"/>
    <x v="545"/>
    <x v="5"/>
    <x v="0"/>
    <s v="#1E9C89"/>
    <x v="7"/>
    <n v="18.352"/>
    <n v="-21.543103448275861"/>
    <n v="31.609200000000001"/>
    <n v="83.797812500000006"/>
    <n v="44.065961538461544"/>
    <n v="0.3557105492589363"/>
    <n v="-1.1373989595838341"/>
    <n v="-0.99652000050618172"/>
    <n v="-1.7782084108310789"/>
  </r>
  <r>
    <x v="546"/>
    <n v="7.37"/>
    <n v="1.05"/>
    <n v="11.64"/>
    <s v="SE0000115107"/>
    <x v="546"/>
    <x v="3"/>
    <x v="2"/>
    <s v="#30678D"/>
    <x v="0"/>
    <n v="56.536973684210523"/>
    <n v="-10.06771929824561"/>
    <n v="90.36699999999999"/>
    <n v="31.71827586206896"/>
    <n v="16.68413043478261"/>
    <n v="-0.79411703100672359"/>
    <n v="-1.732042658488133"/>
    <n v="-0.98838071419876727"/>
    <n v="-3.5145404036936241"/>
  </r>
  <r>
    <x v="547"/>
    <n v="-23.6"/>
    <n v="4.59"/>
    <m/>
    <s v="SE0006343950"/>
    <x v="547"/>
    <x v="2"/>
    <x v="0"/>
    <s v="#3E4989"/>
    <x v="7"/>
    <n v="18.352"/>
    <n v="-21.543103448275861"/>
    <n v="31.609200000000001"/>
    <n v="47.351176470588229"/>
    <n v="3.359240506329114"/>
    <n v="0"/>
    <n v="9.5478191276510804E-2"/>
    <n v="-0.85478911203067465"/>
    <n v="-0.75931092075416384"/>
  </r>
  <r>
    <x v="548"/>
    <n v="-6.38"/>
    <m/>
    <m/>
    <s v="SE0007577895"/>
    <x v="548"/>
    <x v="0"/>
    <x v="0"/>
    <s v="#440154"/>
    <x v="5"/>
    <n v="27.17133333333333"/>
    <n v="22.642413793103451"/>
    <n v="22.33608695652174"/>
    <n v="78.307500000000005"/>
    <n v="-54.432033898305079"/>
    <n v="0"/>
    <n v="-1.281772078643985"/>
    <n v="0"/>
    <n v="-1.281772078643985"/>
  </r>
  <r>
    <x v="549"/>
    <n v="21.54"/>
    <n v="6.54"/>
    <n v="74.42"/>
    <s v="SE0007871363"/>
    <x v="549"/>
    <x v="2"/>
    <x v="2"/>
    <s v="#3E4989"/>
    <x v="0"/>
    <n v="56.536973684210523"/>
    <n v="-10.06771929824561"/>
    <n v="90.36699999999999"/>
    <n v="47.351176470588229"/>
    <n v="3.359240506329114"/>
    <n v="0.31630674849481372"/>
    <n v="-3.1395113790820059"/>
    <n v="-0.92762844843803605"/>
    <n v="-3.7508330790252278"/>
  </r>
  <r>
    <x v="550"/>
    <n v="68.47"/>
    <n v="19.489999999999998"/>
    <n v="90.48"/>
    <s v="SE0011205202"/>
    <x v="550"/>
    <x v="0"/>
    <x v="1"/>
    <s v="#440154"/>
    <x v="0"/>
    <n v="56.536973684210523"/>
    <n v="-10.06771929824561"/>
    <n v="90.36699999999999"/>
    <n v="78.307500000000005"/>
    <n v="-54.432033898305079"/>
    <n v="0.60036864557660241"/>
    <n v="-7.8009444812323574"/>
    <n v="-0.78432392355616543"/>
    <n v="-7.9848997592119204"/>
  </r>
  <r>
    <x v="551"/>
    <n v="-22.26"/>
    <n v="6.11"/>
    <m/>
    <s v="SE0011115963"/>
    <x v="551"/>
    <x v="3"/>
    <x v="1"/>
    <s v="#30678D"/>
    <x v="0"/>
    <n v="56.536973684210523"/>
    <n v="-10.06771929824561"/>
    <n v="90.36699999999999"/>
    <n v="31.71827586206896"/>
    <n v="16.68413043478261"/>
    <n v="0"/>
    <n v="1.2110270797755549"/>
    <n v="-0.93238682262330275"/>
    <n v="0.27864025715225238"/>
  </r>
  <r>
    <x v="552"/>
    <n v="10.79"/>
    <n v="0.92"/>
    <m/>
    <s v="SE0009143670"/>
    <x v="552"/>
    <x v="4"/>
    <x v="2"/>
    <s v="#25828E"/>
    <x v="5"/>
    <n v="27.17133333333333"/>
    <n v="22.642413793103451"/>
    <n v="22.33608695652174"/>
    <n v="26.286904761904761"/>
    <n v="8.8583333333333343"/>
    <n v="0"/>
    <n v="-0.52346070085131657"/>
    <n v="-0.95881104860529853"/>
    <n v="-1.4822717494566151"/>
  </r>
  <r>
    <x v="553"/>
    <n v="10.79"/>
    <n v="0.92"/>
    <m/>
    <s v="SE0009143662"/>
    <x v="553"/>
    <x v="4"/>
    <x v="2"/>
    <s v="#25828E"/>
    <x v="2"/>
    <n v="37.086041666666667"/>
    <n v="29.216923076923081"/>
    <n v="11.691875"/>
    <n v="26.286904761904761"/>
    <n v="8.8583333333333343"/>
    <n v="0"/>
    <n v="-0.63069348638828915"/>
    <n v="-0.92131287753247448"/>
    <n v="-1.552006363920764"/>
  </r>
  <r>
    <x v="554"/>
    <n v="9.4499999999999993"/>
    <n v="1.23"/>
    <n v="18.829999999999998"/>
    <s v="SE0000115446"/>
    <x v="554"/>
    <x v="4"/>
    <x v="1"/>
    <s v="#25828E"/>
    <x v="8"/>
    <n v="17.887"/>
    <n v="1.9330769230769229"/>
    <n v="2.6871428571428568"/>
    <n v="26.286904761904761"/>
    <n v="8.8583333333333343"/>
    <n v="5.2719852406775791E-2"/>
    <n v="3.888579387186629"/>
    <n v="-0.54226475279106867"/>
    <n v="3.3990344868023361"/>
  </r>
  <r>
    <x v="555"/>
    <n v="43.35"/>
    <n v="0.46"/>
    <m/>
    <s v="SE0000396822"/>
    <x v="555"/>
    <x v="5"/>
    <x v="3"/>
    <s v="#1E9C89"/>
    <x v="11"/>
    <n v="75.167000000000002"/>
    <n v="22.423999999999999"/>
    <n v="10.067777777777779"/>
    <n v="83.797812500000006"/>
    <n v="44.065961538461544"/>
    <n v="0"/>
    <n v="0.93319657509810927"/>
    <n v="-0.95430967884339479"/>
    <n v="-2.1113103745285518E-2"/>
  </r>
  <r>
    <x v="556"/>
    <n v="8.64"/>
    <n v="0.83"/>
    <m/>
    <s v="SE0010820613"/>
    <x v="556"/>
    <x v="4"/>
    <x v="3"/>
    <s v="#25828E"/>
    <x v="9"/>
    <n v="30.795416666666672"/>
    <n v="23.652647058823529"/>
    <n v="12.096060606060609"/>
    <n v="26.286904761904761"/>
    <n v="8.8583333333333343"/>
    <n v="0"/>
    <n v="-0.63471318966910806"/>
    <n v="-0.93138261893428864"/>
    <n v="-1.5660958086033969"/>
  </r>
  <r>
    <x v="557"/>
    <n v="18.350000000000001"/>
    <n v="29.3"/>
    <n v="15.36"/>
    <s v="SE0007074844"/>
    <x v="557"/>
    <x v="1"/>
    <x v="1"/>
    <s v="#472777"/>
    <x v="2"/>
    <n v="37.086041666666667"/>
    <n v="29.216923076923081"/>
    <n v="11.691875"/>
    <n v="26.980350877192979"/>
    <n v="35.19651515151515"/>
    <n v="-0.58582800132574586"/>
    <n v="-0.37193933968722032"/>
    <n v="1.5060137916288019"/>
    <n v="0.54824645061583621"/>
  </r>
  <r>
    <x v="558"/>
    <n v="3.26"/>
    <n v="0.71"/>
    <m/>
    <s v="SE0007577077"/>
    <x v="558"/>
    <x v="2"/>
    <x v="0"/>
    <s v="#3E4989"/>
    <x v="13"/>
    <n v="27.65285714285714"/>
    <n v="22.95571428571429"/>
    <n v="5.9459999999999997"/>
    <n v="47.351176470588229"/>
    <n v="3.359240506329114"/>
    <n v="0"/>
    <n v="-0.85798742921152527"/>
    <n v="-0.88059199461823079"/>
    <n v="-1.7385794238297561"/>
  </r>
  <r>
    <x v="559"/>
    <n v="-2.65"/>
    <n v="1.88"/>
    <m/>
    <s v="SE0001824103"/>
    <x v="559"/>
    <x v="5"/>
    <x v="0"/>
    <s v="#1E9C89"/>
    <x v="0"/>
    <n v="56.536973684210523"/>
    <n v="-10.06771929824561"/>
    <n v="90.36699999999999"/>
    <n v="83.797812500000006"/>
    <n v="44.065961538461544"/>
    <n v="0"/>
    <n v="-0.73678249050291011"/>
    <n v="-0.97919594542255473"/>
    <n v="-1.7159784359254651"/>
  </r>
  <r>
    <x v="560"/>
    <n v="14.02"/>
    <n v="16.39"/>
    <n v="9.61"/>
    <s v="SE0011205194"/>
    <x v="560"/>
    <x v="1"/>
    <x v="1"/>
    <s v="#472777"/>
    <x v="3"/>
    <n v="34.81727272727273"/>
    <n v="7.2766666666666673"/>
    <n v="7.2826470588235299"/>
    <n v="26.980350877192979"/>
    <n v="35.19651515151515"/>
    <n v="-0.72398757147706205"/>
    <n v="0.92670636738433321"/>
    <n v="1.2505553087516661"/>
    <n v="1.453274104658937"/>
  </r>
  <r>
    <x v="561"/>
    <n v="3.74"/>
    <n v="0.2"/>
    <n v="22.02"/>
    <s v="SE0007277876"/>
    <x v="561"/>
    <x v="4"/>
    <x v="3"/>
    <s v="#25828E"/>
    <x v="0"/>
    <n v="56.536973684210523"/>
    <n v="-10.06771929824561"/>
    <n v="90.36699999999999"/>
    <n v="26.286904761904761"/>
    <n v="8.8583333333333343"/>
    <n v="-0.61052036278076061"/>
    <n v="-1.3714843341581571"/>
    <n v="-0.99778680270452713"/>
    <n v="-2.979791499643444"/>
  </r>
  <r>
    <x v="562"/>
    <n v="-2.82"/>
    <n v="1.02"/>
    <m/>
    <s v="SE0002169292"/>
    <x v="562"/>
    <x v="4"/>
    <x v="0"/>
    <s v="#25828E"/>
    <x v="4"/>
    <n v="77.082000000000008"/>
    <n v="30.519047619047619"/>
    <n v="15.47285714285715"/>
    <n v="26.286904761904761"/>
    <n v="8.8583333333333343"/>
    <n v="0"/>
    <n v="-1.0924013106568891"/>
    <n v="-0.93407810913119749"/>
    <n v="-2.0264794197880862"/>
  </r>
  <r>
    <x v="563"/>
    <n v="13.83"/>
    <n v="1.43"/>
    <n v="19.920000000000002"/>
    <s v="SE0009973449"/>
    <x v="563"/>
    <x v="4"/>
    <x v="2"/>
    <s v="#25828E"/>
    <x v="9"/>
    <n v="30.795416666666672"/>
    <n v="23.652647058823529"/>
    <n v="12.096060606060609"/>
    <n v="26.286904761904761"/>
    <n v="8.8583333333333343"/>
    <n v="-0.35315049588006869"/>
    <n v="-0.4152874320745098"/>
    <n v="-0.88177969286269009"/>
    <n v="-1.650217620817269"/>
  </r>
  <r>
    <x v="564"/>
    <n v="-8.4700000000000006"/>
    <m/>
    <m/>
    <s v="SE0007789409"/>
    <x v="564"/>
    <x v="0"/>
    <x v="0"/>
    <s v="#440154"/>
    <x v="0"/>
    <n v="56.536973684210523"/>
    <n v="-10.06771929824561"/>
    <n v="90.36699999999999"/>
    <n v="78.307500000000005"/>
    <n v="-54.432033898305079"/>
    <n v="0"/>
    <n v="-0.15869724323005599"/>
    <n v="0"/>
    <n v="-0.15869724323005599"/>
  </r>
  <r>
    <x v="565"/>
    <n v="-6.74"/>
    <m/>
    <m/>
    <s v="SE0007756903"/>
    <x v="565"/>
    <x v="0"/>
    <x v="0"/>
    <s v="#440154"/>
    <x v="0"/>
    <n v="56.536973684210523"/>
    <n v="-10.06771929824561"/>
    <n v="90.36699999999999"/>
    <n v="78.307500000000005"/>
    <n v="-54.432033898305079"/>
    <n v="0"/>
    <n v="-0.33053357961872232"/>
    <n v="0"/>
    <n v="-0.33053357961872232"/>
  </r>
  <r>
    <x v="566"/>
    <n v="-5.42"/>
    <n v="10.41"/>
    <m/>
    <s v="SE0009664188"/>
    <x v="566"/>
    <x v="2"/>
    <x v="0"/>
    <s v="#3E4989"/>
    <x v="5"/>
    <n v="27.17133333333333"/>
    <n v="22.642413793103451"/>
    <n v="22.33608695652174"/>
    <n v="47.351176470588229"/>
    <n v="3.359240506329114"/>
    <n v="0"/>
    <n v="-1.239373772139561"/>
    <n v="-0.53393806084908424"/>
    <n v="-1.773311832988645"/>
  </r>
  <r>
    <x v="567"/>
    <n v="-57.07"/>
    <m/>
    <m/>
    <s v="SE0009973563"/>
    <x v="567"/>
    <x v="0"/>
    <x v="0"/>
    <s v="#440154"/>
    <x v="0"/>
    <n v="56.536973684210523"/>
    <n v="-10.06771929824561"/>
    <n v="90.36699999999999"/>
    <n v="78.307500000000005"/>
    <n v="-54.432033898305079"/>
    <n v="0"/>
    <n v="4.6686125535844987"/>
    <n v="0"/>
    <n v="4.6686125535844987"/>
  </r>
  <r>
    <x v="568"/>
    <n v="-639.79999999999995"/>
    <n v="23.72"/>
    <n v="377.73"/>
    <s v="SE0004840718"/>
    <x v="568"/>
    <x v="0"/>
    <x v="2"/>
    <s v="#440154"/>
    <x v="0"/>
    <n v="56.536973684210523"/>
    <n v="-10.06771929824561"/>
    <n v="90.36699999999999"/>
    <n v="78.307500000000005"/>
    <n v="-54.432033898305079"/>
    <n v="5.6811145943153187"/>
    <n v="62.549646255184193"/>
    <n v="-0.73751480075691345"/>
    <n v="67.493246048742606"/>
  </r>
  <r>
    <x v="569"/>
    <n v="-2.2599999999999998"/>
    <n v="32.82"/>
    <m/>
    <s v="SE0009722465"/>
    <x v="569"/>
    <x v="2"/>
    <x v="0"/>
    <s v="#3E4989"/>
    <x v="6"/>
    <n v="33.584166666666668"/>
    <n v="-5.8134210526315782"/>
    <n v="130.6747058823529"/>
    <n v="47.351176470588229"/>
    <n v="3.359240506329114"/>
    <n v="0"/>
    <n v="-0.61124439817120091"/>
    <n v="-0.74884198301124927"/>
    <n v="-1.36008638118245"/>
  </r>
  <r>
    <x v="570"/>
    <n v="4.38"/>
    <n v="0.62"/>
    <n v="15.59"/>
    <s v="SE0001105511"/>
    <x v="570"/>
    <x v="2"/>
    <x v="3"/>
    <s v="#3E4989"/>
    <x v="0"/>
    <n v="56.536973684210523"/>
    <n v="-10.06771929824561"/>
    <n v="90.36699999999999"/>
    <n v="47.351176470588229"/>
    <n v="3.359240506329114"/>
    <n v="-0.72425124685522513"/>
    <n v="-1.435053845885756"/>
    <n v="-0.99313908838403397"/>
    <n v="-3.152444181125015"/>
  </r>
  <r>
    <x v="571"/>
    <n v="-1.42"/>
    <n v="1.87"/>
    <m/>
    <s v="SE0010869487"/>
    <x v="571"/>
    <x v="2"/>
    <x v="0"/>
    <s v="#3E4989"/>
    <x v="11"/>
    <n v="75.167000000000002"/>
    <n v="22.423999999999999"/>
    <n v="10.067777777777779"/>
    <n v="47.351176470588229"/>
    <n v="3.359240506329114"/>
    <n v="0"/>
    <n v="-1.0633250089190149"/>
    <n v="-0.81425891181988741"/>
    <n v="-1.8775839207389029"/>
  </r>
  <r>
    <x v="572"/>
    <n v="18.32"/>
    <n v="1.05"/>
    <n v="46.89"/>
    <s v="SE0002480442"/>
    <x v="572"/>
    <x v="5"/>
    <x v="0"/>
    <s v="#1E9C89"/>
    <x v="12"/>
    <n v="49.76"/>
    <n v="-1.88"/>
    <n v="179.16"/>
    <n v="83.797812500000006"/>
    <n v="44.065961538461544"/>
    <n v="-5.7676848874598008E-2"/>
    <n v="-10.74468085106383"/>
    <n v="-0.99413931681178835"/>
    <n v="-11.7964970167502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7DB5C-251B-450A-B214-997FB0BEE4B3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N451" firstHeaderRow="0" firstDataRow="1" firstDataCol="4" rowPageCount="1" colPageCount="1"/>
  <pivotFields count="19">
    <pivotField axis="axisRow" compact="0" outline="0" showAll="0" defaultSubtotal="0">
      <items count="5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1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3"/>
        <item x="552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74">
        <item x="0"/>
        <item x="53"/>
        <item x="3"/>
        <item x="5"/>
        <item x="6"/>
        <item x="7"/>
        <item x="8"/>
        <item x="9"/>
        <item x="51"/>
        <item x="10"/>
        <item x="11"/>
        <item x="25"/>
        <item x="35"/>
        <item x="12"/>
        <item x="13"/>
        <item x="14"/>
        <item x="15"/>
        <item x="37"/>
        <item x="18"/>
        <item x="19"/>
        <item x="20"/>
        <item x="22"/>
        <item x="23"/>
        <item x="24"/>
        <item x="26"/>
        <item x="28"/>
        <item x="52"/>
        <item x="30"/>
        <item x="29"/>
        <item x="31"/>
        <item x="32"/>
        <item x="33"/>
        <item x="34"/>
        <item x="36"/>
        <item x="38"/>
        <item x="4"/>
        <item x="39"/>
        <item x="40"/>
        <item x="45"/>
        <item x="41"/>
        <item x="42"/>
        <item x="43"/>
        <item x="44"/>
        <item x="46"/>
        <item x="47"/>
        <item x="48"/>
        <item x="49"/>
        <item x="66"/>
        <item x="50"/>
        <item x="54"/>
        <item x="55"/>
        <item x="56"/>
        <item x="57"/>
        <item x="27"/>
        <item x="64"/>
        <item x="58"/>
        <item x="59"/>
        <item x="60"/>
        <item x="61"/>
        <item x="62"/>
        <item x="63"/>
        <item x="65"/>
        <item x="67"/>
        <item x="68"/>
        <item x="69"/>
        <item x="110"/>
        <item x="71"/>
        <item x="94"/>
        <item x="72"/>
        <item x="73"/>
        <item x="75"/>
        <item x="74"/>
        <item x="76"/>
        <item x="103"/>
        <item x="77"/>
        <item x="79"/>
        <item x="78"/>
        <item x="81"/>
        <item x="82"/>
        <item x="83"/>
        <item x="85"/>
        <item x="86"/>
        <item x="84"/>
        <item x="87"/>
        <item x="88"/>
        <item x="89"/>
        <item x="90"/>
        <item x="98"/>
        <item x="92"/>
        <item x="93"/>
        <item x="95"/>
        <item x="96"/>
        <item x="97"/>
        <item x="99"/>
        <item x="100"/>
        <item x="101"/>
        <item x="102"/>
        <item x="104"/>
        <item x="105"/>
        <item x="106"/>
        <item x="107"/>
        <item x="108"/>
        <item x="109"/>
        <item x="80"/>
        <item x="91"/>
        <item x="21"/>
        <item x="111"/>
        <item x="112"/>
        <item x="113"/>
        <item x="114"/>
        <item x="115"/>
        <item x="116"/>
        <item x="117"/>
        <item x="118"/>
        <item x="119"/>
        <item x="149"/>
        <item x="121"/>
        <item x="127"/>
        <item x="124"/>
        <item x="136"/>
        <item x="120"/>
        <item x="126"/>
        <item x="128"/>
        <item x="130"/>
        <item x="131"/>
        <item x="134"/>
        <item x="133"/>
        <item x="135"/>
        <item x="137"/>
        <item x="129"/>
        <item x="487"/>
        <item x="140"/>
        <item x="141"/>
        <item x="139"/>
        <item x="122"/>
        <item x="142"/>
        <item x="143"/>
        <item x="144"/>
        <item x="145"/>
        <item x="146"/>
        <item x="147"/>
        <item x="132"/>
        <item x="123"/>
        <item x="148"/>
        <item x="125"/>
        <item x="150"/>
        <item x="151"/>
        <item x="152"/>
        <item x="153"/>
        <item x="154"/>
        <item x="155"/>
        <item x="156"/>
        <item x="157"/>
        <item x="158"/>
        <item x="162"/>
        <item x="159"/>
        <item x="161"/>
        <item x="160"/>
        <item x="164"/>
        <item x="163"/>
        <item x="165"/>
        <item x="166"/>
        <item x="167"/>
        <item x="168"/>
        <item x="169"/>
        <item x="170"/>
        <item x="171"/>
        <item x="172"/>
        <item x="173"/>
        <item x="175"/>
        <item x="176"/>
        <item x="180"/>
        <item x="174"/>
        <item x="177"/>
        <item x="178"/>
        <item x="179"/>
        <item x="181"/>
        <item x="182"/>
        <item x="183"/>
        <item x="184"/>
        <item x="187"/>
        <item x="381"/>
        <item x="194"/>
        <item x="186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70"/>
        <item x="202"/>
        <item x="203"/>
        <item x="212"/>
        <item x="211"/>
        <item x="204"/>
        <item x="205"/>
        <item x="206"/>
        <item x="207"/>
        <item x="208"/>
        <item x="209"/>
        <item x="210"/>
        <item x="213"/>
        <item x="214"/>
        <item x="215"/>
        <item x="216"/>
        <item x="217"/>
        <item x="218"/>
        <item x="219"/>
        <item x="222"/>
        <item x="220"/>
        <item x="221"/>
        <item x="230"/>
        <item x="223"/>
        <item x="224"/>
        <item x="225"/>
        <item x="226"/>
        <item x="228"/>
        <item x="229"/>
        <item x="231"/>
        <item x="232"/>
        <item x="233"/>
        <item x="234"/>
        <item x="227"/>
        <item x="238"/>
        <item x="247"/>
        <item x="235"/>
        <item x="250"/>
        <item x="236"/>
        <item x="237"/>
        <item x="239"/>
        <item x="240"/>
        <item x="241"/>
        <item x="242"/>
        <item x="243"/>
        <item x="248"/>
        <item x="244"/>
        <item x="256"/>
        <item x="255"/>
        <item x="245"/>
        <item x="246"/>
        <item x="249"/>
        <item x="251"/>
        <item x="252"/>
        <item x="254"/>
        <item x="257"/>
        <item x="258"/>
        <item x="259"/>
        <item x="253"/>
        <item x="260"/>
        <item x="262"/>
        <item x="263"/>
        <item x="264"/>
        <item x="280"/>
        <item x="266"/>
        <item x="265"/>
        <item x="267"/>
        <item x="268"/>
        <item x="269"/>
        <item x="270"/>
        <item x="261"/>
        <item x="271"/>
        <item x="272"/>
        <item x="273"/>
        <item x="277"/>
        <item x="185"/>
        <item x="286"/>
        <item x="274"/>
        <item x="275"/>
        <item x="288"/>
        <item x="276"/>
        <item x="278"/>
        <item x="279"/>
        <item x="281"/>
        <item x="282"/>
        <item x="283"/>
        <item x="284"/>
        <item x="285"/>
        <item x="287"/>
        <item x="290"/>
        <item x="291"/>
        <item x="292"/>
        <item x="289"/>
        <item x="293"/>
        <item x="294"/>
        <item x="297"/>
        <item x="295"/>
        <item x="296"/>
        <item x="298"/>
        <item x="299"/>
        <item x="300"/>
        <item x="301"/>
        <item x="302"/>
        <item x="303"/>
        <item x="305"/>
        <item x="306"/>
        <item x="307"/>
        <item x="308"/>
        <item x="309"/>
        <item x="304"/>
        <item x="310"/>
        <item x="311"/>
        <item x="312"/>
        <item x="313"/>
        <item x="314"/>
        <item x="315"/>
        <item x="318"/>
        <item x="319"/>
        <item x="323"/>
        <item x="320"/>
        <item x="317"/>
        <item x="321"/>
        <item x="322"/>
        <item x="324"/>
        <item x="325"/>
        <item x="326"/>
        <item x="327"/>
        <item x="330"/>
        <item x="328"/>
        <item x="329"/>
        <item x="331"/>
        <item x="332"/>
        <item x="334"/>
        <item x="333"/>
        <item x="342"/>
        <item x="335"/>
        <item x="336"/>
        <item x="337"/>
        <item x="338"/>
        <item x="339"/>
        <item x="340"/>
        <item x="359"/>
        <item x="343"/>
        <item x="354"/>
        <item x="355"/>
        <item x="344"/>
        <item x="345"/>
        <item x="533"/>
        <item x="346"/>
        <item x="347"/>
        <item x="348"/>
        <item x="350"/>
        <item x="341"/>
        <item x="356"/>
        <item x="351"/>
        <item x="349"/>
        <item x="352"/>
        <item x="353"/>
        <item x="358"/>
        <item x="357"/>
        <item x="360"/>
        <item x="361"/>
        <item x="362"/>
        <item x="363"/>
        <item x="364"/>
        <item x="382"/>
        <item x="365"/>
        <item x="367"/>
        <item x="368"/>
        <item x="366"/>
        <item x="380"/>
        <item x="369"/>
        <item x="390"/>
        <item x="383"/>
        <item x="370"/>
        <item x="371"/>
        <item x="392"/>
        <item x="373"/>
        <item x="374"/>
        <item x="375"/>
        <item x="377"/>
        <item x="376"/>
        <item x="379"/>
        <item x="384"/>
        <item x="385"/>
        <item x="386"/>
        <item x="372"/>
        <item x="378"/>
        <item x="391"/>
        <item x="387"/>
        <item x="389"/>
        <item x="388"/>
        <item x="393"/>
        <item x="394"/>
        <item x="396"/>
        <item x="397"/>
        <item x="398"/>
        <item x="405"/>
        <item x="399"/>
        <item x="395"/>
        <item x="401"/>
        <item x="404"/>
        <item x="402"/>
        <item x="403"/>
        <item x="400"/>
        <item x="406"/>
        <item x="420"/>
        <item x="408"/>
        <item x="413"/>
        <item x="409"/>
        <item x="414"/>
        <item x="415"/>
        <item x="410"/>
        <item x="417"/>
        <item x="418"/>
        <item x="419"/>
        <item x="422"/>
        <item x="421"/>
        <item x="423"/>
        <item x="411"/>
        <item x="424"/>
        <item x="425"/>
        <item x="412"/>
        <item x="426"/>
        <item x="427"/>
        <item x="428"/>
        <item x="407"/>
        <item x="429"/>
        <item x="430"/>
        <item x="416"/>
        <item x="431"/>
        <item x="432"/>
        <item x="433"/>
        <item x="434"/>
        <item x="435"/>
        <item x="436"/>
        <item x="446"/>
        <item x="437"/>
        <item x="438"/>
        <item x="439"/>
        <item x="440"/>
        <item x="441"/>
        <item x="442"/>
        <item x="443"/>
        <item x="444"/>
        <item x="445"/>
        <item x="447"/>
        <item x="448"/>
        <item x="449"/>
        <item x="450"/>
        <item x="451"/>
        <item x="452"/>
        <item x="455"/>
        <item x="459"/>
        <item x="460"/>
        <item x="453"/>
        <item x="454"/>
        <item x="456"/>
        <item x="457"/>
        <item x="458"/>
        <item x="462"/>
        <item x="461"/>
        <item x="465"/>
        <item x="485"/>
        <item x="468"/>
        <item x="138"/>
        <item x="480"/>
        <item x="463"/>
        <item x="464"/>
        <item x="466"/>
        <item x="467"/>
        <item x="469"/>
        <item x="515"/>
        <item x="470"/>
        <item x="472"/>
        <item x="473"/>
        <item x="474"/>
        <item x="475"/>
        <item x="495"/>
        <item x="476"/>
        <item x="477"/>
        <item x="478"/>
        <item x="482"/>
        <item x="506"/>
        <item x="479"/>
        <item x="496"/>
        <item x="486"/>
        <item x="488"/>
        <item x="489"/>
        <item x="490"/>
        <item x="491"/>
        <item x="492"/>
        <item x="493"/>
        <item x="494"/>
        <item x="481"/>
        <item x="498"/>
        <item x="499"/>
        <item x="500"/>
        <item x="501"/>
        <item x="502"/>
        <item x="503"/>
        <item x="504"/>
        <item x="505"/>
        <item x="507"/>
        <item x="508"/>
        <item x="509"/>
        <item x="511"/>
        <item x="512"/>
        <item x="483"/>
        <item x="516"/>
        <item x="510"/>
        <item x="513"/>
        <item x="514"/>
        <item x="519"/>
        <item x="517"/>
        <item x="484"/>
        <item x="518"/>
        <item x="16"/>
        <item x="520"/>
        <item x="471"/>
        <item x="497"/>
        <item x="521"/>
        <item x="522"/>
        <item x="523"/>
        <item x="524"/>
        <item x="525"/>
        <item x="526"/>
        <item x="527"/>
        <item x="528"/>
        <item x="542"/>
        <item x="529"/>
        <item x="530"/>
        <item x="531"/>
        <item x="316"/>
        <item x="532"/>
        <item x="534"/>
        <item x="535"/>
        <item x="536"/>
        <item x="537"/>
        <item x="1"/>
        <item x="538"/>
        <item x="539"/>
        <item x="540"/>
        <item x="541"/>
        <item x="543"/>
        <item x="545"/>
        <item x="544"/>
        <item x="546"/>
        <item x="555"/>
        <item x="551"/>
        <item x="547"/>
        <item x="548"/>
        <item x="556"/>
        <item x="549"/>
        <item x="550"/>
        <item x="553"/>
        <item x="552"/>
        <item x="554"/>
        <item x="557"/>
        <item x="558"/>
        <item x="559"/>
        <item x="562"/>
        <item x="560"/>
        <item x="561"/>
        <item x="563"/>
        <item x="564"/>
        <item x="565"/>
        <item x="566"/>
        <item x="567"/>
        <item x="568"/>
        <item x="569"/>
        <item x="570"/>
        <item x="572"/>
        <item x="571"/>
        <item x="2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7"/>
        <item x="3"/>
        <item x="5"/>
        <item x="1"/>
        <item x="0"/>
        <item x="4"/>
        <item x="6"/>
        <item x="2"/>
        <item x="9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5">
        <item h="1" x="0"/>
        <item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6">
        <item x="0"/>
        <item x="10"/>
        <item x="13"/>
        <item x="9"/>
        <item x="3"/>
        <item x="12"/>
        <item x="6"/>
        <item x="8"/>
        <item x="2"/>
        <item x="14"/>
        <item x="7"/>
        <item x="11"/>
        <item x="1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9"/>
    <field x="0"/>
    <field x="6"/>
    <field x="5"/>
  </rowFields>
  <rowItems count="448">
    <i>
      <x/>
      <x v="218"/>
      <x v="7"/>
      <x v="214"/>
    </i>
    <i t="default" r="2">
      <x v="7"/>
    </i>
    <i r="1">
      <x v="221"/>
      <x v="5"/>
      <x v="218"/>
    </i>
    <i t="default" r="2">
      <x v="5"/>
    </i>
    <i r="1">
      <x v="225"/>
      <x v="4"/>
      <x v="222"/>
    </i>
    <i t="default" r="2">
      <x v="4"/>
    </i>
    <i r="1">
      <x v="243"/>
      <x v="3"/>
      <x v="241"/>
    </i>
    <i t="default" r="2">
      <x v="3"/>
    </i>
    <i r="1">
      <x v="246"/>
      <x v="7"/>
      <x v="247"/>
    </i>
    <i t="default" r="2">
      <x v="7"/>
    </i>
    <i r="1">
      <x v="255"/>
      <x/>
      <x v="245"/>
    </i>
    <i t="default" r="2">
      <x/>
    </i>
    <i r="1">
      <x v="270"/>
      <x v="5"/>
      <x v="266"/>
    </i>
    <i t="default" r="2">
      <x v="5"/>
    </i>
    <i r="1">
      <x v="275"/>
      <x v="3"/>
      <x v="275"/>
    </i>
    <i t="default" r="2">
      <x v="3"/>
    </i>
    <i r="1">
      <x v="283"/>
      <x v="5"/>
      <x v="282"/>
    </i>
    <i t="default" r="2">
      <x v="5"/>
    </i>
    <i r="1">
      <x v="288"/>
      <x v="7"/>
      <x v="276"/>
    </i>
    <i t="default" r="2">
      <x v="7"/>
    </i>
    <i r="1">
      <x v="292"/>
      <x v="3"/>
      <x v="288"/>
    </i>
    <i t="default" r="2">
      <x v="3"/>
    </i>
    <i r="1">
      <x v="299"/>
      <x v="4"/>
      <x v="296"/>
    </i>
    <i t="default" r="2">
      <x v="4"/>
    </i>
    <i r="1">
      <x v="328"/>
      <x/>
      <x v="325"/>
    </i>
    <i t="default" r="2">
      <x/>
    </i>
    <i r="1">
      <x v="340"/>
      <x v="4"/>
      <x v="337"/>
    </i>
    <i t="default" r="2">
      <x v="4"/>
    </i>
    <i r="1">
      <x v="343"/>
      <x v="1"/>
      <x v="339"/>
    </i>
    <i t="default" r="2">
      <x v="1"/>
    </i>
    <i r="1">
      <x v="385"/>
      <x v="5"/>
      <x v="381"/>
    </i>
    <i t="default" r="2">
      <x v="5"/>
    </i>
    <i r="1">
      <x v="399"/>
      <x v="4"/>
      <x v="395"/>
    </i>
    <i t="default" r="2">
      <x v="4"/>
    </i>
    <i r="1">
      <x v="432"/>
      <x v="4"/>
      <x v="428"/>
    </i>
    <i t="default" r="2">
      <x v="4"/>
    </i>
    <i r="1">
      <x v="433"/>
      <x v="2"/>
      <x v="429"/>
    </i>
    <i t="default" r="2">
      <x v="2"/>
    </i>
    <i r="1">
      <x v="437"/>
      <x v="3"/>
      <x v="434"/>
    </i>
    <i t="default" r="2">
      <x v="3"/>
    </i>
    <i r="1">
      <x v="438"/>
      <x v="4"/>
      <x v="435"/>
    </i>
    <i t="default" r="2">
      <x v="4"/>
    </i>
    <i r="1">
      <x v="449"/>
      <x v="5"/>
      <x v="445"/>
    </i>
    <i t="default" r="2">
      <x v="5"/>
    </i>
    <i r="1">
      <x v="451"/>
      <x v="3"/>
      <x v="447"/>
    </i>
    <i t="default" r="2">
      <x v="3"/>
    </i>
    <i r="1">
      <x v="462"/>
      <x v="1"/>
      <x v="457"/>
    </i>
    <i t="default" r="2">
      <x v="1"/>
    </i>
    <i r="1">
      <x v="474"/>
      <x v="5"/>
      <x v="473"/>
    </i>
    <i t="default" r="2">
      <x v="5"/>
    </i>
    <i r="1">
      <x v="491"/>
      <x v="5"/>
      <x v="487"/>
    </i>
    <i t="default" r="2">
      <x v="5"/>
    </i>
    <i r="1">
      <x v="492"/>
      <x v="5"/>
      <x v="488"/>
    </i>
    <i t="default" r="2">
      <x v="5"/>
    </i>
    <i r="1">
      <x v="497"/>
      <x v="4"/>
      <x v="517"/>
    </i>
    <i t="default" r="2">
      <x v="4"/>
    </i>
    <i r="1">
      <x v="510"/>
      <x v="3"/>
      <x v="503"/>
    </i>
    <i t="default" r="2">
      <x v="3"/>
    </i>
    <i r="1">
      <x v="520"/>
      <x v="5"/>
      <x v="515"/>
    </i>
    <i t="default" r="2">
      <x v="5"/>
    </i>
    <i r="1">
      <x v="546"/>
      <x v="1"/>
      <x v="544"/>
    </i>
    <i t="default" r="2">
      <x v="1"/>
    </i>
    <i r="1">
      <x v="549"/>
      <x v="7"/>
      <x v="550"/>
    </i>
    <i t="default" r="2">
      <x v="7"/>
    </i>
    <i r="1">
      <x v="550"/>
      <x v="4"/>
      <x v="551"/>
    </i>
    <i t="default" r="2">
      <x v="4"/>
    </i>
    <i r="1">
      <x v="551"/>
      <x v="1"/>
      <x v="546"/>
    </i>
    <i t="default" r="2">
      <x v="1"/>
    </i>
    <i r="1">
      <x v="568"/>
      <x v="4"/>
      <x v="566"/>
    </i>
    <i t="default" r="2">
      <x v="4"/>
    </i>
    <i t="default">
      <x/>
    </i>
    <i>
      <x v="1"/>
      <x v="37"/>
      <x v="6"/>
      <x v="17"/>
    </i>
    <i t="default" r="2">
      <x v="6"/>
    </i>
    <i r="1">
      <x v="64"/>
      <x v="3"/>
      <x v="54"/>
    </i>
    <i t="default" r="2">
      <x v="3"/>
    </i>
    <i r="1">
      <x v="91"/>
      <x v="2"/>
      <x v="104"/>
    </i>
    <i t="default" r="2">
      <x v="2"/>
    </i>
    <i r="1">
      <x v="92"/>
      <x/>
      <x v="88"/>
    </i>
    <i t="default" r="2">
      <x/>
    </i>
    <i r="1">
      <x v="140"/>
      <x v="3"/>
      <x v="131"/>
    </i>
    <i t="default" r="2">
      <x v="3"/>
    </i>
    <i r="1">
      <x v="250"/>
      <x v="4"/>
      <x v="234"/>
    </i>
    <i t="default" r="2">
      <x v="4"/>
    </i>
    <i r="1">
      <x v="312"/>
      <x v="3"/>
      <x v="309"/>
    </i>
    <i t="default" r="2">
      <x v="3"/>
    </i>
    <i r="1">
      <x v="360"/>
      <x v="5"/>
      <x v="357"/>
    </i>
    <i t="default" r="2">
      <x v="5"/>
    </i>
    <i r="1">
      <x v="522"/>
      <x v="5"/>
      <x v="519"/>
    </i>
    <i t="default" r="2">
      <x v="5"/>
    </i>
    <i r="1">
      <x v="533"/>
      <x v="8"/>
      <x v="344"/>
    </i>
    <i t="default" r="2">
      <x v="8"/>
    </i>
    <i t="default">
      <x v="1"/>
    </i>
    <i>
      <x v="2"/>
      <x v="66"/>
      <x v="4"/>
      <x v="47"/>
    </i>
    <i t="default" r="2">
      <x v="4"/>
    </i>
    <i r="1">
      <x v="77"/>
      <x v="3"/>
      <x v="74"/>
    </i>
    <i t="default" r="2">
      <x v="3"/>
    </i>
    <i r="1">
      <x v="170"/>
      <x v="2"/>
      <x v="165"/>
    </i>
    <i t="default" r="2">
      <x v="2"/>
    </i>
    <i r="1">
      <x v="179"/>
      <x v="5"/>
      <x v="175"/>
    </i>
    <i t="default" r="2">
      <x v="5"/>
    </i>
    <i r="1">
      <x v="195"/>
      <x v="1"/>
      <x v="190"/>
    </i>
    <i t="default" r="2">
      <x v="1"/>
    </i>
    <i r="1">
      <x v="330"/>
      <x v="3"/>
      <x v="324"/>
    </i>
    <i t="default" r="2">
      <x v="3"/>
    </i>
    <i r="1">
      <x v="386"/>
      <x v="5"/>
      <x v="382"/>
    </i>
    <i t="default" r="2">
      <x v="5"/>
    </i>
    <i r="1">
      <x v="420"/>
      <x v="3"/>
      <x v="403"/>
    </i>
    <i t="default" r="2">
      <x v="3"/>
    </i>
    <i r="1">
      <x v="453"/>
      <x v="5"/>
      <x v="452"/>
    </i>
    <i t="default" r="2">
      <x v="5"/>
    </i>
    <i r="1">
      <x v="538"/>
      <x v="5"/>
      <x v="537"/>
    </i>
    <i t="default" r="2">
      <x v="5"/>
    </i>
    <i t="default">
      <x v="2"/>
    </i>
    <i>
      <x v="3"/>
      <x v="33"/>
      <x v="4"/>
      <x v="31"/>
    </i>
    <i t="default" r="2">
      <x v="4"/>
    </i>
    <i r="1">
      <x v="49"/>
      <x v="5"/>
      <x v="46"/>
    </i>
    <i t="default" r="2">
      <x v="5"/>
    </i>
    <i r="1">
      <x v="54"/>
      <x v="3"/>
      <x v="49"/>
    </i>
    <i t="default" r="2">
      <x v="3"/>
    </i>
    <i r="1">
      <x v="70"/>
      <x v="3"/>
      <x v="197"/>
    </i>
    <i t="default" r="2">
      <x v="3"/>
    </i>
    <i r="1">
      <x v="118"/>
      <x v="3"/>
      <x v="113"/>
    </i>
    <i t="default" r="2">
      <x v="3"/>
    </i>
    <i r="1">
      <x v="119"/>
      <x v="3"/>
      <x v="114"/>
    </i>
    <i t="default" r="2">
      <x v="3"/>
    </i>
    <i r="1">
      <x v="124"/>
      <x v="4"/>
      <x v="118"/>
    </i>
    <i t="default" r="2">
      <x v="4"/>
    </i>
    <i r="1">
      <x v="146"/>
      <x v="3"/>
      <x v="139"/>
    </i>
    <i t="default" r="2">
      <x v="3"/>
    </i>
    <i r="1">
      <x v="160"/>
      <x v="3"/>
      <x v="157"/>
    </i>
    <i t="default" r="2">
      <x v="3"/>
    </i>
    <i r="1">
      <x v="171"/>
      <x v="3"/>
      <x v="166"/>
    </i>
    <i t="default" r="2">
      <x v="3"/>
    </i>
    <i r="1">
      <x v="183"/>
      <x v="7"/>
      <x v="178"/>
    </i>
    <i t="default" r="2">
      <x v="7"/>
    </i>
    <i r="1">
      <x v="200"/>
      <x v="3"/>
      <x v="195"/>
    </i>
    <i t="default" r="2">
      <x v="3"/>
    </i>
    <i r="1">
      <x v="274"/>
      <x v="3"/>
      <x v="274"/>
    </i>
    <i t="default" r="2">
      <x v="3"/>
    </i>
    <i r="1">
      <x v="306"/>
      <x v="3"/>
      <x v="302"/>
    </i>
    <i t="default" r="2">
      <x v="3"/>
    </i>
    <i r="1">
      <x v="307"/>
      <x v="7"/>
      <x v="303"/>
    </i>
    <i t="default" r="2">
      <x v="7"/>
    </i>
    <i r="1">
      <x v="347"/>
      <x v="1"/>
      <x v="346"/>
    </i>
    <i t="default" r="2">
      <x v="1"/>
    </i>
    <i r="1">
      <x v="364"/>
      <x v="5"/>
      <x v="361"/>
    </i>
    <i t="default" r="2">
      <x v="5"/>
    </i>
    <i r="1">
      <x v="384"/>
      <x v="1"/>
      <x v="380"/>
    </i>
    <i t="default" r="2">
      <x v="1"/>
    </i>
    <i r="1">
      <x v="443"/>
      <x v="3"/>
      <x v="440"/>
    </i>
    <i t="default" r="2">
      <x v="3"/>
    </i>
    <i r="1">
      <x v="509"/>
      <x v="7"/>
      <x v="502"/>
    </i>
    <i t="default" r="2">
      <x v="7"/>
    </i>
    <i r="1">
      <x v="534"/>
      <x v="7"/>
      <x v="532"/>
    </i>
    <i t="default" r="2">
      <x v="7"/>
    </i>
    <i r="1">
      <x v="563"/>
      <x v="5"/>
      <x v="561"/>
    </i>
    <i t="default" r="2">
      <x v="5"/>
    </i>
    <i t="default">
      <x v="3"/>
    </i>
    <i>
      <x v="4"/>
      <x v="7"/>
      <x v="2"/>
      <x v="5"/>
    </i>
    <i t="default" r="2">
      <x v="2"/>
    </i>
    <i r="1">
      <x v="12"/>
      <x v="5"/>
      <x v="13"/>
    </i>
    <i t="default" r="2">
      <x v="5"/>
    </i>
    <i r="1">
      <x v="27"/>
      <x v="1"/>
      <x v="53"/>
    </i>
    <i t="default" r="2">
      <x v="1"/>
    </i>
    <i r="1">
      <x v="79"/>
      <x v="2"/>
      <x v="75"/>
    </i>
    <i t="default" r="2">
      <x v="2"/>
    </i>
    <i r="1">
      <x v="88"/>
      <x v="4"/>
      <x v="84"/>
    </i>
    <i t="default" r="2">
      <x v="4"/>
    </i>
    <i r="1">
      <x v="93"/>
      <x v="3"/>
      <x v="89"/>
    </i>
    <i t="default" r="2">
      <x v="3"/>
    </i>
    <i r="1">
      <x v="101"/>
      <x v="5"/>
      <x v="95"/>
    </i>
    <i t="default" r="2">
      <x v="5"/>
    </i>
    <i r="1">
      <x v="107"/>
      <x v="5"/>
      <x v="100"/>
    </i>
    <i t="default" r="2">
      <x v="5"/>
    </i>
    <i r="1">
      <x v="109"/>
      <x v="3"/>
      <x v="102"/>
    </i>
    <i t="default" r="2">
      <x v="3"/>
    </i>
    <i r="1">
      <x v="114"/>
      <x v="4"/>
      <x v="109"/>
    </i>
    <i t="default" r="2">
      <x v="4"/>
    </i>
    <i r="1">
      <x v="117"/>
      <x v="3"/>
      <x v="112"/>
    </i>
    <i t="default" r="2">
      <x v="3"/>
    </i>
    <i r="1">
      <x v="139"/>
      <x v="5"/>
      <x v="133"/>
    </i>
    <i t="default" r="2">
      <x v="5"/>
    </i>
    <i r="1">
      <x v="248"/>
      <x v="2"/>
      <x v="242"/>
    </i>
    <i t="default" r="2">
      <x v="2"/>
    </i>
    <i r="1">
      <x v="262"/>
      <x v="2"/>
      <x v="257"/>
    </i>
    <i t="default" r="2">
      <x v="2"/>
    </i>
    <i r="1">
      <x v="276"/>
      <x v="5"/>
      <x v="277"/>
    </i>
    <i t="default" r="2">
      <x v="5"/>
    </i>
    <i r="1">
      <x v="277"/>
      <x v="6"/>
      <x v="271"/>
    </i>
    <i t="default" r="2">
      <x v="6"/>
    </i>
    <i r="1">
      <x v="304"/>
      <x v="3"/>
      <x v="306"/>
    </i>
    <i t="default" r="2">
      <x v="3"/>
    </i>
    <i r="1">
      <x v="368"/>
      <x v="7"/>
      <x v="365"/>
    </i>
    <i t="default" r="2">
      <x v="7"/>
    </i>
    <i r="1">
      <x v="401"/>
      <x v="5"/>
      <x v="397"/>
    </i>
    <i t="default" r="2">
      <x v="5"/>
    </i>
    <i r="1">
      <x v="531"/>
      <x v="3"/>
      <x v="529"/>
    </i>
    <i t="default" r="2">
      <x v="3"/>
    </i>
    <i r="1">
      <x v="560"/>
      <x v="3"/>
      <x v="559"/>
    </i>
    <i t="default" r="2">
      <x v="3"/>
    </i>
    <i t="default">
      <x v="4"/>
    </i>
    <i>
      <x v="5"/>
      <x v="239"/>
      <x v="3"/>
      <x v="237"/>
    </i>
    <i t="default" r="2">
      <x v="3"/>
    </i>
    <i r="1">
      <x v="382"/>
      <x v="5"/>
      <x v="362"/>
    </i>
    <i t="default" r="2">
      <x v="5"/>
    </i>
    <i r="1">
      <x v="394"/>
      <x v="4"/>
      <x v="390"/>
    </i>
    <i t="default" r="2">
      <x v="4"/>
    </i>
    <i r="1">
      <x v="506"/>
      <x v="5"/>
      <x v="480"/>
    </i>
    <i t="default" r="2">
      <x v="5"/>
    </i>
    <i t="default">
      <x v="5"/>
    </i>
    <i>
      <x v="6"/>
      <x v="305"/>
      <x v="3"/>
      <x v="301"/>
    </i>
    <i t="default" r="2">
      <x v="3"/>
    </i>
    <i r="1">
      <x v="391"/>
      <x v="5"/>
      <x v="385"/>
    </i>
    <i t="default" r="2">
      <x v="5"/>
    </i>
    <i r="1">
      <x v="429"/>
      <x v="4"/>
      <x v="424"/>
    </i>
    <i t="default" r="2">
      <x v="4"/>
    </i>
    <i r="1">
      <x v="470"/>
      <x v="3"/>
      <x v="470"/>
    </i>
    <i t="default" r="2">
      <x v="3"/>
    </i>
    <i t="default">
      <x v="6"/>
    </i>
    <i>
      <x v="7"/>
      <x v="121"/>
      <x v="5"/>
      <x v="116"/>
    </i>
    <i t="default" r="2">
      <x v="5"/>
    </i>
    <i r="1">
      <x v="129"/>
      <x v="1"/>
      <x v="129"/>
    </i>
    <i t="default" r="2">
      <x v="1"/>
    </i>
    <i r="1">
      <x v="259"/>
      <x v="1"/>
      <x v="254"/>
    </i>
    <i t="default" r="2">
      <x v="1"/>
    </i>
    <i r="1">
      <x v="355"/>
      <x v="1"/>
      <x v="341"/>
    </i>
    <i t="default" r="2">
      <x v="1"/>
    </i>
    <i r="1">
      <x v="400"/>
      <x v="3"/>
      <x v="401"/>
    </i>
    <i t="default" r="2">
      <x v="3"/>
    </i>
    <i r="1">
      <x v="554"/>
      <x v="5"/>
      <x v="554"/>
    </i>
    <i t="default" r="2">
      <x v="5"/>
    </i>
    <i t="default">
      <x v="7"/>
    </i>
    <i>
      <x v="8"/>
      <x v="5"/>
      <x v="5"/>
      <x v="3"/>
    </i>
    <i t="default" r="2">
      <x v="5"/>
    </i>
    <i r="1">
      <x v="17"/>
      <x v="5"/>
      <x v="572"/>
    </i>
    <i t="default" r="2">
      <x v="5"/>
    </i>
    <i r="1">
      <x v="24"/>
      <x v="5"/>
      <x v="23"/>
    </i>
    <i t="default" r="2">
      <x v="5"/>
    </i>
    <i r="1">
      <x v="26"/>
      <x v="5"/>
      <x v="24"/>
    </i>
    <i t="default" r="2">
      <x v="5"/>
    </i>
    <i r="1">
      <x v="35"/>
      <x v="7"/>
      <x v="12"/>
    </i>
    <i t="default" r="2">
      <x v="7"/>
    </i>
    <i r="1">
      <x v="50"/>
      <x v="5"/>
      <x v="48"/>
    </i>
    <i t="default" r="2">
      <x v="5"/>
    </i>
    <i r="1">
      <x v="73"/>
      <x v="5"/>
      <x v="69"/>
    </i>
    <i t="default" r="2">
      <x v="5"/>
    </i>
    <i r="1">
      <x v="74"/>
      <x v="5"/>
      <x v="71"/>
    </i>
    <i t="default" r="2">
      <x v="5"/>
    </i>
    <i r="1">
      <x v="76"/>
      <x v="5"/>
      <x v="72"/>
    </i>
    <i t="default" r="2">
      <x v="5"/>
    </i>
    <i r="1">
      <x v="106"/>
      <x v="5"/>
      <x v="99"/>
    </i>
    <i t="default" r="2">
      <x v="5"/>
    </i>
    <i r="1">
      <x v="108"/>
      <x v="1"/>
      <x v="101"/>
    </i>
    <i t="default" r="2">
      <x v="1"/>
    </i>
    <i r="1">
      <x v="130"/>
      <x v="2"/>
      <x v="123"/>
    </i>
    <i t="default" r="2">
      <x v="2"/>
    </i>
    <i r="1">
      <x v="149"/>
      <x v="2"/>
      <x v="115"/>
    </i>
    <i t="default" r="2">
      <x v="2"/>
    </i>
    <i r="1">
      <x v="163"/>
      <x v="1"/>
      <x v="159"/>
    </i>
    <i t="default" r="2">
      <x v="1"/>
    </i>
    <i r="1">
      <x v="168"/>
      <x v="1"/>
      <x v="163"/>
    </i>
    <i t="default" r="2">
      <x v="1"/>
    </i>
    <i r="1">
      <x v="175"/>
      <x v="5"/>
      <x v="169"/>
    </i>
    <i t="default" r="2">
      <x v="5"/>
    </i>
    <i r="1">
      <x v="180"/>
      <x v="1"/>
      <x v="171"/>
    </i>
    <i t="default" r="2">
      <x v="1"/>
    </i>
    <i r="1">
      <x v="186"/>
      <x v="6"/>
      <x v="183"/>
    </i>
    <i t="default" r="2">
      <x v="6"/>
    </i>
    <i r="1">
      <x v="191"/>
      <x v="5"/>
      <x v="187"/>
    </i>
    <i t="default" r="2">
      <x v="5"/>
    </i>
    <i r="1">
      <x v="201"/>
      <x v="5"/>
      <x v="196"/>
    </i>
    <i t="default" r="2">
      <x v="5"/>
    </i>
    <i r="1">
      <x v="211"/>
      <x v="5"/>
      <x v="201"/>
    </i>
    <i t="default" r="2">
      <x v="5"/>
    </i>
    <i r="1">
      <x v="212"/>
      <x v="1"/>
      <x v="200"/>
    </i>
    <i t="default" r="2">
      <x v="1"/>
    </i>
    <i r="1">
      <x v="234"/>
      <x v="5"/>
      <x v="229"/>
    </i>
    <i t="default" r="2">
      <x v="5"/>
    </i>
    <i r="1">
      <x v="235"/>
      <x v="4"/>
      <x v="233"/>
    </i>
    <i t="default" r="2">
      <x v="4"/>
    </i>
    <i r="1">
      <x v="247"/>
      <x v="1"/>
      <x v="232"/>
    </i>
    <i t="default" r="2">
      <x v="1"/>
    </i>
    <i r="1">
      <x v="249"/>
      <x v="7"/>
      <x v="248"/>
    </i>
    <i t="default" r="2">
      <x v="7"/>
    </i>
    <i r="1">
      <x v="252"/>
      <x/>
      <x v="250"/>
    </i>
    <i t="default" r="2">
      <x/>
    </i>
    <i r="1">
      <x v="256"/>
      <x v="7"/>
      <x v="244"/>
    </i>
    <i t="default" r="2">
      <x v="7"/>
    </i>
    <i r="1">
      <x v="257"/>
      <x v="3"/>
      <x v="252"/>
    </i>
    <i t="default" r="2">
      <x v="3"/>
    </i>
    <i r="1">
      <x v="260"/>
      <x v="7"/>
      <x v="256"/>
    </i>
    <i t="default" r="2">
      <x v="7"/>
    </i>
    <i r="1">
      <x v="261"/>
      <x v="4"/>
      <x v="267"/>
    </i>
    <i t="default" r="2">
      <x v="4"/>
    </i>
    <i r="1">
      <x v="272"/>
      <x v="5"/>
      <x v="269"/>
    </i>
    <i t="default" r="2">
      <x v="5"/>
    </i>
    <i r="1">
      <x v="293"/>
      <x v="1"/>
      <x v="290"/>
    </i>
    <i t="default" r="2">
      <x v="1"/>
    </i>
    <i r="1">
      <x v="319"/>
      <x v="5"/>
      <x v="314"/>
    </i>
    <i t="default" r="2">
      <x v="5"/>
    </i>
    <i r="1">
      <x v="329"/>
      <x/>
      <x v="326"/>
    </i>
    <i t="default" r="2">
      <x/>
    </i>
    <i r="1">
      <x v="331"/>
      <x v="6"/>
      <x v="327"/>
    </i>
    <i t="default" r="2">
      <x v="6"/>
    </i>
    <i r="1">
      <x v="366"/>
      <x v="2"/>
      <x v="366"/>
    </i>
    <i t="default" r="2">
      <x v="2"/>
    </i>
    <i r="1">
      <x v="388"/>
      <x v="3"/>
      <x v="388"/>
    </i>
    <i t="default" r="2">
      <x v="3"/>
    </i>
    <i r="1">
      <x v="393"/>
      <x v="3"/>
      <x v="389"/>
    </i>
    <i t="default" r="2">
      <x v="3"/>
    </i>
    <i r="1">
      <x v="456"/>
      <x v="2"/>
      <x v="454"/>
    </i>
    <i t="default" r="2">
      <x v="2"/>
    </i>
    <i r="1">
      <x v="487"/>
      <x v="7"/>
      <x v="130"/>
    </i>
    <i t="default" r="2">
      <x v="7"/>
    </i>
    <i r="1">
      <x v="495"/>
      <x/>
      <x v="475"/>
    </i>
    <i t="default" r="2">
      <x/>
    </i>
    <i r="1">
      <x v="511"/>
      <x/>
      <x v="507"/>
    </i>
    <i t="default" r="2">
      <x/>
    </i>
    <i r="1">
      <x v="521"/>
      <x v="2"/>
      <x v="518"/>
    </i>
    <i t="default" r="2">
      <x v="2"/>
    </i>
    <i r="1">
      <x v="541"/>
      <x v="5"/>
      <x v="540"/>
    </i>
    <i t="default" r="2">
      <x v="5"/>
    </i>
    <i r="1">
      <x v="552"/>
      <x v="5"/>
      <x v="552"/>
    </i>
    <i t="default" r="2">
      <x v="5"/>
    </i>
    <i r="1">
      <x v="557"/>
      <x v="3"/>
      <x v="555"/>
    </i>
    <i t="default" r="2">
      <x v="3"/>
    </i>
    <i t="default">
      <x v="8"/>
    </i>
    <i>
      <x v="9"/>
      <x v="258"/>
      <x v="4"/>
      <x v="253"/>
    </i>
    <i t="default" r="2">
      <x v="4"/>
    </i>
    <i r="1">
      <x v="265"/>
      <x v="4"/>
      <x v="262"/>
    </i>
    <i t="default" r="2">
      <x v="4"/>
    </i>
    <i r="1">
      <x v="327"/>
      <x/>
      <x v="323"/>
    </i>
    <i t="default" r="2">
      <x/>
    </i>
    <i t="default">
      <x v="9"/>
    </i>
    <i>
      <x v="10"/>
      <x v="233"/>
      <x v="1"/>
      <x v="228"/>
    </i>
    <i t="default" r="2">
      <x v="1"/>
    </i>
    <i r="1">
      <x v="310"/>
      <x v="5"/>
      <x v="307"/>
    </i>
    <i t="default" r="2">
      <x v="5"/>
    </i>
    <i r="1">
      <x v="404"/>
      <x v="4"/>
      <x v="398"/>
    </i>
    <i t="default" r="2">
      <x v="4"/>
    </i>
    <i r="1">
      <x v="418"/>
      <x v="3"/>
      <x v="411"/>
    </i>
    <i t="default" r="2">
      <x v="3"/>
    </i>
    <i r="1">
      <x v="450"/>
      <x v="3"/>
      <x v="446"/>
    </i>
    <i t="default" r="2">
      <x v="3"/>
    </i>
    <i r="1">
      <x v="484"/>
      <x v="3"/>
      <x v="512"/>
    </i>
    <i t="default" r="2">
      <x v="3"/>
    </i>
    <i r="1">
      <x v="485"/>
      <x v="2"/>
      <x v="460"/>
    </i>
    <i t="default" r="2">
      <x v="2"/>
    </i>
    <i r="1">
      <x v="493"/>
      <x v="2"/>
      <x v="489"/>
    </i>
    <i t="default" r="2">
      <x v="2"/>
    </i>
    <i t="default">
      <x v="10"/>
    </i>
    <i>
      <x v="11"/>
      <x v="38"/>
      <x v="5"/>
      <x v="34"/>
    </i>
    <i t="default" r="2">
      <x v="5"/>
    </i>
    <i r="1">
      <x v="85"/>
      <x v="4"/>
      <x v="80"/>
    </i>
    <i t="default" r="2">
      <x v="4"/>
    </i>
    <i r="1">
      <x v="97"/>
      <x v="2"/>
      <x v="92"/>
    </i>
    <i t="default" r="2">
      <x v="2"/>
    </i>
    <i r="1">
      <x v="144"/>
      <x v="5"/>
      <x v="137"/>
    </i>
    <i t="default" r="2">
      <x v="5"/>
    </i>
    <i r="1">
      <x v="147"/>
      <x v="3"/>
      <x v="140"/>
    </i>
    <i t="default" r="2">
      <x v="3"/>
    </i>
    <i r="1">
      <x v="374"/>
      <x v="5"/>
      <x v="375"/>
    </i>
    <i t="default" r="2">
      <x v="5"/>
    </i>
    <i r="1">
      <x v="440"/>
      <x v="4"/>
      <x v="437"/>
    </i>
    <i t="default" r="2">
      <x v="4"/>
    </i>
    <i t="default">
      <x v="11"/>
    </i>
    <i>
      <x v="12"/>
      <x v="3"/>
      <x v="1"/>
      <x v="2"/>
    </i>
    <i t="default" r="2">
      <x v="1"/>
    </i>
    <i r="1">
      <x v="43"/>
      <x v="4"/>
      <x v="41"/>
    </i>
    <i t="default" r="2">
      <x v="4"/>
    </i>
    <i r="1">
      <x v="55"/>
      <x v="4"/>
      <x v="50"/>
    </i>
    <i t="default" r="2">
      <x v="4"/>
    </i>
    <i r="1">
      <x v="61"/>
      <x v="2"/>
      <x v="58"/>
    </i>
    <i t="default" r="2">
      <x v="2"/>
    </i>
    <i r="1">
      <x v="80"/>
      <x v="2"/>
      <x v="103"/>
    </i>
    <i t="default" r="2">
      <x v="2"/>
    </i>
    <i r="1">
      <x v="81"/>
      <x/>
      <x v="77"/>
    </i>
    <i t="default" r="2">
      <x/>
    </i>
    <i r="1">
      <x v="193"/>
      <x v="7"/>
      <x v="189"/>
    </i>
    <i t="default" r="2">
      <x v="7"/>
    </i>
    <i r="1">
      <x v="197"/>
      <x v="2"/>
      <x v="192"/>
    </i>
    <i t="default" r="2">
      <x v="2"/>
    </i>
    <i r="1">
      <x v="205"/>
      <x v="5"/>
      <x v="203"/>
    </i>
    <i t="default" r="2">
      <x v="5"/>
    </i>
    <i r="1">
      <x v="315"/>
      <x v="2"/>
      <x v="312"/>
    </i>
    <i t="default" r="2">
      <x v="2"/>
    </i>
    <i r="1">
      <x v="349"/>
      <x v="5"/>
      <x v="352"/>
    </i>
    <i t="default" r="2">
      <x v="5"/>
    </i>
    <i r="1">
      <x v="357"/>
      <x v="5"/>
      <x v="356"/>
    </i>
    <i t="default" r="2">
      <x v="5"/>
    </i>
    <i r="1">
      <x v="465"/>
      <x v="1"/>
      <x v="459"/>
    </i>
    <i t="default" r="2">
      <x v="1"/>
    </i>
    <i r="1">
      <x v="473"/>
      <x v="4"/>
      <x v="472"/>
    </i>
    <i t="default" r="2">
      <x v="4"/>
    </i>
    <i r="1">
      <x v="530"/>
      <x v="6"/>
      <x v="528"/>
    </i>
    <i t="default" r="2">
      <x v="6"/>
    </i>
    <i t="default">
      <x v="12"/>
    </i>
    <i>
      <x v="13"/>
      <x v="41"/>
      <x v="3"/>
      <x v="39"/>
    </i>
    <i t="default" r="2">
      <x v="3"/>
    </i>
    <i r="1">
      <x v="52"/>
      <x v="4"/>
      <x v="26"/>
    </i>
    <i t="default" r="2">
      <x v="4"/>
    </i>
    <i r="1">
      <x v="78"/>
      <x v="2"/>
      <x v="76"/>
    </i>
    <i t="default" r="2">
      <x v="2"/>
    </i>
    <i r="1">
      <x v="86"/>
      <x v="4"/>
      <x v="81"/>
    </i>
    <i t="default" r="2">
      <x v="4"/>
    </i>
    <i r="1">
      <x v="113"/>
      <x v="4"/>
      <x v="108"/>
    </i>
    <i t="default" r="2">
      <x v="4"/>
    </i>
    <i r="1">
      <x v="174"/>
      <x v="4"/>
      <x v="172"/>
    </i>
    <i t="default" r="2">
      <x v="4"/>
    </i>
    <i r="1">
      <x v="185"/>
      <x v="2"/>
      <x v="272"/>
    </i>
    <i t="default" r="2">
      <x v="2"/>
    </i>
    <i r="1">
      <x v="251"/>
      <x v="3"/>
      <x v="249"/>
    </i>
    <i t="default" r="2">
      <x v="3"/>
    </i>
    <i r="1">
      <x v="317"/>
      <x v="5"/>
      <x v="317"/>
    </i>
    <i t="default" r="2">
      <x v="5"/>
    </i>
    <i r="1">
      <x v="325"/>
      <x v="5"/>
      <x v="321"/>
    </i>
    <i t="default" r="2">
      <x v="5"/>
    </i>
    <i r="1">
      <x v="356"/>
      <x v="2"/>
      <x v="350"/>
    </i>
    <i t="default" r="2">
      <x v="2"/>
    </i>
    <i r="1">
      <x v="370"/>
      <x v="1"/>
      <x v="371"/>
    </i>
    <i t="default" r="2">
      <x v="1"/>
    </i>
    <i r="1">
      <x v="398"/>
      <x v="5"/>
      <x v="393"/>
    </i>
    <i t="default" r="2">
      <x v="5"/>
    </i>
    <i r="1">
      <x v="527"/>
      <x v="8"/>
      <x v="524"/>
    </i>
    <i t="default" r="2">
      <x v="8"/>
    </i>
    <i r="1">
      <x v="553"/>
      <x v="5"/>
      <x v="553"/>
    </i>
    <i t="default" r="2">
      <x v="5"/>
    </i>
    <i t="default">
      <x v="13"/>
    </i>
    <i>
      <x v="14"/>
      <x v="25"/>
      <x v="4"/>
      <x v="11"/>
    </i>
    <i t="default" r="2">
      <x v="4"/>
    </i>
    <i r="1">
      <x v="244"/>
      <x v="7"/>
      <x v="243"/>
    </i>
    <i t="default" r="2">
      <x v="7"/>
    </i>
    <i r="1">
      <x v="302"/>
      <x v="2"/>
      <x v="299"/>
    </i>
    <i t="default" r="2">
      <x v="2"/>
    </i>
    <i r="1">
      <x v="333"/>
      <x v="3"/>
      <x v="330"/>
    </i>
    <i t="default" r="2">
      <x v="3"/>
    </i>
    <i r="1">
      <x v="407"/>
      <x v="7"/>
      <x v="423"/>
    </i>
    <i t="default" r="2">
      <x v="7"/>
    </i>
    <i r="1">
      <x v="414"/>
      <x v="5"/>
      <x v="407"/>
    </i>
    <i t="default" r="2">
      <x v="5"/>
    </i>
    <i r="1">
      <x v="507"/>
      <x/>
      <x v="500"/>
    </i>
    <i t="default" r="2">
      <x/>
    </i>
    <i r="1">
      <x v="528"/>
      <x v="8"/>
      <x v="525"/>
    </i>
    <i t="default" r="2">
      <x v="8"/>
    </i>
    <i r="1">
      <x v="532"/>
      <x v="1"/>
      <x v="531"/>
    </i>
    <i t="default" r="2">
      <x v="1"/>
    </i>
    <i t="default">
      <x v="1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7" hier="-1"/>
  </pageFields>
  <dataFields count="10">
    <dataField name="Sum of Enterprise Value/EBITDA" fld="1" baseField="0" baseItem="0"/>
    <dataField name="Sum of Enterprise Value/Revenue" fld="2" baseField="0" baseItem="0"/>
    <dataField name="Sum of Trailing P/E" fld="3" baseField="0" baseItem="0"/>
    <dataField name="Sum of Cluster average EV/EBITDA" fld="11" baseField="0" baseItem="0"/>
    <dataField name="Sum of Cluster average EV/Revenue" fld="12" baseField="0" baseItem="0"/>
    <dataField name="Sum of Cluster average P/E" fld="10" baseField="0" baseItem="0"/>
    <dataField name="Sum of % Over/Undervaluation (EV/EBITDA)" fld="16" baseField="0" baseItem="0" numFmtId="9"/>
    <dataField name="Sum of % Over/Undervaluation (EV/Revenue)" fld="17" baseField="0" baseItem="0" numFmtId="9"/>
    <dataField name="Sum of % Over/Undervaluation (P/E)" fld="15" baseField="0" baseItem="0" numFmtId="9"/>
    <dataField name="Sum of % Total Over/Undervaluation" fld="18" baseField="0" baseItem="0" numFmtId="9"/>
  </dataFields>
  <formats count="6">
    <format dxfId="5">
      <pivotArea field="9" type="button" dataOnly="0" labelOnly="1" outline="0" axis="axisRow" fieldPosition="0"/>
    </format>
    <format dxfId="4">
      <pivotArea field="5" type="button" dataOnly="0" labelOnly="1" outline="0" axis="axisRow" fieldPosition="3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">
      <pivotArea outline="0" fieldPosition="0">
        <references count="1">
          <reference field="4294967294" count="4" selected="0">
            <x v="6"/>
            <x v="7"/>
            <x v="8"/>
            <x v="9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A18B-05E5-40CC-A4AD-E1366C3BD6C0}">
  <dimension ref="A1:N1165"/>
  <sheetViews>
    <sheetView topLeftCell="H424" zoomScale="90" zoomScaleNormal="90" workbookViewId="0">
      <selection activeCell="A3" sqref="A3:N451"/>
    </sheetView>
  </sheetViews>
  <sheetFormatPr defaultRowHeight="14.4" x14ac:dyDescent="0.3"/>
  <cols>
    <col min="1" max="1" width="12.109375" customWidth="1"/>
    <col min="2" max="2" width="30.33203125" bestFit="1" customWidth="1"/>
    <col min="3" max="4" width="29.21875" style="6" bestFit="1" customWidth="1"/>
    <col min="5" max="5" width="29.88671875" style="6" bestFit="1" customWidth="1"/>
    <col min="6" max="6" width="16.77734375" style="6" bestFit="1" customWidth="1"/>
    <col min="7" max="7" width="17.5546875" style="6" bestFit="1" customWidth="1"/>
    <col min="8" max="8" width="31.6640625" style="6" bestFit="1" customWidth="1"/>
    <col min="9" max="9" width="21.44140625" style="3" bestFit="1" customWidth="1"/>
    <col min="10" max="10" width="25" style="3" bestFit="1" customWidth="1"/>
    <col min="11" max="11" width="40.21875" style="3" bestFit="1" customWidth="1"/>
    <col min="12" max="12" width="28.77734375" style="3" bestFit="1" customWidth="1"/>
    <col min="13" max="13" width="33.5546875" bestFit="1" customWidth="1"/>
    <col min="14" max="14" width="11" bestFit="1" customWidth="1"/>
  </cols>
  <sheetData>
    <row r="1" spans="1:14" x14ac:dyDescent="0.3">
      <c r="A1" s="2" t="s">
        <v>7</v>
      </c>
      <c r="B1" t="s">
        <v>1788</v>
      </c>
      <c r="C1"/>
      <c r="D1"/>
      <c r="E1"/>
      <c r="F1"/>
      <c r="G1"/>
      <c r="H1"/>
    </row>
    <row r="2" spans="1:14" x14ac:dyDescent="0.3">
      <c r="C2"/>
      <c r="D2"/>
      <c r="E2"/>
      <c r="F2"/>
      <c r="G2"/>
      <c r="H2"/>
    </row>
    <row r="3" spans="1:14" ht="72" x14ac:dyDescent="0.3">
      <c r="A3" s="4" t="s">
        <v>9</v>
      </c>
      <c r="B3" s="2" t="s">
        <v>0</v>
      </c>
      <c r="C3" s="2" t="s">
        <v>6</v>
      </c>
      <c r="D3" s="4" t="s">
        <v>5</v>
      </c>
      <c r="E3" s="5" t="s">
        <v>1763</v>
      </c>
      <c r="F3" s="5" t="s">
        <v>1764</v>
      </c>
      <c r="G3" s="5" t="s">
        <v>1765</v>
      </c>
      <c r="H3" s="5" t="s">
        <v>1767</v>
      </c>
      <c r="I3" s="5" t="s">
        <v>1768</v>
      </c>
      <c r="J3" s="5" t="s">
        <v>1766</v>
      </c>
      <c r="K3" s="7" t="s">
        <v>1785</v>
      </c>
      <c r="L3" s="7" t="s">
        <v>1786</v>
      </c>
      <c r="M3" s="7" t="s">
        <v>1787</v>
      </c>
      <c r="N3" s="7" t="s">
        <v>1784</v>
      </c>
    </row>
    <row r="4" spans="1:14" x14ac:dyDescent="0.3">
      <c r="A4">
        <v>1</v>
      </c>
      <c r="B4" t="s">
        <v>697</v>
      </c>
      <c r="C4" t="s">
        <v>33</v>
      </c>
      <c r="D4" t="s">
        <v>699</v>
      </c>
      <c r="E4" s="6">
        <v>36.65</v>
      </c>
      <c r="F4" s="6">
        <v>2.14</v>
      </c>
      <c r="G4" s="6">
        <v>46.65</v>
      </c>
      <c r="H4" s="6">
        <v>-10.06771929824561</v>
      </c>
      <c r="I4" s="6">
        <v>90.36699999999999</v>
      </c>
      <c r="J4" s="6">
        <v>56.536973684210523</v>
      </c>
      <c r="K4" s="3">
        <v>-4.6403478200257897</v>
      </c>
      <c r="L4" s="3">
        <v>-0.97631878893843993</v>
      </c>
      <c r="M4" s="3">
        <v>-0.17487624540065769</v>
      </c>
      <c r="N4" s="3">
        <v>-5.791542854364887</v>
      </c>
    </row>
    <row r="5" spans="1:14" x14ac:dyDescent="0.3">
      <c r="A5">
        <v>1</v>
      </c>
      <c r="B5" t="s">
        <v>697</v>
      </c>
      <c r="C5" t="s">
        <v>1789</v>
      </c>
      <c r="D5"/>
      <c r="E5" s="6">
        <v>36.65</v>
      </c>
      <c r="F5" s="6">
        <v>2.14</v>
      </c>
      <c r="G5" s="6">
        <v>46.65</v>
      </c>
      <c r="H5" s="6">
        <v>-10.06771929824561</v>
      </c>
      <c r="I5" s="6">
        <v>90.36699999999999</v>
      </c>
      <c r="J5" s="6">
        <v>56.536973684210523</v>
      </c>
      <c r="K5" s="3">
        <v>-4.6403478200257897</v>
      </c>
      <c r="L5" s="3">
        <v>-0.97631878893843993</v>
      </c>
      <c r="M5" s="3">
        <v>-0.17487624540065769</v>
      </c>
      <c r="N5" s="3">
        <v>-5.791542854364887</v>
      </c>
    </row>
    <row r="6" spans="1:14" x14ac:dyDescent="0.3">
      <c r="A6">
        <v>1</v>
      </c>
      <c r="B6" t="s">
        <v>706</v>
      </c>
      <c r="C6" t="s">
        <v>44</v>
      </c>
      <c r="D6" t="s">
        <v>708</v>
      </c>
      <c r="E6" s="6">
        <v>42.35</v>
      </c>
      <c r="F6" s="6">
        <v>4.68</v>
      </c>
      <c r="G6" s="6">
        <v>61.5</v>
      </c>
      <c r="H6" s="6">
        <v>-10.06771929824561</v>
      </c>
      <c r="I6" s="6">
        <v>90.36699999999999</v>
      </c>
      <c r="J6" s="6">
        <v>56.536973684210523</v>
      </c>
      <c r="K6" s="3">
        <v>-5.2065137838497204</v>
      </c>
      <c r="L6" s="3">
        <v>-0.94821118328593401</v>
      </c>
      <c r="M6" s="3">
        <v>8.7783727928393507E-2</v>
      </c>
      <c r="N6" s="3">
        <v>-6.0669412392072593</v>
      </c>
    </row>
    <row r="7" spans="1:14" x14ac:dyDescent="0.3">
      <c r="A7">
        <v>1</v>
      </c>
      <c r="B7" t="s">
        <v>706</v>
      </c>
      <c r="C7" t="s">
        <v>1790</v>
      </c>
      <c r="D7"/>
      <c r="E7" s="6">
        <v>42.35</v>
      </c>
      <c r="F7" s="6">
        <v>4.68</v>
      </c>
      <c r="G7" s="6">
        <v>61.5</v>
      </c>
      <c r="H7" s="6">
        <v>-10.06771929824561</v>
      </c>
      <c r="I7" s="6">
        <v>90.36699999999999</v>
      </c>
      <c r="J7" s="6">
        <v>56.536973684210523</v>
      </c>
      <c r="K7" s="3">
        <v>-5.2065137838497204</v>
      </c>
      <c r="L7" s="3">
        <v>-0.94821118328593401</v>
      </c>
      <c r="M7" s="3">
        <v>8.7783727928393507E-2</v>
      </c>
      <c r="N7" s="3">
        <v>-6.0669412392072593</v>
      </c>
    </row>
    <row r="8" spans="1:14" x14ac:dyDescent="0.3">
      <c r="A8">
        <v>1</v>
      </c>
      <c r="B8" t="s">
        <v>718</v>
      </c>
      <c r="C8" t="s">
        <v>22</v>
      </c>
      <c r="D8" t="s">
        <v>720</v>
      </c>
      <c r="E8" s="6">
        <v>10.47</v>
      </c>
      <c r="F8" s="6">
        <v>2.08</v>
      </c>
      <c r="H8" s="6">
        <v>-10.06771929824561</v>
      </c>
      <c r="I8" s="6">
        <v>90.36699999999999</v>
      </c>
      <c r="J8" s="6">
        <v>56.536973684210523</v>
      </c>
      <c r="K8" s="3">
        <v>-2.0399574809186909</v>
      </c>
      <c r="L8" s="3">
        <v>-0.97698274812708175</v>
      </c>
      <c r="M8" s="3">
        <v>0</v>
      </c>
      <c r="N8" s="3">
        <v>-3.016940229045773</v>
      </c>
    </row>
    <row r="9" spans="1:14" x14ac:dyDescent="0.3">
      <c r="A9">
        <v>1</v>
      </c>
      <c r="B9" t="s">
        <v>718</v>
      </c>
      <c r="C9" t="s">
        <v>1791</v>
      </c>
      <c r="D9"/>
      <c r="E9" s="6">
        <v>10.47</v>
      </c>
      <c r="F9" s="6">
        <v>2.08</v>
      </c>
      <c r="H9" s="6">
        <v>-10.06771929824561</v>
      </c>
      <c r="I9" s="6">
        <v>90.36699999999999</v>
      </c>
      <c r="J9" s="6">
        <v>56.536973684210523</v>
      </c>
      <c r="K9" s="3">
        <v>-2.0399574809186909</v>
      </c>
      <c r="L9" s="3">
        <v>-0.97698274812708175</v>
      </c>
      <c r="M9" s="3">
        <v>0</v>
      </c>
      <c r="N9" s="3">
        <v>-3.016940229045773</v>
      </c>
    </row>
    <row r="10" spans="1:14" x14ac:dyDescent="0.3">
      <c r="A10">
        <v>1</v>
      </c>
      <c r="B10" t="s">
        <v>772</v>
      </c>
      <c r="C10" t="s">
        <v>28</v>
      </c>
      <c r="D10" t="s">
        <v>774</v>
      </c>
      <c r="E10" s="6">
        <v>14.08</v>
      </c>
      <c r="F10" s="6">
        <v>15.88</v>
      </c>
      <c r="G10" s="6">
        <v>11.39</v>
      </c>
      <c r="H10" s="6">
        <v>-10.06771929824561</v>
      </c>
      <c r="I10" s="6">
        <v>90.36699999999999</v>
      </c>
      <c r="J10" s="6">
        <v>56.536973684210523</v>
      </c>
      <c r="K10" s="3">
        <v>-2.39852925800718</v>
      </c>
      <c r="L10" s="3">
        <v>-0.82427213473945127</v>
      </c>
      <c r="M10" s="3">
        <v>-0.79853891607960326</v>
      </c>
      <c r="N10" s="3">
        <v>-4.0213403088262343</v>
      </c>
    </row>
    <row r="11" spans="1:14" x14ac:dyDescent="0.3">
      <c r="A11">
        <v>1</v>
      </c>
      <c r="B11" t="s">
        <v>772</v>
      </c>
      <c r="C11" t="s">
        <v>1792</v>
      </c>
      <c r="D11"/>
      <c r="E11" s="6">
        <v>14.08</v>
      </c>
      <c r="F11" s="6">
        <v>15.88</v>
      </c>
      <c r="G11" s="6">
        <v>11.39</v>
      </c>
      <c r="H11" s="6">
        <v>-10.06771929824561</v>
      </c>
      <c r="I11" s="6">
        <v>90.36699999999999</v>
      </c>
      <c r="J11" s="6">
        <v>56.536973684210523</v>
      </c>
      <c r="K11" s="3">
        <v>-2.39852925800718</v>
      </c>
      <c r="L11" s="3">
        <v>-0.82427213473945127</v>
      </c>
      <c r="M11" s="3">
        <v>-0.79853891607960326</v>
      </c>
      <c r="N11" s="3">
        <v>-4.0213403088262343</v>
      </c>
    </row>
    <row r="12" spans="1:14" x14ac:dyDescent="0.3">
      <c r="A12">
        <v>1</v>
      </c>
      <c r="B12" t="s">
        <v>781</v>
      </c>
      <c r="C12" t="s">
        <v>33</v>
      </c>
      <c r="D12" t="s">
        <v>783</v>
      </c>
      <c r="E12" s="6">
        <v>15.27</v>
      </c>
      <c r="F12" s="6">
        <v>2.1</v>
      </c>
      <c r="G12" s="6">
        <v>26.17</v>
      </c>
      <c r="H12" s="6">
        <v>-10.06771929824561</v>
      </c>
      <c r="I12" s="6">
        <v>90.36699999999999</v>
      </c>
      <c r="J12" s="6">
        <v>56.536973684210523</v>
      </c>
      <c r="K12" s="3">
        <v>-2.5167288188756838</v>
      </c>
      <c r="L12" s="3">
        <v>-0.97676142839753455</v>
      </c>
      <c r="M12" s="3">
        <v>-0.53711707057095848</v>
      </c>
      <c r="N12" s="3">
        <v>-4.0306073178441766</v>
      </c>
    </row>
    <row r="13" spans="1:14" x14ac:dyDescent="0.3">
      <c r="A13">
        <v>1</v>
      </c>
      <c r="B13" t="s">
        <v>781</v>
      </c>
      <c r="C13" t="s">
        <v>1789</v>
      </c>
      <c r="D13"/>
      <c r="E13" s="6">
        <v>15.27</v>
      </c>
      <c r="F13" s="6">
        <v>2.1</v>
      </c>
      <c r="G13" s="6">
        <v>26.17</v>
      </c>
      <c r="H13" s="6">
        <v>-10.06771929824561</v>
      </c>
      <c r="I13" s="6">
        <v>90.36699999999999</v>
      </c>
      <c r="J13" s="6">
        <v>56.536973684210523</v>
      </c>
      <c r="K13" s="3">
        <v>-2.5167288188756838</v>
      </c>
      <c r="L13" s="3">
        <v>-0.97676142839753455</v>
      </c>
      <c r="M13" s="3">
        <v>-0.53711707057095848</v>
      </c>
      <c r="N13" s="3">
        <v>-4.0306073178441766</v>
      </c>
    </row>
    <row r="14" spans="1:14" x14ac:dyDescent="0.3">
      <c r="A14">
        <v>1</v>
      </c>
      <c r="B14" t="s">
        <v>808</v>
      </c>
      <c r="C14" t="s">
        <v>88</v>
      </c>
      <c r="D14" t="s">
        <v>810</v>
      </c>
      <c r="E14" s="6">
        <v>17.809999999999999</v>
      </c>
      <c r="F14" s="6">
        <v>1.98</v>
      </c>
      <c r="G14" s="6">
        <v>22.5</v>
      </c>
      <c r="H14" s="6">
        <v>-10.06771929824561</v>
      </c>
      <c r="I14" s="6">
        <v>90.36699999999999</v>
      </c>
      <c r="J14" s="6">
        <v>56.536973684210523</v>
      </c>
      <c r="K14" s="3">
        <v>-2.7690203185445932</v>
      </c>
      <c r="L14" s="3">
        <v>-0.97808934677481829</v>
      </c>
      <c r="M14" s="3">
        <v>-0.60203034344083162</v>
      </c>
      <c r="N14" s="3">
        <v>-4.3491400087602434</v>
      </c>
    </row>
    <row r="15" spans="1:14" x14ac:dyDescent="0.3">
      <c r="A15">
        <v>1</v>
      </c>
      <c r="B15" t="s">
        <v>808</v>
      </c>
      <c r="C15" t="s">
        <v>1793</v>
      </c>
      <c r="D15"/>
      <c r="E15" s="6">
        <v>17.809999999999999</v>
      </c>
      <c r="F15" s="6">
        <v>1.98</v>
      </c>
      <c r="G15" s="6">
        <v>22.5</v>
      </c>
      <c r="H15" s="6">
        <v>-10.06771929824561</v>
      </c>
      <c r="I15" s="6">
        <v>90.36699999999999</v>
      </c>
      <c r="J15" s="6">
        <v>56.536973684210523</v>
      </c>
      <c r="K15" s="3">
        <v>-2.7690203185445932</v>
      </c>
      <c r="L15" s="3">
        <v>-0.97808934677481829</v>
      </c>
      <c r="M15" s="3">
        <v>-0.60203034344083162</v>
      </c>
      <c r="N15" s="3">
        <v>-4.3491400087602434</v>
      </c>
    </row>
    <row r="16" spans="1:14" x14ac:dyDescent="0.3">
      <c r="A16">
        <v>1</v>
      </c>
      <c r="B16" t="s">
        <v>853</v>
      </c>
      <c r="C16" t="s">
        <v>44</v>
      </c>
      <c r="D16" t="s">
        <v>855</v>
      </c>
      <c r="E16" s="6">
        <v>30.75</v>
      </c>
      <c r="F16" s="6">
        <v>3.37</v>
      </c>
      <c r="G16" s="6">
        <v>38.409999999999997</v>
      </c>
      <c r="H16" s="6">
        <v>-10.06771929824561</v>
      </c>
      <c r="I16" s="6">
        <v>90.36699999999999</v>
      </c>
      <c r="J16" s="6">
        <v>56.536973684210523</v>
      </c>
      <c r="K16" s="3">
        <v>-4.0543163837869862</v>
      </c>
      <c r="L16" s="3">
        <v>-0.96270762557128153</v>
      </c>
      <c r="M16" s="3">
        <v>-0.32062157740277092</v>
      </c>
      <c r="N16" s="3">
        <v>-5.3376455867610391</v>
      </c>
    </row>
    <row r="17" spans="1:14" x14ac:dyDescent="0.3">
      <c r="A17">
        <v>1</v>
      </c>
      <c r="B17" t="s">
        <v>853</v>
      </c>
      <c r="C17" t="s">
        <v>1790</v>
      </c>
      <c r="D17"/>
      <c r="E17" s="6">
        <v>30.75</v>
      </c>
      <c r="F17" s="6">
        <v>3.37</v>
      </c>
      <c r="G17" s="6">
        <v>38.409999999999997</v>
      </c>
      <c r="H17" s="6">
        <v>-10.06771929824561</v>
      </c>
      <c r="I17" s="6">
        <v>90.36699999999999</v>
      </c>
      <c r="J17" s="6">
        <v>56.536973684210523</v>
      </c>
      <c r="K17" s="3">
        <v>-4.0543163837869862</v>
      </c>
      <c r="L17" s="3">
        <v>-0.96270762557128153</v>
      </c>
      <c r="M17" s="3">
        <v>-0.32062157740277092</v>
      </c>
      <c r="N17" s="3">
        <v>-5.3376455867610391</v>
      </c>
    </row>
    <row r="18" spans="1:14" x14ac:dyDescent="0.3">
      <c r="A18">
        <v>1</v>
      </c>
      <c r="B18" t="s">
        <v>868</v>
      </c>
      <c r="C18" t="s">
        <v>28</v>
      </c>
      <c r="D18" t="s">
        <v>870</v>
      </c>
      <c r="G18" s="6">
        <v>6.1</v>
      </c>
      <c r="H18" s="6">
        <v>-10.06771929824561</v>
      </c>
      <c r="I18" s="6">
        <v>90.36699999999999</v>
      </c>
      <c r="J18" s="6">
        <v>56.536973684210523</v>
      </c>
      <c r="K18" s="3">
        <v>0</v>
      </c>
      <c r="L18" s="3">
        <v>0</v>
      </c>
      <c r="M18" s="3">
        <v>-0.89210600422173658</v>
      </c>
      <c r="N18" s="3">
        <v>-0.89210600422173658</v>
      </c>
    </row>
    <row r="19" spans="1:14" x14ac:dyDescent="0.3">
      <c r="A19">
        <v>1</v>
      </c>
      <c r="B19" t="s">
        <v>868</v>
      </c>
      <c r="C19" t="s">
        <v>1792</v>
      </c>
      <c r="D19"/>
      <c r="G19" s="6">
        <v>6.1</v>
      </c>
      <c r="H19" s="6">
        <v>-10.06771929824561</v>
      </c>
      <c r="I19" s="6">
        <v>90.36699999999999</v>
      </c>
      <c r="J19" s="6">
        <v>56.536973684210523</v>
      </c>
      <c r="K19" s="3">
        <v>0</v>
      </c>
      <c r="L19" s="3">
        <v>0</v>
      </c>
      <c r="M19" s="3">
        <v>-0.89210600422173658</v>
      </c>
      <c r="N19" s="3">
        <v>-0.89210600422173658</v>
      </c>
    </row>
    <row r="20" spans="1:14" x14ac:dyDescent="0.3">
      <c r="A20">
        <v>1</v>
      </c>
      <c r="B20" t="s">
        <v>892</v>
      </c>
      <c r="C20" t="s">
        <v>44</v>
      </c>
      <c r="D20" t="s">
        <v>894</v>
      </c>
      <c r="E20" s="6">
        <v>14.08</v>
      </c>
      <c r="F20" s="6">
        <v>0.21</v>
      </c>
      <c r="G20" s="6">
        <v>8.3800000000000008</v>
      </c>
      <c r="H20" s="6">
        <v>-10.06771929824561</v>
      </c>
      <c r="I20" s="6">
        <v>90.36699999999999</v>
      </c>
      <c r="J20" s="6">
        <v>56.536973684210523</v>
      </c>
      <c r="K20" s="3">
        <v>-2.39852925800718</v>
      </c>
      <c r="L20" s="3">
        <v>-0.99767614283975348</v>
      </c>
      <c r="M20" s="3">
        <v>-0.85177841235707419</v>
      </c>
      <c r="N20" s="3">
        <v>-4.2479838132040069</v>
      </c>
    </row>
    <row r="21" spans="1:14" x14ac:dyDescent="0.3">
      <c r="A21">
        <v>1</v>
      </c>
      <c r="B21" t="s">
        <v>892</v>
      </c>
      <c r="C21" t="s">
        <v>1790</v>
      </c>
      <c r="D21"/>
      <c r="E21" s="6">
        <v>14.08</v>
      </c>
      <c r="F21" s="6">
        <v>0.21</v>
      </c>
      <c r="G21" s="6">
        <v>8.3800000000000008</v>
      </c>
      <c r="H21" s="6">
        <v>-10.06771929824561</v>
      </c>
      <c r="I21" s="6">
        <v>90.36699999999999</v>
      </c>
      <c r="J21" s="6">
        <v>56.536973684210523</v>
      </c>
      <c r="K21" s="3">
        <v>-2.39852925800718</v>
      </c>
      <c r="L21" s="3">
        <v>-0.99767614283975348</v>
      </c>
      <c r="M21" s="3">
        <v>-0.85177841235707419</v>
      </c>
      <c r="N21" s="3">
        <v>-4.2479838132040069</v>
      </c>
    </row>
    <row r="22" spans="1:14" x14ac:dyDescent="0.3">
      <c r="A22">
        <v>1</v>
      </c>
      <c r="B22" t="s">
        <v>907</v>
      </c>
      <c r="C22" t="s">
        <v>33</v>
      </c>
      <c r="D22" t="s">
        <v>909</v>
      </c>
      <c r="E22" s="6">
        <v>55.34</v>
      </c>
      <c r="F22" s="6">
        <v>13.4</v>
      </c>
      <c r="G22" s="6">
        <v>76.34</v>
      </c>
      <c r="H22" s="6">
        <v>-10.06771929824561</v>
      </c>
      <c r="I22" s="6">
        <v>90.36699999999999</v>
      </c>
      <c r="J22" s="6">
        <v>56.536973684210523</v>
      </c>
      <c r="K22" s="3">
        <v>-6.4967762171958334</v>
      </c>
      <c r="L22" s="3">
        <v>-0.85171578120331537</v>
      </c>
      <c r="M22" s="3">
        <v>0.3502668258545294</v>
      </c>
      <c r="N22" s="3">
        <v>-6.9982251725446183</v>
      </c>
    </row>
    <row r="23" spans="1:14" x14ac:dyDescent="0.3">
      <c r="A23">
        <v>1</v>
      </c>
      <c r="B23" t="s">
        <v>907</v>
      </c>
      <c r="C23" t="s">
        <v>1789</v>
      </c>
      <c r="D23"/>
      <c r="E23" s="6">
        <v>55.34</v>
      </c>
      <c r="F23" s="6">
        <v>13.4</v>
      </c>
      <c r="G23" s="6">
        <v>76.34</v>
      </c>
      <c r="H23" s="6">
        <v>-10.06771929824561</v>
      </c>
      <c r="I23" s="6">
        <v>90.36699999999999</v>
      </c>
      <c r="J23" s="6">
        <v>56.536973684210523</v>
      </c>
      <c r="K23" s="3">
        <v>-6.4967762171958334</v>
      </c>
      <c r="L23" s="3">
        <v>-0.85171578120331537</v>
      </c>
      <c r="M23" s="3">
        <v>0.3502668258545294</v>
      </c>
      <c r="N23" s="3">
        <v>-6.9982251725446183</v>
      </c>
    </row>
    <row r="24" spans="1:14" x14ac:dyDescent="0.3">
      <c r="A24">
        <v>1</v>
      </c>
      <c r="B24" t="s">
        <v>919</v>
      </c>
      <c r="C24" t="s">
        <v>28</v>
      </c>
      <c r="D24" t="s">
        <v>921</v>
      </c>
      <c r="E24" s="6">
        <v>11.86</v>
      </c>
      <c r="F24" s="6">
        <v>1.59</v>
      </c>
      <c r="G24" s="6">
        <v>12.94</v>
      </c>
      <c r="H24" s="6">
        <v>-10.06771929824561</v>
      </c>
      <c r="I24" s="6">
        <v>90.36699999999999</v>
      </c>
      <c r="J24" s="6">
        <v>56.536973684210523</v>
      </c>
      <c r="K24" s="3">
        <v>-2.1780225142020702</v>
      </c>
      <c r="L24" s="3">
        <v>-0.98240508150099037</v>
      </c>
      <c r="M24" s="3">
        <v>-0.7711232286277494</v>
      </c>
      <c r="N24" s="3">
        <v>-3.9315508243308099</v>
      </c>
    </row>
    <row r="25" spans="1:14" x14ac:dyDescent="0.3">
      <c r="A25">
        <v>1</v>
      </c>
      <c r="B25" t="s">
        <v>919</v>
      </c>
      <c r="C25" t="s">
        <v>1792</v>
      </c>
      <c r="D25"/>
      <c r="E25" s="6">
        <v>11.86</v>
      </c>
      <c r="F25" s="6">
        <v>1.59</v>
      </c>
      <c r="G25" s="6">
        <v>12.94</v>
      </c>
      <c r="H25" s="6">
        <v>-10.06771929824561</v>
      </c>
      <c r="I25" s="6">
        <v>90.36699999999999</v>
      </c>
      <c r="J25" s="6">
        <v>56.536973684210523</v>
      </c>
      <c r="K25" s="3">
        <v>-2.1780225142020702</v>
      </c>
      <c r="L25" s="3">
        <v>-0.98240508150099037</v>
      </c>
      <c r="M25" s="3">
        <v>-0.7711232286277494</v>
      </c>
      <c r="N25" s="3">
        <v>-3.9315508243308099</v>
      </c>
    </row>
    <row r="26" spans="1:14" x14ac:dyDescent="0.3">
      <c r="A26">
        <v>1</v>
      </c>
      <c r="B26" t="s">
        <v>940</v>
      </c>
      <c r="C26" t="s">
        <v>22</v>
      </c>
      <c r="D26" t="s">
        <v>942</v>
      </c>
      <c r="E26" s="6">
        <v>27.25</v>
      </c>
      <c r="F26" s="6">
        <v>7.08</v>
      </c>
      <c r="H26" s="6">
        <v>-10.06771929824561</v>
      </c>
      <c r="I26" s="6">
        <v>90.36699999999999</v>
      </c>
      <c r="J26" s="6">
        <v>56.536973684210523</v>
      </c>
      <c r="K26" s="3">
        <v>-3.706670616526679</v>
      </c>
      <c r="L26" s="3">
        <v>-0.92165281574025915</v>
      </c>
      <c r="M26" s="3">
        <v>0</v>
      </c>
      <c r="N26" s="3">
        <v>-4.6283234322669378</v>
      </c>
    </row>
    <row r="27" spans="1:14" x14ac:dyDescent="0.3">
      <c r="A27">
        <v>1</v>
      </c>
      <c r="B27" t="s">
        <v>940</v>
      </c>
      <c r="C27" t="s">
        <v>1791</v>
      </c>
      <c r="D27"/>
      <c r="E27" s="6">
        <v>27.25</v>
      </c>
      <c r="F27" s="6">
        <v>7.08</v>
      </c>
      <c r="H27" s="6">
        <v>-10.06771929824561</v>
      </c>
      <c r="I27" s="6">
        <v>90.36699999999999</v>
      </c>
      <c r="J27" s="6">
        <v>56.536973684210523</v>
      </c>
      <c r="K27" s="3">
        <v>-3.706670616526679</v>
      </c>
      <c r="L27" s="3">
        <v>-0.92165281574025915</v>
      </c>
      <c r="M27" s="3">
        <v>0</v>
      </c>
      <c r="N27" s="3">
        <v>-4.6283234322669378</v>
      </c>
    </row>
    <row r="28" spans="1:14" x14ac:dyDescent="0.3">
      <c r="A28">
        <v>1</v>
      </c>
      <c r="B28" t="s">
        <v>1027</v>
      </c>
      <c r="C28" t="s">
        <v>88</v>
      </c>
      <c r="D28" t="s">
        <v>1029</v>
      </c>
      <c r="E28" s="6">
        <v>-699</v>
      </c>
      <c r="H28" s="6">
        <v>-10.06771929824561</v>
      </c>
      <c r="I28" s="6">
        <v>90.36699999999999</v>
      </c>
      <c r="J28" s="6">
        <v>56.536973684210523</v>
      </c>
      <c r="K28" s="3">
        <v>68.429826089987102</v>
      </c>
      <c r="L28" s="3">
        <v>0</v>
      </c>
      <c r="M28" s="3">
        <v>0</v>
      </c>
      <c r="N28" s="3">
        <v>68.429826089987102</v>
      </c>
    </row>
    <row r="29" spans="1:14" x14ac:dyDescent="0.3">
      <c r="A29">
        <v>1</v>
      </c>
      <c r="B29" t="s">
        <v>1027</v>
      </c>
      <c r="C29" t="s">
        <v>1793</v>
      </c>
      <c r="D29"/>
      <c r="E29" s="6">
        <v>-699</v>
      </c>
      <c r="H29" s="6">
        <v>-10.06771929824561</v>
      </c>
      <c r="I29" s="6">
        <v>90.36699999999999</v>
      </c>
      <c r="J29" s="6">
        <v>56.536973684210523</v>
      </c>
      <c r="K29" s="3">
        <v>68.429826089987102</v>
      </c>
      <c r="L29" s="3">
        <v>0</v>
      </c>
      <c r="M29" s="3">
        <v>0</v>
      </c>
      <c r="N29" s="3">
        <v>68.429826089987102</v>
      </c>
    </row>
    <row r="30" spans="1:14" x14ac:dyDescent="0.3">
      <c r="A30">
        <v>1</v>
      </c>
      <c r="B30" t="s">
        <v>1063</v>
      </c>
      <c r="C30" t="s">
        <v>22</v>
      </c>
      <c r="D30" t="s">
        <v>1065</v>
      </c>
      <c r="E30" s="6">
        <v>160.9</v>
      </c>
      <c r="F30" s="6">
        <v>21.42</v>
      </c>
      <c r="G30" s="6">
        <v>80.89</v>
      </c>
      <c r="H30" s="6">
        <v>-10.06771929824561</v>
      </c>
      <c r="I30" s="6">
        <v>90.36699999999999</v>
      </c>
      <c r="J30" s="6">
        <v>56.536973684210523</v>
      </c>
      <c r="K30" s="3">
        <v>-16.9817725577667</v>
      </c>
      <c r="L30" s="3">
        <v>-0.76296656965485188</v>
      </c>
      <c r="M30" s="3">
        <v>0.43074513418093902</v>
      </c>
      <c r="N30" s="3">
        <v>-17.313993993240619</v>
      </c>
    </row>
    <row r="31" spans="1:14" x14ac:dyDescent="0.3">
      <c r="A31">
        <v>1</v>
      </c>
      <c r="B31" t="s">
        <v>1063</v>
      </c>
      <c r="C31" t="s">
        <v>1791</v>
      </c>
      <c r="D31"/>
      <c r="E31" s="6">
        <v>160.9</v>
      </c>
      <c r="F31" s="6">
        <v>21.42</v>
      </c>
      <c r="G31" s="6">
        <v>80.89</v>
      </c>
      <c r="H31" s="6">
        <v>-10.06771929824561</v>
      </c>
      <c r="I31" s="6">
        <v>90.36699999999999</v>
      </c>
      <c r="J31" s="6">
        <v>56.536973684210523</v>
      </c>
      <c r="K31" s="3">
        <v>-16.9817725577667</v>
      </c>
      <c r="L31" s="3">
        <v>-0.76296656965485188</v>
      </c>
      <c r="M31" s="3">
        <v>0.43074513418093902</v>
      </c>
      <c r="N31" s="3">
        <v>-17.313993993240619</v>
      </c>
    </row>
    <row r="32" spans="1:14" x14ac:dyDescent="0.3">
      <c r="A32">
        <v>1</v>
      </c>
      <c r="B32" t="s">
        <v>1072</v>
      </c>
      <c r="C32" t="s">
        <v>38</v>
      </c>
      <c r="D32" t="s">
        <v>1074</v>
      </c>
      <c r="E32" s="6">
        <v>6.81</v>
      </c>
      <c r="F32" s="6">
        <v>0.79</v>
      </c>
      <c r="G32" s="6">
        <v>12.62</v>
      </c>
      <c r="H32" s="6">
        <v>-10.06771929824561</v>
      </c>
      <c r="I32" s="6">
        <v>90.36699999999999</v>
      </c>
      <c r="J32" s="6">
        <v>56.536973684210523</v>
      </c>
      <c r="K32" s="3">
        <v>-1.6764193357264841</v>
      </c>
      <c r="L32" s="3">
        <v>-0.99125787068288207</v>
      </c>
      <c r="M32" s="3">
        <v>-0.77678324152103539</v>
      </c>
      <c r="N32" s="3">
        <v>-3.444460447930402</v>
      </c>
    </row>
    <row r="33" spans="1:14" x14ac:dyDescent="0.3">
      <c r="A33">
        <v>1</v>
      </c>
      <c r="B33" t="s">
        <v>1072</v>
      </c>
      <c r="C33" t="s">
        <v>1794</v>
      </c>
      <c r="D33"/>
      <c r="E33" s="6">
        <v>6.81</v>
      </c>
      <c r="F33" s="6">
        <v>0.79</v>
      </c>
      <c r="G33" s="6">
        <v>12.62</v>
      </c>
      <c r="H33" s="6">
        <v>-10.06771929824561</v>
      </c>
      <c r="I33" s="6">
        <v>90.36699999999999</v>
      </c>
      <c r="J33" s="6">
        <v>56.536973684210523</v>
      </c>
      <c r="K33" s="3">
        <v>-1.6764193357264841</v>
      </c>
      <c r="L33" s="3">
        <v>-0.99125787068288207</v>
      </c>
      <c r="M33" s="3">
        <v>-0.77678324152103539</v>
      </c>
      <c r="N33" s="3">
        <v>-3.444460447930402</v>
      </c>
    </row>
    <row r="34" spans="1:14" x14ac:dyDescent="0.3">
      <c r="A34">
        <v>1</v>
      </c>
      <c r="B34" t="s">
        <v>1198</v>
      </c>
      <c r="C34" t="s">
        <v>44</v>
      </c>
      <c r="D34" t="s">
        <v>1200</v>
      </c>
      <c r="E34" s="6">
        <v>20.34</v>
      </c>
      <c r="F34" s="6">
        <v>1</v>
      </c>
      <c r="G34" s="6">
        <v>20.12</v>
      </c>
      <c r="H34" s="6">
        <v>-10.06771929824561</v>
      </c>
      <c r="I34" s="6">
        <v>90.36699999999999</v>
      </c>
      <c r="J34" s="6">
        <v>56.536973684210523</v>
      </c>
      <c r="K34" s="3">
        <v>-3.0203185445927581</v>
      </c>
      <c r="L34" s="3">
        <v>-0.98893401352263544</v>
      </c>
      <c r="M34" s="3">
        <v>-0.6441266893346459</v>
      </c>
      <c r="N34" s="3">
        <v>-4.6533792474500393</v>
      </c>
    </row>
    <row r="35" spans="1:14" x14ac:dyDescent="0.3">
      <c r="A35">
        <v>1</v>
      </c>
      <c r="B35" t="s">
        <v>1198</v>
      </c>
      <c r="C35" t="s">
        <v>1790</v>
      </c>
      <c r="D35"/>
      <c r="E35" s="6">
        <v>20.34</v>
      </c>
      <c r="F35" s="6">
        <v>1</v>
      </c>
      <c r="G35" s="6">
        <v>20.12</v>
      </c>
      <c r="H35" s="6">
        <v>-10.06771929824561</v>
      </c>
      <c r="I35" s="6">
        <v>90.36699999999999</v>
      </c>
      <c r="J35" s="6">
        <v>56.536973684210523</v>
      </c>
      <c r="K35" s="3">
        <v>-3.0203185445927581</v>
      </c>
      <c r="L35" s="3">
        <v>-0.98893401352263544</v>
      </c>
      <c r="M35" s="3">
        <v>-0.6441266893346459</v>
      </c>
      <c r="N35" s="3">
        <v>-4.6533792474500393</v>
      </c>
    </row>
    <row r="36" spans="1:14" x14ac:dyDescent="0.3">
      <c r="A36">
        <v>1</v>
      </c>
      <c r="B36" t="s">
        <v>1240</v>
      </c>
      <c r="C36" t="s">
        <v>22</v>
      </c>
      <c r="D36" t="s">
        <v>1242</v>
      </c>
      <c r="E36" s="6">
        <v>-8.19</v>
      </c>
      <c r="H36" s="6">
        <v>-10.06771929824561</v>
      </c>
      <c r="I36" s="6">
        <v>90.36699999999999</v>
      </c>
      <c r="J36" s="6">
        <v>56.536973684210523</v>
      </c>
      <c r="K36" s="3">
        <v>-0.18650890461088071</v>
      </c>
      <c r="L36" s="3">
        <v>0</v>
      </c>
      <c r="M36" s="3">
        <v>0</v>
      </c>
      <c r="N36" s="3">
        <v>-0.18650890461088071</v>
      </c>
    </row>
    <row r="37" spans="1:14" x14ac:dyDescent="0.3">
      <c r="A37">
        <v>1</v>
      </c>
      <c r="B37" t="s">
        <v>1240</v>
      </c>
      <c r="C37" t="s">
        <v>1791</v>
      </c>
      <c r="D37"/>
      <c r="E37" s="6">
        <v>-8.19</v>
      </c>
      <c r="H37" s="6">
        <v>-10.06771929824561</v>
      </c>
      <c r="I37" s="6">
        <v>90.36699999999999</v>
      </c>
      <c r="J37" s="6">
        <v>56.536973684210523</v>
      </c>
      <c r="K37" s="3">
        <v>-0.18650890461088071</v>
      </c>
      <c r="L37" s="3">
        <v>0</v>
      </c>
      <c r="M37" s="3">
        <v>0</v>
      </c>
      <c r="N37" s="3">
        <v>-0.18650890461088071</v>
      </c>
    </row>
    <row r="38" spans="1:14" x14ac:dyDescent="0.3">
      <c r="A38">
        <v>1</v>
      </c>
      <c r="B38" t="s">
        <v>1339</v>
      </c>
      <c r="C38" t="s">
        <v>22</v>
      </c>
      <c r="D38" t="s">
        <v>1341</v>
      </c>
      <c r="E38" s="6">
        <v>-11.29</v>
      </c>
      <c r="F38" s="6">
        <v>2850</v>
      </c>
      <c r="H38" s="6">
        <v>-10.06771929824561</v>
      </c>
      <c r="I38" s="6">
        <v>90.36699999999999</v>
      </c>
      <c r="J38" s="6">
        <v>56.536973684210523</v>
      </c>
      <c r="K38" s="3">
        <v>0.1214059178196774</v>
      </c>
      <c r="L38" s="3">
        <v>30.538061460488901</v>
      </c>
      <c r="M38" s="3">
        <v>0</v>
      </c>
      <c r="N38" s="3">
        <v>30.65946737830858</v>
      </c>
    </row>
    <row r="39" spans="1:14" x14ac:dyDescent="0.3">
      <c r="A39">
        <v>1</v>
      </c>
      <c r="B39" t="s">
        <v>1339</v>
      </c>
      <c r="C39" t="s">
        <v>1791</v>
      </c>
      <c r="D39"/>
      <c r="E39" s="6">
        <v>-11.29</v>
      </c>
      <c r="F39" s="6">
        <v>2850</v>
      </c>
      <c r="H39" s="6">
        <v>-10.06771929824561</v>
      </c>
      <c r="I39" s="6">
        <v>90.36699999999999</v>
      </c>
      <c r="J39" s="6">
        <v>56.536973684210523</v>
      </c>
      <c r="K39" s="3">
        <v>0.1214059178196774</v>
      </c>
      <c r="L39" s="3">
        <v>30.538061460488901</v>
      </c>
      <c r="M39" s="3">
        <v>0</v>
      </c>
      <c r="N39" s="3">
        <v>30.65946737830858</v>
      </c>
    </row>
    <row r="40" spans="1:14" x14ac:dyDescent="0.3">
      <c r="A40">
        <v>1</v>
      </c>
      <c r="B40" t="s">
        <v>1342</v>
      </c>
      <c r="C40" t="s">
        <v>55</v>
      </c>
      <c r="D40" t="s">
        <v>1344</v>
      </c>
      <c r="E40" s="6">
        <v>-7.96</v>
      </c>
      <c r="F40" s="6">
        <v>0.38</v>
      </c>
      <c r="H40" s="6">
        <v>-10.06771929824561</v>
      </c>
      <c r="I40" s="6">
        <v>90.36699999999999</v>
      </c>
      <c r="J40" s="6">
        <v>56.536973684210523</v>
      </c>
      <c r="K40" s="3">
        <v>-0.20935419788798659</v>
      </c>
      <c r="L40" s="3">
        <v>-0.99579492513860146</v>
      </c>
      <c r="M40" s="3">
        <v>0</v>
      </c>
      <c r="N40" s="3">
        <v>-1.2051491230265881</v>
      </c>
    </row>
    <row r="41" spans="1:14" x14ac:dyDescent="0.3">
      <c r="A41">
        <v>1</v>
      </c>
      <c r="B41" t="s">
        <v>1342</v>
      </c>
      <c r="C41" t="s">
        <v>1795</v>
      </c>
      <c r="D41"/>
      <c r="E41" s="6">
        <v>-7.96</v>
      </c>
      <c r="F41" s="6">
        <v>0.38</v>
      </c>
      <c r="H41" s="6">
        <v>-10.06771929824561</v>
      </c>
      <c r="I41" s="6">
        <v>90.36699999999999</v>
      </c>
      <c r="J41" s="6">
        <v>56.536973684210523</v>
      </c>
      <c r="K41" s="3">
        <v>-0.20935419788798659</v>
      </c>
      <c r="L41" s="3">
        <v>-0.99579492513860146</v>
      </c>
      <c r="M41" s="3">
        <v>0</v>
      </c>
      <c r="N41" s="3">
        <v>-1.2051491230265881</v>
      </c>
    </row>
    <row r="42" spans="1:14" x14ac:dyDescent="0.3">
      <c r="A42">
        <v>1</v>
      </c>
      <c r="B42" t="s">
        <v>1354</v>
      </c>
      <c r="C42" t="s">
        <v>28</v>
      </c>
      <c r="D42" t="s">
        <v>1356</v>
      </c>
      <c r="E42" s="6">
        <v>5.22</v>
      </c>
      <c r="F42" s="6">
        <v>0.66</v>
      </c>
      <c r="H42" s="6">
        <v>-10.06771929824561</v>
      </c>
      <c r="I42" s="6">
        <v>90.36699999999999</v>
      </c>
      <c r="J42" s="6">
        <v>56.536973684210523</v>
      </c>
      <c r="K42" s="3">
        <v>-1.51848883002823</v>
      </c>
      <c r="L42" s="3">
        <v>-0.99269644892493947</v>
      </c>
      <c r="M42" s="3">
        <v>0</v>
      </c>
      <c r="N42" s="3">
        <v>-2.5111852789531688</v>
      </c>
    </row>
    <row r="43" spans="1:14" x14ac:dyDescent="0.3">
      <c r="A43">
        <v>1</v>
      </c>
      <c r="B43" t="s">
        <v>1354</v>
      </c>
      <c r="C43" t="s">
        <v>1792</v>
      </c>
      <c r="D43"/>
      <c r="E43" s="6">
        <v>5.22</v>
      </c>
      <c r="F43" s="6">
        <v>0.66</v>
      </c>
      <c r="H43" s="6">
        <v>-10.06771929824561</v>
      </c>
      <c r="I43" s="6">
        <v>90.36699999999999</v>
      </c>
      <c r="J43" s="6">
        <v>56.536973684210523</v>
      </c>
      <c r="K43" s="3">
        <v>-1.51848883002823</v>
      </c>
      <c r="L43" s="3">
        <v>-0.99269644892493947</v>
      </c>
      <c r="M43" s="3">
        <v>0</v>
      </c>
      <c r="N43" s="3">
        <v>-2.5111852789531688</v>
      </c>
    </row>
    <row r="44" spans="1:14" x14ac:dyDescent="0.3">
      <c r="A44">
        <v>1</v>
      </c>
      <c r="B44" t="s">
        <v>1357</v>
      </c>
      <c r="C44" t="s">
        <v>22</v>
      </c>
      <c r="D44" t="s">
        <v>1359</v>
      </c>
      <c r="E44" s="6">
        <v>36.200000000000003</v>
      </c>
      <c r="F44" s="6">
        <v>4.55</v>
      </c>
      <c r="G44" s="6">
        <v>46.98</v>
      </c>
      <c r="H44" s="6">
        <v>-10.06771929824561</v>
      </c>
      <c r="I44" s="6">
        <v>90.36699999999999</v>
      </c>
      <c r="J44" s="6">
        <v>56.536973684210523</v>
      </c>
      <c r="K44" s="3">
        <v>-4.5956505070923228</v>
      </c>
      <c r="L44" s="3">
        <v>-0.94964976152799141</v>
      </c>
      <c r="M44" s="3">
        <v>-0.16903935710445661</v>
      </c>
      <c r="N44" s="3">
        <v>-5.7143396257247714</v>
      </c>
    </row>
    <row r="45" spans="1:14" x14ac:dyDescent="0.3">
      <c r="A45">
        <v>1</v>
      </c>
      <c r="B45" t="s">
        <v>1357</v>
      </c>
      <c r="C45" t="s">
        <v>1791</v>
      </c>
      <c r="D45"/>
      <c r="E45" s="6">
        <v>36.200000000000003</v>
      </c>
      <c r="F45" s="6">
        <v>4.55</v>
      </c>
      <c r="G45" s="6">
        <v>46.98</v>
      </c>
      <c r="H45" s="6">
        <v>-10.06771929824561</v>
      </c>
      <c r="I45" s="6">
        <v>90.36699999999999</v>
      </c>
      <c r="J45" s="6">
        <v>56.536973684210523</v>
      </c>
      <c r="K45" s="3">
        <v>-4.5956505070923228</v>
      </c>
      <c r="L45" s="3">
        <v>-0.94964976152799141</v>
      </c>
      <c r="M45" s="3">
        <v>-0.16903935710445661</v>
      </c>
      <c r="N45" s="3">
        <v>-5.7143396257247714</v>
      </c>
    </row>
    <row r="46" spans="1:14" x14ac:dyDescent="0.3">
      <c r="A46">
        <v>1</v>
      </c>
      <c r="B46" t="s">
        <v>1390</v>
      </c>
      <c r="C46" t="s">
        <v>44</v>
      </c>
      <c r="D46" t="s">
        <v>1392</v>
      </c>
      <c r="E46" s="6">
        <v>14.74</v>
      </c>
      <c r="F46" s="6">
        <v>1.1399999999999999</v>
      </c>
      <c r="G46" s="6">
        <v>18.71</v>
      </c>
      <c r="H46" s="6">
        <v>-10.06771929824561</v>
      </c>
      <c r="I46" s="6">
        <v>90.36699999999999</v>
      </c>
      <c r="J46" s="6">
        <v>56.536973684210523</v>
      </c>
      <c r="K46" s="3">
        <v>-2.464085316976266</v>
      </c>
      <c r="L46" s="3">
        <v>-0.98738477541580449</v>
      </c>
      <c r="M46" s="3">
        <v>-0.66906612114568709</v>
      </c>
      <c r="N46" s="3">
        <v>-4.1205362135377577</v>
      </c>
    </row>
    <row r="47" spans="1:14" x14ac:dyDescent="0.3">
      <c r="A47">
        <v>1</v>
      </c>
      <c r="B47" t="s">
        <v>1390</v>
      </c>
      <c r="C47" t="s">
        <v>1790</v>
      </c>
      <c r="D47"/>
      <c r="E47" s="6">
        <v>14.74</v>
      </c>
      <c r="F47" s="6">
        <v>1.1399999999999999</v>
      </c>
      <c r="G47" s="6">
        <v>18.71</v>
      </c>
      <c r="H47" s="6">
        <v>-10.06771929824561</v>
      </c>
      <c r="I47" s="6">
        <v>90.36699999999999</v>
      </c>
      <c r="J47" s="6">
        <v>56.536973684210523</v>
      </c>
      <c r="K47" s="3">
        <v>-2.464085316976266</v>
      </c>
      <c r="L47" s="3">
        <v>-0.98738477541580449</v>
      </c>
      <c r="M47" s="3">
        <v>-0.66906612114568709</v>
      </c>
      <c r="N47" s="3">
        <v>-4.1205362135377577</v>
      </c>
    </row>
    <row r="48" spans="1:14" x14ac:dyDescent="0.3">
      <c r="A48">
        <v>1</v>
      </c>
      <c r="B48" t="s">
        <v>1396</v>
      </c>
      <c r="C48" t="s">
        <v>28</v>
      </c>
      <c r="D48" t="s">
        <v>1398</v>
      </c>
      <c r="E48" s="6">
        <v>17.16</v>
      </c>
      <c r="F48" s="6">
        <v>27.29</v>
      </c>
      <c r="G48" s="6">
        <v>4.12</v>
      </c>
      <c r="H48" s="6">
        <v>-10.06771929824561</v>
      </c>
      <c r="I48" s="6">
        <v>90.36699999999999</v>
      </c>
      <c r="J48" s="6">
        <v>56.536973684210523</v>
      </c>
      <c r="K48" s="3">
        <v>-2.7044575331962499</v>
      </c>
      <c r="L48" s="3">
        <v>-0.69800922903272211</v>
      </c>
      <c r="M48" s="3">
        <v>-0.92712733399894343</v>
      </c>
      <c r="N48" s="3">
        <v>-4.3295940962279156</v>
      </c>
    </row>
    <row r="49" spans="1:14" x14ac:dyDescent="0.3">
      <c r="A49">
        <v>1</v>
      </c>
      <c r="B49" t="s">
        <v>1396</v>
      </c>
      <c r="C49" t="s">
        <v>1792</v>
      </c>
      <c r="D49"/>
      <c r="E49" s="6">
        <v>17.16</v>
      </c>
      <c r="F49" s="6">
        <v>27.29</v>
      </c>
      <c r="G49" s="6">
        <v>4.12</v>
      </c>
      <c r="H49" s="6">
        <v>-10.06771929824561</v>
      </c>
      <c r="I49" s="6">
        <v>90.36699999999999</v>
      </c>
      <c r="J49" s="6">
        <v>56.536973684210523</v>
      </c>
      <c r="K49" s="3">
        <v>-2.7044575331962499</v>
      </c>
      <c r="L49" s="3">
        <v>-0.69800922903272211</v>
      </c>
      <c r="M49" s="3">
        <v>-0.92712733399894343</v>
      </c>
      <c r="N49" s="3">
        <v>-4.3295940962279156</v>
      </c>
    </row>
    <row r="50" spans="1:14" x14ac:dyDescent="0.3">
      <c r="A50">
        <v>1</v>
      </c>
      <c r="B50" t="s">
        <v>1429</v>
      </c>
      <c r="C50" t="s">
        <v>38</v>
      </c>
      <c r="D50" t="s">
        <v>1431</v>
      </c>
      <c r="E50" s="6">
        <v>4.6100000000000003</v>
      </c>
      <c r="F50" s="6">
        <v>5.07</v>
      </c>
      <c r="G50" s="6">
        <v>5.77</v>
      </c>
      <c r="H50" s="6">
        <v>-10.06771929824561</v>
      </c>
      <c r="I50" s="6">
        <v>90.36699999999999</v>
      </c>
      <c r="J50" s="6">
        <v>56.536973684210523</v>
      </c>
      <c r="K50" s="3">
        <v>-1.457899139162862</v>
      </c>
      <c r="L50" s="3">
        <v>-0.94389544855976182</v>
      </c>
      <c r="M50" s="3">
        <v>-0.89794289251793769</v>
      </c>
      <c r="N50" s="3">
        <v>-3.299737480240561</v>
      </c>
    </row>
    <row r="51" spans="1:14" x14ac:dyDescent="0.3">
      <c r="A51">
        <v>1</v>
      </c>
      <c r="B51" t="s">
        <v>1429</v>
      </c>
      <c r="C51" t="s">
        <v>1794</v>
      </c>
      <c r="D51"/>
      <c r="E51" s="6">
        <v>4.6100000000000003</v>
      </c>
      <c r="F51" s="6">
        <v>5.07</v>
      </c>
      <c r="G51" s="6">
        <v>5.77</v>
      </c>
      <c r="H51" s="6">
        <v>-10.06771929824561</v>
      </c>
      <c r="I51" s="6">
        <v>90.36699999999999</v>
      </c>
      <c r="J51" s="6">
        <v>56.536973684210523</v>
      </c>
      <c r="K51" s="3">
        <v>-1.457899139162862</v>
      </c>
      <c r="L51" s="3">
        <v>-0.94389544855976182</v>
      </c>
      <c r="M51" s="3">
        <v>-0.89794289251793769</v>
      </c>
      <c r="N51" s="3">
        <v>-3.299737480240561</v>
      </c>
    </row>
    <row r="52" spans="1:14" x14ac:dyDescent="0.3">
      <c r="A52">
        <v>1</v>
      </c>
      <c r="B52" t="s">
        <v>1465</v>
      </c>
      <c r="C52" t="s">
        <v>44</v>
      </c>
      <c r="D52" t="s">
        <v>1467</v>
      </c>
      <c r="E52" s="6">
        <v>14.1</v>
      </c>
      <c r="F52" s="6">
        <v>0.63</v>
      </c>
      <c r="G52" s="6">
        <v>17.46</v>
      </c>
      <c r="H52" s="6">
        <v>-10.06771929824561</v>
      </c>
      <c r="I52" s="6">
        <v>90.36699999999999</v>
      </c>
      <c r="J52" s="6">
        <v>56.536973684210523</v>
      </c>
      <c r="K52" s="3">
        <v>-2.4005158052486668</v>
      </c>
      <c r="L52" s="3">
        <v>-0.99302842851926032</v>
      </c>
      <c r="M52" s="3">
        <v>-0.69117554651008528</v>
      </c>
      <c r="N52" s="3">
        <v>-4.0847197802780126</v>
      </c>
    </row>
    <row r="53" spans="1:14" x14ac:dyDescent="0.3">
      <c r="A53">
        <v>1</v>
      </c>
      <c r="B53" t="s">
        <v>1465</v>
      </c>
      <c r="C53" t="s">
        <v>1790</v>
      </c>
      <c r="D53"/>
      <c r="E53" s="6">
        <v>14.1</v>
      </c>
      <c r="F53" s="6">
        <v>0.63</v>
      </c>
      <c r="G53" s="6">
        <v>17.46</v>
      </c>
      <c r="H53" s="6">
        <v>-10.06771929824561</v>
      </c>
      <c r="I53" s="6">
        <v>90.36699999999999</v>
      </c>
      <c r="J53" s="6">
        <v>56.536973684210523</v>
      </c>
      <c r="K53" s="3">
        <v>-2.4005158052486668</v>
      </c>
      <c r="L53" s="3">
        <v>-0.99302842851926032</v>
      </c>
      <c r="M53" s="3">
        <v>-0.69117554651008528</v>
      </c>
      <c r="N53" s="3">
        <v>-4.0847197802780126</v>
      </c>
    </row>
    <row r="54" spans="1:14" x14ac:dyDescent="0.3">
      <c r="A54">
        <v>1</v>
      </c>
      <c r="B54" t="s">
        <v>1516</v>
      </c>
      <c r="C54" t="s">
        <v>44</v>
      </c>
      <c r="D54" t="s">
        <v>1518</v>
      </c>
      <c r="E54" s="6">
        <v>8.5299999999999994</v>
      </c>
      <c r="F54" s="6">
        <v>0.44</v>
      </c>
      <c r="G54" s="6">
        <v>11.09</v>
      </c>
      <c r="H54" s="6">
        <v>-10.06771929824561</v>
      </c>
      <c r="I54" s="6">
        <v>90.36699999999999</v>
      </c>
      <c r="J54" s="6">
        <v>56.536973684210523</v>
      </c>
      <c r="K54" s="3">
        <v>-1.8472623984944061</v>
      </c>
      <c r="L54" s="3">
        <v>-0.99513096594995964</v>
      </c>
      <c r="M54" s="3">
        <v>-0.8038451781670588</v>
      </c>
      <c r="N54" s="3">
        <v>-3.646238542611425</v>
      </c>
    </row>
    <row r="55" spans="1:14" x14ac:dyDescent="0.3">
      <c r="A55">
        <v>1</v>
      </c>
      <c r="B55" t="s">
        <v>1516</v>
      </c>
      <c r="C55" t="s">
        <v>1790</v>
      </c>
      <c r="D55"/>
      <c r="E55" s="6">
        <v>8.5299999999999994</v>
      </c>
      <c r="F55" s="6">
        <v>0.44</v>
      </c>
      <c r="G55" s="6">
        <v>11.09</v>
      </c>
      <c r="H55" s="6">
        <v>-10.06771929824561</v>
      </c>
      <c r="I55" s="6">
        <v>90.36699999999999</v>
      </c>
      <c r="J55" s="6">
        <v>56.536973684210523</v>
      </c>
      <c r="K55" s="3">
        <v>-1.8472623984944061</v>
      </c>
      <c r="L55" s="3">
        <v>-0.99513096594995964</v>
      </c>
      <c r="M55" s="3">
        <v>-0.8038451781670588</v>
      </c>
      <c r="N55" s="3">
        <v>-3.646238542611425</v>
      </c>
    </row>
    <row r="56" spans="1:14" x14ac:dyDescent="0.3">
      <c r="A56">
        <v>1</v>
      </c>
      <c r="B56" t="s">
        <v>1519</v>
      </c>
      <c r="C56" t="s">
        <v>44</v>
      </c>
      <c r="D56" t="s">
        <v>1521</v>
      </c>
      <c r="E56" s="6">
        <v>8.8000000000000007</v>
      </c>
      <c r="F56" s="6">
        <v>1.2</v>
      </c>
      <c r="G56" s="6">
        <v>22.1</v>
      </c>
      <c r="H56" s="6">
        <v>-10.06771929824561</v>
      </c>
      <c r="I56" s="6">
        <v>90.36699999999999</v>
      </c>
      <c r="J56" s="6">
        <v>56.536973684210523</v>
      </c>
      <c r="K56" s="3">
        <v>-1.874080786254487</v>
      </c>
      <c r="L56" s="3">
        <v>-0.98672081622716257</v>
      </c>
      <c r="M56" s="3">
        <v>-0.60910535955743905</v>
      </c>
      <c r="N56" s="3">
        <v>-3.4699069620390892</v>
      </c>
    </row>
    <row r="57" spans="1:14" x14ac:dyDescent="0.3">
      <c r="A57">
        <v>1</v>
      </c>
      <c r="B57" t="s">
        <v>1519</v>
      </c>
      <c r="C57" t="s">
        <v>1790</v>
      </c>
      <c r="D57"/>
      <c r="E57" s="6">
        <v>8.8000000000000007</v>
      </c>
      <c r="F57" s="6">
        <v>1.2</v>
      </c>
      <c r="G57" s="6">
        <v>22.1</v>
      </c>
      <c r="H57" s="6">
        <v>-10.06771929824561</v>
      </c>
      <c r="I57" s="6">
        <v>90.36699999999999</v>
      </c>
      <c r="J57" s="6">
        <v>56.536973684210523</v>
      </c>
      <c r="K57" s="3">
        <v>-1.874080786254487</v>
      </c>
      <c r="L57" s="3">
        <v>-0.98672081622716257</v>
      </c>
      <c r="M57" s="3">
        <v>-0.60910535955743905</v>
      </c>
      <c r="N57" s="3">
        <v>-3.4699069620390892</v>
      </c>
    </row>
    <row r="58" spans="1:14" x14ac:dyDescent="0.3">
      <c r="A58">
        <v>1</v>
      </c>
      <c r="B58" t="s">
        <v>1534</v>
      </c>
      <c r="C58" t="s">
        <v>22</v>
      </c>
      <c r="D58" t="s">
        <v>1536</v>
      </c>
      <c r="E58" s="6">
        <v>11.78</v>
      </c>
      <c r="F58" s="6">
        <v>4.93</v>
      </c>
      <c r="G58" s="6">
        <v>19.190000000000001</v>
      </c>
      <c r="H58" s="6">
        <v>-10.06771929824561</v>
      </c>
      <c r="I58" s="6">
        <v>90.36699999999999</v>
      </c>
      <c r="J58" s="6">
        <v>56.536973684210523</v>
      </c>
      <c r="K58" s="3">
        <v>-2.170076325236121</v>
      </c>
      <c r="L58" s="3">
        <v>-0.94544468666659287</v>
      </c>
      <c r="M58" s="3">
        <v>-0.6605761018057581</v>
      </c>
      <c r="N58" s="3">
        <v>-3.776097113708472</v>
      </c>
    </row>
    <row r="59" spans="1:14" x14ac:dyDescent="0.3">
      <c r="A59">
        <v>1</v>
      </c>
      <c r="B59" t="s">
        <v>1534</v>
      </c>
      <c r="C59" t="s">
        <v>1791</v>
      </c>
      <c r="D59"/>
      <c r="E59" s="6">
        <v>11.78</v>
      </c>
      <c r="F59" s="6">
        <v>4.93</v>
      </c>
      <c r="G59" s="6">
        <v>19.190000000000001</v>
      </c>
      <c r="H59" s="6">
        <v>-10.06771929824561</v>
      </c>
      <c r="I59" s="6">
        <v>90.36699999999999</v>
      </c>
      <c r="J59" s="6">
        <v>56.536973684210523</v>
      </c>
      <c r="K59" s="3">
        <v>-2.170076325236121</v>
      </c>
      <c r="L59" s="3">
        <v>-0.94544468666659287</v>
      </c>
      <c r="M59" s="3">
        <v>-0.6605761018057581</v>
      </c>
      <c r="N59" s="3">
        <v>-3.776097113708472</v>
      </c>
    </row>
    <row r="60" spans="1:14" x14ac:dyDescent="0.3">
      <c r="A60">
        <v>1</v>
      </c>
      <c r="B60" t="s">
        <v>1576</v>
      </c>
      <c r="C60" t="s">
        <v>28</v>
      </c>
      <c r="D60" t="s">
        <v>1578</v>
      </c>
      <c r="E60" s="6">
        <v>13.92</v>
      </c>
      <c r="F60" s="6">
        <v>14.13</v>
      </c>
      <c r="G60" s="6">
        <v>10.14</v>
      </c>
      <c r="H60" s="6">
        <v>-10.06771929824561</v>
      </c>
      <c r="I60" s="6">
        <v>90.36699999999999</v>
      </c>
      <c r="J60" s="6">
        <v>56.536973684210523</v>
      </c>
      <c r="K60" s="3">
        <v>-2.38263688007528</v>
      </c>
      <c r="L60" s="3">
        <v>-0.84363761107483926</v>
      </c>
      <c r="M60" s="3">
        <v>-0.82064834144400145</v>
      </c>
      <c r="N60" s="3">
        <v>-4.0469228325941202</v>
      </c>
    </row>
    <row r="61" spans="1:14" x14ac:dyDescent="0.3">
      <c r="A61">
        <v>1</v>
      </c>
      <c r="B61" t="s">
        <v>1576</v>
      </c>
      <c r="C61" t="s">
        <v>1792</v>
      </c>
      <c r="D61"/>
      <c r="E61" s="6">
        <v>13.92</v>
      </c>
      <c r="F61" s="6">
        <v>14.13</v>
      </c>
      <c r="G61" s="6">
        <v>10.14</v>
      </c>
      <c r="H61" s="6">
        <v>-10.06771929824561</v>
      </c>
      <c r="I61" s="6">
        <v>90.36699999999999</v>
      </c>
      <c r="J61" s="6">
        <v>56.536973684210523</v>
      </c>
      <c r="K61" s="3">
        <v>-2.38263688007528</v>
      </c>
      <c r="L61" s="3">
        <v>-0.84363761107483926</v>
      </c>
      <c r="M61" s="3">
        <v>-0.82064834144400145</v>
      </c>
      <c r="N61" s="3">
        <v>-4.0469228325941202</v>
      </c>
    </row>
    <row r="62" spans="1:14" x14ac:dyDescent="0.3">
      <c r="A62">
        <v>1</v>
      </c>
      <c r="B62" t="s">
        <v>1603</v>
      </c>
      <c r="C62" t="s">
        <v>44</v>
      </c>
      <c r="D62" t="s">
        <v>1605</v>
      </c>
      <c r="E62" s="6">
        <v>20.69</v>
      </c>
      <c r="F62" s="6">
        <v>2.98</v>
      </c>
      <c r="G62" s="6">
        <v>41.14</v>
      </c>
      <c r="H62" s="6">
        <v>-10.06771929824561</v>
      </c>
      <c r="I62" s="6">
        <v>90.36699999999999</v>
      </c>
      <c r="J62" s="6">
        <v>56.536973684210523</v>
      </c>
      <c r="K62" s="3">
        <v>-3.055083121318789</v>
      </c>
      <c r="L62" s="3">
        <v>-0.96702336029745373</v>
      </c>
      <c r="M62" s="3">
        <v>-0.27233459240692498</v>
      </c>
      <c r="N62" s="3">
        <v>-4.294441074023168</v>
      </c>
    </row>
    <row r="63" spans="1:14" x14ac:dyDescent="0.3">
      <c r="A63">
        <v>1</v>
      </c>
      <c r="B63" t="s">
        <v>1603</v>
      </c>
      <c r="C63" t="s">
        <v>1790</v>
      </c>
      <c r="D63"/>
      <c r="E63" s="6">
        <v>20.69</v>
      </c>
      <c r="F63" s="6">
        <v>2.98</v>
      </c>
      <c r="G63" s="6">
        <v>41.14</v>
      </c>
      <c r="H63" s="6">
        <v>-10.06771929824561</v>
      </c>
      <c r="I63" s="6">
        <v>90.36699999999999</v>
      </c>
      <c r="J63" s="6">
        <v>56.536973684210523</v>
      </c>
      <c r="K63" s="3">
        <v>-3.055083121318789</v>
      </c>
      <c r="L63" s="3">
        <v>-0.96702336029745373</v>
      </c>
      <c r="M63" s="3">
        <v>-0.27233459240692498</v>
      </c>
      <c r="N63" s="3">
        <v>-4.294441074023168</v>
      </c>
    </row>
    <row r="64" spans="1:14" x14ac:dyDescent="0.3">
      <c r="A64">
        <v>1</v>
      </c>
      <c r="B64" t="s">
        <v>1681</v>
      </c>
      <c r="C64" t="s">
        <v>38</v>
      </c>
      <c r="D64" t="s">
        <v>1683</v>
      </c>
      <c r="E64" s="6">
        <v>7.37</v>
      </c>
      <c r="F64" s="6">
        <v>1.05</v>
      </c>
      <c r="G64" s="6">
        <v>11.64</v>
      </c>
      <c r="H64" s="6">
        <v>-10.06771929824561</v>
      </c>
      <c r="I64" s="6">
        <v>90.36699999999999</v>
      </c>
      <c r="J64" s="6">
        <v>56.536973684210523</v>
      </c>
      <c r="K64" s="3">
        <v>-1.732042658488133</v>
      </c>
      <c r="L64" s="3">
        <v>-0.98838071419876727</v>
      </c>
      <c r="M64" s="3">
        <v>-0.79411703100672359</v>
      </c>
      <c r="N64" s="3">
        <v>-3.5145404036936241</v>
      </c>
    </row>
    <row r="65" spans="1:14" x14ac:dyDescent="0.3">
      <c r="A65">
        <v>1</v>
      </c>
      <c r="B65" t="s">
        <v>1681</v>
      </c>
      <c r="C65" t="s">
        <v>1794</v>
      </c>
      <c r="D65"/>
      <c r="E65" s="6">
        <v>7.37</v>
      </c>
      <c r="F65" s="6">
        <v>1.05</v>
      </c>
      <c r="G65" s="6">
        <v>11.64</v>
      </c>
      <c r="H65" s="6">
        <v>-10.06771929824561</v>
      </c>
      <c r="I65" s="6">
        <v>90.36699999999999</v>
      </c>
      <c r="J65" s="6">
        <v>56.536973684210523</v>
      </c>
      <c r="K65" s="3">
        <v>-1.732042658488133</v>
      </c>
      <c r="L65" s="3">
        <v>-0.98838071419876727</v>
      </c>
      <c r="M65" s="3">
        <v>-0.79411703100672359</v>
      </c>
      <c r="N65" s="3">
        <v>-3.5145404036936241</v>
      </c>
    </row>
    <row r="66" spans="1:14" x14ac:dyDescent="0.3">
      <c r="A66">
        <v>1</v>
      </c>
      <c r="B66" t="s">
        <v>1690</v>
      </c>
      <c r="C66" t="s">
        <v>33</v>
      </c>
      <c r="D66" t="s">
        <v>1692</v>
      </c>
      <c r="E66" s="6">
        <v>21.54</v>
      </c>
      <c r="F66" s="6">
        <v>6.54</v>
      </c>
      <c r="G66" s="6">
        <v>74.42</v>
      </c>
      <c r="H66" s="6">
        <v>-10.06771929824561</v>
      </c>
      <c r="I66" s="6">
        <v>90.36699999999999</v>
      </c>
      <c r="J66" s="6">
        <v>56.536973684210523</v>
      </c>
      <c r="K66" s="3">
        <v>-3.1395113790820059</v>
      </c>
      <c r="L66" s="3">
        <v>-0.92762844843803605</v>
      </c>
      <c r="M66" s="3">
        <v>0.31630674849481372</v>
      </c>
      <c r="N66" s="3">
        <v>-3.7508330790252278</v>
      </c>
    </row>
    <row r="67" spans="1:14" x14ac:dyDescent="0.3">
      <c r="A67">
        <v>1</v>
      </c>
      <c r="B67" t="s">
        <v>1690</v>
      </c>
      <c r="C67" t="s">
        <v>1789</v>
      </c>
      <c r="D67"/>
      <c r="E67" s="6">
        <v>21.54</v>
      </c>
      <c r="F67" s="6">
        <v>6.54</v>
      </c>
      <c r="G67" s="6">
        <v>74.42</v>
      </c>
      <c r="H67" s="6">
        <v>-10.06771929824561</v>
      </c>
      <c r="I67" s="6">
        <v>90.36699999999999</v>
      </c>
      <c r="J67" s="6">
        <v>56.536973684210523</v>
      </c>
      <c r="K67" s="3">
        <v>-3.1395113790820059</v>
      </c>
      <c r="L67" s="3">
        <v>-0.92762844843803605</v>
      </c>
      <c r="M67" s="3">
        <v>0.31630674849481372</v>
      </c>
      <c r="N67" s="3">
        <v>-3.7508330790252278</v>
      </c>
    </row>
    <row r="68" spans="1:14" x14ac:dyDescent="0.3">
      <c r="A68">
        <v>1</v>
      </c>
      <c r="B68" t="s">
        <v>1693</v>
      </c>
      <c r="C68" t="s">
        <v>22</v>
      </c>
      <c r="D68" t="s">
        <v>1695</v>
      </c>
      <c r="E68" s="6">
        <v>68.47</v>
      </c>
      <c r="F68" s="6">
        <v>19.489999999999998</v>
      </c>
      <c r="G68" s="6">
        <v>90.48</v>
      </c>
      <c r="H68" s="6">
        <v>-10.06771929824561</v>
      </c>
      <c r="I68" s="6">
        <v>90.36699999999999</v>
      </c>
      <c r="J68" s="6">
        <v>56.536973684210523</v>
      </c>
      <c r="K68" s="3">
        <v>-7.8009444812323574</v>
      </c>
      <c r="L68" s="3">
        <v>-0.78432392355616543</v>
      </c>
      <c r="M68" s="3">
        <v>0.60036864557660241</v>
      </c>
      <c r="N68" s="3">
        <v>-7.9848997592119204</v>
      </c>
    </row>
    <row r="69" spans="1:14" x14ac:dyDescent="0.3">
      <c r="A69">
        <v>1</v>
      </c>
      <c r="B69" t="s">
        <v>1693</v>
      </c>
      <c r="C69" t="s">
        <v>1791</v>
      </c>
      <c r="D69"/>
      <c r="E69" s="6">
        <v>68.47</v>
      </c>
      <c r="F69" s="6">
        <v>19.489999999999998</v>
      </c>
      <c r="G69" s="6">
        <v>90.48</v>
      </c>
      <c r="H69" s="6">
        <v>-10.06771929824561</v>
      </c>
      <c r="I69" s="6">
        <v>90.36699999999999</v>
      </c>
      <c r="J69" s="6">
        <v>56.536973684210523</v>
      </c>
      <c r="K69" s="3">
        <v>-7.8009444812323574</v>
      </c>
      <c r="L69" s="3">
        <v>-0.78432392355616543</v>
      </c>
      <c r="M69" s="3">
        <v>0.60036864557660241</v>
      </c>
      <c r="N69" s="3">
        <v>-7.9848997592119204</v>
      </c>
    </row>
    <row r="70" spans="1:14" x14ac:dyDescent="0.3">
      <c r="A70">
        <v>1</v>
      </c>
      <c r="B70" t="s">
        <v>1696</v>
      </c>
      <c r="C70" t="s">
        <v>38</v>
      </c>
      <c r="D70" t="s">
        <v>1698</v>
      </c>
      <c r="E70" s="6">
        <v>-22.26</v>
      </c>
      <c r="F70" s="6">
        <v>6.11</v>
      </c>
      <c r="H70" s="6">
        <v>-10.06771929824561</v>
      </c>
      <c r="I70" s="6">
        <v>90.36699999999999</v>
      </c>
      <c r="J70" s="6">
        <v>56.536973684210523</v>
      </c>
      <c r="K70" s="3">
        <v>1.2110270797755549</v>
      </c>
      <c r="L70" s="3">
        <v>-0.93238682262330275</v>
      </c>
      <c r="M70" s="3">
        <v>0</v>
      </c>
      <c r="N70" s="3">
        <v>0.27864025715225238</v>
      </c>
    </row>
    <row r="71" spans="1:14" x14ac:dyDescent="0.3">
      <c r="A71">
        <v>1</v>
      </c>
      <c r="B71" t="s">
        <v>1696</v>
      </c>
      <c r="C71" t="s">
        <v>1794</v>
      </c>
      <c r="D71"/>
      <c r="E71" s="6">
        <v>-22.26</v>
      </c>
      <c r="F71" s="6">
        <v>6.11</v>
      </c>
      <c r="H71" s="6">
        <v>-10.06771929824561</v>
      </c>
      <c r="I71" s="6">
        <v>90.36699999999999</v>
      </c>
      <c r="J71" s="6">
        <v>56.536973684210523</v>
      </c>
      <c r="K71" s="3">
        <v>1.2110270797755549</v>
      </c>
      <c r="L71" s="3">
        <v>-0.93238682262330275</v>
      </c>
      <c r="M71" s="3">
        <v>0</v>
      </c>
      <c r="N71" s="3">
        <v>0.27864025715225238</v>
      </c>
    </row>
    <row r="72" spans="1:14" x14ac:dyDescent="0.3">
      <c r="A72">
        <v>1</v>
      </c>
      <c r="B72" t="s">
        <v>1747</v>
      </c>
      <c r="C72" t="s">
        <v>22</v>
      </c>
      <c r="D72" t="s">
        <v>1749</v>
      </c>
      <c r="E72" s="6">
        <v>-639.79999999999995</v>
      </c>
      <c r="F72" s="6">
        <v>23.72</v>
      </c>
      <c r="G72" s="6">
        <v>377.73</v>
      </c>
      <c r="H72" s="6">
        <v>-10.06771929824561</v>
      </c>
      <c r="I72" s="6">
        <v>90.36699999999999</v>
      </c>
      <c r="J72" s="6">
        <v>56.536973684210523</v>
      </c>
      <c r="K72" s="3">
        <v>62.549646255184193</v>
      </c>
      <c r="L72" s="3">
        <v>-0.73751480075691345</v>
      </c>
      <c r="M72" s="3">
        <v>5.6811145943153187</v>
      </c>
      <c r="N72" s="3">
        <v>67.493246048742606</v>
      </c>
    </row>
    <row r="73" spans="1:14" x14ac:dyDescent="0.3">
      <c r="A73">
        <v>1</v>
      </c>
      <c r="B73" t="s">
        <v>1747</v>
      </c>
      <c r="C73" t="s">
        <v>1791</v>
      </c>
      <c r="D73"/>
      <c r="E73" s="6">
        <v>-639.79999999999995</v>
      </c>
      <c r="F73" s="6">
        <v>23.72</v>
      </c>
      <c r="G73" s="6">
        <v>377.73</v>
      </c>
      <c r="H73" s="6">
        <v>-10.06771929824561</v>
      </c>
      <c r="I73" s="6">
        <v>90.36699999999999</v>
      </c>
      <c r="J73" s="6">
        <v>56.536973684210523</v>
      </c>
      <c r="K73" s="3">
        <v>62.549646255184193</v>
      </c>
      <c r="L73" s="3">
        <v>-0.73751480075691345</v>
      </c>
      <c r="M73" s="3">
        <v>5.6811145943153187</v>
      </c>
      <c r="N73" s="3">
        <v>67.493246048742606</v>
      </c>
    </row>
    <row r="74" spans="1:14" x14ac:dyDescent="0.3">
      <c r="A74" t="s">
        <v>1769</v>
      </c>
      <c r="C74"/>
      <c r="D74"/>
      <c r="E74" s="6">
        <v>-671.40999999999985</v>
      </c>
      <c r="F74" s="6">
        <v>3048.0299999999997</v>
      </c>
      <c r="G74" s="6">
        <v>1174.98</v>
      </c>
      <c r="H74" s="6">
        <v>-352.37017543859628</v>
      </c>
      <c r="I74" s="6">
        <v>3162.8450000000016</v>
      </c>
      <c r="J74" s="6">
        <v>1978.7940789473696</v>
      </c>
      <c r="K74" s="3">
        <v>32.68938417035514</v>
      </c>
      <c r="L74" s="3">
        <v>1.7294587626014006</v>
      </c>
      <c r="M74" s="3">
        <v>-6.2174939082714848</v>
      </c>
      <c r="N74" s="3">
        <v>28.201349024685051</v>
      </c>
    </row>
    <row r="75" spans="1:14" x14ac:dyDescent="0.3">
      <c r="A75">
        <v>2</v>
      </c>
      <c r="B75" t="s">
        <v>150</v>
      </c>
      <c r="C75" t="s">
        <v>83</v>
      </c>
      <c r="D75" t="s">
        <v>152</v>
      </c>
      <c r="E75" s="6">
        <v>-18.14</v>
      </c>
      <c r="H75" s="6">
        <v>80.028823529411753</v>
      </c>
      <c r="I75" s="6">
        <v>221.53800000000001</v>
      </c>
      <c r="J75" s="6">
        <v>20.267272727272729</v>
      </c>
      <c r="K75" s="3">
        <v>-1.226668332733059</v>
      </c>
      <c r="L75" s="3">
        <v>0</v>
      </c>
      <c r="M75" s="3">
        <v>0</v>
      </c>
      <c r="N75" s="3">
        <v>-1.226668332733059</v>
      </c>
    </row>
    <row r="76" spans="1:14" x14ac:dyDescent="0.3">
      <c r="A76">
        <v>2</v>
      </c>
      <c r="B76" t="s">
        <v>150</v>
      </c>
      <c r="C76" t="s">
        <v>1796</v>
      </c>
      <c r="D76"/>
      <c r="E76" s="6">
        <v>-18.14</v>
      </c>
      <c r="H76" s="6">
        <v>80.028823529411753</v>
      </c>
      <c r="I76" s="6">
        <v>221.53800000000001</v>
      </c>
      <c r="J76" s="6">
        <v>20.267272727272729</v>
      </c>
      <c r="K76" s="3">
        <v>-1.226668332733059</v>
      </c>
      <c r="L76" s="3">
        <v>0</v>
      </c>
      <c r="M76" s="3">
        <v>0</v>
      </c>
      <c r="N76" s="3">
        <v>-1.226668332733059</v>
      </c>
    </row>
    <row r="77" spans="1:14" x14ac:dyDescent="0.3">
      <c r="A77">
        <v>2</v>
      </c>
      <c r="B77" t="s">
        <v>235</v>
      </c>
      <c r="C77" t="s">
        <v>28</v>
      </c>
      <c r="D77" t="s">
        <v>237</v>
      </c>
      <c r="G77" s="6">
        <v>30.44</v>
      </c>
      <c r="H77" s="6">
        <v>80.028823529411753</v>
      </c>
      <c r="I77" s="6">
        <v>221.53800000000001</v>
      </c>
      <c r="J77" s="6">
        <v>20.267272727272729</v>
      </c>
      <c r="K77" s="3">
        <v>0</v>
      </c>
      <c r="L77" s="3">
        <v>0</v>
      </c>
      <c r="M77" s="3">
        <v>0.50192877007266512</v>
      </c>
      <c r="N77" s="3">
        <v>0.50192877007266512</v>
      </c>
    </row>
    <row r="78" spans="1:14" x14ac:dyDescent="0.3">
      <c r="A78">
        <v>2</v>
      </c>
      <c r="B78" t="s">
        <v>235</v>
      </c>
      <c r="C78" t="s">
        <v>1792</v>
      </c>
      <c r="D78"/>
      <c r="G78" s="6">
        <v>30.44</v>
      </c>
      <c r="H78" s="6">
        <v>80.028823529411753</v>
      </c>
      <c r="I78" s="6">
        <v>221.53800000000001</v>
      </c>
      <c r="J78" s="6">
        <v>20.267272727272729</v>
      </c>
      <c r="K78" s="3">
        <v>0</v>
      </c>
      <c r="L78" s="3">
        <v>0</v>
      </c>
      <c r="M78" s="3">
        <v>0.50192877007266512</v>
      </c>
      <c r="N78" s="3">
        <v>0.50192877007266512</v>
      </c>
    </row>
    <row r="79" spans="1:14" x14ac:dyDescent="0.3">
      <c r="A79">
        <v>2</v>
      </c>
      <c r="B79" t="s">
        <v>316</v>
      </c>
      <c r="C79" t="s">
        <v>55</v>
      </c>
      <c r="D79" t="s">
        <v>318</v>
      </c>
      <c r="E79" s="6">
        <v>4.46</v>
      </c>
      <c r="F79" s="6">
        <v>0.69</v>
      </c>
      <c r="G79" s="6">
        <v>8.48</v>
      </c>
      <c r="H79" s="6">
        <v>80.028823529411753</v>
      </c>
      <c r="I79" s="6">
        <v>221.53800000000001</v>
      </c>
      <c r="J79" s="6">
        <v>20.267272727272729</v>
      </c>
      <c r="K79" s="3">
        <v>-0.9442700791626546</v>
      </c>
      <c r="L79" s="3">
        <v>-0.99688541017793786</v>
      </c>
      <c r="M79" s="3">
        <v>-0.58159145958553871</v>
      </c>
      <c r="N79" s="3">
        <v>-2.5227469489261312</v>
      </c>
    </row>
    <row r="80" spans="1:14" x14ac:dyDescent="0.3">
      <c r="A80">
        <v>2</v>
      </c>
      <c r="B80" t="s">
        <v>316</v>
      </c>
      <c r="C80" t="s">
        <v>1795</v>
      </c>
      <c r="D80"/>
      <c r="E80" s="6">
        <v>4.46</v>
      </c>
      <c r="F80" s="6">
        <v>0.69</v>
      </c>
      <c r="G80" s="6">
        <v>8.48</v>
      </c>
      <c r="H80" s="6">
        <v>80.028823529411753</v>
      </c>
      <c r="I80" s="6">
        <v>221.53800000000001</v>
      </c>
      <c r="J80" s="6">
        <v>20.267272727272729</v>
      </c>
      <c r="K80" s="3">
        <v>-0.9442700791626546</v>
      </c>
      <c r="L80" s="3">
        <v>-0.99688541017793786</v>
      </c>
      <c r="M80" s="3">
        <v>-0.58159145958553871</v>
      </c>
      <c r="N80" s="3">
        <v>-2.5227469489261312</v>
      </c>
    </row>
    <row r="81" spans="1:14" x14ac:dyDescent="0.3">
      <c r="A81">
        <v>2</v>
      </c>
      <c r="B81" t="s">
        <v>319</v>
      </c>
      <c r="C81" t="s">
        <v>88</v>
      </c>
      <c r="D81" t="s">
        <v>321</v>
      </c>
      <c r="E81" s="6">
        <v>6.63</v>
      </c>
      <c r="F81" s="6">
        <v>1.58</v>
      </c>
      <c r="G81" s="6">
        <v>14.37</v>
      </c>
      <c r="H81" s="6">
        <v>80.028823529411753</v>
      </c>
      <c r="I81" s="6">
        <v>221.53800000000001</v>
      </c>
      <c r="J81" s="6">
        <v>20.267272727272729</v>
      </c>
      <c r="K81" s="3">
        <v>-0.9171548486207175</v>
      </c>
      <c r="L81" s="3">
        <v>-0.99286804069730705</v>
      </c>
      <c r="M81" s="3">
        <v>-0.29097515026464532</v>
      </c>
      <c r="N81" s="3">
        <v>-2.2009980395826698</v>
      </c>
    </row>
    <row r="82" spans="1:14" x14ac:dyDescent="0.3">
      <c r="A82">
        <v>2</v>
      </c>
      <c r="B82" t="s">
        <v>319</v>
      </c>
      <c r="C82" t="s">
        <v>1793</v>
      </c>
      <c r="D82"/>
      <c r="E82" s="6">
        <v>6.63</v>
      </c>
      <c r="F82" s="6">
        <v>1.58</v>
      </c>
      <c r="G82" s="6">
        <v>14.37</v>
      </c>
      <c r="H82" s="6">
        <v>80.028823529411753</v>
      </c>
      <c r="I82" s="6">
        <v>221.53800000000001</v>
      </c>
      <c r="J82" s="6">
        <v>20.267272727272729</v>
      </c>
      <c r="K82" s="3">
        <v>-0.9171548486207175</v>
      </c>
      <c r="L82" s="3">
        <v>-0.99286804069730705</v>
      </c>
      <c r="M82" s="3">
        <v>-0.29097515026464532</v>
      </c>
      <c r="N82" s="3">
        <v>-2.2009980395826698</v>
      </c>
    </row>
    <row r="83" spans="1:14" x14ac:dyDescent="0.3">
      <c r="A83">
        <v>2</v>
      </c>
      <c r="B83" t="s">
        <v>463</v>
      </c>
      <c r="C83" t="s">
        <v>28</v>
      </c>
      <c r="D83" t="s">
        <v>465</v>
      </c>
      <c r="E83" s="6">
        <v>1170</v>
      </c>
      <c r="F83" s="6">
        <v>21.5</v>
      </c>
      <c r="H83" s="6">
        <v>80.028823529411753</v>
      </c>
      <c r="I83" s="6">
        <v>221.53800000000001</v>
      </c>
      <c r="J83" s="6">
        <v>20.267272727272729</v>
      </c>
      <c r="K83" s="3">
        <v>13.619732596343971</v>
      </c>
      <c r="L83" s="3">
        <v>-0.90295118670386121</v>
      </c>
      <c r="M83" s="3">
        <v>0</v>
      </c>
      <c r="N83" s="3">
        <v>12.71678140964011</v>
      </c>
    </row>
    <row r="84" spans="1:14" x14ac:dyDescent="0.3">
      <c r="A84">
        <v>2</v>
      </c>
      <c r="B84" t="s">
        <v>463</v>
      </c>
      <c r="C84" t="s">
        <v>1792</v>
      </c>
      <c r="D84"/>
      <c r="E84" s="6">
        <v>1170</v>
      </c>
      <c r="F84" s="6">
        <v>21.5</v>
      </c>
      <c r="H84" s="6">
        <v>80.028823529411753</v>
      </c>
      <c r="I84" s="6">
        <v>221.53800000000001</v>
      </c>
      <c r="J84" s="6">
        <v>20.267272727272729</v>
      </c>
      <c r="K84" s="3">
        <v>13.619732596343971</v>
      </c>
      <c r="L84" s="3">
        <v>-0.90295118670386121</v>
      </c>
      <c r="M84" s="3">
        <v>0</v>
      </c>
      <c r="N84" s="3">
        <v>12.71678140964011</v>
      </c>
    </row>
    <row r="85" spans="1:14" x14ac:dyDescent="0.3">
      <c r="A85">
        <v>2</v>
      </c>
      <c r="B85" t="s">
        <v>793</v>
      </c>
      <c r="C85" t="s">
        <v>22</v>
      </c>
      <c r="D85" t="s">
        <v>795</v>
      </c>
      <c r="E85" s="6">
        <v>-26.64</v>
      </c>
      <c r="F85" s="6">
        <v>3140</v>
      </c>
      <c r="H85" s="6">
        <v>80.028823529411753</v>
      </c>
      <c r="I85" s="6">
        <v>221.53800000000001</v>
      </c>
      <c r="J85" s="6">
        <v>20.267272727272729</v>
      </c>
      <c r="K85" s="3">
        <v>-1.332880065270601</v>
      </c>
      <c r="L85" s="3">
        <v>13.173640639529109</v>
      </c>
      <c r="M85" s="3">
        <v>0</v>
      </c>
      <c r="N85" s="3">
        <v>11.84076057425851</v>
      </c>
    </row>
    <row r="86" spans="1:14" x14ac:dyDescent="0.3">
      <c r="A86">
        <v>2</v>
      </c>
      <c r="B86" t="s">
        <v>793</v>
      </c>
      <c r="C86" t="s">
        <v>1791</v>
      </c>
      <c r="D86"/>
      <c r="E86" s="6">
        <v>-26.64</v>
      </c>
      <c r="F86" s="6">
        <v>3140</v>
      </c>
      <c r="H86" s="6">
        <v>80.028823529411753</v>
      </c>
      <c r="I86" s="6">
        <v>221.53800000000001</v>
      </c>
      <c r="J86" s="6">
        <v>20.267272727272729</v>
      </c>
      <c r="K86" s="3">
        <v>-1.332880065270601</v>
      </c>
      <c r="L86" s="3">
        <v>13.173640639529109</v>
      </c>
      <c r="M86" s="3">
        <v>0</v>
      </c>
      <c r="N86" s="3">
        <v>11.84076057425851</v>
      </c>
    </row>
    <row r="87" spans="1:14" x14ac:dyDescent="0.3">
      <c r="A87">
        <v>2</v>
      </c>
      <c r="B87" t="s">
        <v>979</v>
      </c>
      <c r="C87" t="s">
        <v>28</v>
      </c>
      <c r="D87" t="s">
        <v>981</v>
      </c>
      <c r="E87" s="6">
        <v>26.46</v>
      </c>
      <c r="F87" s="6">
        <v>9.3800000000000008</v>
      </c>
      <c r="G87" s="6">
        <v>27.39</v>
      </c>
      <c r="H87" s="6">
        <v>80.028823529411753</v>
      </c>
      <c r="I87" s="6">
        <v>221.53800000000001</v>
      </c>
      <c r="J87" s="6">
        <v>20.267272727272729</v>
      </c>
      <c r="K87" s="3">
        <v>-0.66936912435960561</v>
      </c>
      <c r="L87" s="3">
        <v>-0.95765963401312637</v>
      </c>
      <c r="M87" s="3">
        <v>0.35143984928680361</v>
      </c>
      <c r="N87" s="3">
        <v>-1.275588909085928</v>
      </c>
    </row>
    <row r="88" spans="1:14" x14ac:dyDescent="0.3">
      <c r="A88">
        <v>2</v>
      </c>
      <c r="B88" t="s">
        <v>979</v>
      </c>
      <c r="C88" t="s">
        <v>1792</v>
      </c>
      <c r="D88"/>
      <c r="E88" s="6">
        <v>26.46</v>
      </c>
      <c r="F88" s="6">
        <v>9.3800000000000008</v>
      </c>
      <c r="G88" s="6">
        <v>27.39</v>
      </c>
      <c r="H88" s="6">
        <v>80.028823529411753</v>
      </c>
      <c r="I88" s="6">
        <v>221.53800000000001</v>
      </c>
      <c r="J88" s="6">
        <v>20.267272727272729</v>
      </c>
      <c r="K88" s="3">
        <v>-0.66936912435960561</v>
      </c>
      <c r="L88" s="3">
        <v>-0.95765963401312637</v>
      </c>
      <c r="M88" s="3">
        <v>0.35143984928680361</v>
      </c>
      <c r="N88" s="3">
        <v>-1.275588909085928</v>
      </c>
    </row>
    <row r="89" spans="1:14" x14ac:dyDescent="0.3">
      <c r="A89">
        <v>2</v>
      </c>
      <c r="B89" t="s">
        <v>1123</v>
      </c>
      <c r="C89" t="s">
        <v>44</v>
      </c>
      <c r="D89" t="s">
        <v>1125</v>
      </c>
      <c r="E89" s="6">
        <v>20.76</v>
      </c>
      <c r="F89" s="6">
        <v>4.13</v>
      </c>
      <c r="G89" s="6">
        <v>28.96</v>
      </c>
      <c r="H89" s="6">
        <v>80.028823529411753</v>
      </c>
      <c r="I89" s="6">
        <v>221.53800000000001</v>
      </c>
      <c r="J89" s="6">
        <v>20.267272727272729</v>
      </c>
      <c r="K89" s="3">
        <v>-0.74059346264948656</v>
      </c>
      <c r="L89" s="3">
        <v>-0.98135760005055561</v>
      </c>
      <c r="M89" s="3">
        <v>0.42890463801919793</v>
      </c>
      <c r="N89" s="3">
        <v>-1.293046424680844</v>
      </c>
    </row>
    <row r="90" spans="1:14" x14ac:dyDescent="0.3">
      <c r="A90">
        <v>2</v>
      </c>
      <c r="B90" t="s">
        <v>1123</v>
      </c>
      <c r="C90" t="s">
        <v>1790</v>
      </c>
      <c r="D90"/>
      <c r="E90" s="6">
        <v>20.76</v>
      </c>
      <c r="F90" s="6">
        <v>4.13</v>
      </c>
      <c r="G90" s="6">
        <v>28.96</v>
      </c>
      <c r="H90" s="6">
        <v>80.028823529411753</v>
      </c>
      <c r="I90" s="6">
        <v>221.53800000000001</v>
      </c>
      <c r="J90" s="6">
        <v>20.267272727272729</v>
      </c>
      <c r="K90" s="3">
        <v>-0.74059346264948656</v>
      </c>
      <c r="L90" s="3">
        <v>-0.98135760005055561</v>
      </c>
      <c r="M90" s="3">
        <v>0.42890463801919793</v>
      </c>
      <c r="N90" s="3">
        <v>-1.293046424680844</v>
      </c>
    </row>
    <row r="91" spans="1:14" x14ac:dyDescent="0.3">
      <c r="A91">
        <v>2</v>
      </c>
      <c r="B91" t="s">
        <v>1609</v>
      </c>
      <c r="C91" t="s">
        <v>44</v>
      </c>
      <c r="D91" t="s">
        <v>1611</v>
      </c>
      <c r="E91" s="6">
        <v>16.2</v>
      </c>
      <c r="F91" s="6">
        <v>1.1599999999999999</v>
      </c>
      <c r="G91" s="6">
        <v>18.559999999999999</v>
      </c>
      <c r="H91" s="6">
        <v>80.028823529411753</v>
      </c>
      <c r="I91" s="6">
        <v>221.53800000000001</v>
      </c>
      <c r="J91" s="6">
        <v>20.267272727272729</v>
      </c>
      <c r="K91" s="3">
        <v>-0.79757293328139123</v>
      </c>
      <c r="L91" s="3">
        <v>-0.9947638779803013</v>
      </c>
      <c r="M91" s="3">
        <v>-8.4237911545707478E-2</v>
      </c>
      <c r="N91" s="3">
        <v>-1.8765747228073999</v>
      </c>
    </row>
    <row r="92" spans="1:14" x14ac:dyDescent="0.3">
      <c r="A92">
        <v>2</v>
      </c>
      <c r="B92" t="s">
        <v>1609</v>
      </c>
      <c r="C92" t="s">
        <v>1790</v>
      </c>
      <c r="D92"/>
      <c r="E92" s="6">
        <v>16.2</v>
      </c>
      <c r="F92" s="6">
        <v>1.1599999999999999</v>
      </c>
      <c r="G92" s="6">
        <v>18.559999999999999</v>
      </c>
      <c r="H92" s="6">
        <v>80.028823529411753</v>
      </c>
      <c r="I92" s="6">
        <v>221.53800000000001</v>
      </c>
      <c r="J92" s="6">
        <v>20.267272727272729</v>
      </c>
      <c r="K92" s="3">
        <v>-0.79757293328139123</v>
      </c>
      <c r="L92" s="3">
        <v>-0.9947638779803013</v>
      </c>
      <c r="M92" s="3">
        <v>-8.4237911545707478E-2</v>
      </c>
      <c r="N92" s="3">
        <v>-1.8765747228073999</v>
      </c>
    </row>
    <row r="93" spans="1:14" x14ac:dyDescent="0.3">
      <c r="A93">
        <v>2</v>
      </c>
      <c r="B93" t="s">
        <v>1642</v>
      </c>
      <c r="C93" t="s">
        <v>203</v>
      </c>
      <c r="D93" t="s">
        <v>1644</v>
      </c>
      <c r="E93" s="6">
        <v>46.37</v>
      </c>
      <c r="F93" s="6">
        <v>17.940000000000001</v>
      </c>
      <c r="H93" s="6">
        <v>80.028823529411753</v>
      </c>
      <c r="I93" s="6">
        <v>221.53800000000001</v>
      </c>
      <c r="J93" s="6">
        <v>20.267272727272729</v>
      </c>
      <c r="K93" s="3">
        <v>-0.42058376026284638</v>
      </c>
      <c r="L93" s="3">
        <v>-0.91902066462638465</v>
      </c>
      <c r="M93" s="3">
        <v>0</v>
      </c>
      <c r="N93" s="3">
        <v>-1.3396044248892309</v>
      </c>
    </row>
    <row r="94" spans="1:14" x14ac:dyDescent="0.3">
      <c r="A94">
        <v>2</v>
      </c>
      <c r="B94" t="s">
        <v>1642</v>
      </c>
      <c r="C94" t="s">
        <v>1797</v>
      </c>
      <c r="D94"/>
      <c r="E94" s="6">
        <v>46.37</v>
      </c>
      <c r="F94" s="6">
        <v>17.940000000000001</v>
      </c>
      <c r="H94" s="6">
        <v>80.028823529411753</v>
      </c>
      <c r="I94" s="6">
        <v>221.53800000000001</v>
      </c>
      <c r="J94" s="6">
        <v>20.267272727272729</v>
      </c>
      <c r="K94" s="3">
        <v>-0.42058376026284638</v>
      </c>
      <c r="L94" s="3">
        <v>-0.91902066462638465</v>
      </c>
      <c r="M94" s="3">
        <v>0</v>
      </c>
      <c r="N94" s="3">
        <v>-1.3396044248892309</v>
      </c>
    </row>
    <row r="95" spans="1:14" x14ac:dyDescent="0.3">
      <c r="A95" t="s">
        <v>1770</v>
      </c>
      <c r="C95"/>
      <c r="D95"/>
      <c r="E95" s="6">
        <v>1246.0999999999999</v>
      </c>
      <c r="F95" s="6">
        <v>3196.38</v>
      </c>
      <c r="G95" s="6">
        <v>128.20000000000002</v>
      </c>
      <c r="H95" s="6">
        <v>800.2882352941175</v>
      </c>
      <c r="I95" s="6">
        <v>2215.38</v>
      </c>
      <c r="J95" s="6">
        <v>202.67272727272731</v>
      </c>
      <c r="K95" s="3">
        <v>6.5706399900036088</v>
      </c>
      <c r="L95" s="3">
        <v>6.428134225279635</v>
      </c>
      <c r="M95" s="3">
        <v>0.32546873598277515</v>
      </c>
      <c r="N95" s="3">
        <v>13.324242951266021</v>
      </c>
    </row>
    <row r="96" spans="1:14" x14ac:dyDescent="0.3">
      <c r="A96">
        <v>3</v>
      </c>
      <c r="B96" t="s">
        <v>241</v>
      </c>
      <c r="C96" t="s">
        <v>22</v>
      </c>
      <c r="D96" t="s">
        <v>243</v>
      </c>
      <c r="E96" s="6">
        <v>181.62</v>
      </c>
      <c r="F96" s="6">
        <v>55.05</v>
      </c>
      <c r="G96" s="6">
        <v>68.53</v>
      </c>
      <c r="H96" s="6">
        <v>22.95571428571429</v>
      </c>
      <c r="I96" s="6">
        <v>5.9459999999999997</v>
      </c>
      <c r="J96" s="6">
        <v>27.65285714285714</v>
      </c>
      <c r="K96" s="3">
        <v>6.9117555541726308</v>
      </c>
      <c r="L96" s="3">
        <v>8.2583249243188703</v>
      </c>
      <c r="M96" s="3">
        <v>1.478224931549311</v>
      </c>
      <c r="N96" s="3">
        <v>16.648305410040809</v>
      </c>
    </row>
    <row r="97" spans="1:14" x14ac:dyDescent="0.3">
      <c r="A97">
        <v>3</v>
      </c>
      <c r="B97" t="s">
        <v>241</v>
      </c>
      <c r="C97" t="s">
        <v>1791</v>
      </c>
      <c r="D97"/>
      <c r="E97" s="6">
        <v>181.62</v>
      </c>
      <c r="F97" s="6">
        <v>55.05</v>
      </c>
      <c r="G97" s="6">
        <v>68.53</v>
      </c>
      <c r="H97" s="6">
        <v>22.95571428571429</v>
      </c>
      <c r="I97" s="6">
        <v>5.9459999999999997</v>
      </c>
      <c r="J97" s="6">
        <v>27.65285714285714</v>
      </c>
      <c r="K97" s="3">
        <v>6.9117555541726308</v>
      </c>
      <c r="L97" s="3">
        <v>8.2583249243188703</v>
      </c>
      <c r="M97" s="3">
        <v>1.478224931549311</v>
      </c>
      <c r="N97" s="3">
        <v>16.648305410040809</v>
      </c>
    </row>
    <row r="98" spans="1:14" x14ac:dyDescent="0.3">
      <c r="A98">
        <v>3</v>
      </c>
      <c r="B98" t="s">
        <v>274</v>
      </c>
      <c r="C98" t="s">
        <v>28</v>
      </c>
      <c r="D98" t="s">
        <v>276</v>
      </c>
      <c r="E98" s="6">
        <v>28.38</v>
      </c>
      <c r="F98" s="6">
        <v>1.86</v>
      </c>
      <c r="G98" s="6">
        <v>20.350000000000001</v>
      </c>
      <c r="H98" s="6">
        <v>22.95571428571429</v>
      </c>
      <c r="I98" s="6">
        <v>5.9459999999999997</v>
      </c>
      <c r="J98" s="6">
        <v>27.65285714285714</v>
      </c>
      <c r="K98" s="3">
        <v>0.23629348434874589</v>
      </c>
      <c r="L98" s="3">
        <v>-0.68718466195761851</v>
      </c>
      <c r="M98" s="3">
        <v>-0.26409050989306182</v>
      </c>
      <c r="N98" s="3">
        <v>-0.71498168750193447</v>
      </c>
    </row>
    <row r="99" spans="1:14" x14ac:dyDescent="0.3">
      <c r="A99">
        <v>3</v>
      </c>
      <c r="B99" t="s">
        <v>274</v>
      </c>
      <c r="C99" t="s">
        <v>1792</v>
      </c>
      <c r="D99"/>
      <c r="E99" s="6">
        <v>28.38</v>
      </c>
      <c r="F99" s="6">
        <v>1.86</v>
      </c>
      <c r="G99" s="6">
        <v>20.350000000000001</v>
      </c>
      <c r="H99" s="6">
        <v>22.95571428571429</v>
      </c>
      <c r="I99" s="6">
        <v>5.9459999999999997</v>
      </c>
      <c r="J99" s="6">
        <v>27.65285714285714</v>
      </c>
      <c r="K99" s="3">
        <v>0.23629348434874589</v>
      </c>
      <c r="L99" s="3">
        <v>-0.68718466195761851</v>
      </c>
      <c r="M99" s="3">
        <v>-0.26409050989306182</v>
      </c>
      <c r="N99" s="3">
        <v>-0.71498168750193447</v>
      </c>
    </row>
    <row r="100" spans="1:14" x14ac:dyDescent="0.3">
      <c r="A100">
        <v>3</v>
      </c>
      <c r="B100" t="s">
        <v>553</v>
      </c>
      <c r="C100" t="s">
        <v>55</v>
      </c>
      <c r="D100" t="s">
        <v>555</v>
      </c>
      <c r="E100" s="6">
        <v>16.86</v>
      </c>
      <c r="F100" s="6">
        <v>0.51</v>
      </c>
      <c r="G100" s="6">
        <v>16.95</v>
      </c>
      <c r="H100" s="6">
        <v>22.95571428571429</v>
      </c>
      <c r="I100" s="6">
        <v>5.9459999999999997</v>
      </c>
      <c r="J100" s="6">
        <v>27.65285714285714</v>
      </c>
      <c r="K100" s="3">
        <v>-0.26554234862156961</v>
      </c>
      <c r="L100" s="3">
        <v>-0.91422805247225025</v>
      </c>
      <c r="M100" s="3">
        <v>-0.38704344681510561</v>
      </c>
      <c r="N100" s="3">
        <v>-1.566813847908926</v>
      </c>
    </row>
    <row r="101" spans="1:14" x14ac:dyDescent="0.3">
      <c r="A101">
        <v>3</v>
      </c>
      <c r="B101" t="s">
        <v>553</v>
      </c>
      <c r="C101" t="s">
        <v>1795</v>
      </c>
      <c r="D101"/>
      <c r="E101" s="6">
        <v>16.86</v>
      </c>
      <c r="F101" s="6">
        <v>0.51</v>
      </c>
      <c r="G101" s="6">
        <v>16.95</v>
      </c>
      <c r="H101" s="6">
        <v>22.95571428571429</v>
      </c>
      <c r="I101" s="6">
        <v>5.9459999999999997</v>
      </c>
      <c r="J101" s="6">
        <v>27.65285714285714</v>
      </c>
      <c r="K101" s="3">
        <v>-0.26554234862156961</v>
      </c>
      <c r="L101" s="3">
        <v>-0.91422805247225025</v>
      </c>
      <c r="M101" s="3">
        <v>-0.38704344681510561</v>
      </c>
      <c r="N101" s="3">
        <v>-1.566813847908926</v>
      </c>
    </row>
    <row r="102" spans="1:14" x14ac:dyDescent="0.3">
      <c r="A102">
        <v>3</v>
      </c>
      <c r="B102" t="s">
        <v>580</v>
      </c>
      <c r="C102" t="s">
        <v>44</v>
      </c>
      <c r="D102" t="s">
        <v>582</v>
      </c>
      <c r="E102" s="6">
        <v>103.45</v>
      </c>
      <c r="F102" s="6">
        <v>4.6500000000000004</v>
      </c>
      <c r="H102" s="6">
        <v>22.95571428571429</v>
      </c>
      <c r="I102" s="6">
        <v>5.9459999999999997</v>
      </c>
      <c r="J102" s="6">
        <v>27.65285714285714</v>
      </c>
      <c r="K102" s="3">
        <v>3.506503204928745</v>
      </c>
      <c r="L102" s="3">
        <v>-0.21796165489404629</v>
      </c>
      <c r="M102" s="3">
        <v>0</v>
      </c>
      <c r="N102" s="3">
        <v>3.2885415500346982</v>
      </c>
    </row>
    <row r="103" spans="1:14" x14ac:dyDescent="0.3">
      <c r="A103">
        <v>3</v>
      </c>
      <c r="B103" t="s">
        <v>580</v>
      </c>
      <c r="C103" t="s">
        <v>1790</v>
      </c>
      <c r="D103"/>
      <c r="E103" s="6">
        <v>103.45</v>
      </c>
      <c r="F103" s="6">
        <v>4.6500000000000004</v>
      </c>
      <c r="H103" s="6">
        <v>22.95571428571429</v>
      </c>
      <c r="I103" s="6">
        <v>5.9459999999999997</v>
      </c>
      <c r="J103" s="6">
        <v>27.65285714285714</v>
      </c>
      <c r="K103" s="3">
        <v>3.506503204928745</v>
      </c>
      <c r="L103" s="3">
        <v>-0.21796165489404629</v>
      </c>
      <c r="M103" s="3">
        <v>0</v>
      </c>
      <c r="N103" s="3">
        <v>3.2885415500346982</v>
      </c>
    </row>
    <row r="104" spans="1:14" x14ac:dyDescent="0.3">
      <c r="A104">
        <v>3</v>
      </c>
      <c r="B104" t="s">
        <v>628</v>
      </c>
      <c r="C104" t="s">
        <v>38</v>
      </c>
      <c r="D104" t="s">
        <v>630</v>
      </c>
      <c r="E104" s="6">
        <v>10.63</v>
      </c>
      <c r="F104" s="6">
        <v>2.02</v>
      </c>
      <c r="G104" s="6">
        <v>20.51</v>
      </c>
      <c r="H104" s="6">
        <v>22.95571428571429</v>
      </c>
      <c r="I104" s="6">
        <v>5.9459999999999997</v>
      </c>
      <c r="J104" s="6">
        <v>27.65285714285714</v>
      </c>
      <c r="K104" s="3">
        <v>-0.53693447009770368</v>
      </c>
      <c r="L104" s="3">
        <v>-0.66027581567440297</v>
      </c>
      <c r="M104" s="3">
        <v>-0.25830448933202438</v>
      </c>
      <c r="N104" s="3">
        <v>-1.4555147751041311</v>
      </c>
    </row>
    <row r="105" spans="1:14" x14ac:dyDescent="0.3">
      <c r="A105">
        <v>3</v>
      </c>
      <c r="B105" t="s">
        <v>628</v>
      </c>
      <c r="C105" t="s">
        <v>1794</v>
      </c>
      <c r="D105"/>
      <c r="E105" s="6">
        <v>10.63</v>
      </c>
      <c r="F105" s="6">
        <v>2.02</v>
      </c>
      <c r="G105" s="6">
        <v>20.51</v>
      </c>
      <c r="H105" s="6">
        <v>22.95571428571429</v>
      </c>
      <c r="I105" s="6">
        <v>5.9459999999999997</v>
      </c>
      <c r="J105" s="6">
        <v>27.65285714285714</v>
      </c>
      <c r="K105" s="3">
        <v>-0.53693447009770368</v>
      </c>
      <c r="L105" s="3">
        <v>-0.66027581567440297</v>
      </c>
      <c r="M105" s="3">
        <v>-0.25830448933202438</v>
      </c>
      <c r="N105" s="3">
        <v>-1.4555147751041311</v>
      </c>
    </row>
    <row r="106" spans="1:14" x14ac:dyDescent="0.3">
      <c r="A106">
        <v>3</v>
      </c>
      <c r="B106" t="s">
        <v>1033</v>
      </c>
      <c r="C106" t="s">
        <v>28</v>
      </c>
      <c r="D106" t="s">
        <v>1035</v>
      </c>
      <c r="E106" s="6">
        <v>6.84</v>
      </c>
      <c r="F106" s="6">
        <v>5.07</v>
      </c>
      <c r="G106" s="6">
        <v>19.350000000000001</v>
      </c>
      <c r="H106" s="6">
        <v>22.95571428571429</v>
      </c>
      <c r="I106" s="6">
        <v>5.9459999999999997</v>
      </c>
      <c r="J106" s="6">
        <v>27.65285714285714</v>
      </c>
      <c r="K106" s="3">
        <v>-0.70203497417387517</v>
      </c>
      <c r="L106" s="3">
        <v>-0.1473259334006054</v>
      </c>
      <c r="M106" s="3">
        <v>-0.30025313839954532</v>
      </c>
      <c r="N106" s="3">
        <v>-1.1496140459740261</v>
      </c>
    </row>
    <row r="107" spans="1:14" x14ac:dyDescent="0.3">
      <c r="A107">
        <v>3</v>
      </c>
      <c r="B107" t="s">
        <v>1033</v>
      </c>
      <c r="C107" t="s">
        <v>1792</v>
      </c>
      <c r="D107"/>
      <c r="E107" s="6">
        <v>6.84</v>
      </c>
      <c r="F107" s="6">
        <v>5.07</v>
      </c>
      <c r="G107" s="6">
        <v>19.350000000000001</v>
      </c>
      <c r="H107" s="6">
        <v>22.95571428571429</v>
      </c>
      <c r="I107" s="6">
        <v>5.9459999999999997</v>
      </c>
      <c r="J107" s="6">
        <v>27.65285714285714</v>
      </c>
      <c r="K107" s="3">
        <v>-0.70203497417387517</v>
      </c>
      <c r="L107" s="3">
        <v>-0.1473259334006054</v>
      </c>
      <c r="M107" s="3">
        <v>-0.30025313839954532</v>
      </c>
      <c r="N107" s="3">
        <v>-1.1496140459740261</v>
      </c>
    </row>
    <row r="108" spans="1:14" x14ac:dyDescent="0.3">
      <c r="A108">
        <v>3</v>
      </c>
      <c r="B108" t="s">
        <v>1201</v>
      </c>
      <c r="C108" t="s">
        <v>44</v>
      </c>
      <c r="D108" t="s">
        <v>1203</v>
      </c>
      <c r="E108" s="6">
        <v>21.51</v>
      </c>
      <c r="F108" s="6">
        <v>2.39</v>
      </c>
      <c r="G108" s="6">
        <v>29.05</v>
      </c>
      <c r="H108" s="6">
        <v>22.95571428571429</v>
      </c>
      <c r="I108" s="6">
        <v>5.9459999999999997</v>
      </c>
      <c r="J108" s="6">
        <v>27.65285714285714</v>
      </c>
      <c r="K108" s="3">
        <v>-6.2978405625738976E-2</v>
      </c>
      <c r="L108" s="3">
        <v>-0.59804910864446681</v>
      </c>
      <c r="M108" s="3">
        <v>5.0524358113344103E-2</v>
      </c>
      <c r="N108" s="3">
        <v>-0.61050315615686168</v>
      </c>
    </row>
    <row r="109" spans="1:14" x14ac:dyDescent="0.3">
      <c r="A109">
        <v>3</v>
      </c>
      <c r="B109" t="s">
        <v>1201</v>
      </c>
      <c r="C109" t="s">
        <v>1790</v>
      </c>
      <c r="D109"/>
      <c r="E109" s="6">
        <v>21.51</v>
      </c>
      <c r="F109" s="6">
        <v>2.39</v>
      </c>
      <c r="G109" s="6">
        <v>29.05</v>
      </c>
      <c r="H109" s="6">
        <v>22.95571428571429</v>
      </c>
      <c r="I109" s="6">
        <v>5.9459999999999997</v>
      </c>
      <c r="J109" s="6">
        <v>27.65285714285714</v>
      </c>
      <c r="K109" s="3">
        <v>-6.2978405625738976E-2</v>
      </c>
      <c r="L109" s="3">
        <v>-0.59804910864446681</v>
      </c>
      <c r="M109" s="3">
        <v>5.0524358113344103E-2</v>
      </c>
      <c r="N109" s="3">
        <v>-0.61050315615686168</v>
      </c>
    </row>
    <row r="110" spans="1:14" x14ac:dyDescent="0.3">
      <c r="A110">
        <v>3</v>
      </c>
      <c r="B110" t="s">
        <v>1303</v>
      </c>
      <c r="C110" t="s">
        <v>28</v>
      </c>
      <c r="D110" t="s">
        <v>1305</v>
      </c>
      <c r="E110" s="6">
        <v>24.26</v>
      </c>
      <c r="F110" s="6">
        <v>11.63</v>
      </c>
      <c r="G110" s="6">
        <v>32.07</v>
      </c>
      <c r="H110" s="6">
        <v>22.95571428571429</v>
      </c>
      <c r="I110" s="6">
        <v>5.9459999999999997</v>
      </c>
      <c r="J110" s="6">
        <v>27.65285714285714</v>
      </c>
      <c r="K110" s="3">
        <v>5.6817474640612493E-2</v>
      </c>
      <c r="L110" s="3">
        <v>0.95593676421123464</v>
      </c>
      <c r="M110" s="3">
        <v>0.15973549620292399</v>
      </c>
      <c r="N110" s="3">
        <v>1.1724897350547709</v>
      </c>
    </row>
    <row r="111" spans="1:14" x14ac:dyDescent="0.3">
      <c r="A111">
        <v>3</v>
      </c>
      <c r="B111" t="s">
        <v>1303</v>
      </c>
      <c r="C111" t="s">
        <v>1792</v>
      </c>
      <c r="D111"/>
      <c r="E111" s="6">
        <v>24.26</v>
      </c>
      <c r="F111" s="6">
        <v>11.63</v>
      </c>
      <c r="G111" s="6">
        <v>32.07</v>
      </c>
      <c r="H111" s="6">
        <v>22.95571428571429</v>
      </c>
      <c r="I111" s="6">
        <v>5.9459999999999997</v>
      </c>
      <c r="J111" s="6">
        <v>27.65285714285714</v>
      </c>
      <c r="K111" s="3">
        <v>5.6817474640612493E-2</v>
      </c>
      <c r="L111" s="3">
        <v>0.95593676421123464</v>
      </c>
      <c r="M111" s="3">
        <v>0.15973549620292399</v>
      </c>
      <c r="N111" s="3">
        <v>1.1724897350547709</v>
      </c>
    </row>
    <row r="112" spans="1:14" x14ac:dyDescent="0.3">
      <c r="A112">
        <v>3</v>
      </c>
      <c r="B112" t="s">
        <v>1402</v>
      </c>
      <c r="C112" t="s">
        <v>44</v>
      </c>
      <c r="D112" t="s">
        <v>1404</v>
      </c>
      <c r="E112" s="6">
        <v>12.83</v>
      </c>
      <c r="F112" s="6">
        <v>2.5099999999999998</v>
      </c>
      <c r="G112" s="6">
        <v>46.4</v>
      </c>
      <c r="H112" s="6">
        <v>22.95571428571429</v>
      </c>
      <c r="I112" s="6">
        <v>5.9459999999999997</v>
      </c>
      <c r="J112" s="6">
        <v>27.65285714285714</v>
      </c>
      <c r="K112" s="3">
        <v>-0.44109776588462257</v>
      </c>
      <c r="L112" s="3">
        <v>-0.57786747393205518</v>
      </c>
      <c r="M112" s="3">
        <v>0.67794596270083174</v>
      </c>
      <c r="N112" s="3">
        <v>-0.34101927711584601</v>
      </c>
    </row>
    <row r="113" spans="1:14" x14ac:dyDescent="0.3">
      <c r="A113">
        <v>3</v>
      </c>
      <c r="B113" t="s">
        <v>1402</v>
      </c>
      <c r="C113" t="s">
        <v>1790</v>
      </c>
      <c r="D113"/>
      <c r="E113" s="6">
        <v>12.83</v>
      </c>
      <c r="F113" s="6">
        <v>2.5099999999999998</v>
      </c>
      <c r="G113" s="6">
        <v>46.4</v>
      </c>
      <c r="H113" s="6">
        <v>22.95571428571429</v>
      </c>
      <c r="I113" s="6">
        <v>5.9459999999999997</v>
      </c>
      <c r="J113" s="6">
        <v>27.65285714285714</v>
      </c>
      <c r="K113" s="3">
        <v>-0.44109776588462257</v>
      </c>
      <c r="L113" s="3">
        <v>-0.57786747393205518</v>
      </c>
      <c r="M113" s="3">
        <v>0.67794596270083174</v>
      </c>
      <c r="N113" s="3">
        <v>-0.34101927711584601</v>
      </c>
    </row>
    <row r="114" spans="1:14" x14ac:dyDescent="0.3">
      <c r="A114">
        <v>3</v>
      </c>
      <c r="B114" t="s">
        <v>1657</v>
      </c>
      <c r="C114" t="s">
        <v>44</v>
      </c>
      <c r="D114" t="s">
        <v>1659</v>
      </c>
      <c r="E114" s="6">
        <v>22.69</v>
      </c>
      <c r="F114" s="6">
        <v>1.65</v>
      </c>
      <c r="H114" s="6">
        <v>22.95571428571429</v>
      </c>
      <c r="I114" s="6">
        <v>5.9459999999999997</v>
      </c>
      <c r="J114" s="6">
        <v>27.65285714285714</v>
      </c>
      <c r="K114" s="3">
        <v>-1.157508245690453E-2</v>
      </c>
      <c r="L114" s="3">
        <v>-0.72250252270433912</v>
      </c>
      <c r="M114" s="3">
        <v>0</v>
      </c>
      <c r="N114" s="3">
        <v>-0.73407760516124365</v>
      </c>
    </row>
    <row r="115" spans="1:14" x14ac:dyDescent="0.3">
      <c r="A115">
        <v>3</v>
      </c>
      <c r="B115" t="s">
        <v>1657</v>
      </c>
      <c r="C115" t="s">
        <v>1790</v>
      </c>
      <c r="D115"/>
      <c r="E115" s="6">
        <v>22.69</v>
      </c>
      <c r="F115" s="6">
        <v>1.65</v>
      </c>
      <c r="H115" s="6">
        <v>22.95571428571429</v>
      </c>
      <c r="I115" s="6">
        <v>5.9459999999999997</v>
      </c>
      <c r="J115" s="6">
        <v>27.65285714285714</v>
      </c>
      <c r="K115" s="3">
        <v>-1.157508245690453E-2</v>
      </c>
      <c r="L115" s="3">
        <v>-0.72250252270433912</v>
      </c>
      <c r="M115" s="3">
        <v>0</v>
      </c>
      <c r="N115" s="3">
        <v>-0.73407760516124365</v>
      </c>
    </row>
    <row r="116" spans="1:14" x14ac:dyDescent="0.3">
      <c r="A116" t="s">
        <v>1771</v>
      </c>
      <c r="C116"/>
      <c r="D116"/>
      <c r="E116" s="6">
        <v>429.06999999999994</v>
      </c>
      <c r="F116" s="6">
        <v>87.34</v>
      </c>
      <c r="G116" s="6">
        <v>253.21</v>
      </c>
      <c r="H116" s="6">
        <v>229.55714285714291</v>
      </c>
      <c r="I116" s="6">
        <v>59.459999999999987</v>
      </c>
      <c r="J116" s="6">
        <v>276.52857142857135</v>
      </c>
      <c r="K116" s="3">
        <v>8.6912066712303204</v>
      </c>
      <c r="L116" s="3">
        <v>4.68886646485032</v>
      </c>
      <c r="M116" s="3">
        <v>1.1567391641266735</v>
      </c>
      <c r="N116" s="3">
        <v>14.536812300207309</v>
      </c>
    </row>
    <row r="117" spans="1:14" x14ac:dyDescent="0.3">
      <c r="A117">
        <v>4</v>
      </c>
      <c r="B117" t="s">
        <v>138</v>
      </c>
      <c r="C117" t="s">
        <v>22</v>
      </c>
      <c r="D117" t="s">
        <v>140</v>
      </c>
      <c r="E117" s="6">
        <v>9.3699999999999992</v>
      </c>
      <c r="F117" s="6">
        <v>1.26</v>
      </c>
      <c r="G117" s="6">
        <v>17.899999999999999</v>
      </c>
      <c r="H117" s="6">
        <v>23.652647058823529</v>
      </c>
      <c r="I117" s="6">
        <v>12.096060606060609</v>
      </c>
      <c r="J117" s="6">
        <v>30.795416666666672</v>
      </c>
      <c r="K117" s="3">
        <v>-0.60384983648142854</v>
      </c>
      <c r="L117" s="3">
        <v>-0.89583385524964299</v>
      </c>
      <c r="M117" s="3">
        <v>-0.41874467250267222</v>
      </c>
      <c r="N117" s="3">
        <v>-1.9184283642337441</v>
      </c>
    </row>
    <row r="118" spans="1:14" x14ac:dyDescent="0.3">
      <c r="A118">
        <v>4</v>
      </c>
      <c r="B118" t="s">
        <v>138</v>
      </c>
      <c r="C118" t="s">
        <v>1791</v>
      </c>
      <c r="D118"/>
      <c r="E118" s="6">
        <v>9.3699999999999992</v>
      </c>
      <c r="F118" s="6">
        <v>1.26</v>
      </c>
      <c r="G118" s="6">
        <v>17.899999999999999</v>
      </c>
      <c r="H118" s="6">
        <v>23.652647058823529</v>
      </c>
      <c r="I118" s="6">
        <v>12.096060606060609</v>
      </c>
      <c r="J118" s="6">
        <v>30.795416666666672</v>
      </c>
      <c r="K118" s="3">
        <v>-0.60384983648142854</v>
      </c>
      <c r="L118" s="3">
        <v>-0.89583385524964299</v>
      </c>
      <c r="M118" s="3">
        <v>-0.41874467250267222</v>
      </c>
      <c r="N118" s="3">
        <v>-1.9184283642337441</v>
      </c>
    </row>
    <row r="119" spans="1:14" x14ac:dyDescent="0.3">
      <c r="A119">
        <v>4</v>
      </c>
      <c r="B119" t="s">
        <v>188</v>
      </c>
      <c r="C119" t="s">
        <v>44</v>
      </c>
      <c r="D119" t="s">
        <v>190</v>
      </c>
      <c r="E119" s="6">
        <v>16.63</v>
      </c>
      <c r="F119" s="6">
        <v>2.93</v>
      </c>
      <c r="G119" s="6">
        <v>27.84</v>
      </c>
      <c r="H119" s="6">
        <v>23.652647058823529</v>
      </c>
      <c r="I119" s="6">
        <v>12.096060606060609</v>
      </c>
      <c r="J119" s="6">
        <v>30.795416666666672</v>
      </c>
      <c r="K119" s="3">
        <v>-0.29690744724505402</v>
      </c>
      <c r="L119" s="3">
        <v>-0.75777237768369365</v>
      </c>
      <c r="M119" s="3">
        <v>-9.5969367735999733E-2</v>
      </c>
      <c r="N119" s="3">
        <v>-1.1506491926647471</v>
      </c>
    </row>
    <row r="120" spans="1:14" x14ac:dyDescent="0.3">
      <c r="A120">
        <v>4</v>
      </c>
      <c r="B120" t="s">
        <v>188</v>
      </c>
      <c r="C120" t="s">
        <v>1790</v>
      </c>
      <c r="D120"/>
      <c r="E120" s="6">
        <v>16.63</v>
      </c>
      <c r="F120" s="6">
        <v>2.93</v>
      </c>
      <c r="G120" s="6">
        <v>27.84</v>
      </c>
      <c r="H120" s="6">
        <v>23.652647058823529</v>
      </c>
      <c r="I120" s="6">
        <v>12.096060606060609</v>
      </c>
      <c r="J120" s="6">
        <v>30.795416666666672</v>
      </c>
      <c r="K120" s="3">
        <v>-0.29690744724505402</v>
      </c>
      <c r="L120" s="3">
        <v>-0.75777237768369365</v>
      </c>
      <c r="M120" s="3">
        <v>-9.5969367735999733E-2</v>
      </c>
      <c r="N120" s="3">
        <v>-1.1506491926647471</v>
      </c>
    </row>
    <row r="121" spans="1:14" x14ac:dyDescent="0.3">
      <c r="A121">
        <v>4</v>
      </c>
      <c r="B121" t="s">
        <v>205</v>
      </c>
      <c r="C121" t="s">
        <v>28</v>
      </c>
      <c r="D121" t="s">
        <v>207</v>
      </c>
      <c r="E121" s="6">
        <v>28.93</v>
      </c>
      <c r="F121" s="6">
        <v>13.11</v>
      </c>
      <c r="G121" s="6">
        <v>19.38</v>
      </c>
      <c r="H121" s="6">
        <v>23.652647058823529</v>
      </c>
      <c r="I121" s="6">
        <v>12.096060606060609</v>
      </c>
      <c r="J121" s="6">
        <v>30.795416666666672</v>
      </c>
      <c r="K121" s="3">
        <v>0.22311891468434089</v>
      </c>
      <c r="L121" s="3">
        <v>8.3823934664428723E-2</v>
      </c>
      <c r="M121" s="3">
        <v>-0.37068557279898262</v>
      </c>
      <c r="N121" s="3">
        <v>-6.3742723450213035E-2</v>
      </c>
    </row>
    <row r="122" spans="1:14" x14ac:dyDescent="0.3">
      <c r="A122">
        <v>4</v>
      </c>
      <c r="B122" t="s">
        <v>205</v>
      </c>
      <c r="C122" t="s">
        <v>1792</v>
      </c>
      <c r="D122"/>
      <c r="E122" s="6">
        <v>28.93</v>
      </c>
      <c r="F122" s="6">
        <v>13.11</v>
      </c>
      <c r="G122" s="6">
        <v>19.38</v>
      </c>
      <c r="H122" s="6">
        <v>23.652647058823529</v>
      </c>
      <c r="I122" s="6">
        <v>12.096060606060609</v>
      </c>
      <c r="J122" s="6">
        <v>30.795416666666672</v>
      </c>
      <c r="K122" s="3">
        <v>0.22311891468434089</v>
      </c>
      <c r="L122" s="3">
        <v>8.3823934664428723E-2</v>
      </c>
      <c r="M122" s="3">
        <v>-0.37068557279898262</v>
      </c>
      <c r="N122" s="3">
        <v>-6.3742723450213035E-2</v>
      </c>
    </row>
    <row r="123" spans="1:14" x14ac:dyDescent="0.3">
      <c r="A123">
        <v>4</v>
      </c>
      <c r="B123" t="s">
        <v>253</v>
      </c>
      <c r="C123" t="s">
        <v>28</v>
      </c>
      <c r="D123" t="s">
        <v>255</v>
      </c>
      <c r="E123" s="6">
        <v>10.96</v>
      </c>
      <c r="F123" s="6">
        <v>20.52</v>
      </c>
      <c r="G123" s="6">
        <v>9.73</v>
      </c>
      <c r="H123" s="6">
        <v>23.652647058823529</v>
      </c>
      <c r="I123" s="6">
        <v>12.096060606060609</v>
      </c>
      <c r="J123" s="6">
        <v>30.795416666666672</v>
      </c>
      <c r="K123" s="3">
        <v>-0.53662691652470185</v>
      </c>
      <c r="L123" s="3">
        <v>0.69642007164867104</v>
      </c>
      <c r="M123" s="3">
        <v>-0.68404389181290504</v>
      </c>
      <c r="N123" s="3">
        <v>-0.52425073668893574</v>
      </c>
    </row>
    <row r="124" spans="1:14" x14ac:dyDescent="0.3">
      <c r="A124">
        <v>4</v>
      </c>
      <c r="B124" t="s">
        <v>253</v>
      </c>
      <c r="C124" t="s">
        <v>1792</v>
      </c>
      <c r="D124"/>
      <c r="E124" s="6">
        <v>10.96</v>
      </c>
      <c r="F124" s="6">
        <v>20.52</v>
      </c>
      <c r="G124" s="6">
        <v>9.73</v>
      </c>
      <c r="H124" s="6">
        <v>23.652647058823529</v>
      </c>
      <c r="I124" s="6">
        <v>12.096060606060609</v>
      </c>
      <c r="J124" s="6">
        <v>30.795416666666672</v>
      </c>
      <c r="K124" s="3">
        <v>-0.53662691652470185</v>
      </c>
      <c r="L124" s="3">
        <v>0.69642007164867104</v>
      </c>
      <c r="M124" s="3">
        <v>-0.68404389181290504</v>
      </c>
      <c r="N124" s="3">
        <v>-0.52425073668893574</v>
      </c>
    </row>
    <row r="125" spans="1:14" x14ac:dyDescent="0.3">
      <c r="A125">
        <v>4</v>
      </c>
      <c r="B125" t="s">
        <v>397</v>
      </c>
      <c r="C125" t="s">
        <v>28</v>
      </c>
      <c r="D125" t="s">
        <v>399</v>
      </c>
      <c r="E125" s="6">
        <v>6.49</v>
      </c>
      <c r="F125" s="6">
        <v>0.94</v>
      </c>
      <c r="G125" s="6">
        <v>22.09</v>
      </c>
      <c r="H125" s="6">
        <v>23.652647058823529</v>
      </c>
      <c r="I125" s="6">
        <v>12.096060606060609</v>
      </c>
      <c r="J125" s="6">
        <v>30.795416666666672</v>
      </c>
      <c r="K125" s="3">
        <v>-0.72561210659172581</v>
      </c>
      <c r="L125" s="3">
        <v>-0.92228874915449555</v>
      </c>
      <c r="M125" s="3">
        <v>-0.282685464557767</v>
      </c>
      <c r="N125" s="3">
        <v>-1.9305863203039879</v>
      </c>
    </row>
    <row r="126" spans="1:14" x14ac:dyDescent="0.3">
      <c r="A126">
        <v>4</v>
      </c>
      <c r="B126" t="s">
        <v>397</v>
      </c>
      <c r="C126" t="s">
        <v>1792</v>
      </c>
      <c r="D126"/>
      <c r="E126" s="6">
        <v>6.49</v>
      </c>
      <c r="F126" s="6">
        <v>0.94</v>
      </c>
      <c r="G126" s="6">
        <v>22.09</v>
      </c>
      <c r="H126" s="6">
        <v>23.652647058823529</v>
      </c>
      <c r="I126" s="6">
        <v>12.096060606060609</v>
      </c>
      <c r="J126" s="6">
        <v>30.795416666666672</v>
      </c>
      <c r="K126" s="3">
        <v>-0.72561210659172581</v>
      </c>
      <c r="L126" s="3">
        <v>-0.92228874915449555</v>
      </c>
      <c r="M126" s="3">
        <v>-0.282685464557767</v>
      </c>
      <c r="N126" s="3">
        <v>-1.9305863203039879</v>
      </c>
    </row>
    <row r="127" spans="1:14" x14ac:dyDescent="0.3">
      <c r="A127">
        <v>4</v>
      </c>
      <c r="B127" t="s">
        <v>400</v>
      </c>
      <c r="C127" t="s">
        <v>28</v>
      </c>
      <c r="D127" t="s">
        <v>402</v>
      </c>
      <c r="E127" s="6">
        <v>16.3</v>
      </c>
      <c r="F127" s="6">
        <v>20.309999999999999</v>
      </c>
      <c r="G127" s="6">
        <v>14.45</v>
      </c>
      <c r="H127" s="6">
        <v>23.652647058823529</v>
      </c>
      <c r="I127" s="6">
        <v>12.096060606060609</v>
      </c>
      <c r="J127" s="6">
        <v>30.795416666666672</v>
      </c>
      <c r="K127" s="3">
        <v>-0.31085937402852559</v>
      </c>
      <c r="L127" s="3">
        <v>0.67905904752361135</v>
      </c>
      <c r="M127" s="3">
        <v>-0.53077433059573265</v>
      </c>
      <c r="N127" s="3">
        <v>-0.16257465710064689</v>
      </c>
    </row>
    <row r="128" spans="1:14" x14ac:dyDescent="0.3">
      <c r="A128">
        <v>4</v>
      </c>
      <c r="B128" t="s">
        <v>400</v>
      </c>
      <c r="C128" t="s">
        <v>1792</v>
      </c>
      <c r="D128"/>
      <c r="E128" s="6">
        <v>16.3</v>
      </c>
      <c r="F128" s="6">
        <v>20.309999999999999</v>
      </c>
      <c r="G128" s="6">
        <v>14.45</v>
      </c>
      <c r="H128" s="6">
        <v>23.652647058823529</v>
      </c>
      <c r="I128" s="6">
        <v>12.096060606060609</v>
      </c>
      <c r="J128" s="6">
        <v>30.795416666666672</v>
      </c>
      <c r="K128" s="3">
        <v>-0.31085937402852559</v>
      </c>
      <c r="L128" s="3">
        <v>0.67905904752361135</v>
      </c>
      <c r="M128" s="3">
        <v>-0.53077433059573265</v>
      </c>
      <c r="N128" s="3">
        <v>-0.16257465710064689</v>
      </c>
    </row>
    <row r="129" spans="1:14" x14ac:dyDescent="0.3">
      <c r="A129">
        <v>4</v>
      </c>
      <c r="B129" t="s">
        <v>415</v>
      </c>
      <c r="C129" t="s">
        <v>22</v>
      </c>
      <c r="D129" t="s">
        <v>417</v>
      </c>
      <c r="E129" s="6">
        <v>62.78</v>
      </c>
      <c r="F129" s="6">
        <v>15.91</v>
      </c>
      <c r="G129" s="6">
        <v>88.58</v>
      </c>
      <c r="H129" s="6">
        <v>23.652647058823529</v>
      </c>
      <c r="I129" s="6">
        <v>12.096060606060609</v>
      </c>
      <c r="J129" s="6">
        <v>30.795416666666672</v>
      </c>
      <c r="K129" s="3">
        <v>1.654248374140439</v>
      </c>
      <c r="L129" s="3">
        <v>0.31530425633188858</v>
      </c>
      <c r="M129" s="3">
        <v>1.876402061995156</v>
      </c>
      <c r="N129" s="3">
        <v>3.8459546924674841</v>
      </c>
    </row>
    <row r="130" spans="1:14" x14ac:dyDescent="0.3">
      <c r="A130">
        <v>4</v>
      </c>
      <c r="B130" t="s">
        <v>415</v>
      </c>
      <c r="C130" t="s">
        <v>1791</v>
      </c>
      <c r="D130"/>
      <c r="E130" s="6">
        <v>62.78</v>
      </c>
      <c r="F130" s="6">
        <v>15.91</v>
      </c>
      <c r="G130" s="6">
        <v>88.58</v>
      </c>
      <c r="H130" s="6">
        <v>23.652647058823529</v>
      </c>
      <c r="I130" s="6">
        <v>12.096060606060609</v>
      </c>
      <c r="J130" s="6">
        <v>30.795416666666672</v>
      </c>
      <c r="K130" s="3">
        <v>1.654248374140439</v>
      </c>
      <c r="L130" s="3">
        <v>0.31530425633188858</v>
      </c>
      <c r="M130" s="3">
        <v>1.876402061995156</v>
      </c>
      <c r="N130" s="3">
        <v>3.8459546924674841</v>
      </c>
    </row>
    <row r="131" spans="1:14" x14ac:dyDescent="0.3">
      <c r="A131">
        <v>4</v>
      </c>
      <c r="B131" t="s">
        <v>481</v>
      </c>
      <c r="C131" t="s">
        <v>28</v>
      </c>
      <c r="D131" t="s">
        <v>483</v>
      </c>
      <c r="E131" s="6">
        <v>4.38</v>
      </c>
      <c r="F131" s="6">
        <v>18.059999999999999</v>
      </c>
      <c r="G131" s="6">
        <v>9.24</v>
      </c>
      <c r="H131" s="6">
        <v>23.652647058823529</v>
      </c>
      <c r="I131" s="6">
        <v>12.096060606060609</v>
      </c>
      <c r="J131" s="6">
        <v>30.795416666666672</v>
      </c>
      <c r="K131" s="3">
        <v>-0.81481988087392287</v>
      </c>
      <c r="L131" s="3">
        <v>0.49304807475511669</v>
      </c>
      <c r="M131" s="3">
        <v>-0.69995535049858604</v>
      </c>
      <c r="N131" s="3">
        <v>-1.021727156617392</v>
      </c>
    </row>
    <row r="132" spans="1:14" x14ac:dyDescent="0.3">
      <c r="A132">
        <v>4</v>
      </c>
      <c r="B132" t="s">
        <v>481</v>
      </c>
      <c r="C132" t="s">
        <v>1792</v>
      </c>
      <c r="D132"/>
      <c r="E132" s="6">
        <v>4.38</v>
      </c>
      <c r="F132" s="6">
        <v>18.059999999999999</v>
      </c>
      <c r="G132" s="6">
        <v>9.24</v>
      </c>
      <c r="H132" s="6">
        <v>23.652647058823529</v>
      </c>
      <c r="I132" s="6">
        <v>12.096060606060609</v>
      </c>
      <c r="J132" s="6">
        <v>30.795416666666672</v>
      </c>
      <c r="K132" s="3">
        <v>-0.81481988087392287</v>
      </c>
      <c r="L132" s="3">
        <v>0.49304807475511669</v>
      </c>
      <c r="M132" s="3">
        <v>-0.69995535049858604</v>
      </c>
      <c r="N132" s="3">
        <v>-1.021727156617392</v>
      </c>
    </row>
    <row r="133" spans="1:14" x14ac:dyDescent="0.3">
      <c r="A133">
        <v>4</v>
      </c>
      <c r="B133" t="s">
        <v>523</v>
      </c>
      <c r="C133" t="s">
        <v>28</v>
      </c>
      <c r="D133" t="s">
        <v>525</v>
      </c>
      <c r="E133" s="6">
        <v>14.9</v>
      </c>
      <c r="F133" s="6">
        <v>11.71</v>
      </c>
      <c r="G133" s="6">
        <v>10.95</v>
      </c>
      <c r="H133" s="6">
        <v>23.652647058823529</v>
      </c>
      <c r="I133" s="6">
        <v>12.096060606060609</v>
      </c>
      <c r="J133" s="6">
        <v>30.795416666666672</v>
      </c>
      <c r="K133" s="3">
        <v>-0.37004936644325348</v>
      </c>
      <c r="L133" s="3">
        <v>-3.1916226169301232E-2</v>
      </c>
      <c r="M133" s="3">
        <v>-0.64442760692202583</v>
      </c>
      <c r="N133" s="3">
        <v>-1.046393199534581</v>
      </c>
    </row>
    <row r="134" spans="1:14" x14ac:dyDescent="0.3">
      <c r="A134">
        <v>4</v>
      </c>
      <c r="B134" t="s">
        <v>523</v>
      </c>
      <c r="C134" t="s">
        <v>1792</v>
      </c>
      <c r="D134"/>
      <c r="E134" s="6">
        <v>14.9</v>
      </c>
      <c r="F134" s="6">
        <v>11.71</v>
      </c>
      <c r="G134" s="6">
        <v>10.95</v>
      </c>
      <c r="H134" s="6">
        <v>23.652647058823529</v>
      </c>
      <c r="I134" s="6">
        <v>12.096060606060609</v>
      </c>
      <c r="J134" s="6">
        <v>30.795416666666672</v>
      </c>
      <c r="K134" s="3">
        <v>-0.37004936644325348</v>
      </c>
      <c r="L134" s="3">
        <v>-3.1916226169301232E-2</v>
      </c>
      <c r="M134" s="3">
        <v>-0.64442760692202583</v>
      </c>
      <c r="N134" s="3">
        <v>-1.046393199534581</v>
      </c>
    </row>
    <row r="135" spans="1:14" x14ac:dyDescent="0.3">
      <c r="A135">
        <v>4</v>
      </c>
      <c r="B135" t="s">
        <v>556</v>
      </c>
      <c r="C135" t="s">
        <v>28</v>
      </c>
      <c r="D135" t="s">
        <v>558</v>
      </c>
      <c r="E135" s="6">
        <v>101.72</v>
      </c>
      <c r="F135" s="6">
        <v>38.450000000000003</v>
      </c>
      <c r="G135" s="6">
        <v>6.42</v>
      </c>
      <c r="H135" s="6">
        <v>23.652647058823529</v>
      </c>
      <c r="I135" s="6">
        <v>12.096060606060609</v>
      </c>
      <c r="J135" s="6">
        <v>30.795416666666672</v>
      </c>
      <c r="K135" s="3">
        <v>3.3005757345900841</v>
      </c>
      <c r="L135" s="3">
        <v>2.1787208457549418</v>
      </c>
      <c r="M135" s="3">
        <v>-0.79152741885291378</v>
      </c>
      <c r="N135" s="3">
        <v>4.6877691614921124</v>
      </c>
    </row>
    <row r="136" spans="1:14" x14ac:dyDescent="0.3">
      <c r="A136">
        <v>4</v>
      </c>
      <c r="B136" t="s">
        <v>556</v>
      </c>
      <c r="C136" t="s">
        <v>1792</v>
      </c>
      <c r="D136"/>
      <c r="E136" s="6">
        <v>101.72</v>
      </c>
      <c r="F136" s="6">
        <v>38.450000000000003</v>
      </c>
      <c r="G136" s="6">
        <v>6.42</v>
      </c>
      <c r="H136" s="6">
        <v>23.652647058823529</v>
      </c>
      <c r="I136" s="6">
        <v>12.096060606060609</v>
      </c>
      <c r="J136" s="6">
        <v>30.795416666666672</v>
      </c>
      <c r="K136" s="3">
        <v>3.3005757345900841</v>
      </c>
      <c r="L136" s="3">
        <v>2.1787208457549418</v>
      </c>
      <c r="M136" s="3">
        <v>-0.79152741885291378</v>
      </c>
      <c r="N136" s="3">
        <v>4.6877691614921124</v>
      </c>
    </row>
    <row r="137" spans="1:14" x14ac:dyDescent="0.3">
      <c r="A137">
        <v>4</v>
      </c>
      <c r="B137" t="s">
        <v>592</v>
      </c>
      <c r="C137" t="s">
        <v>33</v>
      </c>
      <c r="D137" t="s">
        <v>594</v>
      </c>
      <c r="E137" s="6">
        <v>23.82</v>
      </c>
      <c r="F137" s="6">
        <v>4.42</v>
      </c>
      <c r="G137" s="6">
        <v>29.06</v>
      </c>
      <c r="H137" s="6">
        <v>23.652647058823529</v>
      </c>
      <c r="I137" s="6">
        <v>12.096060606060609</v>
      </c>
      <c r="J137" s="6">
        <v>30.795416666666672</v>
      </c>
      <c r="K137" s="3">
        <v>7.0754423705841063E-3</v>
      </c>
      <c r="L137" s="3">
        <v>-0.63459177793922383</v>
      </c>
      <c r="M137" s="3">
        <v>-5.6353082845120417E-2</v>
      </c>
      <c r="N137" s="3">
        <v>-0.68386941841376014</v>
      </c>
    </row>
    <row r="138" spans="1:14" x14ac:dyDescent="0.3">
      <c r="A138">
        <v>4</v>
      </c>
      <c r="B138" t="s">
        <v>592</v>
      </c>
      <c r="C138" t="s">
        <v>1789</v>
      </c>
      <c r="D138"/>
      <c r="E138" s="6">
        <v>23.82</v>
      </c>
      <c r="F138" s="6">
        <v>4.42</v>
      </c>
      <c r="G138" s="6">
        <v>29.06</v>
      </c>
      <c r="H138" s="6">
        <v>23.652647058823529</v>
      </c>
      <c r="I138" s="6">
        <v>12.096060606060609</v>
      </c>
      <c r="J138" s="6">
        <v>30.795416666666672</v>
      </c>
      <c r="K138" s="3">
        <v>7.0754423705841063E-3</v>
      </c>
      <c r="L138" s="3">
        <v>-0.63459177793922383</v>
      </c>
      <c r="M138" s="3">
        <v>-5.6353082845120417E-2</v>
      </c>
      <c r="N138" s="3">
        <v>-0.68386941841376014</v>
      </c>
    </row>
    <row r="139" spans="1:14" x14ac:dyDescent="0.3">
      <c r="A139">
        <v>4</v>
      </c>
      <c r="B139" t="s">
        <v>643</v>
      </c>
      <c r="C139" t="s">
        <v>28</v>
      </c>
      <c r="D139" t="s">
        <v>645</v>
      </c>
      <c r="E139" s="6">
        <v>11.09</v>
      </c>
      <c r="F139" s="6">
        <v>24.17</v>
      </c>
      <c r="G139" s="6">
        <v>9.01</v>
      </c>
      <c r="H139" s="6">
        <v>23.652647058823529</v>
      </c>
      <c r="I139" s="6">
        <v>12.096060606060609</v>
      </c>
      <c r="J139" s="6">
        <v>30.795416666666672</v>
      </c>
      <c r="K139" s="3">
        <v>-0.53113070294333431</v>
      </c>
      <c r="L139" s="3">
        <v>0.99817120525089575</v>
      </c>
      <c r="M139" s="3">
        <v>-0.70742399437145687</v>
      </c>
      <c r="N139" s="3">
        <v>-0.24038349206389539</v>
      </c>
    </row>
    <row r="140" spans="1:14" x14ac:dyDescent="0.3">
      <c r="A140">
        <v>4</v>
      </c>
      <c r="B140" t="s">
        <v>643</v>
      </c>
      <c r="C140" t="s">
        <v>1792</v>
      </c>
      <c r="D140"/>
      <c r="E140" s="6">
        <v>11.09</v>
      </c>
      <c r="F140" s="6">
        <v>24.17</v>
      </c>
      <c r="G140" s="6">
        <v>9.01</v>
      </c>
      <c r="H140" s="6">
        <v>23.652647058823529</v>
      </c>
      <c r="I140" s="6">
        <v>12.096060606060609</v>
      </c>
      <c r="J140" s="6">
        <v>30.795416666666672</v>
      </c>
      <c r="K140" s="3">
        <v>-0.53113070294333431</v>
      </c>
      <c r="L140" s="3">
        <v>0.99817120525089575</v>
      </c>
      <c r="M140" s="3">
        <v>-0.70742399437145687</v>
      </c>
      <c r="N140" s="3">
        <v>-0.24038349206389539</v>
      </c>
    </row>
    <row r="141" spans="1:14" x14ac:dyDescent="0.3">
      <c r="A141">
        <v>4</v>
      </c>
      <c r="B141" t="s">
        <v>865</v>
      </c>
      <c r="C141" t="s">
        <v>28</v>
      </c>
      <c r="D141" t="s">
        <v>867</v>
      </c>
      <c r="E141" s="6">
        <v>15.06</v>
      </c>
      <c r="F141" s="6">
        <v>4.74</v>
      </c>
      <c r="H141" s="6">
        <v>23.652647058823529</v>
      </c>
      <c r="I141" s="6">
        <v>12.096060606060609</v>
      </c>
      <c r="J141" s="6">
        <v>30.795416666666672</v>
      </c>
      <c r="K141" s="3">
        <v>-0.36328479588157031</v>
      </c>
      <c r="L141" s="3">
        <v>-0.60813688403437127</v>
      </c>
      <c r="M141" s="3">
        <v>0</v>
      </c>
      <c r="N141" s="3">
        <v>-0.97142167991594153</v>
      </c>
    </row>
    <row r="142" spans="1:14" x14ac:dyDescent="0.3">
      <c r="A142">
        <v>4</v>
      </c>
      <c r="B142" t="s">
        <v>865</v>
      </c>
      <c r="C142" t="s">
        <v>1792</v>
      </c>
      <c r="D142"/>
      <c r="E142" s="6">
        <v>15.06</v>
      </c>
      <c r="F142" s="6">
        <v>4.74</v>
      </c>
      <c r="H142" s="6">
        <v>23.652647058823529</v>
      </c>
      <c r="I142" s="6">
        <v>12.096060606060609</v>
      </c>
      <c r="J142" s="6">
        <v>30.795416666666672</v>
      </c>
      <c r="K142" s="3">
        <v>-0.36328479588157031</v>
      </c>
      <c r="L142" s="3">
        <v>-0.60813688403437127</v>
      </c>
      <c r="M142" s="3">
        <v>0</v>
      </c>
      <c r="N142" s="3">
        <v>-0.97142167991594153</v>
      </c>
    </row>
    <row r="143" spans="1:14" x14ac:dyDescent="0.3">
      <c r="A143">
        <v>4</v>
      </c>
      <c r="B143" t="s">
        <v>961</v>
      </c>
      <c r="C143" t="s">
        <v>28</v>
      </c>
      <c r="D143" t="s">
        <v>963</v>
      </c>
      <c r="E143" s="6">
        <v>9.11</v>
      </c>
      <c r="F143" s="6">
        <v>10.62</v>
      </c>
      <c r="H143" s="6">
        <v>23.652647058823529</v>
      </c>
      <c r="I143" s="6">
        <v>12.096060606060609</v>
      </c>
      <c r="J143" s="6">
        <v>30.795416666666672</v>
      </c>
      <c r="K143" s="3">
        <v>-0.61484226364416372</v>
      </c>
      <c r="L143" s="3">
        <v>-0.12202820853270541</v>
      </c>
      <c r="M143" s="3">
        <v>0</v>
      </c>
      <c r="N143" s="3">
        <v>-0.73687047217686907</v>
      </c>
    </row>
    <row r="144" spans="1:14" x14ac:dyDescent="0.3">
      <c r="A144">
        <v>4</v>
      </c>
      <c r="B144" t="s">
        <v>961</v>
      </c>
      <c r="C144" t="s">
        <v>1792</v>
      </c>
      <c r="D144"/>
      <c r="E144" s="6">
        <v>9.11</v>
      </c>
      <c r="F144" s="6">
        <v>10.62</v>
      </c>
      <c r="H144" s="6">
        <v>23.652647058823529</v>
      </c>
      <c r="I144" s="6">
        <v>12.096060606060609</v>
      </c>
      <c r="J144" s="6">
        <v>30.795416666666672</v>
      </c>
      <c r="K144" s="3">
        <v>-0.61484226364416372</v>
      </c>
      <c r="L144" s="3">
        <v>-0.12202820853270541</v>
      </c>
      <c r="M144" s="3">
        <v>0</v>
      </c>
      <c r="N144" s="3">
        <v>-0.73687047217686907</v>
      </c>
    </row>
    <row r="145" spans="1:14" x14ac:dyDescent="0.3">
      <c r="A145">
        <v>4</v>
      </c>
      <c r="B145" t="s">
        <v>964</v>
      </c>
      <c r="C145" t="s">
        <v>33</v>
      </c>
      <c r="D145" t="s">
        <v>966</v>
      </c>
      <c r="E145" s="6">
        <v>9.59</v>
      </c>
      <c r="F145" s="6">
        <v>1.1499999999999999</v>
      </c>
      <c r="G145" s="6">
        <v>17.34</v>
      </c>
      <c r="H145" s="6">
        <v>23.652647058823529</v>
      </c>
      <c r="I145" s="6">
        <v>12.096060606060609</v>
      </c>
      <c r="J145" s="6">
        <v>30.795416666666672</v>
      </c>
      <c r="K145" s="3">
        <v>-0.59454855195911416</v>
      </c>
      <c r="L145" s="3">
        <v>-0.90492772502943608</v>
      </c>
      <c r="M145" s="3">
        <v>-0.43692919671487918</v>
      </c>
      <c r="N145" s="3">
        <v>-1.9364054737034291</v>
      </c>
    </row>
    <row r="146" spans="1:14" x14ac:dyDescent="0.3">
      <c r="A146">
        <v>4</v>
      </c>
      <c r="B146" t="s">
        <v>964</v>
      </c>
      <c r="C146" t="s">
        <v>1789</v>
      </c>
      <c r="D146"/>
      <c r="E146" s="6">
        <v>9.59</v>
      </c>
      <c r="F146" s="6">
        <v>1.1499999999999999</v>
      </c>
      <c r="G146" s="6">
        <v>17.34</v>
      </c>
      <c r="H146" s="6">
        <v>23.652647058823529</v>
      </c>
      <c r="I146" s="6">
        <v>12.096060606060609</v>
      </c>
      <c r="J146" s="6">
        <v>30.795416666666672</v>
      </c>
      <c r="K146" s="3">
        <v>-0.59454855195911416</v>
      </c>
      <c r="L146" s="3">
        <v>-0.90492772502943608</v>
      </c>
      <c r="M146" s="3">
        <v>-0.43692919671487918</v>
      </c>
      <c r="N146" s="3">
        <v>-1.9364054737034291</v>
      </c>
    </row>
    <row r="147" spans="1:14" x14ac:dyDescent="0.3">
      <c r="A147">
        <v>4</v>
      </c>
      <c r="B147" t="s">
        <v>1084</v>
      </c>
      <c r="C147" t="s">
        <v>38</v>
      </c>
      <c r="D147" t="s">
        <v>1086</v>
      </c>
      <c r="E147" s="6">
        <v>79.349999999999994</v>
      </c>
      <c r="F147" s="6">
        <v>32.35</v>
      </c>
      <c r="G147" s="6">
        <v>101.54</v>
      </c>
      <c r="H147" s="6">
        <v>23.652647058823529</v>
      </c>
      <c r="I147" s="6">
        <v>12.096060606060609</v>
      </c>
      <c r="J147" s="6">
        <v>30.795416666666672</v>
      </c>
      <c r="K147" s="3">
        <v>2.3548042129347539</v>
      </c>
      <c r="L147" s="3">
        <v>1.67442443069369</v>
      </c>
      <c r="M147" s="3">
        <v>2.297243908049087</v>
      </c>
      <c r="N147" s="3">
        <v>6.3264725516775311</v>
      </c>
    </row>
    <row r="148" spans="1:14" x14ac:dyDescent="0.3">
      <c r="A148">
        <v>4</v>
      </c>
      <c r="B148" t="s">
        <v>1084</v>
      </c>
      <c r="C148" t="s">
        <v>1794</v>
      </c>
      <c r="D148"/>
      <c r="E148" s="6">
        <v>79.349999999999994</v>
      </c>
      <c r="F148" s="6">
        <v>32.35</v>
      </c>
      <c r="G148" s="6">
        <v>101.54</v>
      </c>
      <c r="H148" s="6">
        <v>23.652647058823529</v>
      </c>
      <c r="I148" s="6">
        <v>12.096060606060609</v>
      </c>
      <c r="J148" s="6">
        <v>30.795416666666672</v>
      </c>
      <c r="K148" s="3">
        <v>2.3548042129347539</v>
      </c>
      <c r="L148" s="3">
        <v>1.67442443069369</v>
      </c>
      <c r="M148" s="3">
        <v>2.297243908049087</v>
      </c>
      <c r="N148" s="3">
        <v>6.3264725516775311</v>
      </c>
    </row>
    <row r="149" spans="1:14" x14ac:dyDescent="0.3">
      <c r="A149">
        <v>4</v>
      </c>
      <c r="B149" t="s">
        <v>1135</v>
      </c>
      <c r="C149" t="s">
        <v>44</v>
      </c>
      <c r="D149" t="s">
        <v>1137</v>
      </c>
      <c r="E149" s="6">
        <v>12.8</v>
      </c>
      <c r="F149" s="6">
        <v>0.37</v>
      </c>
      <c r="H149" s="6">
        <v>23.652647058823529</v>
      </c>
      <c r="I149" s="6">
        <v>12.096060606060609</v>
      </c>
      <c r="J149" s="6">
        <v>30.795416666666672</v>
      </c>
      <c r="K149" s="3">
        <v>-0.4588343550653452</v>
      </c>
      <c r="L149" s="3">
        <v>-0.96941152892251425</v>
      </c>
      <c r="M149" s="3">
        <v>0</v>
      </c>
      <c r="N149" s="3">
        <v>-1.4282458839878589</v>
      </c>
    </row>
    <row r="150" spans="1:14" x14ac:dyDescent="0.3">
      <c r="A150">
        <v>4</v>
      </c>
      <c r="B150" t="s">
        <v>1135</v>
      </c>
      <c r="C150" t="s">
        <v>1790</v>
      </c>
      <c r="D150"/>
      <c r="E150" s="6">
        <v>12.8</v>
      </c>
      <c r="F150" s="6">
        <v>0.37</v>
      </c>
      <c r="H150" s="6">
        <v>23.652647058823529</v>
      </c>
      <c r="I150" s="6">
        <v>12.096060606060609</v>
      </c>
      <c r="J150" s="6">
        <v>30.795416666666672</v>
      </c>
      <c r="K150" s="3">
        <v>-0.4588343550653452</v>
      </c>
      <c r="L150" s="3">
        <v>-0.96941152892251425</v>
      </c>
      <c r="M150" s="3">
        <v>0</v>
      </c>
      <c r="N150" s="3">
        <v>-1.4282458839878589</v>
      </c>
    </row>
    <row r="151" spans="1:14" x14ac:dyDescent="0.3">
      <c r="A151">
        <v>4</v>
      </c>
      <c r="B151" t="s">
        <v>1195</v>
      </c>
      <c r="C151" t="s">
        <v>38</v>
      </c>
      <c r="D151" t="s">
        <v>1197</v>
      </c>
      <c r="E151" s="6">
        <v>9.1</v>
      </c>
      <c r="F151" s="6">
        <v>1.02</v>
      </c>
      <c r="G151" s="6">
        <v>28.42</v>
      </c>
      <c r="H151" s="6">
        <v>23.652647058823529</v>
      </c>
      <c r="I151" s="6">
        <v>12.096060606060609</v>
      </c>
      <c r="J151" s="6">
        <v>30.795416666666672</v>
      </c>
      <c r="K151" s="3">
        <v>-0.61526504930426884</v>
      </c>
      <c r="L151" s="3">
        <v>-0.91567502567828241</v>
      </c>
      <c r="M151" s="3">
        <v>-7.7135396230499698E-2</v>
      </c>
      <c r="N151" s="3">
        <v>-1.6080754712130509</v>
      </c>
    </row>
    <row r="152" spans="1:14" x14ac:dyDescent="0.3">
      <c r="A152">
        <v>4</v>
      </c>
      <c r="B152" t="s">
        <v>1195</v>
      </c>
      <c r="C152" t="s">
        <v>1794</v>
      </c>
      <c r="D152"/>
      <c r="E152" s="6">
        <v>9.1</v>
      </c>
      <c r="F152" s="6">
        <v>1.02</v>
      </c>
      <c r="G152" s="6">
        <v>28.42</v>
      </c>
      <c r="H152" s="6">
        <v>23.652647058823529</v>
      </c>
      <c r="I152" s="6">
        <v>12.096060606060609</v>
      </c>
      <c r="J152" s="6">
        <v>30.795416666666672</v>
      </c>
      <c r="K152" s="3">
        <v>-0.61526504930426884</v>
      </c>
      <c r="L152" s="3">
        <v>-0.91567502567828241</v>
      </c>
      <c r="M152" s="3">
        <v>-7.7135396230499698E-2</v>
      </c>
      <c r="N152" s="3">
        <v>-1.6080754712130509</v>
      </c>
    </row>
    <row r="153" spans="1:14" x14ac:dyDescent="0.3">
      <c r="A153">
        <v>4</v>
      </c>
      <c r="B153" t="s">
        <v>1372</v>
      </c>
      <c r="C153" t="s">
        <v>28</v>
      </c>
      <c r="D153" t="s">
        <v>1374</v>
      </c>
      <c r="G153" s="6">
        <v>8.41</v>
      </c>
      <c r="H153" s="6">
        <v>23.652647058823529</v>
      </c>
      <c r="I153" s="6">
        <v>12.096060606060609</v>
      </c>
      <c r="J153" s="6">
        <v>30.795416666666672</v>
      </c>
      <c r="K153" s="3">
        <v>0</v>
      </c>
      <c r="L153" s="3">
        <v>0</v>
      </c>
      <c r="M153" s="3">
        <v>-0.72690741317024998</v>
      </c>
      <c r="N153" s="3">
        <v>-0.72690741317024998</v>
      </c>
    </row>
    <row r="154" spans="1:14" x14ac:dyDescent="0.3">
      <c r="A154">
        <v>4</v>
      </c>
      <c r="B154" t="s">
        <v>1372</v>
      </c>
      <c r="C154" t="s">
        <v>1792</v>
      </c>
      <c r="D154"/>
      <c r="G154" s="6">
        <v>8.41</v>
      </c>
      <c r="H154" s="6">
        <v>23.652647058823529</v>
      </c>
      <c r="I154" s="6">
        <v>12.096060606060609</v>
      </c>
      <c r="J154" s="6">
        <v>30.795416666666672</v>
      </c>
      <c r="K154" s="3">
        <v>0</v>
      </c>
      <c r="L154" s="3">
        <v>0</v>
      </c>
      <c r="M154" s="3">
        <v>-0.72690741317024998</v>
      </c>
      <c r="N154" s="3">
        <v>-0.72690741317024998</v>
      </c>
    </row>
    <row r="155" spans="1:14" x14ac:dyDescent="0.3">
      <c r="A155">
        <v>4</v>
      </c>
      <c r="B155" t="s">
        <v>1570</v>
      </c>
      <c r="C155" t="s">
        <v>33</v>
      </c>
      <c r="D155" t="s">
        <v>1572</v>
      </c>
      <c r="E155" s="6">
        <v>-1.37</v>
      </c>
      <c r="F155" s="6">
        <v>1.86</v>
      </c>
      <c r="H155" s="6">
        <v>23.652647058823529</v>
      </c>
      <c r="I155" s="6">
        <v>12.096060606060609</v>
      </c>
      <c r="J155" s="6">
        <v>30.795416666666672</v>
      </c>
      <c r="K155" s="3">
        <v>-1.0579216354344121</v>
      </c>
      <c r="L155" s="3">
        <v>-0.84623092917804443</v>
      </c>
      <c r="M155" s="3">
        <v>0</v>
      </c>
      <c r="N155" s="3">
        <v>-1.9041525646124571</v>
      </c>
    </row>
    <row r="156" spans="1:14" x14ac:dyDescent="0.3">
      <c r="A156">
        <v>4</v>
      </c>
      <c r="B156" t="s">
        <v>1570</v>
      </c>
      <c r="C156" t="s">
        <v>1789</v>
      </c>
      <c r="D156"/>
      <c r="E156" s="6">
        <v>-1.37</v>
      </c>
      <c r="F156" s="6">
        <v>1.86</v>
      </c>
      <c r="H156" s="6">
        <v>23.652647058823529</v>
      </c>
      <c r="I156" s="6">
        <v>12.096060606060609</v>
      </c>
      <c r="J156" s="6">
        <v>30.795416666666672</v>
      </c>
      <c r="K156" s="3">
        <v>-1.0579216354344121</v>
      </c>
      <c r="L156" s="3">
        <v>-0.84623092917804443</v>
      </c>
      <c r="M156" s="3">
        <v>0</v>
      </c>
      <c r="N156" s="3">
        <v>-1.9041525646124571</v>
      </c>
    </row>
    <row r="157" spans="1:14" x14ac:dyDescent="0.3">
      <c r="A157">
        <v>4</v>
      </c>
      <c r="B157" t="s">
        <v>1645</v>
      </c>
      <c r="C157" t="s">
        <v>33</v>
      </c>
      <c r="D157" t="s">
        <v>1647</v>
      </c>
      <c r="E157" s="6">
        <v>-35.4</v>
      </c>
      <c r="F157" s="6">
        <v>2.59</v>
      </c>
      <c r="H157" s="6">
        <v>23.652647058823529</v>
      </c>
      <c r="I157" s="6">
        <v>12.096060606060609</v>
      </c>
      <c r="J157" s="6">
        <v>30.795416666666672</v>
      </c>
      <c r="K157" s="3">
        <v>-2.4966612367724048</v>
      </c>
      <c r="L157" s="3">
        <v>-0.78588070245759956</v>
      </c>
      <c r="M157" s="3">
        <v>0</v>
      </c>
      <c r="N157" s="3">
        <v>-3.2825419392300041</v>
      </c>
    </row>
    <row r="158" spans="1:14" x14ac:dyDescent="0.3">
      <c r="A158">
        <v>4</v>
      </c>
      <c r="B158" t="s">
        <v>1645</v>
      </c>
      <c r="C158" t="s">
        <v>1789</v>
      </c>
      <c r="D158"/>
      <c r="E158" s="6">
        <v>-35.4</v>
      </c>
      <c r="F158" s="6">
        <v>2.59</v>
      </c>
      <c r="H158" s="6">
        <v>23.652647058823529</v>
      </c>
      <c r="I158" s="6">
        <v>12.096060606060609</v>
      </c>
      <c r="J158" s="6">
        <v>30.795416666666672</v>
      </c>
      <c r="K158" s="3">
        <v>-2.4966612367724048</v>
      </c>
      <c r="L158" s="3">
        <v>-0.78588070245759956</v>
      </c>
      <c r="M158" s="3">
        <v>0</v>
      </c>
      <c r="N158" s="3">
        <v>-3.2825419392300041</v>
      </c>
    </row>
    <row r="159" spans="1:14" x14ac:dyDescent="0.3">
      <c r="A159">
        <v>4</v>
      </c>
      <c r="B159" t="s">
        <v>1732</v>
      </c>
      <c r="C159" t="s">
        <v>44</v>
      </c>
      <c r="D159" t="s">
        <v>1734</v>
      </c>
      <c r="E159" s="6">
        <v>13.83</v>
      </c>
      <c r="F159" s="6">
        <v>1.43</v>
      </c>
      <c r="G159" s="6">
        <v>19.920000000000002</v>
      </c>
      <c r="H159" s="6">
        <v>23.652647058823529</v>
      </c>
      <c r="I159" s="6">
        <v>12.096060606060609</v>
      </c>
      <c r="J159" s="6">
        <v>30.795416666666672</v>
      </c>
      <c r="K159" s="3">
        <v>-0.4152874320745098</v>
      </c>
      <c r="L159" s="3">
        <v>-0.88177969286269009</v>
      </c>
      <c r="M159" s="3">
        <v>-0.35315049588006869</v>
      </c>
      <c r="N159" s="3">
        <v>-1.650217620817269</v>
      </c>
    </row>
    <row r="160" spans="1:14" x14ac:dyDescent="0.3">
      <c r="A160">
        <v>4</v>
      </c>
      <c r="B160" t="s">
        <v>1732</v>
      </c>
      <c r="C160" t="s">
        <v>1790</v>
      </c>
      <c r="D160"/>
      <c r="E160" s="6">
        <v>13.83</v>
      </c>
      <c r="F160" s="6">
        <v>1.43</v>
      </c>
      <c r="G160" s="6">
        <v>19.920000000000002</v>
      </c>
      <c r="H160" s="6">
        <v>23.652647058823529</v>
      </c>
      <c r="I160" s="6">
        <v>12.096060606060609</v>
      </c>
      <c r="J160" s="6">
        <v>30.795416666666672</v>
      </c>
      <c r="K160" s="3">
        <v>-0.4152874320745098</v>
      </c>
      <c r="L160" s="3">
        <v>-0.88177969286269009</v>
      </c>
      <c r="M160" s="3">
        <v>-0.35315049588006869</v>
      </c>
      <c r="N160" s="3">
        <v>-1.650217620817269</v>
      </c>
    </row>
    <row r="161" spans="1:14" x14ac:dyDescent="0.3">
      <c r="A161" t="s">
        <v>1772</v>
      </c>
      <c r="C161"/>
      <c r="D161"/>
      <c r="E161" s="6">
        <v>419.43999999999994</v>
      </c>
      <c r="F161" s="6">
        <v>227.92000000000002</v>
      </c>
      <c r="G161" s="6">
        <v>440.28000000000003</v>
      </c>
      <c r="H161" s="6">
        <v>520.35823529411743</v>
      </c>
      <c r="I161" s="6">
        <v>266.11333333333334</v>
      </c>
      <c r="J161" s="6">
        <v>677.49916666666684</v>
      </c>
      <c r="K161" s="3">
        <v>-3.2666782725475336</v>
      </c>
      <c r="L161" s="3">
        <v>-2.1575018162687565</v>
      </c>
      <c r="M161" s="3">
        <v>-2.7030672854456173</v>
      </c>
      <c r="N161" s="3">
        <v>-8.1272473742619056</v>
      </c>
    </row>
    <row r="162" spans="1:14" x14ac:dyDescent="0.3">
      <c r="A162">
        <v>5</v>
      </c>
      <c r="B162" t="s">
        <v>52</v>
      </c>
      <c r="C162" t="s">
        <v>55</v>
      </c>
      <c r="D162" t="s">
        <v>54</v>
      </c>
      <c r="E162" s="6">
        <v>8.4700000000000006</v>
      </c>
      <c r="F162" s="6">
        <v>1.43</v>
      </c>
      <c r="G162" s="6">
        <v>19.87</v>
      </c>
      <c r="H162" s="6">
        <v>7.2766666666666673</v>
      </c>
      <c r="I162" s="6">
        <v>7.2826470588235299</v>
      </c>
      <c r="J162" s="6">
        <v>34.81727272727273</v>
      </c>
      <c r="K162" s="3">
        <v>0.1639945029775538</v>
      </c>
      <c r="L162" s="3">
        <v>-0.80364282541092846</v>
      </c>
      <c r="M162" s="3">
        <v>-0.42930624820491398</v>
      </c>
      <c r="N162" s="3">
        <v>-1.068954570638289</v>
      </c>
    </row>
    <row r="163" spans="1:14" x14ac:dyDescent="0.3">
      <c r="A163">
        <v>5</v>
      </c>
      <c r="B163" t="s">
        <v>52</v>
      </c>
      <c r="C163" t="s">
        <v>1795</v>
      </c>
      <c r="D163"/>
      <c r="E163" s="6">
        <v>8.4700000000000006</v>
      </c>
      <c r="F163" s="6">
        <v>1.43</v>
      </c>
      <c r="G163" s="6">
        <v>19.87</v>
      </c>
      <c r="H163" s="6">
        <v>7.2766666666666673</v>
      </c>
      <c r="I163" s="6">
        <v>7.2826470588235299</v>
      </c>
      <c r="J163" s="6">
        <v>34.81727272727273</v>
      </c>
      <c r="K163" s="3">
        <v>0.1639945029775538</v>
      </c>
      <c r="L163" s="3">
        <v>-0.80364282541092846</v>
      </c>
      <c r="M163" s="3">
        <v>-0.42930624820491398</v>
      </c>
      <c r="N163" s="3">
        <v>-1.068954570638289</v>
      </c>
    </row>
    <row r="164" spans="1:14" x14ac:dyDescent="0.3">
      <c r="A164">
        <v>5</v>
      </c>
      <c r="B164" t="s">
        <v>71</v>
      </c>
      <c r="C164" t="s">
        <v>44</v>
      </c>
      <c r="D164" t="s">
        <v>73</v>
      </c>
      <c r="E164" s="6">
        <v>31.6</v>
      </c>
      <c r="F164" s="6">
        <v>2.98</v>
      </c>
      <c r="G164" s="6">
        <v>38.94</v>
      </c>
      <c r="H164" s="6">
        <v>7.2766666666666673</v>
      </c>
      <c r="I164" s="6">
        <v>7.2826470588235299</v>
      </c>
      <c r="J164" s="6">
        <v>34.81727272727273</v>
      </c>
      <c r="K164" s="3">
        <v>3.3426477324782411</v>
      </c>
      <c r="L164" s="3">
        <v>-0.59080812568151531</v>
      </c>
      <c r="M164" s="3">
        <v>0.1184104023603747</v>
      </c>
      <c r="N164" s="3">
        <v>2.8702500091570999</v>
      </c>
    </row>
    <row r="165" spans="1:14" x14ac:dyDescent="0.3">
      <c r="A165">
        <v>5</v>
      </c>
      <c r="B165" t="s">
        <v>71</v>
      </c>
      <c r="C165" t="s">
        <v>1790</v>
      </c>
      <c r="D165"/>
      <c r="E165" s="6">
        <v>31.6</v>
      </c>
      <c r="F165" s="6">
        <v>2.98</v>
      </c>
      <c r="G165" s="6">
        <v>38.94</v>
      </c>
      <c r="H165" s="6">
        <v>7.2766666666666673</v>
      </c>
      <c r="I165" s="6">
        <v>7.2826470588235299</v>
      </c>
      <c r="J165" s="6">
        <v>34.81727272727273</v>
      </c>
      <c r="K165" s="3">
        <v>3.3426477324782411</v>
      </c>
      <c r="L165" s="3">
        <v>-0.59080812568151531</v>
      </c>
      <c r="M165" s="3">
        <v>0.1184104023603747</v>
      </c>
      <c r="N165" s="3">
        <v>2.8702500091570999</v>
      </c>
    </row>
    <row r="166" spans="1:14" x14ac:dyDescent="0.3">
      <c r="A166">
        <v>5</v>
      </c>
      <c r="B166" t="s">
        <v>120</v>
      </c>
      <c r="C166" t="s">
        <v>38</v>
      </c>
      <c r="D166" t="s">
        <v>122</v>
      </c>
      <c r="E166" s="6">
        <v>119.9</v>
      </c>
      <c r="F166" s="6">
        <v>10.53</v>
      </c>
      <c r="G166" s="6">
        <v>46.47</v>
      </c>
      <c r="H166" s="6">
        <v>7.2766666666666673</v>
      </c>
      <c r="I166" s="6">
        <v>7.2826470588235299</v>
      </c>
      <c r="J166" s="6">
        <v>34.81727272727273</v>
      </c>
      <c r="K166" s="3">
        <v>15.47732478240953</v>
      </c>
      <c r="L166" s="3">
        <v>0.44590283106498108</v>
      </c>
      <c r="M166" s="3">
        <v>0.33468236768584009</v>
      </c>
      <c r="N166" s="3">
        <v>16.257909981160349</v>
      </c>
    </row>
    <row r="167" spans="1:14" x14ac:dyDescent="0.3">
      <c r="A167">
        <v>5</v>
      </c>
      <c r="B167" t="s">
        <v>120</v>
      </c>
      <c r="C167" t="s">
        <v>1794</v>
      </c>
      <c r="D167"/>
      <c r="E167" s="6">
        <v>119.9</v>
      </c>
      <c r="F167" s="6">
        <v>10.53</v>
      </c>
      <c r="G167" s="6">
        <v>46.47</v>
      </c>
      <c r="H167" s="6">
        <v>7.2766666666666673</v>
      </c>
      <c r="I167" s="6">
        <v>7.2826470588235299</v>
      </c>
      <c r="J167" s="6">
        <v>34.81727272727273</v>
      </c>
      <c r="K167" s="3">
        <v>15.47732478240953</v>
      </c>
      <c r="L167" s="3">
        <v>0.44590283106498108</v>
      </c>
      <c r="M167" s="3">
        <v>0.33468236768584009</v>
      </c>
      <c r="N167" s="3">
        <v>16.257909981160349</v>
      </c>
    </row>
    <row r="168" spans="1:14" x14ac:dyDescent="0.3">
      <c r="A168">
        <v>5</v>
      </c>
      <c r="B168" t="s">
        <v>280</v>
      </c>
      <c r="C168" t="s">
        <v>55</v>
      </c>
      <c r="D168" t="s">
        <v>282</v>
      </c>
      <c r="E168" s="6">
        <v>7.54</v>
      </c>
      <c r="F168" s="6">
        <v>1.72</v>
      </c>
      <c r="G168" s="6">
        <v>11.38</v>
      </c>
      <c r="H168" s="6">
        <v>7.2766666666666673</v>
      </c>
      <c r="I168" s="6">
        <v>7.2826470588235299</v>
      </c>
      <c r="J168" s="6">
        <v>34.81727272727273</v>
      </c>
      <c r="K168" s="3">
        <v>3.6188731103985239E-2</v>
      </c>
      <c r="L168" s="3">
        <v>-0.76382213965510282</v>
      </c>
      <c r="M168" s="3">
        <v>-0.67315073500613587</v>
      </c>
      <c r="N168" s="3">
        <v>-1.400784143557253</v>
      </c>
    </row>
    <row r="169" spans="1:14" x14ac:dyDescent="0.3">
      <c r="A169">
        <v>5</v>
      </c>
      <c r="B169" t="s">
        <v>280</v>
      </c>
      <c r="C169" t="s">
        <v>1795</v>
      </c>
      <c r="D169"/>
      <c r="E169" s="6">
        <v>7.54</v>
      </c>
      <c r="F169" s="6">
        <v>1.72</v>
      </c>
      <c r="G169" s="6">
        <v>11.38</v>
      </c>
      <c r="H169" s="6">
        <v>7.2766666666666673</v>
      </c>
      <c r="I169" s="6">
        <v>7.2826470588235299</v>
      </c>
      <c r="J169" s="6">
        <v>34.81727272727273</v>
      </c>
      <c r="K169" s="3">
        <v>3.6188731103985239E-2</v>
      </c>
      <c r="L169" s="3">
        <v>-0.76382213965510282</v>
      </c>
      <c r="M169" s="3">
        <v>-0.67315073500613587</v>
      </c>
      <c r="N169" s="3">
        <v>-1.400784143557253</v>
      </c>
    </row>
    <row r="170" spans="1:14" x14ac:dyDescent="0.3">
      <c r="A170">
        <v>5</v>
      </c>
      <c r="B170" t="s">
        <v>307</v>
      </c>
      <c r="C170" t="s">
        <v>22</v>
      </c>
      <c r="D170" t="s">
        <v>309</v>
      </c>
      <c r="E170" s="6">
        <v>43.39</v>
      </c>
      <c r="F170" s="6">
        <v>10.77</v>
      </c>
      <c r="G170" s="6">
        <v>66.73</v>
      </c>
      <c r="H170" s="6">
        <v>7.2766666666666673</v>
      </c>
      <c r="I170" s="6">
        <v>7.2826470588235299</v>
      </c>
      <c r="J170" s="6">
        <v>34.81727272727273</v>
      </c>
      <c r="K170" s="3">
        <v>4.9628950984883176</v>
      </c>
      <c r="L170" s="3">
        <v>0.47885788134566432</v>
      </c>
      <c r="M170" s="3">
        <v>0.91657745633045251</v>
      </c>
      <c r="N170" s="3">
        <v>6.3583304361644357</v>
      </c>
    </row>
    <row r="171" spans="1:14" x14ac:dyDescent="0.3">
      <c r="A171">
        <v>5</v>
      </c>
      <c r="B171" t="s">
        <v>307</v>
      </c>
      <c r="C171" t="s">
        <v>1791</v>
      </c>
      <c r="D171"/>
      <c r="E171" s="6">
        <v>43.39</v>
      </c>
      <c r="F171" s="6">
        <v>10.77</v>
      </c>
      <c r="G171" s="6">
        <v>66.73</v>
      </c>
      <c r="H171" s="6">
        <v>7.2766666666666673</v>
      </c>
      <c r="I171" s="6">
        <v>7.2826470588235299</v>
      </c>
      <c r="J171" s="6">
        <v>34.81727272727273</v>
      </c>
      <c r="K171" s="3">
        <v>4.9628950984883176</v>
      </c>
      <c r="L171" s="3">
        <v>0.47885788134566432</v>
      </c>
      <c r="M171" s="3">
        <v>0.91657745633045251</v>
      </c>
      <c r="N171" s="3">
        <v>6.3583304361644357</v>
      </c>
    </row>
    <row r="172" spans="1:14" x14ac:dyDescent="0.3">
      <c r="A172">
        <v>5</v>
      </c>
      <c r="B172" t="s">
        <v>322</v>
      </c>
      <c r="C172" t="s">
        <v>28</v>
      </c>
      <c r="D172" t="s">
        <v>324</v>
      </c>
      <c r="E172" s="6">
        <v>21.23</v>
      </c>
      <c r="F172" s="6">
        <v>0.87</v>
      </c>
      <c r="G172" s="6">
        <v>19.920000000000002</v>
      </c>
      <c r="H172" s="6">
        <v>7.2766666666666673</v>
      </c>
      <c r="I172" s="6">
        <v>7.2826470588235299</v>
      </c>
      <c r="J172" s="6">
        <v>34.81727272727273</v>
      </c>
      <c r="K172" s="3">
        <v>1.9175446633073749</v>
      </c>
      <c r="L172" s="3">
        <v>-0.88053794273252295</v>
      </c>
      <c r="M172" s="3">
        <v>-0.42787017937805161</v>
      </c>
      <c r="N172" s="3">
        <v>0.60913654119680072</v>
      </c>
    </row>
    <row r="173" spans="1:14" x14ac:dyDescent="0.3">
      <c r="A173">
        <v>5</v>
      </c>
      <c r="B173" t="s">
        <v>322</v>
      </c>
      <c r="C173" t="s">
        <v>1792</v>
      </c>
      <c r="D173"/>
      <c r="E173" s="6">
        <v>21.23</v>
      </c>
      <c r="F173" s="6">
        <v>0.87</v>
      </c>
      <c r="G173" s="6">
        <v>19.920000000000002</v>
      </c>
      <c r="H173" s="6">
        <v>7.2766666666666673</v>
      </c>
      <c r="I173" s="6">
        <v>7.2826470588235299</v>
      </c>
      <c r="J173" s="6">
        <v>34.81727272727273</v>
      </c>
      <c r="K173" s="3">
        <v>1.9175446633073749</v>
      </c>
      <c r="L173" s="3">
        <v>-0.88053794273252295</v>
      </c>
      <c r="M173" s="3">
        <v>-0.42787017937805161</v>
      </c>
      <c r="N173" s="3">
        <v>0.60913654119680072</v>
      </c>
    </row>
    <row r="174" spans="1:14" x14ac:dyDescent="0.3">
      <c r="A174">
        <v>5</v>
      </c>
      <c r="B174" t="s">
        <v>346</v>
      </c>
      <c r="C174" t="s">
        <v>44</v>
      </c>
      <c r="D174" t="s">
        <v>348</v>
      </c>
      <c r="E174" s="6">
        <v>17.88</v>
      </c>
      <c r="F174" s="6">
        <v>1.07</v>
      </c>
      <c r="G174" s="6">
        <v>24.19</v>
      </c>
      <c r="H174" s="6">
        <v>7.2766666666666673</v>
      </c>
      <c r="I174" s="6">
        <v>7.2826470588235299</v>
      </c>
      <c r="J174" s="6">
        <v>34.81727272727273</v>
      </c>
      <c r="K174" s="3">
        <v>1.457169033440219</v>
      </c>
      <c r="L174" s="3">
        <v>-0.85307540083195343</v>
      </c>
      <c r="M174" s="3">
        <v>-0.30522990156400948</v>
      </c>
      <c r="N174" s="3">
        <v>0.29886373104425662</v>
      </c>
    </row>
    <row r="175" spans="1:14" x14ac:dyDescent="0.3">
      <c r="A175">
        <v>5</v>
      </c>
      <c r="B175" t="s">
        <v>346</v>
      </c>
      <c r="C175" t="s">
        <v>1790</v>
      </c>
      <c r="D175"/>
      <c r="E175" s="6">
        <v>17.88</v>
      </c>
      <c r="F175" s="6">
        <v>1.07</v>
      </c>
      <c r="G175" s="6">
        <v>24.19</v>
      </c>
      <c r="H175" s="6">
        <v>7.2766666666666673</v>
      </c>
      <c r="I175" s="6">
        <v>7.2826470588235299</v>
      </c>
      <c r="J175" s="6">
        <v>34.81727272727273</v>
      </c>
      <c r="K175" s="3">
        <v>1.457169033440219</v>
      </c>
      <c r="L175" s="3">
        <v>-0.85307540083195343</v>
      </c>
      <c r="M175" s="3">
        <v>-0.30522990156400948</v>
      </c>
      <c r="N175" s="3">
        <v>0.29886373104425662</v>
      </c>
    </row>
    <row r="176" spans="1:14" x14ac:dyDescent="0.3">
      <c r="A176">
        <v>5</v>
      </c>
      <c r="B176" t="s">
        <v>364</v>
      </c>
      <c r="C176" t="s">
        <v>44</v>
      </c>
      <c r="D176" t="s">
        <v>366</v>
      </c>
      <c r="E176" s="6">
        <v>11.92</v>
      </c>
      <c r="F176" s="6">
        <v>1.4</v>
      </c>
      <c r="G176" s="6">
        <v>19.350000000000001</v>
      </c>
      <c r="H176" s="6">
        <v>7.2766666666666673</v>
      </c>
      <c r="I176" s="6">
        <v>7.2826470588235299</v>
      </c>
      <c r="J176" s="6">
        <v>34.81727272727273</v>
      </c>
      <c r="K176" s="3">
        <v>0.6381126889601465</v>
      </c>
      <c r="L176" s="3">
        <v>-0.80776220669601395</v>
      </c>
      <c r="M176" s="3">
        <v>-0.44424136400428199</v>
      </c>
      <c r="N176" s="3">
        <v>-0.6138908817401495</v>
      </c>
    </row>
    <row r="177" spans="1:14" x14ac:dyDescent="0.3">
      <c r="A177">
        <v>5</v>
      </c>
      <c r="B177" t="s">
        <v>364</v>
      </c>
      <c r="C177" t="s">
        <v>1790</v>
      </c>
      <c r="D177"/>
      <c r="E177" s="6">
        <v>11.92</v>
      </c>
      <c r="F177" s="6">
        <v>1.4</v>
      </c>
      <c r="G177" s="6">
        <v>19.350000000000001</v>
      </c>
      <c r="H177" s="6">
        <v>7.2766666666666673</v>
      </c>
      <c r="I177" s="6">
        <v>7.2826470588235299</v>
      </c>
      <c r="J177" s="6">
        <v>34.81727272727273</v>
      </c>
      <c r="K177" s="3">
        <v>0.6381126889601465</v>
      </c>
      <c r="L177" s="3">
        <v>-0.80776220669601395</v>
      </c>
      <c r="M177" s="3">
        <v>-0.44424136400428199</v>
      </c>
      <c r="N177" s="3">
        <v>-0.6138908817401495</v>
      </c>
    </row>
    <row r="178" spans="1:14" x14ac:dyDescent="0.3">
      <c r="A178">
        <v>5</v>
      </c>
      <c r="B178" t="s">
        <v>370</v>
      </c>
      <c r="C178" t="s">
        <v>28</v>
      </c>
      <c r="D178" t="s">
        <v>372</v>
      </c>
      <c r="E178" s="6">
        <v>6.46</v>
      </c>
      <c r="F178" s="6">
        <v>50.55</v>
      </c>
      <c r="H178" s="6">
        <v>7.2766666666666673</v>
      </c>
      <c r="I178" s="6">
        <v>7.2826470588235299</v>
      </c>
      <c r="J178" s="6">
        <v>34.81727272727273</v>
      </c>
      <c r="K178" s="3">
        <v>-0.11223087494273939</v>
      </c>
      <c r="L178" s="3">
        <v>5.9411574653689261</v>
      </c>
      <c r="M178" s="3">
        <v>0</v>
      </c>
      <c r="N178" s="3">
        <v>5.8289265904261871</v>
      </c>
    </row>
    <row r="179" spans="1:14" x14ac:dyDescent="0.3">
      <c r="A179">
        <v>5</v>
      </c>
      <c r="B179" t="s">
        <v>370</v>
      </c>
      <c r="C179" t="s">
        <v>1792</v>
      </c>
      <c r="D179"/>
      <c r="E179" s="6">
        <v>6.46</v>
      </c>
      <c r="F179" s="6">
        <v>50.55</v>
      </c>
      <c r="H179" s="6">
        <v>7.2766666666666673</v>
      </c>
      <c r="I179" s="6">
        <v>7.2826470588235299</v>
      </c>
      <c r="J179" s="6">
        <v>34.81727272727273</v>
      </c>
      <c r="K179" s="3">
        <v>-0.11223087494273939</v>
      </c>
      <c r="L179" s="3">
        <v>5.9411574653689261</v>
      </c>
      <c r="M179" s="3">
        <v>0</v>
      </c>
      <c r="N179" s="3">
        <v>5.8289265904261871</v>
      </c>
    </row>
    <row r="180" spans="1:14" x14ac:dyDescent="0.3">
      <c r="A180">
        <v>5</v>
      </c>
      <c r="B180" t="s">
        <v>385</v>
      </c>
      <c r="C180" t="s">
        <v>22</v>
      </c>
      <c r="D180" t="s">
        <v>387</v>
      </c>
      <c r="E180" s="6">
        <v>-36.96</v>
      </c>
      <c r="F180" s="6">
        <v>46.11</v>
      </c>
      <c r="H180" s="6">
        <v>7.2766666666666673</v>
      </c>
      <c r="I180" s="6">
        <v>7.2826470588235299</v>
      </c>
      <c r="J180" s="6">
        <v>34.81727272727273</v>
      </c>
      <c r="K180" s="3">
        <v>-6.0792487402656894</v>
      </c>
      <c r="L180" s="3">
        <v>5.3314890351762836</v>
      </c>
      <c r="M180" s="3">
        <v>0</v>
      </c>
      <c r="N180" s="3">
        <v>-0.74775970508940492</v>
      </c>
    </row>
    <row r="181" spans="1:14" x14ac:dyDescent="0.3">
      <c r="A181">
        <v>5</v>
      </c>
      <c r="B181" t="s">
        <v>385</v>
      </c>
      <c r="C181" t="s">
        <v>1791</v>
      </c>
      <c r="D181"/>
      <c r="E181" s="6">
        <v>-36.96</v>
      </c>
      <c r="F181" s="6">
        <v>46.11</v>
      </c>
      <c r="H181" s="6">
        <v>7.2766666666666673</v>
      </c>
      <c r="I181" s="6">
        <v>7.2826470588235299</v>
      </c>
      <c r="J181" s="6">
        <v>34.81727272727273</v>
      </c>
      <c r="K181" s="3">
        <v>-6.0792487402656894</v>
      </c>
      <c r="L181" s="3">
        <v>5.3314890351762836</v>
      </c>
      <c r="M181" s="3">
        <v>0</v>
      </c>
      <c r="N181" s="3">
        <v>-0.74775970508940492</v>
      </c>
    </row>
    <row r="182" spans="1:14" x14ac:dyDescent="0.3">
      <c r="A182">
        <v>5</v>
      </c>
      <c r="B182" t="s">
        <v>394</v>
      </c>
      <c r="C182" t="s">
        <v>28</v>
      </c>
      <c r="D182" t="s">
        <v>396</v>
      </c>
      <c r="E182" s="6">
        <v>15.21</v>
      </c>
      <c r="F182" s="6">
        <v>16.78</v>
      </c>
      <c r="G182" s="6">
        <v>12.47</v>
      </c>
      <c r="H182" s="6">
        <v>7.2766666666666673</v>
      </c>
      <c r="I182" s="6">
        <v>7.2826470588235299</v>
      </c>
      <c r="J182" s="6">
        <v>34.81727272727273</v>
      </c>
      <c r="K182" s="3">
        <v>1.090242785158039</v>
      </c>
      <c r="L182" s="3">
        <v>1.3041072654577761</v>
      </c>
      <c r="M182" s="3">
        <v>-0.64184443458053742</v>
      </c>
      <c r="N182" s="3">
        <v>1.7525056160352781</v>
      </c>
    </row>
    <row r="183" spans="1:14" x14ac:dyDescent="0.3">
      <c r="A183">
        <v>5</v>
      </c>
      <c r="B183" t="s">
        <v>394</v>
      </c>
      <c r="C183" t="s">
        <v>1792</v>
      </c>
      <c r="D183"/>
      <c r="E183" s="6">
        <v>15.21</v>
      </c>
      <c r="F183" s="6">
        <v>16.78</v>
      </c>
      <c r="G183" s="6">
        <v>12.47</v>
      </c>
      <c r="H183" s="6">
        <v>7.2766666666666673</v>
      </c>
      <c r="I183" s="6">
        <v>7.2826470588235299</v>
      </c>
      <c r="J183" s="6">
        <v>34.81727272727273</v>
      </c>
      <c r="K183" s="3">
        <v>1.090242785158039</v>
      </c>
      <c r="L183" s="3">
        <v>1.3041072654577761</v>
      </c>
      <c r="M183" s="3">
        <v>-0.64184443458053742</v>
      </c>
      <c r="N183" s="3">
        <v>1.7525056160352781</v>
      </c>
    </row>
    <row r="184" spans="1:14" x14ac:dyDescent="0.3">
      <c r="A184">
        <v>5</v>
      </c>
      <c r="B184" t="s">
        <v>460</v>
      </c>
      <c r="C184" t="s">
        <v>44</v>
      </c>
      <c r="D184" t="s">
        <v>462</v>
      </c>
      <c r="E184" s="6">
        <v>13.14</v>
      </c>
      <c r="F184" s="6">
        <v>3.49</v>
      </c>
      <c r="G184" s="6">
        <v>30.58</v>
      </c>
      <c r="H184" s="6">
        <v>7.2766666666666673</v>
      </c>
      <c r="I184" s="6">
        <v>7.2826470588235299</v>
      </c>
      <c r="J184" s="6">
        <v>34.81727272727273</v>
      </c>
      <c r="K184" s="3">
        <v>0.80577187356848357</v>
      </c>
      <c r="L184" s="3">
        <v>-0.52077864383506323</v>
      </c>
      <c r="M184" s="3">
        <v>-0.12170030549100511</v>
      </c>
      <c r="N184" s="3">
        <v>0.16329292424241529</v>
      </c>
    </row>
    <row r="185" spans="1:14" x14ac:dyDescent="0.3">
      <c r="A185">
        <v>5</v>
      </c>
      <c r="B185" t="s">
        <v>460</v>
      </c>
      <c r="C185" t="s">
        <v>1790</v>
      </c>
      <c r="D185"/>
      <c r="E185" s="6">
        <v>13.14</v>
      </c>
      <c r="F185" s="6">
        <v>3.49</v>
      </c>
      <c r="G185" s="6">
        <v>30.58</v>
      </c>
      <c r="H185" s="6">
        <v>7.2766666666666673</v>
      </c>
      <c r="I185" s="6">
        <v>7.2826470588235299</v>
      </c>
      <c r="J185" s="6">
        <v>34.81727272727273</v>
      </c>
      <c r="K185" s="3">
        <v>0.80577187356848357</v>
      </c>
      <c r="L185" s="3">
        <v>-0.52077864383506323</v>
      </c>
      <c r="M185" s="3">
        <v>-0.12170030549100511</v>
      </c>
      <c r="N185" s="3">
        <v>0.16329292424241529</v>
      </c>
    </row>
    <row r="186" spans="1:14" x14ac:dyDescent="0.3">
      <c r="A186">
        <v>5</v>
      </c>
      <c r="B186" t="s">
        <v>787</v>
      </c>
      <c r="C186" t="s">
        <v>55</v>
      </c>
      <c r="D186" t="s">
        <v>789</v>
      </c>
      <c r="E186" s="6">
        <v>13.9</v>
      </c>
      <c r="F186" s="6">
        <v>1.71</v>
      </c>
      <c r="G186" s="6">
        <v>53.16</v>
      </c>
      <c r="H186" s="6">
        <v>7.2766666666666673</v>
      </c>
      <c r="I186" s="6">
        <v>7.2826470588235299</v>
      </c>
      <c r="J186" s="6">
        <v>34.81727272727273</v>
      </c>
      <c r="K186" s="3">
        <v>0.91021530004580842</v>
      </c>
      <c r="L186" s="3">
        <v>-0.76519526675013128</v>
      </c>
      <c r="M186" s="3">
        <v>0.52682837672001859</v>
      </c>
      <c r="N186" s="3">
        <v>0.67184841001569573</v>
      </c>
    </row>
    <row r="187" spans="1:14" x14ac:dyDescent="0.3">
      <c r="A187">
        <v>5</v>
      </c>
      <c r="B187" t="s">
        <v>787</v>
      </c>
      <c r="C187" t="s">
        <v>1795</v>
      </c>
      <c r="D187"/>
      <c r="E187" s="6">
        <v>13.9</v>
      </c>
      <c r="F187" s="6">
        <v>1.71</v>
      </c>
      <c r="G187" s="6">
        <v>53.16</v>
      </c>
      <c r="H187" s="6">
        <v>7.2766666666666673</v>
      </c>
      <c r="I187" s="6">
        <v>7.2826470588235299</v>
      </c>
      <c r="J187" s="6">
        <v>34.81727272727273</v>
      </c>
      <c r="K187" s="3">
        <v>0.91021530004580842</v>
      </c>
      <c r="L187" s="3">
        <v>-0.76519526675013128</v>
      </c>
      <c r="M187" s="3">
        <v>0.52682837672001859</v>
      </c>
      <c r="N187" s="3">
        <v>0.67184841001569573</v>
      </c>
    </row>
    <row r="188" spans="1:14" x14ac:dyDescent="0.3">
      <c r="A188">
        <v>5</v>
      </c>
      <c r="B188" t="s">
        <v>829</v>
      </c>
      <c r="C188" t="s">
        <v>55</v>
      </c>
      <c r="D188" t="s">
        <v>831</v>
      </c>
      <c r="E188" s="6">
        <v>9.7799999999999994</v>
      </c>
      <c r="F188" s="6">
        <v>0.86</v>
      </c>
      <c r="G188" s="6">
        <v>21.97</v>
      </c>
      <c r="H188" s="6">
        <v>7.2766666666666673</v>
      </c>
      <c r="I188" s="6">
        <v>7.2826470588235299</v>
      </c>
      <c r="J188" s="6">
        <v>34.81727272727273</v>
      </c>
      <c r="K188" s="3">
        <v>0.34402198808978462</v>
      </c>
      <c r="L188" s="3">
        <v>-0.88191106982755141</v>
      </c>
      <c r="M188" s="3">
        <v>-0.36899135747669659</v>
      </c>
      <c r="N188" s="3">
        <v>-0.90688043921446349</v>
      </c>
    </row>
    <row r="189" spans="1:14" x14ac:dyDescent="0.3">
      <c r="A189">
        <v>5</v>
      </c>
      <c r="B189" t="s">
        <v>829</v>
      </c>
      <c r="C189" t="s">
        <v>1795</v>
      </c>
      <c r="D189"/>
      <c r="E189" s="6">
        <v>9.7799999999999994</v>
      </c>
      <c r="F189" s="6">
        <v>0.86</v>
      </c>
      <c r="G189" s="6">
        <v>21.97</v>
      </c>
      <c r="H189" s="6">
        <v>7.2766666666666673</v>
      </c>
      <c r="I189" s="6">
        <v>7.2826470588235299</v>
      </c>
      <c r="J189" s="6">
        <v>34.81727272727273</v>
      </c>
      <c r="K189" s="3">
        <v>0.34402198808978462</v>
      </c>
      <c r="L189" s="3">
        <v>-0.88191106982755141</v>
      </c>
      <c r="M189" s="3">
        <v>-0.36899135747669659</v>
      </c>
      <c r="N189" s="3">
        <v>-0.90688043921446349</v>
      </c>
    </row>
    <row r="190" spans="1:14" x14ac:dyDescent="0.3">
      <c r="A190">
        <v>5</v>
      </c>
      <c r="B190" t="s">
        <v>871</v>
      </c>
      <c r="C190" t="s">
        <v>44</v>
      </c>
      <c r="D190" t="s">
        <v>873</v>
      </c>
      <c r="E190" s="6">
        <v>7.68</v>
      </c>
      <c r="F190" s="6">
        <v>1.03</v>
      </c>
      <c r="G190" s="6">
        <v>12</v>
      </c>
      <c r="H190" s="6">
        <v>7.2766666666666673</v>
      </c>
      <c r="I190" s="6">
        <v>7.2826470588235299</v>
      </c>
      <c r="J190" s="6">
        <v>34.81727272727273</v>
      </c>
      <c r="K190" s="3">
        <v>5.5428309665597641E-2</v>
      </c>
      <c r="L190" s="3">
        <v>-0.85856790921206738</v>
      </c>
      <c r="M190" s="3">
        <v>-0.65534348155304323</v>
      </c>
      <c r="N190" s="3">
        <v>-1.4584830810995131</v>
      </c>
    </row>
    <row r="191" spans="1:14" x14ac:dyDescent="0.3">
      <c r="A191">
        <v>5</v>
      </c>
      <c r="B191" t="s">
        <v>871</v>
      </c>
      <c r="C191" t="s">
        <v>1790</v>
      </c>
      <c r="D191"/>
      <c r="E191" s="6">
        <v>7.68</v>
      </c>
      <c r="F191" s="6">
        <v>1.03</v>
      </c>
      <c r="G191" s="6">
        <v>12</v>
      </c>
      <c r="H191" s="6">
        <v>7.2766666666666673</v>
      </c>
      <c r="I191" s="6">
        <v>7.2826470588235299</v>
      </c>
      <c r="J191" s="6">
        <v>34.81727272727273</v>
      </c>
      <c r="K191" s="3">
        <v>5.5428309665597641E-2</v>
      </c>
      <c r="L191" s="3">
        <v>-0.85856790921206738</v>
      </c>
      <c r="M191" s="3">
        <v>-0.65534348155304323</v>
      </c>
      <c r="N191" s="3">
        <v>-1.4584830810995131</v>
      </c>
    </row>
    <row r="192" spans="1:14" x14ac:dyDescent="0.3">
      <c r="A192">
        <v>5</v>
      </c>
      <c r="B192" t="s">
        <v>874</v>
      </c>
      <c r="C192" t="s">
        <v>83</v>
      </c>
      <c r="D192" t="s">
        <v>876</v>
      </c>
      <c r="E192" s="6">
        <v>38.22</v>
      </c>
      <c r="F192" s="6">
        <v>13.17</v>
      </c>
      <c r="G192" s="6">
        <v>197.61</v>
      </c>
      <c r="H192" s="6">
        <v>7.2766666666666673</v>
      </c>
      <c r="I192" s="6">
        <v>7.2826470588235299</v>
      </c>
      <c r="J192" s="6">
        <v>34.81727272727273</v>
      </c>
      <c r="K192" s="3">
        <v>4.2524049473202012</v>
      </c>
      <c r="L192" s="3">
        <v>0.80840838415249783</v>
      </c>
      <c r="M192" s="3">
        <v>4.6756312175252619</v>
      </c>
      <c r="N192" s="3">
        <v>9.7364445489979605</v>
      </c>
    </row>
    <row r="193" spans="1:14" x14ac:dyDescent="0.3">
      <c r="A193">
        <v>5</v>
      </c>
      <c r="B193" t="s">
        <v>874</v>
      </c>
      <c r="C193" t="s">
        <v>1796</v>
      </c>
      <c r="D193"/>
      <c r="E193" s="6">
        <v>38.22</v>
      </c>
      <c r="F193" s="6">
        <v>13.17</v>
      </c>
      <c r="G193" s="6">
        <v>197.61</v>
      </c>
      <c r="H193" s="6">
        <v>7.2766666666666673</v>
      </c>
      <c r="I193" s="6">
        <v>7.2826470588235299</v>
      </c>
      <c r="J193" s="6">
        <v>34.81727272727273</v>
      </c>
      <c r="K193" s="3">
        <v>4.2524049473202012</v>
      </c>
      <c r="L193" s="3">
        <v>0.80840838415249783</v>
      </c>
      <c r="M193" s="3">
        <v>4.6756312175252619</v>
      </c>
      <c r="N193" s="3">
        <v>9.7364445489979605</v>
      </c>
    </row>
    <row r="194" spans="1:14" x14ac:dyDescent="0.3">
      <c r="A194">
        <v>5</v>
      </c>
      <c r="B194" t="s">
        <v>955</v>
      </c>
      <c r="C194" t="s">
        <v>28</v>
      </c>
      <c r="D194" t="s">
        <v>957</v>
      </c>
      <c r="E194" s="6">
        <v>15.39</v>
      </c>
      <c r="F194" s="6">
        <v>15.04</v>
      </c>
      <c r="G194" s="6">
        <v>10.09</v>
      </c>
      <c r="H194" s="6">
        <v>7.2766666666666673</v>
      </c>
      <c r="I194" s="6">
        <v>7.2826470588235299</v>
      </c>
      <c r="J194" s="6">
        <v>34.81727272727273</v>
      </c>
      <c r="K194" s="3">
        <v>1.114979386165827</v>
      </c>
      <c r="L194" s="3">
        <v>1.065183150922822</v>
      </c>
      <c r="M194" s="3">
        <v>-0.7102013107391838</v>
      </c>
      <c r="N194" s="3">
        <v>1.469961226349465</v>
      </c>
    </row>
    <row r="195" spans="1:14" x14ac:dyDescent="0.3">
      <c r="A195">
        <v>5</v>
      </c>
      <c r="B195" t="s">
        <v>955</v>
      </c>
      <c r="C195" t="s">
        <v>1792</v>
      </c>
      <c r="D195"/>
      <c r="E195" s="6">
        <v>15.39</v>
      </c>
      <c r="F195" s="6">
        <v>15.04</v>
      </c>
      <c r="G195" s="6">
        <v>10.09</v>
      </c>
      <c r="H195" s="6">
        <v>7.2766666666666673</v>
      </c>
      <c r="I195" s="6">
        <v>7.2826470588235299</v>
      </c>
      <c r="J195" s="6">
        <v>34.81727272727273</v>
      </c>
      <c r="K195" s="3">
        <v>1.114979386165827</v>
      </c>
      <c r="L195" s="3">
        <v>1.065183150922822</v>
      </c>
      <c r="M195" s="3">
        <v>-0.7102013107391838</v>
      </c>
      <c r="N195" s="3">
        <v>1.469961226349465</v>
      </c>
    </row>
    <row r="196" spans="1:14" x14ac:dyDescent="0.3">
      <c r="A196">
        <v>5</v>
      </c>
      <c r="B196" t="s">
        <v>1147</v>
      </c>
      <c r="C196" t="s">
        <v>33</v>
      </c>
      <c r="D196" t="s">
        <v>1149</v>
      </c>
      <c r="E196" s="6">
        <v>8.9</v>
      </c>
      <c r="F196" s="6">
        <v>1.62</v>
      </c>
      <c r="H196" s="6">
        <v>7.2766666666666673</v>
      </c>
      <c r="I196" s="6">
        <v>7.2826470588235299</v>
      </c>
      <c r="J196" s="6">
        <v>34.81727272727273</v>
      </c>
      <c r="K196" s="3">
        <v>0.2230874942739349</v>
      </c>
      <c r="L196" s="3">
        <v>-0.77755341060538752</v>
      </c>
      <c r="M196" s="3">
        <v>0</v>
      </c>
      <c r="N196" s="3">
        <v>-0.55446591633145259</v>
      </c>
    </row>
    <row r="197" spans="1:14" x14ac:dyDescent="0.3">
      <c r="A197">
        <v>5</v>
      </c>
      <c r="B197" t="s">
        <v>1147</v>
      </c>
      <c r="C197" t="s">
        <v>1789</v>
      </c>
      <c r="D197"/>
      <c r="E197" s="6">
        <v>8.9</v>
      </c>
      <c r="F197" s="6">
        <v>1.62</v>
      </c>
      <c r="H197" s="6">
        <v>7.2766666666666673</v>
      </c>
      <c r="I197" s="6">
        <v>7.2826470588235299</v>
      </c>
      <c r="J197" s="6">
        <v>34.81727272727273</v>
      </c>
      <c r="K197" s="3">
        <v>0.2230874942739349</v>
      </c>
      <c r="L197" s="3">
        <v>-0.77755341060538752</v>
      </c>
      <c r="M197" s="3">
        <v>0</v>
      </c>
      <c r="N197" s="3">
        <v>-0.55446591633145259</v>
      </c>
    </row>
    <row r="198" spans="1:14" x14ac:dyDescent="0.3">
      <c r="A198">
        <v>5</v>
      </c>
      <c r="B198" t="s">
        <v>1246</v>
      </c>
      <c r="C198" t="s">
        <v>44</v>
      </c>
      <c r="D198" t="s">
        <v>1248</v>
      </c>
      <c r="E198" s="6">
        <v>9.17</v>
      </c>
      <c r="F198" s="6">
        <v>1.71</v>
      </c>
      <c r="G198" s="6">
        <v>83.2</v>
      </c>
      <c r="H198" s="6">
        <v>7.2766666666666673</v>
      </c>
      <c r="I198" s="6">
        <v>7.2826470588235299</v>
      </c>
      <c r="J198" s="6">
        <v>34.81727272727273</v>
      </c>
      <c r="K198" s="3">
        <v>0.26019239578561598</v>
      </c>
      <c r="L198" s="3">
        <v>-0.76519526675013128</v>
      </c>
      <c r="M198" s="3">
        <v>1.3896185278989011</v>
      </c>
      <c r="N198" s="3">
        <v>0.88461565693438537</v>
      </c>
    </row>
    <row r="199" spans="1:14" x14ac:dyDescent="0.3">
      <c r="A199">
        <v>5</v>
      </c>
      <c r="B199" t="s">
        <v>1246</v>
      </c>
      <c r="C199" t="s">
        <v>1790</v>
      </c>
      <c r="D199"/>
      <c r="E199" s="6">
        <v>9.17</v>
      </c>
      <c r="F199" s="6">
        <v>1.71</v>
      </c>
      <c r="G199" s="6">
        <v>83.2</v>
      </c>
      <c r="H199" s="6">
        <v>7.2766666666666673</v>
      </c>
      <c r="I199" s="6">
        <v>7.2826470588235299</v>
      </c>
      <c r="J199" s="6">
        <v>34.81727272727273</v>
      </c>
      <c r="K199" s="3">
        <v>0.26019239578561598</v>
      </c>
      <c r="L199" s="3">
        <v>-0.76519526675013128</v>
      </c>
      <c r="M199" s="3">
        <v>1.3896185278989011</v>
      </c>
      <c r="N199" s="3">
        <v>0.88461565693438537</v>
      </c>
    </row>
    <row r="200" spans="1:14" x14ac:dyDescent="0.3">
      <c r="A200">
        <v>5</v>
      </c>
      <c r="B200" t="s">
        <v>1636</v>
      </c>
      <c r="C200" t="s">
        <v>28</v>
      </c>
      <c r="D200" t="s">
        <v>1638</v>
      </c>
      <c r="G200" s="6">
        <v>9.0299999999999994</v>
      </c>
      <c r="H200" s="6">
        <v>7.2766666666666673</v>
      </c>
      <c r="I200" s="6">
        <v>7.2826470588235299</v>
      </c>
      <c r="J200" s="6">
        <v>34.81727272727273</v>
      </c>
      <c r="K200" s="3">
        <v>0</v>
      </c>
      <c r="L200" s="3">
        <v>0</v>
      </c>
      <c r="M200" s="3">
        <v>-0.74064596986866504</v>
      </c>
      <c r="N200" s="3">
        <v>-0.74064596986866504</v>
      </c>
    </row>
    <row r="201" spans="1:14" x14ac:dyDescent="0.3">
      <c r="A201">
        <v>5</v>
      </c>
      <c r="B201" t="s">
        <v>1636</v>
      </c>
      <c r="C201" t="s">
        <v>1792</v>
      </c>
      <c r="D201"/>
      <c r="G201" s="6">
        <v>9.0299999999999994</v>
      </c>
      <c r="H201" s="6">
        <v>7.2766666666666673</v>
      </c>
      <c r="I201" s="6">
        <v>7.2826470588235299</v>
      </c>
      <c r="J201" s="6">
        <v>34.81727272727273</v>
      </c>
      <c r="K201" s="3">
        <v>0</v>
      </c>
      <c r="L201" s="3">
        <v>0</v>
      </c>
      <c r="M201" s="3">
        <v>-0.74064596986866504</v>
      </c>
      <c r="N201" s="3">
        <v>-0.74064596986866504</v>
      </c>
    </row>
    <row r="202" spans="1:14" x14ac:dyDescent="0.3">
      <c r="A202">
        <v>5</v>
      </c>
      <c r="B202" t="s">
        <v>1723</v>
      </c>
      <c r="C202" t="s">
        <v>28</v>
      </c>
      <c r="D202" t="s">
        <v>1725</v>
      </c>
      <c r="E202" s="6">
        <v>14.02</v>
      </c>
      <c r="F202" s="6">
        <v>16.39</v>
      </c>
      <c r="G202" s="6">
        <v>9.61</v>
      </c>
      <c r="H202" s="6">
        <v>7.2766666666666673</v>
      </c>
      <c r="I202" s="6">
        <v>7.2826470588235299</v>
      </c>
      <c r="J202" s="6">
        <v>34.81727272727273</v>
      </c>
      <c r="K202" s="3">
        <v>0.92670636738433321</v>
      </c>
      <c r="L202" s="3">
        <v>1.2505553087516661</v>
      </c>
      <c r="M202" s="3">
        <v>-0.72398757147706205</v>
      </c>
      <c r="N202" s="3">
        <v>1.453274104658937</v>
      </c>
    </row>
    <row r="203" spans="1:14" x14ac:dyDescent="0.3">
      <c r="A203">
        <v>5</v>
      </c>
      <c r="B203" t="s">
        <v>1723</v>
      </c>
      <c r="C203" t="s">
        <v>1792</v>
      </c>
      <c r="D203"/>
      <c r="E203" s="6">
        <v>14.02</v>
      </c>
      <c r="F203" s="6">
        <v>16.39</v>
      </c>
      <c r="G203" s="6">
        <v>9.61</v>
      </c>
      <c r="H203" s="6">
        <v>7.2766666666666673</v>
      </c>
      <c r="I203" s="6">
        <v>7.2826470588235299</v>
      </c>
      <c r="J203" s="6">
        <v>34.81727272727273</v>
      </c>
      <c r="K203" s="3">
        <v>0.92670636738433321</v>
      </c>
      <c r="L203" s="3">
        <v>1.2505553087516661</v>
      </c>
      <c r="M203" s="3">
        <v>-0.72398757147706205</v>
      </c>
      <c r="N203" s="3">
        <v>1.453274104658937</v>
      </c>
    </row>
    <row r="204" spans="1:14" x14ac:dyDescent="0.3">
      <c r="A204" t="s">
        <v>1773</v>
      </c>
      <c r="C204"/>
      <c r="D204"/>
      <c r="E204" s="6">
        <v>376.83999999999986</v>
      </c>
      <c r="F204" s="6">
        <v>199.23000000000002</v>
      </c>
      <c r="G204" s="6">
        <v>686.57</v>
      </c>
      <c r="H204" s="6">
        <v>152.81000000000006</v>
      </c>
      <c r="I204" s="6">
        <v>152.93558823529412</v>
      </c>
      <c r="J204" s="6">
        <v>731.16272727272758</v>
      </c>
      <c r="K204" s="3">
        <v>31.787448465414567</v>
      </c>
      <c r="L204" s="3">
        <v>7.356811114252249</v>
      </c>
      <c r="M204" s="3">
        <v>1.7192354891772628</v>
      </c>
      <c r="N204" s="3">
        <v>40.863495068844081</v>
      </c>
    </row>
    <row r="205" spans="1:14" x14ac:dyDescent="0.3">
      <c r="A205">
        <v>6</v>
      </c>
      <c r="B205" t="s">
        <v>760</v>
      </c>
      <c r="C205" t="s">
        <v>28</v>
      </c>
      <c r="D205" t="s">
        <v>762</v>
      </c>
      <c r="E205" s="6">
        <v>31.3</v>
      </c>
      <c r="F205" s="6">
        <v>61.52</v>
      </c>
      <c r="G205" s="6">
        <v>15.8</v>
      </c>
      <c r="H205" s="6">
        <v>-1.88</v>
      </c>
      <c r="I205" s="6">
        <v>179.16</v>
      </c>
      <c r="J205" s="6">
        <v>49.76</v>
      </c>
      <c r="K205" s="3">
        <v>-17.64893617021276</v>
      </c>
      <c r="L205" s="3">
        <v>-0.65661978120116093</v>
      </c>
      <c r="M205" s="3">
        <v>-0.682475884244373</v>
      </c>
      <c r="N205" s="3">
        <v>-18.988031835658301</v>
      </c>
    </row>
    <row r="206" spans="1:14" x14ac:dyDescent="0.3">
      <c r="A206">
        <v>6</v>
      </c>
      <c r="B206" t="s">
        <v>760</v>
      </c>
      <c r="C206" t="s">
        <v>1792</v>
      </c>
      <c r="D206"/>
      <c r="E206" s="6">
        <v>31.3</v>
      </c>
      <c r="F206" s="6">
        <v>61.52</v>
      </c>
      <c r="G206" s="6">
        <v>15.8</v>
      </c>
      <c r="H206" s="6">
        <v>-1.88</v>
      </c>
      <c r="I206" s="6">
        <v>179.16</v>
      </c>
      <c r="J206" s="6">
        <v>49.76</v>
      </c>
      <c r="K206" s="3">
        <v>-17.64893617021276</v>
      </c>
      <c r="L206" s="3">
        <v>-0.65661978120116093</v>
      </c>
      <c r="M206" s="3">
        <v>-0.682475884244373</v>
      </c>
      <c r="N206" s="3">
        <v>-18.988031835658301</v>
      </c>
    </row>
    <row r="207" spans="1:14" x14ac:dyDescent="0.3">
      <c r="A207">
        <v>6</v>
      </c>
      <c r="B207" t="s">
        <v>1189</v>
      </c>
      <c r="C207" t="s">
        <v>44</v>
      </c>
      <c r="D207" t="s">
        <v>1191</v>
      </c>
      <c r="E207" s="6">
        <v>11.54</v>
      </c>
      <c r="F207" s="6">
        <v>1.34</v>
      </c>
      <c r="G207" s="6">
        <v>19.7</v>
      </c>
      <c r="H207" s="6">
        <v>-1.88</v>
      </c>
      <c r="I207" s="6">
        <v>179.16</v>
      </c>
      <c r="J207" s="6">
        <v>49.76</v>
      </c>
      <c r="K207" s="3">
        <v>-7.1382978723404236</v>
      </c>
      <c r="L207" s="3">
        <v>-0.99252065193123462</v>
      </c>
      <c r="M207" s="3">
        <v>-0.60409967845659163</v>
      </c>
      <c r="N207" s="3">
        <v>-8.7349182027282506</v>
      </c>
    </row>
    <row r="208" spans="1:14" x14ac:dyDescent="0.3">
      <c r="A208">
        <v>6</v>
      </c>
      <c r="B208" t="s">
        <v>1189</v>
      </c>
      <c r="C208" t="s">
        <v>1790</v>
      </c>
      <c r="D208"/>
      <c r="E208" s="6">
        <v>11.54</v>
      </c>
      <c r="F208" s="6">
        <v>1.34</v>
      </c>
      <c r="G208" s="6">
        <v>19.7</v>
      </c>
      <c r="H208" s="6">
        <v>-1.88</v>
      </c>
      <c r="I208" s="6">
        <v>179.16</v>
      </c>
      <c r="J208" s="6">
        <v>49.76</v>
      </c>
      <c r="K208" s="3">
        <v>-7.1382978723404236</v>
      </c>
      <c r="L208" s="3">
        <v>-0.99252065193123462</v>
      </c>
      <c r="M208" s="3">
        <v>-0.60409967845659163</v>
      </c>
      <c r="N208" s="3">
        <v>-8.7349182027282506</v>
      </c>
    </row>
    <row r="209" spans="1:14" x14ac:dyDescent="0.3">
      <c r="A209">
        <v>6</v>
      </c>
      <c r="B209" t="s">
        <v>1225</v>
      </c>
      <c r="C209" t="s">
        <v>22</v>
      </c>
      <c r="D209" t="s">
        <v>1227</v>
      </c>
      <c r="E209" s="6">
        <v>-11.49</v>
      </c>
      <c r="F209" s="6">
        <v>2460</v>
      </c>
      <c r="H209" s="6">
        <v>-1.88</v>
      </c>
      <c r="I209" s="6">
        <v>179.16</v>
      </c>
      <c r="J209" s="6">
        <v>49.76</v>
      </c>
      <c r="K209" s="3">
        <v>5.1117021276595738</v>
      </c>
      <c r="L209" s="3">
        <v>12.73074346952445</v>
      </c>
      <c r="M209" s="3">
        <v>0</v>
      </c>
      <c r="N209" s="3">
        <v>17.842445597184021</v>
      </c>
    </row>
    <row r="210" spans="1:14" x14ac:dyDescent="0.3">
      <c r="A210">
        <v>6</v>
      </c>
      <c r="B210" t="s">
        <v>1225</v>
      </c>
      <c r="C210" t="s">
        <v>1791</v>
      </c>
      <c r="D210"/>
      <c r="E210" s="6">
        <v>-11.49</v>
      </c>
      <c r="F210" s="6">
        <v>2460</v>
      </c>
      <c r="H210" s="6">
        <v>-1.88</v>
      </c>
      <c r="I210" s="6">
        <v>179.16</v>
      </c>
      <c r="J210" s="6">
        <v>49.76</v>
      </c>
      <c r="K210" s="3">
        <v>5.1117021276595738</v>
      </c>
      <c r="L210" s="3">
        <v>12.73074346952445</v>
      </c>
      <c r="M210" s="3">
        <v>0</v>
      </c>
      <c r="N210" s="3">
        <v>17.842445597184021</v>
      </c>
    </row>
    <row r="211" spans="1:14" x14ac:dyDescent="0.3">
      <c r="A211">
        <v>6</v>
      </c>
      <c r="B211" t="s">
        <v>1561</v>
      </c>
      <c r="C211" t="s">
        <v>44</v>
      </c>
      <c r="D211" t="s">
        <v>1563</v>
      </c>
      <c r="E211" s="6">
        <v>-9.73</v>
      </c>
      <c r="F211" s="6">
        <v>0.34</v>
      </c>
      <c r="H211" s="6">
        <v>-1.88</v>
      </c>
      <c r="I211" s="6">
        <v>179.16</v>
      </c>
      <c r="J211" s="6">
        <v>49.76</v>
      </c>
      <c r="K211" s="3">
        <v>4.1755319148936163</v>
      </c>
      <c r="L211" s="3">
        <v>-0.99810225496762672</v>
      </c>
      <c r="M211" s="3">
        <v>0</v>
      </c>
      <c r="N211" s="3">
        <v>3.177429659925989</v>
      </c>
    </row>
    <row r="212" spans="1:14" x14ac:dyDescent="0.3">
      <c r="A212">
        <v>6</v>
      </c>
      <c r="B212" t="s">
        <v>1561</v>
      </c>
      <c r="C212" t="s">
        <v>1790</v>
      </c>
      <c r="D212"/>
      <c r="E212" s="6">
        <v>-9.73</v>
      </c>
      <c r="F212" s="6">
        <v>0.34</v>
      </c>
      <c r="H212" s="6">
        <v>-1.88</v>
      </c>
      <c r="I212" s="6">
        <v>179.16</v>
      </c>
      <c r="J212" s="6">
        <v>49.76</v>
      </c>
      <c r="K212" s="3">
        <v>4.1755319148936163</v>
      </c>
      <c r="L212" s="3">
        <v>-0.99810225496762672</v>
      </c>
      <c r="M212" s="3">
        <v>0</v>
      </c>
      <c r="N212" s="3">
        <v>3.177429659925989</v>
      </c>
    </row>
    <row r="213" spans="1:14" x14ac:dyDescent="0.3">
      <c r="A213" t="s">
        <v>1774</v>
      </c>
      <c r="C213"/>
      <c r="D213"/>
      <c r="E213" s="6">
        <v>21.62</v>
      </c>
      <c r="F213" s="6">
        <v>2523.2000000000003</v>
      </c>
      <c r="G213" s="6">
        <v>35.5</v>
      </c>
      <c r="H213" s="6">
        <v>-7.52</v>
      </c>
      <c r="I213" s="6">
        <v>716.64</v>
      </c>
      <c r="J213" s="6">
        <v>199.04</v>
      </c>
      <c r="K213" s="3">
        <v>-15.499999999999995</v>
      </c>
      <c r="L213" s="3">
        <v>10.083500781424428</v>
      </c>
      <c r="M213" s="3">
        <v>-1.2865755627009645</v>
      </c>
      <c r="N213" s="3">
        <v>-6.7030747812765394</v>
      </c>
    </row>
    <row r="214" spans="1:14" x14ac:dyDescent="0.3">
      <c r="A214">
        <v>7</v>
      </c>
      <c r="B214" t="s">
        <v>958</v>
      </c>
      <c r="C214" t="s">
        <v>28</v>
      </c>
      <c r="D214" t="s">
        <v>960</v>
      </c>
      <c r="E214" s="6">
        <v>11.88</v>
      </c>
      <c r="F214" s="6">
        <v>13.85</v>
      </c>
      <c r="G214" s="6">
        <v>5.33</v>
      </c>
      <c r="H214" s="6">
        <v>-5.8134210526315782</v>
      </c>
      <c r="I214" s="6">
        <v>130.6747058823529</v>
      </c>
      <c r="J214" s="6">
        <v>33.584166666666668</v>
      </c>
      <c r="K214" s="3">
        <v>-3.04354714589652</v>
      </c>
      <c r="L214" s="3">
        <v>-0.89401162293436331</v>
      </c>
      <c r="M214" s="3">
        <v>-0.84129426068832036</v>
      </c>
      <c r="N214" s="3">
        <v>-4.7788530295192029</v>
      </c>
    </row>
    <row r="215" spans="1:14" x14ac:dyDescent="0.3">
      <c r="A215">
        <v>7</v>
      </c>
      <c r="B215" t="s">
        <v>958</v>
      </c>
      <c r="C215" t="s">
        <v>1792</v>
      </c>
      <c r="D215"/>
      <c r="E215" s="6">
        <v>11.88</v>
      </c>
      <c r="F215" s="6">
        <v>13.85</v>
      </c>
      <c r="G215" s="6">
        <v>5.33</v>
      </c>
      <c r="H215" s="6">
        <v>-5.8134210526315782</v>
      </c>
      <c r="I215" s="6">
        <v>130.6747058823529</v>
      </c>
      <c r="J215" s="6">
        <v>33.584166666666668</v>
      </c>
      <c r="K215" s="3">
        <v>-3.04354714589652</v>
      </c>
      <c r="L215" s="3">
        <v>-0.89401162293436331</v>
      </c>
      <c r="M215" s="3">
        <v>-0.84129426068832036</v>
      </c>
      <c r="N215" s="3">
        <v>-4.7788530295192029</v>
      </c>
    </row>
    <row r="216" spans="1:14" x14ac:dyDescent="0.3">
      <c r="A216">
        <v>7</v>
      </c>
      <c r="B216" t="s">
        <v>1216</v>
      </c>
      <c r="C216" t="s">
        <v>44</v>
      </c>
      <c r="D216" t="s">
        <v>1218</v>
      </c>
      <c r="E216" s="6">
        <v>12.22</v>
      </c>
      <c r="F216" s="6">
        <v>0.99</v>
      </c>
      <c r="G216" s="6">
        <v>12.38</v>
      </c>
      <c r="H216" s="6">
        <v>-5.8134210526315782</v>
      </c>
      <c r="I216" s="6">
        <v>130.6747058823529</v>
      </c>
      <c r="J216" s="6">
        <v>33.584166666666668</v>
      </c>
      <c r="K216" s="3">
        <v>-3.102032501923861</v>
      </c>
      <c r="L216" s="3">
        <v>-0.99242393550216745</v>
      </c>
      <c r="M216" s="3">
        <v>-0.63137391131733711</v>
      </c>
      <c r="N216" s="3">
        <v>-4.7258303487433651</v>
      </c>
    </row>
    <row r="217" spans="1:14" x14ac:dyDescent="0.3">
      <c r="A217">
        <v>7</v>
      </c>
      <c r="B217" t="s">
        <v>1216</v>
      </c>
      <c r="C217" t="s">
        <v>1790</v>
      </c>
      <c r="D217"/>
      <c r="E217" s="6">
        <v>12.22</v>
      </c>
      <c r="F217" s="6">
        <v>0.99</v>
      </c>
      <c r="G217" s="6">
        <v>12.38</v>
      </c>
      <c r="H217" s="6">
        <v>-5.8134210526315782</v>
      </c>
      <c r="I217" s="6">
        <v>130.6747058823529</v>
      </c>
      <c r="J217" s="6">
        <v>33.584166666666668</v>
      </c>
      <c r="K217" s="3">
        <v>-3.102032501923861</v>
      </c>
      <c r="L217" s="3">
        <v>-0.99242393550216745</v>
      </c>
      <c r="M217" s="3">
        <v>-0.63137391131733711</v>
      </c>
      <c r="N217" s="3">
        <v>-4.7258303487433651</v>
      </c>
    </row>
    <row r="218" spans="1:14" x14ac:dyDescent="0.3">
      <c r="A218">
        <v>7</v>
      </c>
      <c r="B218" t="s">
        <v>1330</v>
      </c>
      <c r="C218" t="s">
        <v>22</v>
      </c>
      <c r="D218" t="s">
        <v>1332</v>
      </c>
      <c r="E218" s="6">
        <v>17.53</v>
      </c>
      <c r="F218" s="6">
        <v>5.1100000000000003</v>
      </c>
      <c r="G218" s="6">
        <v>39.46</v>
      </c>
      <c r="H218" s="6">
        <v>-5.8134210526315782</v>
      </c>
      <c r="I218" s="6">
        <v>130.6747058823529</v>
      </c>
      <c r="J218" s="6">
        <v>33.584166666666668</v>
      </c>
      <c r="K218" s="3">
        <v>-4.015436150468517</v>
      </c>
      <c r="L218" s="3">
        <v>-0.96089526304654127</v>
      </c>
      <c r="M218" s="3">
        <v>0.17495843775588679</v>
      </c>
      <c r="N218" s="3">
        <v>-4.8013729757591719</v>
      </c>
    </row>
    <row r="219" spans="1:14" x14ac:dyDescent="0.3">
      <c r="A219">
        <v>7</v>
      </c>
      <c r="B219" t="s">
        <v>1330</v>
      </c>
      <c r="C219" t="s">
        <v>1791</v>
      </c>
      <c r="D219"/>
      <c r="E219" s="6">
        <v>17.53</v>
      </c>
      <c r="F219" s="6">
        <v>5.1100000000000003</v>
      </c>
      <c r="G219" s="6">
        <v>39.46</v>
      </c>
      <c r="H219" s="6">
        <v>-5.8134210526315782</v>
      </c>
      <c r="I219" s="6">
        <v>130.6747058823529</v>
      </c>
      <c r="J219" s="6">
        <v>33.584166666666668</v>
      </c>
      <c r="K219" s="3">
        <v>-4.015436150468517</v>
      </c>
      <c r="L219" s="3">
        <v>-0.96089526304654127</v>
      </c>
      <c r="M219" s="3">
        <v>0.17495843775588679</v>
      </c>
      <c r="N219" s="3">
        <v>-4.8013729757591719</v>
      </c>
    </row>
    <row r="220" spans="1:14" x14ac:dyDescent="0.3">
      <c r="A220">
        <v>7</v>
      </c>
      <c r="B220" t="s">
        <v>1453</v>
      </c>
      <c r="C220" t="s">
        <v>28</v>
      </c>
      <c r="D220" t="s">
        <v>1455</v>
      </c>
      <c r="G220" s="6">
        <v>11.9</v>
      </c>
      <c r="H220" s="6">
        <v>-5.8134210526315782</v>
      </c>
      <c r="I220" s="6">
        <v>130.6747058823529</v>
      </c>
      <c r="J220" s="6">
        <v>33.584166666666668</v>
      </c>
      <c r="K220" s="3">
        <v>0</v>
      </c>
      <c r="L220" s="3">
        <v>0</v>
      </c>
      <c r="M220" s="3">
        <v>-0.64566636063621252</v>
      </c>
      <c r="N220" s="3">
        <v>-0.64566636063621252</v>
      </c>
    </row>
    <row r="221" spans="1:14" x14ac:dyDescent="0.3">
      <c r="A221">
        <v>7</v>
      </c>
      <c r="B221" t="s">
        <v>1453</v>
      </c>
      <c r="C221" t="s">
        <v>1792</v>
      </c>
      <c r="D221"/>
      <c r="G221" s="6">
        <v>11.9</v>
      </c>
      <c r="H221" s="6">
        <v>-5.8134210526315782</v>
      </c>
      <c r="I221" s="6">
        <v>130.6747058823529</v>
      </c>
      <c r="J221" s="6">
        <v>33.584166666666668</v>
      </c>
      <c r="K221" s="3">
        <v>0</v>
      </c>
      <c r="L221" s="3">
        <v>0</v>
      </c>
      <c r="M221" s="3">
        <v>-0.64566636063621252</v>
      </c>
      <c r="N221" s="3">
        <v>-0.64566636063621252</v>
      </c>
    </row>
    <row r="222" spans="1:14" x14ac:dyDescent="0.3">
      <c r="A222" t="s">
        <v>1775</v>
      </c>
      <c r="C222"/>
      <c r="D222"/>
      <c r="E222" s="6">
        <v>41.63</v>
      </c>
      <c r="F222" s="6">
        <v>19.95</v>
      </c>
      <c r="G222" s="6">
        <v>69.070000000000007</v>
      </c>
      <c r="H222" s="6">
        <v>-23.253684210526313</v>
      </c>
      <c r="I222" s="6">
        <v>522.69882352941158</v>
      </c>
      <c r="J222" s="6">
        <v>134.33666666666667</v>
      </c>
      <c r="K222" s="3">
        <v>-10.161015798288897</v>
      </c>
      <c r="L222" s="3">
        <v>-2.8473308214830721</v>
      </c>
      <c r="M222" s="3">
        <v>-1.9433760948859831</v>
      </c>
      <c r="N222" s="3">
        <v>-14.951722714657953</v>
      </c>
    </row>
    <row r="223" spans="1:14" x14ac:dyDescent="0.3">
      <c r="A223">
        <v>8</v>
      </c>
      <c r="B223" t="s">
        <v>406</v>
      </c>
      <c r="C223" t="s">
        <v>44</v>
      </c>
      <c r="D223" t="s">
        <v>408</v>
      </c>
      <c r="E223" s="6">
        <v>103.68</v>
      </c>
      <c r="F223" s="6">
        <v>12.37</v>
      </c>
      <c r="H223" s="6">
        <v>1.9330769230769229</v>
      </c>
      <c r="I223" s="6">
        <v>2.6871428571428568</v>
      </c>
      <c r="J223" s="6">
        <v>17.887</v>
      </c>
      <c r="K223" s="3">
        <v>52.634699562276161</v>
      </c>
      <c r="L223" s="3">
        <v>3.6034024455077081</v>
      </c>
      <c r="M223" s="3">
        <v>0</v>
      </c>
      <c r="N223" s="3">
        <v>56.238102007783873</v>
      </c>
    </row>
    <row r="224" spans="1:14" x14ac:dyDescent="0.3">
      <c r="A224">
        <v>8</v>
      </c>
      <c r="B224" t="s">
        <v>406</v>
      </c>
      <c r="C224" t="s">
        <v>1790</v>
      </c>
      <c r="D224"/>
      <c r="E224" s="6">
        <v>103.68</v>
      </c>
      <c r="F224" s="6">
        <v>12.37</v>
      </c>
      <c r="H224" s="6">
        <v>1.9330769230769229</v>
      </c>
      <c r="I224" s="6">
        <v>2.6871428571428568</v>
      </c>
      <c r="J224" s="6">
        <v>17.887</v>
      </c>
      <c r="K224" s="3">
        <v>52.634699562276161</v>
      </c>
      <c r="L224" s="3">
        <v>3.6034024455077081</v>
      </c>
      <c r="M224" s="3">
        <v>0</v>
      </c>
      <c r="N224" s="3">
        <v>56.238102007783873</v>
      </c>
    </row>
    <row r="225" spans="1:14" x14ac:dyDescent="0.3">
      <c r="A225">
        <v>8</v>
      </c>
      <c r="B225" t="s">
        <v>430</v>
      </c>
      <c r="C225" t="s">
        <v>38</v>
      </c>
      <c r="D225" t="s">
        <v>432</v>
      </c>
      <c r="E225" s="6">
        <v>15.09</v>
      </c>
      <c r="F225" s="6">
        <v>1.53</v>
      </c>
      <c r="G225" s="6">
        <v>15.08</v>
      </c>
      <c r="H225" s="6">
        <v>1.9330769230769229</v>
      </c>
      <c r="I225" s="6">
        <v>2.6871428571428568</v>
      </c>
      <c r="J225" s="6">
        <v>17.887</v>
      </c>
      <c r="K225" s="3">
        <v>6.8062077198567437</v>
      </c>
      <c r="L225" s="3">
        <v>-0.43062200956937802</v>
      </c>
      <c r="M225" s="3">
        <v>-0.15692961368591721</v>
      </c>
      <c r="N225" s="3">
        <v>6.2186560966014488</v>
      </c>
    </row>
    <row r="226" spans="1:14" x14ac:dyDescent="0.3">
      <c r="A226">
        <v>8</v>
      </c>
      <c r="B226" t="s">
        <v>430</v>
      </c>
      <c r="C226" t="s">
        <v>1794</v>
      </c>
      <c r="D226"/>
      <c r="E226" s="6">
        <v>15.09</v>
      </c>
      <c r="F226" s="6">
        <v>1.53</v>
      </c>
      <c r="G226" s="6">
        <v>15.08</v>
      </c>
      <c r="H226" s="6">
        <v>1.9330769230769229</v>
      </c>
      <c r="I226" s="6">
        <v>2.6871428571428568</v>
      </c>
      <c r="J226" s="6">
        <v>17.887</v>
      </c>
      <c r="K226" s="3">
        <v>6.8062077198567437</v>
      </c>
      <c r="L226" s="3">
        <v>-0.43062200956937802</v>
      </c>
      <c r="M226" s="3">
        <v>-0.15692961368591721</v>
      </c>
      <c r="N226" s="3">
        <v>6.2186560966014488</v>
      </c>
    </row>
    <row r="227" spans="1:14" x14ac:dyDescent="0.3">
      <c r="A227">
        <v>8</v>
      </c>
      <c r="B227" t="s">
        <v>820</v>
      </c>
      <c r="C227" t="s">
        <v>38</v>
      </c>
      <c r="D227" t="s">
        <v>822</v>
      </c>
      <c r="E227" s="6">
        <v>17.41</v>
      </c>
      <c r="F227" s="6">
        <v>1.49</v>
      </c>
      <c r="G227" s="6">
        <v>22.61</v>
      </c>
      <c r="H227" s="6">
        <v>1.9330769230769229</v>
      </c>
      <c r="I227" s="6">
        <v>2.6871428571428568</v>
      </c>
      <c r="J227" s="6">
        <v>17.887</v>
      </c>
      <c r="K227" s="3">
        <v>8.0063668921607629</v>
      </c>
      <c r="L227" s="3">
        <v>-0.44550770866560341</v>
      </c>
      <c r="M227" s="3">
        <v>0.26404651422821052</v>
      </c>
      <c r="N227" s="3">
        <v>7.82490569772337</v>
      </c>
    </row>
    <row r="228" spans="1:14" x14ac:dyDescent="0.3">
      <c r="A228">
        <v>8</v>
      </c>
      <c r="B228" t="s">
        <v>820</v>
      </c>
      <c r="C228" t="s">
        <v>1794</v>
      </c>
      <c r="D228"/>
      <c r="E228" s="6">
        <v>17.41</v>
      </c>
      <c r="F228" s="6">
        <v>1.49</v>
      </c>
      <c r="G228" s="6">
        <v>22.61</v>
      </c>
      <c r="H228" s="6">
        <v>1.9330769230769229</v>
      </c>
      <c r="I228" s="6">
        <v>2.6871428571428568</v>
      </c>
      <c r="J228" s="6">
        <v>17.887</v>
      </c>
      <c r="K228" s="3">
        <v>8.0063668921607629</v>
      </c>
      <c r="L228" s="3">
        <v>-0.44550770866560341</v>
      </c>
      <c r="M228" s="3">
        <v>0.26404651422821052</v>
      </c>
      <c r="N228" s="3">
        <v>7.82490569772337</v>
      </c>
    </row>
    <row r="229" spans="1:14" x14ac:dyDescent="0.3">
      <c r="A229">
        <v>8</v>
      </c>
      <c r="B229" t="s">
        <v>1108</v>
      </c>
      <c r="C229" t="s">
        <v>38</v>
      </c>
      <c r="D229" t="s">
        <v>1110</v>
      </c>
      <c r="E229" s="6">
        <v>22.59</v>
      </c>
      <c r="F229" s="6">
        <v>1.63</v>
      </c>
      <c r="G229" s="6">
        <v>22.37</v>
      </c>
      <c r="H229" s="6">
        <v>1.9330769230769229</v>
      </c>
      <c r="I229" s="6">
        <v>2.6871428571428568</v>
      </c>
      <c r="J229" s="6">
        <v>17.887</v>
      </c>
      <c r="K229" s="3">
        <v>10.68603263032232</v>
      </c>
      <c r="L229" s="3">
        <v>-0.39340776182881448</v>
      </c>
      <c r="M229" s="3">
        <v>0.25062894839827821</v>
      </c>
      <c r="N229" s="3">
        <v>10.543253816891781</v>
      </c>
    </row>
    <row r="230" spans="1:14" x14ac:dyDescent="0.3">
      <c r="A230">
        <v>8</v>
      </c>
      <c r="B230" t="s">
        <v>1108</v>
      </c>
      <c r="C230" t="s">
        <v>1794</v>
      </c>
      <c r="D230"/>
      <c r="E230" s="6">
        <v>22.59</v>
      </c>
      <c r="F230" s="6">
        <v>1.63</v>
      </c>
      <c r="G230" s="6">
        <v>22.37</v>
      </c>
      <c r="H230" s="6">
        <v>1.9330769230769229</v>
      </c>
      <c r="I230" s="6">
        <v>2.6871428571428568</v>
      </c>
      <c r="J230" s="6">
        <v>17.887</v>
      </c>
      <c r="K230" s="3">
        <v>10.68603263032232</v>
      </c>
      <c r="L230" s="3">
        <v>-0.39340776182881448</v>
      </c>
      <c r="M230" s="3">
        <v>0.25062894839827821</v>
      </c>
      <c r="N230" s="3">
        <v>10.543253816891781</v>
      </c>
    </row>
    <row r="231" spans="1:14" x14ac:dyDescent="0.3">
      <c r="A231">
        <v>8</v>
      </c>
      <c r="B231" t="s">
        <v>1243</v>
      </c>
      <c r="C231" t="s">
        <v>28</v>
      </c>
      <c r="D231" t="s">
        <v>1245</v>
      </c>
      <c r="E231" s="6">
        <v>-5.95</v>
      </c>
      <c r="F231" s="6">
        <v>1.93</v>
      </c>
      <c r="H231" s="6">
        <v>1.9330769230769229</v>
      </c>
      <c r="I231" s="6">
        <v>2.6871428571428568</v>
      </c>
      <c r="J231" s="6">
        <v>17.887</v>
      </c>
      <c r="K231" s="3">
        <v>-4.077994428969359</v>
      </c>
      <c r="L231" s="3">
        <v>-0.28176501860712388</v>
      </c>
      <c r="M231" s="3">
        <v>0</v>
      </c>
      <c r="N231" s="3">
        <v>-4.3597594475764829</v>
      </c>
    </row>
    <row r="232" spans="1:14" x14ac:dyDescent="0.3">
      <c r="A232">
        <v>8</v>
      </c>
      <c r="B232" t="s">
        <v>1243</v>
      </c>
      <c r="C232" t="s">
        <v>1792</v>
      </c>
      <c r="D232"/>
      <c r="E232" s="6">
        <v>-5.95</v>
      </c>
      <c r="F232" s="6">
        <v>1.93</v>
      </c>
      <c r="H232" s="6">
        <v>1.9330769230769229</v>
      </c>
      <c r="I232" s="6">
        <v>2.6871428571428568</v>
      </c>
      <c r="J232" s="6">
        <v>17.887</v>
      </c>
      <c r="K232" s="3">
        <v>-4.077994428969359</v>
      </c>
      <c r="L232" s="3">
        <v>-0.28176501860712388</v>
      </c>
      <c r="M232" s="3">
        <v>0</v>
      </c>
      <c r="N232" s="3">
        <v>-4.3597594475764829</v>
      </c>
    </row>
    <row r="233" spans="1:14" x14ac:dyDescent="0.3">
      <c r="A233">
        <v>8</v>
      </c>
      <c r="B233" t="s">
        <v>1705</v>
      </c>
      <c r="C233" t="s">
        <v>44</v>
      </c>
      <c r="D233" t="s">
        <v>1707</v>
      </c>
      <c r="E233" s="6">
        <v>9.4499999999999993</v>
      </c>
      <c r="F233" s="6">
        <v>1.23</v>
      </c>
      <c r="G233" s="6">
        <v>18.829999999999998</v>
      </c>
      <c r="H233" s="6">
        <v>1.9330769230769229</v>
      </c>
      <c r="I233" s="6">
        <v>2.6871428571428568</v>
      </c>
      <c r="J233" s="6">
        <v>17.887</v>
      </c>
      <c r="K233" s="3">
        <v>3.888579387186629</v>
      </c>
      <c r="L233" s="3">
        <v>-0.54226475279106867</v>
      </c>
      <c r="M233" s="3">
        <v>5.2719852406775791E-2</v>
      </c>
      <c r="N233" s="3">
        <v>3.3990344868023361</v>
      </c>
    </row>
    <row r="234" spans="1:14" x14ac:dyDescent="0.3">
      <c r="A234">
        <v>8</v>
      </c>
      <c r="B234" t="s">
        <v>1705</v>
      </c>
      <c r="C234" t="s">
        <v>1790</v>
      </c>
      <c r="D234"/>
      <c r="E234" s="6">
        <v>9.4499999999999993</v>
      </c>
      <c r="F234" s="6">
        <v>1.23</v>
      </c>
      <c r="G234" s="6">
        <v>18.829999999999998</v>
      </c>
      <c r="H234" s="6">
        <v>1.9330769230769229</v>
      </c>
      <c r="I234" s="6">
        <v>2.6871428571428568</v>
      </c>
      <c r="J234" s="6">
        <v>17.887</v>
      </c>
      <c r="K234" s="3">
        <v>3.888579387186629</v>
      </c>
      <c r="L234" s="3">
        <v>-0.54226475279106867</v>
      </c>
      <c r="M234" s="3">
        <v>5.2719852406775791E-2</v>
      </c>
      <c r="N234" s="3">
        <v>3.3990344868023361</v>
      </c>
    </row>
    <row r="235" spans="1:14" x14ac:dyDescent="0.3">
      <c r="A235" t="s">
        <v>1776</v>
      </c>
      <c r="C235"/>
      <c r="D235"/>
      <c r="E235" s="6">
        <v>162.27000000000001</v>
      </c>
      <c r="F235" s="6">
        <v>20.18</v>
      </c>
      <c r="G235" s="6">
        <v>78.89</v>
      </c>
      <c r="H235" s="6">
        <v>11.598461538461537</v>
      </c>
      <c r="I235" s="6">
        <v>16.122857142857139</v>
      </c>
      <c r="J235" s="6">
        <v>107.322</v>
      </c>
      <c r="K235" s="3">
        <v>77.943891762833246</v>
      </c>
      <c r="L235" s="3">
        <v>1.5098351940457195</v>
      </c>
      <c r="M235" s="3">
        <v>0.41046570134734728</v>
      </c>
      <c r="N235" s="3">
        <v>79.86419265822633</v>
      </c>
    </row>
    <row r="236" spans="1:14" x14ac:dyDescent="0.3">
      <c r="A236">
        <v>9</v>
      </c>
      <c r="B236" t="s">
        <v>46</v>
      </c>
      <c r="C236" t="s">
        <v>44</v>
      </c>
      <c r="D236" t="s">
        <v>48</v>
      </c>
      <c r="E236" s="6">
        <v>175.31</v>
      </c>
      <c r="F236" s="6">
        <v>21.71</v>
      </c>
      <c r="G236" s="6">
        <v>39.299999999999997</v>
      </c>
      <c r="H236" s="6">
        <v>29.216923076923081</v>
      </c>
      <c r="I236" s="6">
        <v>11.691875</v>
      </c>
      <c r="J236" s="6">
        <v>37.086041666666667</v>
      </c>
      <c r="K236" s="3">
        <v>5.0002896108683057</v>
      </c>
      <c r="L236" s="3">
        <v>0.85684503127171663</v>
      </c>
      <c r="M236" s="3">
        <v>5.9697887232954772E-2</v>
      </c>
      <c r="N236" s="3">
        <v>5.9168325293729769</v>
      </c>
    </row>
    <row r="237" spans="1:14" x14ac:dyDescent="0.3">
      <c r="A237">
        <v>9</v>
      </c>
      <c r="B237" t="s">
        <v>46</v>
      </c>
      <c r="C237" t="s">
        <v>1790</v>
      </c>
      <c r="D237"/>
      <c r="E237" s="6">
        <v>175.31</v>
      </c>
      <c r="F237" s="6">
        <v>21.71</v>
      </c>
      <c r="G237" s="6">
        <v>39.299999999999997</v>
      </c>
      <c r="H237" s="6">
        <v>29.216923076923081</v>
      </c>
      <c r="I237" s="6">
        <v>11.691875</v>
      </c>
      <c r="J237" s="6">
        <v>37.086041666666667</v>
      </c>
      <c r="K237" s="3">
        <v>5.0002896108683057</v>
      </c>
      <c r="L237" s="3">
        <v>0.85684503127171663</v>
      </c>
      <c r="M237" s="3">
        <v>5.9697887232954772E-2</v>
      </c>
      <c r="N237" s="3">
        <v>5.9168325293729769</v>
      </c>
    </row>
    <row r="238" spans="1:14" x14ac:dyDescent="0.3">
      <c r="A238">
        <v>9</v>
      </c>
      <c r="B238" t="s">
        <v>90</v>
      </c>
      <c r="C238" t="s">
        <v>44</v>
      </c>
      <c r="D238" t="s">
        <v>92</v>
      </c>
      <c r="E238" s="6">
        <v>12.27</v>
      </c>
      <c r="F238" s="6">
        <v>1.35</v>
      </c>
      <c r="G238" s="6">
        <v>33.950000000000003</v>
      </c>
      <c r="H238" s="6">
        <v>29.216923076923081</v>
      </c>
      <c r="I238" s="6">
        <v>11.691875</v>
      </c>
      <c r="J238" s="6">
        <v>37.086041666666667</v>
      </c>
      <c r="K238" s="3">
        <v>-0.58003791269548732</v>
      </c>
      <c r="L238" s="3">
        <v>-0.88453520072700054</v>
      </c>
      <c r="M238" s="3">
        <v>-8.4561239909444752E-2</v>
      </c>
      <c r="N238" s="3">
        <v>-1.5491343533319331</v>
      </c>
    </row>
    <row r="239" spans="1:14" x14ac:dyDescent="0.3">
      <c r="A239">
        <v>9</v>
      </c>
      <c r="B239" t="s">
        <v>90</v>
      </c>
      <c r="C239" t="s">
        <v>1790</v>
      </c>
      <c r="D239"/>
      <c r="E239" s="6">
        <v>12.27</v>
      </c>
      <c r="F239" s="6">
        <v>1.35</v>
      </c>
      <c r="G239" s="6">
        <v>33.950000000000003</v>
      </c>
      <c r="H239" s="6">
        <v>29.216923076923081</v>
      </c>
      <c r="I239" s="6">
        <v>11.691875</v>
      </c>
      <c r="J239" s="6">
        <v>37.086041666666667</v>
      </c>
      <c r="K239" s="3">
        <v>-0.58003791269548732</v>
      </c>
      <c r="L239" s="3">
        <v>-0.88453520072700054</v>
      </c>
      <c r="M239" s="3">
        <v>-8.4561239909444752E-2</v>
      </c>
      <c r="N239" s="3">
        <v>-1.5491343533319331</v>
      </c>
    </row>
    <row r="240" spans="1:14" x14ac:dyDescent="0.3">
      <c r="A240">
        <v>9</v>
      </c>
      <c r="B240" t="s">
        <v>111</v>
      </c>
      <c r="C240" t="s">
        <v>44</v>
      </c>
      <c r="D240" t="s">
        <v>113</v>
      </c>
      <c r="E240" s="6">
        <v>11.39</v>
      </c>
      <c r="F240" s="6">
        <v>2.09</v>
      </c>
      <c r="G240" s="6">
        <v>16.88</v>
      </c>
      <c r="H240" s="6">
        <v>29.216923076923081</v>
      </c>
      <c r="I240" s="6">
        <v>11.691875</v>
      </c>
      <c r="J240" s="6">
        <v>37.086041666666667</v>
      </c>
      <c r="K240" s="3">
        <v>-0.61015744299931551</v>
      </c>
      <c r="L240" s="3">
        <v>-0.82124338482920833</v>
      </c>
      <c r="M240" s="3">
        <v>-0.54484223062360615</v>
      </c>
      <c r="N240" s="3">
        <v>-1.97624305845213</v>
      </c>
    </row>
    <row r="241" spans="1:14" x14ac:dyDescent="0.3">
      <c r="A241">
        <v>9</v>
      </c>
      <c r="B241" t="s">
        <v>111</v>
      </c>
      <c r="C241" t="s">
        <v>1790</v>
      </c>
      <c r="D241"/>
      <c r="E241" s="6">
        <v>11.39</v>
      </c>
      <c r="F241" s="6">
        <v>2.09</v>
      </c>
      <c r="G241" s="6">
        <v>16.88</v>
      </c>
      <c r="H241" s="6">
        <v>29.216923076923081</v>
      </c>
      <c r="I241" s="6">
        <v>11.691875</v>
      </c>
      <c r="J241" s="6">
        <v>37.086041666666667</v>
      </c>
      <c r="K241" s="3">
        <v>-0.61015744299931551</v>
      </c>
      <c r="L241" s="3">
        <v>-0.82124338482920833</v>
      </c>
      <c r="M241" s="3">
        <v>-0.54484223062360615</v>
      </c>
      <c r="N241" s="3">
        <v>-1.97624305845213</v>
      </c>
    </row>
    <row r="242" spans="1:14" x14ac:dyDescent="0.3">
      <c r="A242">
        <v>9</v>
      </c>
      <c r="B242" t="s">
        <v>117</v>
      </c>
      <c r="C242" t="s">
        <v>44</v>
      </c>
      <c r="D242" t="s">
        <v>119</v>
      </c>
      <c r="E242" s="6">
        <v>12.53</v>
      </c>
      <c r="F242" s="6">
        <v>1.81</v>
      </c>
      <c r="G242" s="6">
        <v>23.06</v>
      </c>
      <c r="H242" s="6">
        <v>29.216923076923081</v>
      </c>
      <c r="I242" s="6">
        <v>11.691875</v>
      </c>
      <c r="J242" s="6">
        <v>37.086041666666667</v>
      </c>
      <c r="K242" s="3">
        <v>-0.57113896056026547</v>
      </c>
      <c r="L242" s="3">
        <v>-0.84519163949323783</v>
      </c>
      <c r="M242" s="3">
        <v>-0.37820271553201179</v>
      </c>
      <c r="N242" s="3">
        <v>-1.794533315585515</v>
      </c>
    </row>
    <row r="243" spans="1:14" x14ac:dyDescent="0.3">
      <c r="A243">
        <v>9</v>
      </c>
      <c r="B243" t="s">
        <v>117</v>
      </c>
      <c r="C243" t="s">
        <v>1790</v>
      </c>
      <c r="D243"/>
      <c r="E243" s="6">
        <v>12.53</v>
      </c>
      <c r="F243" s="6">
        <v>1.81</v>
      </c>
      <c r="G243" s="6">
        <v>23.06</v>
      </c>
      <c r="H243" s="6">
        <v>29.216923076923081</v>
      </c>
      <c r="I243" s="6">
        <v>11.691875</v>
      </c>
      <c r="J243" s="6">
        <v>37.086041666666667</v>
      </c>
      <c r="K243" s="3">
        <v>-0.57113896056026547</v>
      </c>
      <c r="L243" s="3">
        <v>-0.84519163949323783</v>
      </c>
      <c r="M243" s="3">
        <v>-0.37820271553201179</v>
      </c>
      <c r="N243" s="3">
        <v>-1.794533315585515</v>
      </c>
    </row>
    <row r="244" spans="1:14" x14ac:dyDescent="0.3">
      <c r="A244">
        <v>9</v>
      </c>
      <c r="B244" t="s">
        <v>144</v>
      </c>
      <c r="C244" t="s">
        <v>33</v>
      </c>
      <c r="D244" t="s">
        <v>146</v>
      </c>
      <c r="E244" s="6">
        <v>14.71</v>
      </c>
      <c r="F244" s="6">
        <v>1.63</v>
      </c>
      <c r="G244" s="6">
        <v>45.26</v>
      </c>
      <c r="H244" s="6">
        <v>29.216923076923081</v>
      </c>
      <c r="I244" s="6">
        <v>11.691875</v>
      </c>
      <c r="J244" s="6">
        <v>37.086041666666667</v>
      </c>
      <c r="K244" s="3">
        <v>-0.49652466958032748</v>
      </c>
      <c r="L244" s="3">
        <v>-0.86058694606297115</v>
      </c>
      <c r="M244" s="3">
        <v>0.22040525130187111</v>
      </c>
      <c r="N244" s="3">
        <v>-1.136706364341427</v>
      </c>
    </row>
    <row r="245" spans="1:14" x14ac:dyDescent="0.3">
      <c r="A245">
        <v>9</v>
      </c>
      <c r="B245" t="s">
        <v>144</v>
      </c>
      <c r="C245" t="s">
        <v>1789</v>
      </c>
      <c r="D245"/>
      <c r="E245" s="6">
        <v>14.71</v>
      </c>
      <c r="F245" s="6">
        <v>1.63</v>
      </c>
      <c r="G245" s="6">
        <v>45.26</v>
      </c>
      <c r="H245" s="6">
        <v>29.216923076923081</v>
      </c>
      <c r="I245" s="6">
        <v>11.691875</v>
      </c>
      <c r="J245" s="6">
        <v>37.086041666666667</v>
      </c>
      <c r="K245" s="3">
        <v>-0.49652466958032748</v>
      </c>
      <c r="L245" s="3">
        <v>-0.86058694606297115</v>
      </c>
      <c r="M245" s="3">
        <v>0.22040525130187111</v>
      </c>
      <c r="N245" s="3">
        <v>-1.136706364341427</v>
      </c>
    </row>
    <row r="246" spans="1:14" x14ac:dyDescent="0.3">
      <c r="A246">
        <v>9</v>
      </c>
      <c r="B246" t="s">
        <v>191</v>
      </c>
      <c r="C246" t="s">
        <v>44</v>
      </c>
      <c r="D246" t="s">
        <v>193</v>
      </c>
      <c r="E246" s="6">
        <v>19.71</v>
      </c>
      <c r="F246" s="6">
        <v>4.91</v>
      </c>
      <c r="G246" s="6">
        <v>28.33</v>
      </c>
      <c r="H246" s="6">
        <v>29.216923076923081</v>
      </c>
      <c r="I246" s="6">
        <v>11.691875</v>
      </c>
      <c r="J246" s="6">
        <v>37.086041666666667</v>
      </c>
      <c r="K246" s="3">
        <v>-0.32539097467221312</v>
      </c>
      <c r="L246" s="3">
        <v>-0.58005024857005394</v>
      </c>
      <c r="M246" s="3">
        <v>-0.2361007342160405</v>
      </c>
      <c r="N246" s="3">
        <v>-1.141541957458307</v>
      </c>
    </row>
    <row r="247" spans="1:14" x14ac:dyDescent="0.3">
      <c r="A247">
        <v>9</v>
      </c>
      <c r="B247" t="s">
        <v>191</v>
      </c>
      <c r="C247" t="s">
        <v>1790</v>
      </c>
      <c r="D247"/>
      <c r="E247" s="6">
        <v>19.71</v>
      </c>
      <c r="F247" s="6">
        <v>4.91</v>
      </c>
      <c r="G247" s="6">
        <v>28.33</v>
      </c>
      <c r="H247" s="6">
        <v>29.216923076923081</v>
      </c>
      <c r="I247" s="6">
        <v>11.691875</v>
      </c>
      <c r="J247" s="6">
        <v>37.086041666666667</v>
      </c>
      <c r="K247" s="3">
        <v>-0.32539097467221312</v>
      </c>
      <c r="L247" s="3">
        <v>-0.58005024857005394</v>
      </c>
      <c r="M247" s="3">
        <v>-0.2361007342160405</v>
      </c>
      <c r="N247" s="3">
        <v>-1.141541957458307</v>
      </c>
    </row>
    <row r="248" spans="1:14" x14ac:dyDescent="0.3">
      <c r="A248">
        <v>9</v>
      </c>
      <c r="B248" t="s">
        <v>262</v>
      </c>
      <c r="C248" t="s">
        <v>44</v>
      </c>
      <c r="D248" t="s">
        <v>264</v>
      </c>
      <c r="E248" s="6">
        <v>17.39</v>
      </c>
      <c r="F248" s="6">
        <v>1.92</v>
      </c>
      <c r="G248" s="6">
        <v>21.02</v>
      </c>
      <c r="H248" s="6">
        <v>29.216923076923081</v>
      </c>
      <c r="I248" s="6">
        <v>11.691875</v>
      </c>
      <c r="J248" s="6">
        <v>37.086041666666667</v>
      </c>
      <c r="K248" s="3">
        <v>-0.40479700910957822</v>
      </c>
      <c r="L248" s="3">
        <v>-0.83578339658951195</v>
      </c>
      <c r="M248" s="3">
        <v>-0.43320993410593611</v>
      </c>
      <c r="N248" s="3">
        <v>-1.673790339805026</v>
      </c>
    </row>
    <row r="249" spans="1:14" x14ac:dyDescent="0.3">
      <c r="A249">
        <v>9</v>
      </c>
      <c r="B249" t="s">
        <v>262</v>
      </c>
      <c r="C249" t="s">
        <v>1790</v>
      </c>
      <c r="D249"/>
      <c r="E249" s="6">
        <v>17.39</v>
      </c>
      <c r="F249" s="6">
        <v>1.92</v>
      </c>
      <c r="G249" s="6">
        <v>21.02</v>
      </c>
      <c r="H249" s="6">
        <v>29.216923076923081</v>
      </c>
      <c r="I249" s="6">
        <v>11.691875</v>
      </c>
      <c r="J249" s="6">
        <v>37.086041666666667</v>
      </c>
      <c r="K249" s="3">
        <v>-0.40479700910957822</v>
      </c>
      <c r="L249" s="3">
        <v>-0.83578339658951195</v>
      </c>
      <c r="M249" s="3">
        <v>-0.43320993410593611</v>
      </c>
      <c r="N249" s="3">
        <v>-1.673790339805026</v>
      </c>
    </row>
    <row r="250" spans="1:14" x14ac:dyDescent="0.3">
      <c r="A250">
        <v>9</v>
      </c>
      <c r="B250" t="s">
        <v>265</v>
      </c>
      <c r="C250" t="s">
        <v>44</v>
      </c>
      <c r="D250" t="s">
        <v>267</v>
      </c>
      <c r="E250" s="6">
        <v>27.16</v>
      </c>
      <c r="F250" s="6">
        <v>2.87</v>
      </c>
      <c r="G250" s="6">
        <v>57.46</v>
      </c>
      <c r="H250" s="6">
        <v>29.216923076923081</v>
      </c>
      <c r="I250" s="6">
        <v>11.691875</v>
      </c>
      <c r="J250" s="6">
        <v>37.086041666666667</v>
      </c>
      <c r="K250" s="3">
        <v>-7.0401769259122782E-2</v>
      </c>
      <c r="L250" s="3">
        <v>-0.75453038969369757</v>
      </c>
      <c r="M250" s="3">
        <v>0.54936998983220331</v>
      </c>
      <c r="N250" s="3">
        <v>-0.27556216912061698</v>
      </c>
    </row>
    <row r="251" spans="1:14" x14ac:dyDescent="0.3">
      <c r="A251">
        <v>9</v>
      </c>
      <c r="B251" t="s">
        <v>265</v>
      </c>
      <c r="C251" t="s">
        <v>1790</v>
      </c>
      <c r="D251"/>
      <c r="E251" s="6">
        <v>27.16</v>
      </c>
      <c r="F251" s="6">
        <v>2.87</v>
      </c>
      <c r="G251" s="6">
        <v>57.46</v>
      </c>
      <c r="H251" s="6">
        <v>29.216923076923081</v>
      </c>
      <c r="I251" s="6">
        <v>11.691875</v>
      </c>
      <c r="J251" s="6">
        <v>37.086041666666667</v>
      </c>
      <c r="K251" s="3">
        <v>-7.0401769259122782E-2</v>
      </c>
      <c r="L251" s="3">
        <v>-0.75453038969369757</v>
      </c>
      <c r="M251" s="3">
        <v>0.54936998983220331</v>
      </c>
      <c r="N251" s="3">
        <v>-0.27556216912061698</v>
      </c>
    </row>
    <row r="252" spans="1:14" x14ac:dyDescent="0.3">
      <c r="A252">
        <v>9</v>
      </c>
      <c r="B252" t="s">
        <v>271</v>
      </c>
      <c r="C252" t="s">
        <v>44</v>
      </c>
      <c r="D252" t="s">
        <v>273</v>
      </c>
      <c r="E252" s="6">
        <v>9.2100000000000009</v>
      </c>
      <c r="F252" s="6">
        <v>0.82</v>
      </c>
      <c r="G252" s="6">
        <v>19.8</v>
      </c>
      <c r="H252" s="6">
        <v>29.216923076923081</v>
      </c>
      <c r="I252" s="6">
        <v>11.691875</v>
      </c>
      <c r="J252" s="6">
        <v>37.086041666666667</v>
      </c>
      <c r="K252" s="3">
        <v>-0.68477173397925328</v>
      </c>
      <c r="L252" s="3">
        <v>-0.92986582562677067</v>
      </c>
      <c r="M252" s="3">
        <v>-0.46610640795896929</v>
      </c>
      <c r="N252" s="3">
        <v>-2.080743967564993</v>
      </c>
    </row>
    <row r="253" spans="1:14" x14ac:dyDescent="0.3">
      <c r="A253">
        <v>9</v>
      </c>
      <c r="B253" t="s">
        <v>271</v>
      </c>
      <c r="C253" t="s">
        <v>1790</v>
      </c>
      <c r="D253"/>
      <c r="E253" s="6">
        <v>9.2100000000000009</v>
      </c>
      <c r="F253" s="6">
        <v>0.82</v>
      </c>
      <c r="G253" s="6">
        <v>19.8</v>
      </c>
      <c r="H253" s="6">
        <v>29.216923076923081</v>
      </c>
      <c r="I253" s="6">
        <v>11.691875</v>
      </c>
      <c r="J253" s="6">
        <v>37.086041666666667</v>
      </c>
      <c r="K253" s="3">
        <v>-0.68477173397925328</v>
      </c>
      <c r="L253" s="3">
        <v>-0.92986582562677067</v>
      </c>
      <c r="M253" s="3">
        <v>-0.46610640795896929</v>
      </c>
      <c r="N253" s="3">
        <v>-2.080743967564993</v>
      </c>
    </row>
    <row r="254" spans="1:14" x14ac:dyDescent="0.3">
      <c r="A254">
        <v>9</v>
      </c>
      <c r="B254" t="s">
        <v>361</v>
      </c>
      <c r="C254" t="s">
        <v>44</v>
      </c>
      <c r="D254" t="s">
        <v>363</v>
      </c>
      <c r="E254" s="6">
        <v>14.91</v>
      </c>
      <c r="F254" s="6">
        <v>2.09</v>
      </c>
      <c r="G254" s="6">
        <v>43.35</v>
      </c>
      <c r="H254" s="6">
        <v>29.216923076923081</v>
      </c>
      <c r="I254" s="6">
        <v>11.691875</v>
      </c>
      <c r="J254" s="6">
        <v>37.086041666666667</v>
      </c>
      <c r="K254" s="3">
        <v>-0.48967932178400297</v>
      </c>
      <c r="L254" s="3">
        <v>-0.82124338482920833</v>
      </c>
      <c r="M254" s="3">
        <v>0.16890339469589311</v>
      </c>
      <c r="N254" s="3">
        <v>-1.1420193119173181</v>
      </c>
    </row>
    <row r="255" spans="1:14" x14ac:dyDescent="0.3">
      <c r="A255">
        <v>9</v>
      </c>
      <c r="B255" t="s">
        <v>361</v>
      </c>
      <c r="C255" t="s">
        <v>1790</v>
      </c>
      <c r="D255"/>
      <c r="E255" s="6">
        <v>14.91</v>
      </c>
      <c r="F255" s="6">
        <v>2.09</v>
      </c>
      <c r="G255" s="6">
        <v>43.35</v>
      </c>
      <c r="H255" s="6">
        <v>29.216923076923081</v>
      </c>
      <c r="I255" s="6">
        <v>11.691875</v>
      </c>
      <c r="J255" s="6">
        <v>37.086041666666667</v>
      </c>
      <c r="K255" s="3">
        <v>-0.48967932178400297</v>
      </c>
      <c r="L255" s="3">
        <v>-0.82124338482920833</v>
      </c>
      <c r="M255" s="3">
        <v>0.16890339469589311</v>
      </c>
      <c r="N255" s="3">
        <v>-1.1420193119173181</v>
      </c>
    </row>
    <row r="256" spans="1:14" x14ac:dyDescent="0.3">
      <c r="A256">
        <v>9</v>
      </c>
      <c r="B256" t="s">
        <v>367</v>
      </c>
      <c r="C256" t="s">
        <v>38</v>
      </c>
      <c r="D256" t="s">
        <v>369</v>
      </c>
      <c r="E256" s="6">
        <v>31.41</v>
      </c>
      <c r="F256" s="6">
        <v>0.88</v>
      </c>
      <c r="G256" s="6">
        <v>53.1</v>
      </c>
      <c r="H256" s="6">
        <v>29.216923076923081</v>
      </c>
      <c r="I256" s="6">
        <v>11.691875</v>
      </c>
      <c r="J256" s="6">
        <v>37.086041666666667</v>
      </c>
      <c r="K256" s="3">
        <v>7.5061871412774428E-2</v>
      </c>
      <c r="L256" s="3">
        <v>-0.92473405677019294</v>
      </c>
      <c r="M256" s="3">
        <v>0.43180554229185519</v>
      </c>
      <c r="N256" s="3">
        <v>-0.41786664306556331</v>
      </c>
    </row>
    <row r="257" spans="1:14" x14ac:dyDescent="0.3">
      <c r="A257">
        <v>9</v>
      </c>
      <c r="B257" t="s">
        <v>367</v>
      </c>
      <c r="C257" t="s">
        <v>1794</v>
      </c>
      <c r="D257"/>
      <c r="E257" s="6">
        <v>31.41</v>
      </c>
      <c r="F257" s="6">
        <v>0.88</v>
      </c>
      <c r="G257" s="6">
        <v>53.1</v>
      </c>
      <c r="H257" s="6">
        <v>29.216923076923081</v>
      </c>
      <c r="I257" s="6">
        <v>11.691875</v>
      </c>
      <c r="J257" s="6">
        <v>37.086041666666667</v>
      </c>
      <c r="K257" s="3">
        <v>7.5061871412774428E-2</v>
      </c>
      <c r="L257" s="3">
        <v>-0.92473405677019294</v>
      </c>
      <c r="M257" s="3">
        <v>0.43180554229185519</v>
      </c>
      <c r="N257" s="3">
        <v>-0.41786664306556331</v>
      </c>
    </row>
    <row r="258" spans="1:14" x14ac:dyDescent="0.3">
      <c r="A258">
        <v>9</v>
      </c>
      <c r="B258" t="s">
        <v>433</v>
      </c>
      <c r="C258" t="s">
        <v>55</v>
      </c>
      <c r="D258" t="s">
        <v>435</v>
      </c>
      <c r="E258" s="6">
        <v>11.69</v>
      </c>
      <c r="F258" s="6">
        <v>0.85</v>
      </c>
      <c r="G258" s="6">
        <v>13.02</v>
      </c>
      <c r="H258" s="6">
        <v>29.216923076923081</v>
      </c>
      <c r="I258" s="6">
        <v>11.691875</v>
      </c>
      <c r="J258" s="6">
        <v>37.086041666666667</v>
      </c>
      <c r="K258" s="3">
        <v>-0.5998894213048287</v>
      </c>
      <c r="L258" s="3">
        <v>-0.9272999411984818</v>
      </c>
      <c r="M258" s="3">
        <v>-0.64892451674877671</v>
      </c>
      <c r="N258" s="3">
        <v>-2.1761138792520871</v>
      </c>
    </row>
    <row r="259" spans="1:14" x14ac:dyDescent="0.3">
      <c r="A259">
        <v>9</v>
      </c>
      <c r="B259" t="s">
        <v>433</v>
      </c>
      <c r="C259" t="s">
        <v>1795</v>
      </c>
      <c r="D259"/>
      <c r="E259" s="6">
        <v>11.69</v>
      </c>
      <c r="F259" s="6">
        <v>0.85</v>
      </c>
      <c r="G259" s="6">
        <v>13.02</v>
      </c>
      <c r="H259" s="6">
        <v>29.216923076923081</v>
      </c>
      <c r="I259" s="6">
        <v>11.691875</v>
      </c>
      <c r="J259" s="6">
        <v>37.086041666666667</v>
      </c>
      <c r="K259" s="3">
        <v>-0.5998894213048287</v>
      </c>
      <c r="L259" s="3">
        <v>-0.9272999411984818</v>
      </c>
      <c r="M259" s="3">
        <v>-0.64892451674877671</v>
      </c>
      <c r="N259" s="3">
        <v>-2.1761138792520871</v>
      </c>
    </row>
    <row r="260" spans="1:14" x14ac:dyDescent="0.3">
      <c r="A260">
        <v>9</v>
      </c>
      <c r="B260" t="s">
        <v>490</v>
      </c>
      <c r="C260" t="s">
        <v>55</v>
      </c>
      <c r="D260" t="s">
        <v>492</v>
      </c>
      <c r="E260" s="6">
        <v>565.15</v>
      </c>
      <c r="F260" s="6">
        <v>28.69</v>
      </c>
      <c r="H260" s="6">
        <v>29.216923076923081</v>
      </c>
      <c r="I260" s="6">
        <v>11.691875</v>
      </c>
      <c r="J260" s="6">
        <v>37.086041666666667</v>
      </c>
      <c r="K260" s="3">
        <v>18.34324153546417</v>
      </c>
      <c r="L260" s="3">
        <v>1.453840808253595</v>
      </c>
      <c r="M260" s="3">
        <v>0</v>
      </c>
      <c r="N260" s="3">
        <v>19.797082343717761</v>
      </c>
    </row>
    <row r="261" spans="1:14" x14ac:dyDescent="0.3">
      <c r="A261">
        <v>9</v>
      </c>
      <c r="B261" t="s">
        <v>490</v>
      </c>
      <c r="C261" t="s">
        <v>1795</v>
      </c>
      <c r="D261"/>
      <c r="E261" s="6">
        <v>565.15</v>
      </c>
      <c r="F261" s="6">
        <v>28.69</v>
      </c>
      <c r="H261" s="6">
        <v>29.216923076923081</v>
      </c>
      <c r="I261" s="6">
        <v>11.691875</v>
      </c>
      <c r="J261" s="6">
        <v>37.086041666666667</v>
      </c>
      <c r="K261" s="3">
        <v>18.34324153546417</v>
      </c>
      <c r="L261" s="3">
        <v>1.453840808253595</v>
      </c>
      <c r="M261" s="3">
        <v>0</v>
      </c>
      <c r="N261" s="3">
        <v>19.797082343717761</v>
      </c>
    </row>
    <row r="262" spans="1:14" x14ac:dyDescent="0.3">
      <c r="A262">
        <v>9</v>
      </c>
      <c r="B262" t="s">
        <v>532</v>
      </c>
      <c r="C262" t="s">
        <v>38</v>
      </c>
      <c r="D262" t="s">
        <v>534</v>
      </c>
      <c r="E262" s="6">
        <v>17.809999999999999</v>
      </c>
      <c r="F262" s="6">
        <v>2.5499999999999998</v>
      </c>
      <c r="G262" s="6">
        <v>42.95</v>
      </c>
      <c r="H262" s="6">
        <v>29.216923076923081</v>
      </c>
      <c r="I262" s="6">
        <v>11.691875</v>
      </c>
      <c r="J262" s="6">
        <v>37.086041666666667</v>
      </c>
      <c r="K262" s="3">
        <v>-0.39042177873729672</v>
      </c>
      <c r="L262" s="3">
        <v>-0.78189982359544552</v>
      </c>
      <c r="M262" s="3">
        <v>0.15811766556375109</v>
      </c>
      <c r="N262" s="3">
        <v>-1.014203936768991</v>
      </c>
    </row>
    <row r="263" spans="1:14" x14ac:dyDescent="0.3">
      <c r="A263">
        <v>9</v>
      </c>
      <c r="B263" t="s">
        <v>532</v>
      </c>
      <c r="C263" t="s">
        <v>1794</v>
      </c>
      <c r="D263"/>
      <c r="E263" s="6">
        <v>17.809999999999999</v>
      </c>
      <c r="F263" s="6">
        <v>2.5499999999999998</v>
      </c>
      <c r="G263" s="6">
        <v>42.95</v>
      </c>
      <c r="H263" s="6">
        <v>29.216923076923081</v>
      </c>
      <c r="I263" s="6">
        <v>11.691875</v>
      </c>
      <c r="J263" s="6">
        <v>37.086041666666667</v>
      </c>
      <c r="K263" s="3">
        <v>-0.39042177873729672</v>
      </c>
      <c r="L263" s="3">
        <v>-0.78189982359544552</v>
      </c>
      <c r="M263" s="3">
        <v>0.15811766556375109</v>
      </c>
      <c r="N263" s="3">
        <v>-1.014203936768991</v>
      </c>
    </row>
    <row r="264" spans="1:14" x14ac:dyDescent="0.3">
      <c r="A264">
        <v>9</v>
      </c>
      <c r="B264" t="s">
        <v>547</v>
      </c>
      <c r="C264" t="s">
        <v>38</v>
      </c>
      <c r="D264" t="s">
        <v>549</v>
      </c>
      <c r="E264" s="6">
        <v>33.36</v>
      </c>
      <c r="F264" s="6">
        <v>1.0900000000000001</v>
      </c>
      <c r="G264" s="6">
        <v>48.91</v>
      </c>
      <c r="H264" s="6">
        <v>29.216923076923081</v>
      </c>
      <c r="I264" s="6">
        <v>11.691875</v>
      </c>
      <c r="J264" s="6">
        <v>37.086041666666667</v>
      </c>
      <c r="K264" s="3">
        <v>0.1418040124269391</v>
      </c>
      <c r="L264" s="3">
        <v>-0.90677286577217087</v>
      </c>
      <c r="M264" s="3">
        <v>0.31882502963266712</v>
      </c>
      <c r="N264" s="3">
        <v>-0.44614382371256472</v>
      </c>
    </row>
    <row r="265" spans="1:14" x14ac:dyDescent="0.3">
      <c r="A265">
        <v>9</v>
      </c>
      <c r="B265" t="s">
        <v>547</v>
      </c>
      <c r="C265" t="s">
        <v>1794</v>
      </c>
      <c r="D265"/>
      <c r="E265" s="6">
        <v>33.36</v>
      </c>
      <c r="F265" s="6">
        <v>1.0900000000000001</v>
      </c>
      <c r="G265" s="6">
        <v>48.91</v>
      </c>
      <c r="H265" s="6">
        <v>29.216923076923081</v>
      </c>
      <c r="I265" s="6">
        <v>11.691875</v>
      </c>
      <c r="J265" s="6">
        <v>37.086041666666667</v>
      </c>
      <c r="K265" s="3">
        <v>0.1418040124269391</v>
      </c>
      <c r="L265" s="3">
        <v>-0.90677286577217087</v>
      </c>
      <c r="M265" s="3">
        <v>0.31882502963266712</v>
      </c>
      <c r="N265" s="3">
        <v>-0.44614382371256472</v>
      </c>
    </row>
    <row r="266" spans="1:14" x14ac:dyDescent="0.3">
      <c r="A266">
        <v>9</v>
      </c>
      <c r="B266" t="s">
        <v>568</v>
      </c>
      <c r="C266" t="s">
        <v>44</v>
      </c>
      <c r="D266" t="s">
        <v>570</v>
      </c>
      <c r="E266" s="6">
        <v>23.45</v>
      </c>
      <c r="F266" s="6">
        <v>0.53</v>
      </c>
      <c r="G266" s="6">
        <v>32.21</v>
      </c>
      <c r="H266" s="6">
        <v>29.216923076923081</v>
      </c>
      <c r="I266" s="6">
        <v>11.691875</v>
      </c>
      <c r="J266" s="6">
        <v>37.086041666666667</v>
      </c>
      <c r="K266" s="3">
        <v>-0.19738297088094359</v>
      </c>
      <c r="L266" s="3">
        <v>-0.95466937510022987</v>
      </c>
      <c r="M266" s="3">
        <v>-0.13147916163426271</v>
      </c>
      <c r="N266" s="3">
        <v>-1.2835315076154361</v>
      </c>
    </row>
    <row r="267" spans="1:14" x14ac:dyDescent="0.3">
      <c r="A267">
        <v>9</v>
      </c>
      <c r="B267" t="s">
        <v>568</v>
      </c>
      <c r="C267" t="s">
        <v>1790</v>
      </c>
      <c r="D267"/>
      <c r="E267" s="6">
        <v>23.45</v>
      </c>
      <c r="F267" s="6">
        <v>0.53</v>
      </c>
      <c r="G267" s="6">
        <v>32.21</v>
      </c>
      <c r="H267" s="6">
        <v>29.216923076923081</v>
      </c>
      <c r="I267" s="6">
        <v>11.691875</v>
      </c>
      <c r="J267" s="6">
        <v>37.086041666666667</v>
      </c>
      <c r="K267" s="3">
        <v>-0.19738297088094359</v>
      </c>
      <c r="L267" s="3">
        <v>-0.95466937510022987</v>
      </c>
      <c r="M267" s="3">
        <v>-0.13147916163426271</v>
      </c>
      <c r="N267" s="3">
        <v>-1.2835315076154361</v>
      </c>
    </row>
    <row r="268" spans="1:14" x14ac:dyDescent="0.3">
      <c r="A268">
        <v>9</v>
      </c>
      <c r="B268" t="s">
        <v>583</v>
      </c>
      <c r="C268" t="s">
        <v>38</v>
      </c>
      <c r="D268" t="s">
        <v>585</v>
      </c>
      <c r="E268" s="6">
        <v>8.74</v>
      </c>
      <c r="F268" s="6">
        <v>0.55000000000000004</v>
      </c>
      <c r="G268" s="6">
        <v>74.88</v>
      </c>
      <c r="H268" s="6">
        <v>29.216923076923081</v>
      </c>
      <c r="I268" s="6">
        <v>11.691875</v>
      </c>
      <c r="J268" s="6">
        <v>37.086041666666667</v>
      </c>
      <c r="K268" s="3">
        <v>-0.7008583013006161</v>
      </c>
      <c r="L268" s="3">
        <v>-0.95295878548137058</v>
      </c>
      <c r="M268" s="3">
        <v>1.019088493536989</v>
      </c>
      <c r="N268" s="3">
        <v>-0.63472859324499808</v>
      </c>
    </row>
    <row r="269" spans="1:14" x14ac:dyDescent="0.3">
      <c r="A269">
        <v>9</v>
      </c>
      <c r="B269" t="s">
        <v>583</v>
      </c>
      <c r="C269" t="s">
        <v>1794</v>
      </c>
      <c r="D269"/>
      <c r="E269" s="6">
        <v>8.74</v>
      </c>
      <c r="F269" s="6">
        <v>0.55000000000000004</v>
      </c>
      <c r="G269" s="6">
        <v>74.88</v>
      </c>
      <c r="H269" s="6">
        <v>29.216923076923081</v>
      </c>
      <c r="I269" s="6">
        <v>11.691875</v>
      </c>
      <c r="J269" s="6">
        <v>37.086041666666667</v>
      </c>
      <c r="K269" s="3">
        <v>-0.7008583013006161</v>
      </c>
      <c r="L269" s="3">
        <v>-0.95295878548137058</v>
      </c>
      <c r="M269" s="3">
        <v>1.019088493536989</v>
      </c>
      <c r="N269" s="3">
        <v>-0.63472859324499808</v>
      </c>
    </row>
    <row r="270" spans="1:14" x14ac:dyDescent="0.3">
      <c r="A270">
        <v>9</v>
      </c>
      <c r="B270" t="s">
        <v>601</v>
      </c>
      <c r="C270" t="s">
        <v>83</v>
      </c>
      <c r="D270" t="s">
        <v>603</v>
      </c>
      <c r="E270" s="6">
        <v>-48.54</v>
      </c>
      <c r="F270" s="6">
        <v>16.45</v>
      </c>
      <c r="G270" s="6">
        <v>3.4</v>
      </c>
      <c r="H270" s="6">
        <v>29.216923076923081</v>
      </c>
      <c r="I270" s="6">
        <v>11.691875</v>
      </c>
      <c r="J270" s="6">
        <v>37.086041666666667</v>
      </c>
      <c r="K270" s="3">
        <v>-2.6613659101679739</v>
      </c>
      <c r="L270" s="3">
        <v>0.40695996151173358</v>
      </c>
      <c r="M270" s="3">
        <v>-0.90832130237679265</v>
      </c>
      <c r="N270" s="3">
        <v>-3.1627272510330329</v>
      </c>
    </row>
    <row r="271" spans="1:14" x14ac:dyDescent="0.3">
      <c r="A271">
        <v>9</v>
      </c>
      <c r="B271" t="s">
        <v>601</v>
      </c>
      <c r="C271" t="s">
        <v>1796</v>
      </c>
      <c r="D271"/>
      <c r="E271" s="6">
        <v>-48.54</v>
      </c>
      <c r="F271" s="6">
        <v>16.45</v>
      </c>
      <c r="G271" s="6">
        <v>3.4</v>
      </c>
      <c r="H271" s="6">
        <v>29.216923076923081</v>
      </c>
      <c r="I271" s="6">
        <v>11.691875</v>
      </c>
      <c r="J271" s="6">
        <v>37.086041666666667</v>
      </c>
      <c r="K271" s="3">
        <v>-2.6613659101679739</v>
      </c>
      <c r="L271" s="3">
        <v>0.40695996151173358</v>
      </c>
      <c r="M271" s="3">
        <v>-0.90832130237679265</v>
      </c>
      <c r="N271" s="3">
        <v>-3.1627272510330329</v>
      </c>
    </row>
    <row r="272" spans="1:14" x14ac:dyDescent="0.3">
      <c r="A272">
        <v>9</v>
      </c>
      <c r="B272" t="s">
        <v>616</v>
      </c>
      <c r="C272" t="s">
        <v>44</v>
      </c>
      <c r="D272" t="s">
        <v>618</v>
      </c>
      <c r="E272" s="6">
        <v>16.13</v>
      </c>
      <c r="F272" s="6">
        <v>3.94</v>
      </c>
      <c r="G272" s="6">
        <v>28.26</v>
      </c>
      <c r="H272" s="6">
        <v>29.216923076923081</v>
      </c>
      <c r="I272" s="6">
        <v>11.691875</v>
      </c>
      <c r="J272" s="6">
        <v>37.086041666666667</v>
      </c>
      <c r="K272" s="3">
        <v>-0.44792270022642311</v>
      </c>
      <c r="L272" s="3">
        <v>-0.6630138450847276</v>
      </c>
      <c r="M272" s="3">
        <v>-0.23798823681416531</v>
      </c>
      <c r="N272" s="3">
        <v>-1.3489247821253161</v>
      </c>
    </row>
    <row r="273" spans="1:14" x14ac:dyDescent="0.3">
      <c r="A273">
        <v>9</v>
      </c>
      <c r="B273" t="s">
        <v>616</v>
      </c>
      <c r="C273" t="s">
        <v>1790</v>
      </c>
      <c r="D273"/>
      <c r="E273" s="6">
        <v>16.13</v>
      </c>
      <c r="F273" s="6">
        <v>3.94</v>
      </c>
      <c r="G273" s="6">
        <v>28.26</v>
      </c>
      <c r="H273" s="6">
        <v>29.216923076923081</v>
      </c>
      <c r="I273" s="6">
        <v>11.691875</v>
      </c>
      <c r="J273" s="6">
        <v>37.086041666666667</v>
      </c>
      <c r="K273" s="3">
        <v>-0.44792270022642311</v>
      </c>
      <c r="L273" s="3">
        <v>-0.6630138450847276</v>
      </c>
      <c r="M273" s="3">
        <v>-0.23798823681416531</v>
      </c>
      <c r="N273" s="3">
        <v>-1.3489247821253161</v>
      </c>
    </row>
    <row r="274" spans="1:14" x14ac:dyDescent="0.3">
      <c r="A274">
        <v>9</v>
      </c>
      <c r="B274" t="s">
        <v>646</v>
      </c>
      <c r="C274" t="s">
        <v>44</v>
      </c>
      <c r="D274" t="s">
        <v>648</v>
      </c>
      <c r="E274" s="6">
        <v>18.87</v>
      </c>
      <c r="F274" s="6">
        <v>1.51</v>
      </c>
      <c r="G274" s="6">
        <v>20.07</v>
      </c>
      <c r="H274" s="6">
        <v>29.216923076923081</v>
      </c>
      <c r="I274" s="6">
        <v>11.691875</v>
      </c>
      <c r="J274" s="6">
        <v>37.086041666666667</v>
      </c>
      <c r="K274" s="3">
        <v>-0.35414143541677628</v>
      </c>
      <c r="L274" s="3">
        <v>-0.87085048377612662</v>
      </c>
      <c r="M274" s="3">
        <v>-0.4588260407947734</v>
      </c>
      <c r="N274" s="3">
        <v>-1.6838179599876759</v>
      </c>
    </row>
    <row r="275" spans="1:14" x14ac:dyDescent="0.3">
      <c r="A275">
        <v>9</v>
      </c>
      <c r="B275" t="s">
        <v>646</v>
      </c>
      <c r="C275" t="s">
        <v>1790</v>
      </c>
      <c r="D275"/>
      <c r="E275" s="6">
        <v>18.87</v>
      </c>
      <c r="F275" s="6">
        <v>1.51</v>
      </c>
      <c r="G275" s="6">
        <v>20.07</v>
      </c>
      <c r="H275" s="6">
        <v>29.216923076923081</v>
      </c>
      <c r="I275" s="6">
        <v>11.691875</v>
      </c>
      <c r="J275" s="6">
        <v>37.086041666666667</v>
      </c>
      <c r="K275" s="3">
        <v>-0.35414143541677628</v>
      </c>
      <c r="L275" s="3">
        <v>-0.87085048377612662</v>
      </c>
      <c r="M275" s="3">
        <v>-0.4588260407947734</v>
      </c>
      <c r="N275" s="3">
        <v>-1.6838179599876759</v>
      </c>
    </row>
    <row r="276" spans="1:14" x14ac:dyDescent="0.3">
      <c r="A276">
        <v>9</v>
      </c>
      <c r="B276" t="s">
        <v>676</v>
      </c>
      <c r="C276" t="s">
        <v>44</v>
      </c>
      <c r="D276" t="s">
        <v>678</v>
      </c>
      <c r="E276" s="6">
        <v>5.03</v>
      </c>
      <c r="F276" s="6">
        <v>0.64</v>
      </c>
      <c r="G276" s="6">
        <v>10.89</v>
      </c>
      <c r="H276" s="6">
        <v>29.216923076923081</v>
      </c>
      <c r="I276" s="6">
        <v>11.691875</v>
      </c>
      <c r="J276" s="6">
        <v>37.086041666666667</v>
      </c>
      <c r="K276" s="3">
        <v>-0.82783950292243691</v>
      </c>
      <c r="L276" s="3">
        <v>-0.94526113219650398</v>
      </c>
      <c r="M276" s="3">
        <v>-0.70635852437743307</v>
      </c>
      <c r="N276" s="3">
        <v>-2.4794591594963742</v>
      </c>
    </row>
    <row r="277" spans="1:14" x14ac:dyDescent="0.3">
      <c r="A277">
        <v>9</v>
      </c>
      <c r="B277" t="s">
        <v>676</v>
      </c>
      <c r="C277" t="s">
        <v>1790</v>
      </c>
      <c r="D277"/>
      <c r="E277" s="6">
        <v>5.03</v>
      </c>
      <c r="F277" s="6">
        <v>0.64</v>
      </c>
      <c r="G277" s="6">
        <v>10.89</v>
      </c>
      <c r="H277" s="6">
        <v>29.216923076923081</v>
      </c>
      <c r="I277" s="6">
        <v>11.691875</v>
      </c>
      <c r="J277" s="6">
        <v>37.086041666666667</v>
      </c>
      <c r="K277" s="3">
        <v>-0.82783950292243691</v>
      </c>
      <c r="L277" s="3">
        <v>-0.94526113219650398</v>
      </c>
      <c r="M277" s="3">
        <v>-0.70635852437743307</v>
      </c>
      <c r="N277" s="3">
        <v>-2.4794591594963742</v>
      </c>
    </row>
    <row r="278" spans="1:14" x14ac:dyDescent="0.3">
      <c r="A278">
        <v>9</v>
      </c>
      <c r="B278" t="s">
        <v>679</v>
      </c>
      <c r="C278" t="s">
        <v>38</v>
      </c>
      <c r="D278" t="s">
        <v>681</v>
      </c>
      <c r="E278" s="6">
        <v>126.75</v>
      </c>
      <c r="F278" s="6">
        <v>24.53</v>
      </c>
      <c r="G278" s="6">
        <v>30.19</v>
      </c>
      <c r="H278" s="6">
        <v>29.216923076923081</v>
      </c>
      <c r="I278" s="6">
        <v>11.691875</v>
      </c>
      <c r="J278" s="6">
        <v>37.086041666666667</v>
      </c>
      <c r="K278" s="3">
        <v>3.3382391659206991</v>
      </c>
      <c r="L278" s="3">
        <v>1.098038167530871</v>
      </c>
      <c r="M278" s="3">
        <v>-0.18594709375157989</v>
      </c>
      <c r="N278" s="3">
        <v>4.2503302396999896</v>
      </c>
    </row>
    <row r="279" spans="1:14" x14ac:dyDescent="0.3">
      <c r="A279">
        <v>9</v>
      </c>
      <c r="B279" t="s">
        <v>679</v>
      </c>
      <c r="C279" t="s">
        <v>1794</v>
      </c>
      <c r="D279"/>
      <c r="E279" s="6">
        <v>126.75</v>
      </c>
      <c r="F279" s="6">
        <v>24.53</v>
      </c>
      <c r="G279" s="6">
        <v>30.19</v>
      </c>
      <c r="H279" s="6">
        <v>29.216923076923081</v>
      </c>
      <c r="I279" s="6">
        <v>11.691875</v>
      </c>
      <c r="J279" s="6">
        <v>37.086041666666667</v>
      </c>
      <c r="K279" s="3">
        <v>3.3382391659206991</v>
      </c>
      <c r="L279" s="3">
        <v>1.098038167530871</v>
      </c>
      <c r="M279" s="3">
        <v>-0.18594709375157989</v>
      </c>
      <c r="N279" s="3">
        <v>4.2503302396999896</v>
      </c>
    </row>
    <row r="280" spans="1:14" x14ac:dyDescent="0.3">
      <c r="A280">
        <v>9</v>
      </c>
      <c r="B280" t="s">
        <v>745</v>
      </c>
      <c r="C280" t="s">
        <v>44</v>
      </c>
      <c r="D280" t="s">
        <v>747</v>
      </c>
      <c r="E280" s="6">
        <v>9.58</v>
      </c>
      <c r="F280" s="6">
        <v>0.62</v>
      </c>
      <c r="G280" s="6">
        <v>46.1</v>
      </c>
      <c r="H280" s="6">
        <v>29.216923076923081</v>
      </c>
      <c r="I280" s="6">
        <v>11.691875</v>
      </c>
      <c r="J280" s="6">
        <v>37.086041666666667</v>
      </c>
      <c r="K280" s="3">
        <v>-0.67210784055605288</v>
      </c>
      <c r="L280" s="3">
        <v>-0.94697172181536327</v>
      </c>
      <c r="M280" s="3">
        <v>0.2430552824793695</v>
      </c>
      <c r="N280" s="3">
        <v>-1.376024279892047</v>
      </c>
    </row>
    <row r="281" spans="1:14" x14ac:dyDescent="0.3">
      <c r="A281">
        <v>9</v>
      </c>
      <c r="B281" t="s">
        <v>745</v>
      </c>
      <c r="C281" t="s">
        <v>1790</v>
      </c>
      <c r="D281"/>
      <c r="E281" s="6">
        <v>9.58</v>
      </c>
      <c r="F281" s="6">
        <v>0.62</v>
      </c>
      <c r="G281" s="6">
        <v>46.1</v>
      </c>
      <c r="H281" s="6">
        <v>29.216923076923081</v>
      </c>
      <c r="I281" s="6">
        <v>11.691875</v>
      </c>
      <c r="J281" s="6">
        <v>37.086041666666667</v>
      </c>
      <c r="K281" s="3">
        <v>-0.67210784055605288</v>
      </c>
      <c r="L281" s="3">
        <v>-0.94697172181536327</v>
      </c>
      <c r="M281" s="3">
        <v>0.2430552824793695</v>
      </c>
      <c r="N281" s="3">
        <v>-1.376024279892047</v>
      </c>
    </row>
    <row r="282" spans="1:14" x14ac:dyDescent="0.3">
      <c r="A282">
        <v>9</v>
      </c>
      <c r="B282" t="s">
        <v>748</v>
      </c>
      <c r="C282" t="s">
        <v>22</v>
      </c>
      <c r="D282" t="s">
        <v>750</v>
      </c>
      <c r="E282" s="6">
        <v>282.5</v>
      </c>
      <c r="F282" s="6">
        <v>10.42</v>
      </c>
      <c r="H282" s="6">
        <v>29.216923076923081</v>
      </c>
      <c r="I282" s="6">
        <v>11.691875</v>
      </c>
      <c r="J282" s="6">
        <v>37.086041666666667</v>
      </c>
      <c r="K282" s="3">
        <v>8.6690537623084616</v>
      </c>
      <c r="L282" s="3">
        <v>-0.1087828085743304</v>
      </c>
      <c r="M282" s="3">
        <v>0</v>
      </c>
      <c r="N282" s="3">
        <v>8.5602709537341308</v>
      </c>
    </row>
    <row r="283" spans="1:14" x14ac:dyDescent="0.3">
      <c r="A283">
        <v>9</v>
      </c>
      <c r="B283" t="s">
        <v>748</v>
      </c>
      <c r="C283" t="s">
        <v>1791</v>
      </c>
      <c r="D283"/>
      <c r="E283" s="6">
        <v>282.5</v>
      </c>
      <c r="F283" s="6">
        <v>10.42</v>
      </c>
      <c r="H283" s="6">
        <v>29.216923076923081</v>
      </c>
      <c r="I283" s="6">
        <v>11.691875</v>
      </c>
      <c r="J283" s="6">
        <v>37.086041666666667</v>
      </c>
      <c r="K283" s="3">
        <v>8.6690537623084616</v>
      </c>
      <c r="L283" s="3">
        <v>-0.1087828085743304</v>
      </c>
      <c r="M283" s="3">
        <v>0</v>
      </c>
      <c r="N283" s="3">
        <v>8.5602709537341308</v>
      </c>
    </row>
    <row r="284" spans="1:14" x14ac:dyDescent="0.3">
      <c r="A284">
        <v>9</v>
      </c>
      <c r="B284" t="s">
        <v>784</v>
      </c>
      <c r="C284" t="s">
        <v>38</v>
      </c>
      <c r="D284" t="s">
        <v>786</v>
      </c>
      <c r="E284" s="6">
        <v>-18.29</v>
      </c>
      <c r="F284" s="6">
        <v>0.68</v>
      </c>
      <c r="H284" s="6">
        <v>29.216923076923081</v>
      </c>
      <c r="I284" s="6">
        <v>11.691875</v>
      </c>
      <c r="J284" s="6">
        <v>37.086041666666667</v>
      </c>
      <c r="K284" s="3">
        <v>-1.626007055973882</v>
      </c>
      <c r="L284" s="3">
        <v>-0.94183995295878553</v>
      </c>
      <c r="M284" s="3">
        <v>0</v>
      </c>
      <c r="N284" s="3">
        <v>-2.5678470089326679</v>
      </c>
    </row>
    <row r="285" spans="1:14" x14ac:dyDescent="0.3">
      <c r="A285">
        <v>9</v>
      </c>
      <c r="B285" t="s">
        <v>784</v>
      </c>
      <c r="C285" t="s">
        <v>1794</v>
      </c>
      <c r="D285"/>
      <c r="E285" s="6">
        <v>-18.29</v>
      </c>
      <c r="F285" s="6">
        <v>0.68</v>
      </c>
      <c r="H285" s="6">
        <v>29.216923076923081</v>
      </c>
      <c r="I285" s="6">
        <v>11.691875</v>
      </c>
      <c r="J285" s="6">
        <v>37.086041666666667</v>
      </c>
      <c r="K285" s="3">
        <v>-1.626007055973882</v>
      </c>
      <c r="L285" s="3">
        <v>-0.94183995295878553</v>
      </c>
      <c r="M285" s="3">
        <v>0</v>
      </c>
      <c r="N285" s="3">
        <v>-2.5678470089326679</v>
      </c>
    </row>
    <row r="286" spans="1:14" x14ac:dyDescent="0.3">
      <c r="A286">
        <v>9</v>
      </c>
      <c r="B286" t="s">
        <v>790</v>
      </c>
      <c r="C286" t="s">
        <v>33</v>
      </c>
      <c r="D286" t="s">
        <v>792</v>
      </c>
      <c r="E286" s="6">
        <v>39.880000000000003</v>
      </c>
      <c r="F286" s="6">
        <v>6.64</v>
      </c>
      <c r="G286" s="6">
        <v>42.56</v>
      </c>
      <c r="H286" s="6">
        <v>29.216923076923081</v>
      </c>
      <c r="I286" s="6">
        <v>11.691875</v>
      </c>
      <c r="J286" s="6">
        <v>37.086041666666667</v>
      </c>
      <c r="K286" s="3">
        <v>0.36496235058712018</v>
      </c>
      <c r="L286" s="3">
        <v>-0.43208424653872879</v>
      </c>
      <c r="M286" s="3">
        <v>0.14760157965991261</v>
      </c>
      <c r="N286" s="3">
        <v>8.0479683708304051E-2</v>
      </c>
    </row>
    <row r="287" spans="1:14" x14ac:dyDescent="0.3">
      <c r="A287">
        <v>9</v>
      </c>
      <c r="B287" t="s">
        <v>790</v>
      </c>
      <c r="C287" t="s">
        <v>1789</v>
      </c>
      <c r="D287"/>
      <c r="E287" s="6">
        <v>39.880000000000003</v>
      </c>
      <c r="F287" s="6">
        <v>6.64</v>
      </c>
      <c r="G287" s="6">
        <v>42.56</v>
      </c>
      <c r="H287" s="6">
        <v>29.216923076923081</v>
      </c>
      <c r="I287" s="6">
        <v>11.691875</v>
      </c>
      <c r="J287" s="6">
        <v>37.086041666666667</v>
      </c>
      <c r="K287" s="3">
        <v>0.36496235058712018</v>
      </c>
      <c r="L287" s="3">
        <v>-0.43208424653872879</v>
      </c>
      <c r="M287" s="3">
        <v>0.14760157965991261</v>
      </c>
      <c r="N287" s="3">
        <v>8.0479683708304051E-2</v>
      </c>
    </row>
    <row r="288" spans="1:14" x14ac:dyDescent="0.3">
      <c r="A288">
        <v>9</v>
      </c>
      <c r="B288" t="s">
        <v>799</v>
      </c>
      <c r="C288" t="s">
        <v>88</v>
      </c>
      <c r="D288" t="s">
        <v>801</v>
      </c>
      <c r="E288" s="6">
        <v>4.88</v>
      </c>
      <c r="F288" s="6">
        <v>3.58</v>
      </c>
      <c r="G288" s="6">
        <v>6.35</v>
      </c>
      <c r="H288" s="6">
        <v>29.216923076923081</v>
      </c>
      <c r="I288" s="6">
        <v>11.691875</v>
      </c>
      <c r="J288" s="6">
        <v>37.086041666666667</v>
      </c>
      <c r="K288" s="3">
        <v>-0.83297351376968032</v>
      </c>
      <c r="L288" s="3">
        <v>-0.69380445822419412</v>
      </c>
      <c r="M288" s="3">
        <v>-0.82877655002724526</v>
      </c>
      <c r="N288" s="3">
        <v>-2.3555545220211198</v>
      </c>
    </row>
    <row r="289" spans="1:14" x14ac:dyDescent="0.3">
      <c r="A289">
        <v>9</v>
      </c>
      <c r="B289" t="s">
        <v>799</v>
      </c>
      <c r="C289" t="s">
        <v>1793</v>
      </c>
      <c r="D289"/>
      <c r="E289" s="6">
        <v>4.88</v>
      </c>
      <c r="F289" s="6">
        <v>3.58</v>
      </c>
      <c r="G289" s="6">
        <v>6.35</v>
      </c>
      <c r="H289" s="6">
        <v>29.216923076923081</v>
      </c>
      <c r="I289" s="6">
        <v>11.691875</v>
      </c>
      <c r="J289" s="6">
        <v>37.086041666666667</v>
      </c>
      <c r="K289" s="3">
        <v>-0.83297351376968032</v>
      </c>
      <c r="L289" s="3">
        <v>-0.69380445822419412</v>
      </c>
      <c r="M289" s="3">
        <v>-0.82877655002724526</v>
      </c>
      <c r="N289" s="3">
        <v>-2.3555545220211198</v>
      </c>
    </row>
    <row r="290" spans="1:14" x14ac:dyDescent="0.3">
      <c r="A290">
        <v>9</v>
      </c>
      <c r="B290" t="s">
        <v>811</v>
      </c>
      <c r="C290" t="s">
        <v>33</v>
      </c>
      <c r="D290" t="s">
        <v>813</v>
      </c>
      <c r="E290" s="6">
        <v>13.96</v>
      </c>
      <c r="F290" s="6">
        <v>1.54</v>
      </c>
      <c r="G290" s="6">
        <v>28.35</v>
      </c>
      <c r="H290" s="6">
        <v>29.216923076923081</v>
      </c>
      <c r="I290" s="6">
        <v>11.691875</v>
      </c>
      <c r="J290" s="6">
        <v>37.086041666666667</v>
      </c>
      <c r="K290" s="3">
        <v>-0.52219472381654464</v>
      </c>
      <c r="L290" s="3">
        <v>-0.86828459934783764</v>
      </c>
      <c r="M290" s="3">
        <v>-0.23556144775943319</v>
      </c>
      <c r="N290" s="3">
        <v>-1.626040770923816</v>
      </c>
    </row>
    <row r="291" spans="1:14" x14ac:dyDescent="0.3">
      <c r="A291">
        <v>9</v>
      </c>
      <c r="B291" t="s">
        <v>811</v>
      </c>
      <c r="C291" t="s">
        <v>1789</v>
      </c>
      <c r="D291"/>
      <c r="E291" s="6">
        <v>13.96</v>
      </c>
      <c r="F291" s="6">
        <v>1.54</v>
      </c>
      <c r="G291" s="6">
        <v>28.35</v>
      </c>
      <c r="H291" s="6">
        <v>29.216923076923081</v>
      </c>
      <c r="I291" s="6">
        <v>11.691875</v>
      </c>
      <c r="J291" s="6">
        <v>37.086041666666667</v>
      </c>
      <c r="K291" s="3">
        <v>-0.52219472381654464</v>
      </c>
      <c r="L291" s="3">
        <v>-0.86828459934783764</v>
      </c>
      <c r="M291" s="3">
        <v>-0.23556144775943319</v>
      </c>
      <c r="N291" s="3">
        <v>-1.626040770923816</v>
      </c>
    </row>
    <row r="292" spans="1:14" x14ac:dyDescent="0.3">
      <c r="A292">
        <v>9</v>
      </c>
      <c r="B292" t="s">
        <v>814</v>
      </c>
      <c r="C292" t="s">
        <v>28</v>
      </c>
      <c r="D292" t="s">
        <v>816</v>
      </c>
      <c r="E292" s="6">
        <v>16.88</v>
      </c>
      <c r="F292" s="6">
        <v>36.07</v>
      </c>
      <c r="G292" s="6">
        <v>297.7</v>
      </c>
      <c r="H292" s="6">
        <v>29.216923076923081</v>
      </c>
      <c r="I292" s="6">
        <v>11.691875</v>
      </c>
      <c r="J292" s="6">
        <v>37.086041666666667</v>
      </c>
      <c r="K292" s="3">
        <v>-0.42225264599020601</v>
      </c>
      <c r="L292" s="3">
        <v>2.085048377612658</v>
      </c>
      <c r="M292" s="3">
        <v>7.0272789065967096</v>
      </c>
      <c r="N292" s="3">
        <v>8.690074638219162</v>
      </c>
    </row>
    <row r="293" spans="1:14" x14ac:dyDescent="0.3">
      <c r="A293">
        <v>9</v>
      </c>
      <c r="B293" t="s">
        <v>814</v>
      </c>
      <c r="C293" t="s">
        <v>1792</v>
      </c>
      <c r="D293"/>
      <c r="E293" s="6">
        <v>16.88</v>
      </c>
      <c r="F293" s="6">
        <v>36.07</v>
      </c>
      <c r="G293" s="6">
        <v>297.7</v>
      </c>
      <c r="H293" s="6">
        <v>29.216923076923081</v>
      </c>
      <c r="I293" s="6">
        <v>11.691875</v>
      </c>
      <c r="J293" s="6">
        <v>37.086041666666667</v>
      </c>
      <c r="K293" s="3">
        <v>-0.42225264599020601</v>
      </c>
      <c r="L293" s="3">
        <v>2.085048377612658</v>
      </c>
      <c r="M293" s="3">
        <v>7.0272789065967096</v>
      </c>
      <c r="N293" s="3">
        <v>8.690074638219162</v>
      </c>
    </row>
    <row r="294" spans="1:14" x14ac:dyDescent="0.3">
      <c r="A294">
        <v>9</v>
      </c>
      <c r="B294" t="s">
        <v>823</v>
      </c>
      <c r="C294" t="s">
        <v>33</v>
      </c>
      <c r="D294" t="s">
        <v>825</v>
      </c>
      <c r="E294" s="6">
        <v>16.28</v>
      </c>
      <c r="F294" s="6">
        <v>5.69</v>
      </c>
      <c r="G294" s="6">
        <v>32.229999999999997</v>
      </c>
      <c r="H294" s="6">
        <v>29.216923076923081</v>
      </c>
      <c r="I294" s="6">
        <v>11.691875</v>
      </c>
      <c r="J294" s="6">
        <v>37.086041666666667</v>
      </c>
      <c r="K294" s="3">
        <v>-0.44278868937917959</v>
      </c>
      <c r="L294" s="3">
        <v>-0.51333725343454317</v>
      </c>
      <c r="M294" s="3">
        <v>-0.1309398751776556</v>
      </c>
      <c r="N294" s="3">
        <v>-1.0870658179913779</v>
      </c>
    </row>
    <row r="295" spans="1:14" x14ac:dyDescent="0.3">
      <c r="A295">
        <v>9</v>
      </c>
      <c r="B295" t="s">
        <v>823</v>
      </c>
      <c r="C295" t="s">
        <v>1789</v>
      </c>
      <c r="D295"/>
      <c r="E295" s="6">
        <v>16.28</v>
      </c>
      <c r="F295" s="6">
        <v>5.69</v>
      </c>
      <c r="G295" s="6">
        <v>32.229999999999997</v>
      </c>
      <c r="H295" s="6">
        <v>29.216923076923081</v>
      </c>
      <c r="I295" s="6">
        <v>11.691875</v>
      </c>
      <c r="J295" s="6">
        <v>37.086041666666667</v>
      </c>
      <c r="K295" s="3">
        <v>-0.44278868937917959</v>
      </c>
      <c r="L295" s="3">
        <v>-0.51333725343454317</v>
      </c>
      <c r="M295" s="3">
        <v>-0.1309398751776556</v>
      </c>
      <c r="N295" s="3">
        <v>-1.0870658179913779</v>
      </c>
    </row>
    <row r="296" spans="1:14" x14ac:dyDescent="0.3">
      <c r="A296">
        <v>9</v>
      </c>
      <c r="B296" t="s">
        <v>826</v>
      </c>
      <c r="C296" t="s">
        <v>22</v>
      </c>
      <c r="D296" t="s">
        <v>828</v>
      </c>
      <c r="E296" s="6">
        <v>-22.23</v>
      </c>
      <c r="H296" s="6">
        <v>29.216923076923081</v>
      </c>
      <c r="I296" s="6">
        <v>11.691875</v>
      </c>
      <c r="J296" s="6">
        <v>37.086041666666667</v>
      </c>
      <c r="K296" s="3">
        <v>-1.7608604075614771</v>
      </c>
      <c r="L296" s="3">
        <v>0</v>
      </c>
      <c r="M296" s="3">
        <v>0</v>
      </c>
      <c r="N296" s="3">
        <v>-1.7608604075614771</v>
      </c>
    </row>
    <row r="297" spans="1:14" x14ac:dyDescent="0.3">
      <c r="A297">
        <v>9</v>
      </c>
      <c r="B297" t="s">
        <v>826</v>
      </c>
      <c r="C297" t="s">
        <v>1791</v>
      </c>
      <c r="D297"/>
      <c r="E297" s="6">
        <v>-22.23</v>
      </c>
      <c r="H297" s="6">
        <v>29.216923076923081</v>
      </c>
      <c r="I297" s="6">
        <v>11.691875</v>
      </c>
      <c r="J297" s="6">
        <v>37.086041666666667</v>
      </c>
      <c r="K297" s="3">
        <v>-1.7608604075614771</v>
      </c>
      <c r="L297" s="3">
        <v>0</v>
      </c>
      <c r="M297" s="3">
        <v>0</v>
      </c>
      <c r="N297" s="3">
        <v>-1.7608604075614771</v>
      </c>
    </row>
    <row r="298" spans="1:14" x14ac:dyDescent="0.3">
      <c r="A298">
        <v>9</v>
      </c>
      <c r="B298" t="s">
        <v>859</v>
      </c>
      <c r="C298" t="s">
        <v>44</v>
      </c>
      <c r="D298" t="s">
        <v>861</v>
      </c>
      <c r="E298" s="6">
        <v>15.52</v>
      </c>
      <c r="F298" s="6">
        <v>1.56</v>
      </c>
      <c r="G298" s="6">
        <v>25.83</v>
      </c>
      <c r="H298" s="6">
        <v>29.216923076923081</v>
      </c>
      <c r="I298" s="6">
        <v>11.691875</v>
      </c>
      <c r="J298" s="6">
        <v>37.086041666666667</v>
      </c>
      <c r="K298" s="3">
        <v>-0.46880101100521299</v>
      </c>
      <c r="L298" s="3">
        <v>-0.86657400972897847</v>
      </c>
      <c r="M298" s="3">
        <v>-0.30351154129192809</v>
      </c>
      <c r="N298" s="3">
        <v>-1.6388865620261199</v>
      </c>
    </row>
    <row r="299" spans="1:14" x14ac:dyDescent="0.3">
      <c r="A299">
        <v>9</v>
      </c>
      <c r="B299" t="s">
        <v>859</v>
      </c>
      <c r="C299" t="s">
        <v>1790</v>
      </c>
      <c r="D299"/>
      <c r="E299" s="6">
        <v>15.52</v>
      </c>
      <c r="F299" s="6">
        <v>1.56</v>
      </c>
      <c r="G299" s="6">
        <v>25.83</v>
      </c>
      <c r="H299" s="6">
        <v>29.216923076923081</v>
      </c>
      <c r="I299" s="6">
        <v>11.691875</v>
      </c>
      <c r="J299" s="6">
        <v>37.086041666666667</v>
      </c>
      <c r="K299" s="3">
        <v>-0.46880101100521299</v>
      </c>
      <c r="L299" s="3">
        <v>-0.86657400972897847</v>
      </c>
      <c r="M299" s="3">
        <v>-0.30351154129192809</v>
      </c>
      <c r="N299" s="3">
        <v>-1.6388865620261199</v>
      </c>
    </row>
    <row r="300" spans="1:14" x14ac:dyDescent="0.3">
      <c r="A300">
        <v>9</v>
      </c>
      <c r="B300" t="s">
        <v>922</v>
      </c>
      <c r="C300" t="s">
        <v>38</v>
      </c>
      <c r="D300" t="s">
        <v>924</v>
      </c>
      <c r="E300" s="6">
        <v>15.51</v>
      </c>
      <c r="F300" s="6">
        <v>0.66</v>
      </c>
      <c r="G300" s="6">
        <v>21.44</v>
      </c>
      <c r="H300" s="6">
        <v>29.216923076923081</v>
      </c>
      <c r="I300" s="6">
        <v>11.691875</v>
      </c>
      <c r="J300" s="6">
        <v>37.086041666666667</v>
      </c>
      <c r="K300" s="3">
        <v>-0.46914327839502917</v>
      </c>
      <c r="L300" s="3">
        <v>-0.9435505425776447</v>
      </c>
      <c r="M300" s="3">
        <v>-0.4218849185171869</v>
      </c>
      <c r="N300" s="3">
        <v>-1.8345787394898609</v>
      </c>
    </row>
    <row r="301" spans="1:14" x14ac:dyDescent="0.3">
      <c r="A301">
        <v>9</v>
      </c>
      <c r="B301" t="s">
        <v>922</v>
      </c>
      <c r="C301" t="s">
        <v>1794</v>
      </c>
      <c r="D301"/>
      <c r="E301" s="6">
        <v>15.51</v>
      </c>
      <c r="F301" s="6">
        <v>0.66</v>
      </c>
      <c r="G301" s="6">
        <v>21.44</v>
      </c>
      <c r="H301" s="6">
        <v>29.216923076923081</v>
      </c>
      <c r="I301" s="6">
        <v>11.691875</v>
      </c>
      <c r="J301" s="6">
        <v>37.086041666666667</v>
      </c>
      <c r="K301" s="3">
        <v>-0.46914327839502917</v>
      </c>
      <c r="L301" s="3">
        <v>-0.9435505425776447</v>
      </c>
      <c r="M301" s="3">
        <v>-0.4218849185171869</v>
      </c>
      <c r="N301" s="3">
        <v>-1.8345787394898609</v>
      </c>
    </row>
    <row r="302" spans="1:14" x14ac:dyDescent="0.3">
      <c r="A302">
        <v>9</v>
      </c>
      <c r="B302" t="s">
        <v>1000</v>
      </c>
      <c r="C302" t="s">
        <v>44</v>
      </c>
      <c r="D302" t="s">
        <v>1002</v>
      </c>
      <c r="E302" s="6">
        <v>32.96</v>
      </c>
      <c r="F302" s="6">
        <v>4.95</v>
      </c>
      <c r="G302" s="6">
        <v>41.83</v>
      </c>
      <c r="H302" s="6">
        <v>29.216923076923081</v>
      </c>
      <c r="I302" s="6">
        <v>11.691875</v>
      </c>
      <c r="J302" s="6">
        <v>37.086041666666667</v>
      </c>
      <c r="K302" s="3">
        <v>0.12811331683428981</v>
      </c>
      <c r="L302" s="3">
        <v>-0.57662906933233549</v>
      </c>
      <c r="M302" s="3">
        <v>0.1279176239937532</v>
      </c>
      <c r="N302" s="3">
        <v>-0.32059812850429248</v>
      </c>
    </row>
    <row r="303" spans="1:14" x14ac:dyDescent="0.3">
      <c r="A303">
        <v>9</v>
      </c>
      <c r="B303" t="s">
        <v>1000</v>
      </c>
      <c r="C303" t="s">
        <v>1790</v>
      </c>
      <c r="D303"/>
      <c r="E303" s="6">
        <v>32.96</v>
      </c>
      <c r="F303" s="6">
        <v>4.95</v>
      </c>
      <c r="G303" s="6">
        <v>41.83</v>
      </c>
      <c r="H303" s="6">
        <v>29.216923076923081</v>
      </c>
      <c r="I303" s="6">
        <v>11.691875</v>
      </c>
      <c r="J303" s="6">
        <v>37.086041666666667</v>
      </c>
      <c r="K303" s="3">
        <v>0.12811331683428981</v>
      </c>
      <c r="L303" s="3">
        <v>-0.57662906933233549</v>
      </c>
      <c r="M303" s="3">
        <v>0.1279176239937532</v>
      </c>
      <c r="N303" s="3">
        <v>-0.32059812850429248</v>
      </c>
    </row>
    <row r="304" spans="1:14" x14ac:dyDescent="0.3">
      <c r="A304">
        <v>9</v>
      </c>
      <c r="B304" t="s">
        <v>1030</v>
      </c>
      <c r="C304" t="s">
        <v>88</v>
      </c>
      <c r="D304" t="s">
        <v>1032</v>
      </c>
      <c r="E304" s="6">
        <v>58.31</v>
      </c>
      <c r="F304" s="6">
        <v>21.42</v>
      </c>
      <c r="G304" s="6">
        <v>90.61</v>
      </c>
      <c r="H304" s="6">
        <v>29.216923076923081</v>
      </c>
      <c r="I304" s="6">
        <v>11.691875</v>
      </c>
      <c r="J304" s="6">
        <v>37.086041666666667</v>
      </c>
      <c r="K304" s="3">
        <v>0.9957611500184298</v>
      </c>
      <c r="L304" s="3">
        <v>0.83204148179825754</v>
      </c>
      <c r="M304" s="3">
        <v>1.443237291658475</v>
      </c>
      <c r="N304" s="3">
        <v>3.2710399234751621</v>
      </c>
    </row>
    <row r="305" spans="1:14" x14ac:dyDescent="0.3">
      <c r="A305">
        <v>9</v>
      </c>
      <c r="B305" t="s">
        <v>1030</v>
      </c>
      <c r="C305" t="s">
        <v>1793</v>
      </c>
      <c r="D305"/>
      <c r="E305" s="6">
        <v>58.31</v>
      </c>
      <c r="F305" s="6">
        <v>21.42</v>
      </c>
      <c r="G305" s="6">
        <v>90.61</v>
      </c>
      <c r="H305" s="6">
        <v>29.216923076923081</v>
      </c>
      <c r="I305" s="6">
        <v>11.691875</v>
      </c>
      <c r="J305" s="6">
        <v>37.086041666666667</v>
      </c>
      <c r="K305" s="3">
        <v>0.9957611500184298</v>
      </c>
      <c r="L305" s="3">
        <v>0.83204148179825754</v>
      </c>
      <c r="M305" s="3">
        <v>1.443237291658475</v>
      </c>
      <c r="N305" s="3">
        <v>3.2710399234751621</v>
      </c>
    </row>
    <row r="306" spans="1:14" x14ac:dyDescent="0.3">
      <c r="A306">
        <v>9</v>
      </c>
      <c r="B306" t="s">
        <v>1036</v>
      </c>
      <c r="C306" t="s">
        <v>83</v>
      </c>
      <c r="D306" t="s">
        <v>1038</v>
      </c>
      <c r="E306" s="6">
        <v>42.33</v>
      </c>
      <c r="F306" s="6">
        <v>39.44</v>
      </c>
      <c r="G306" s="6">
        <v>13.28</v>
      </c>
      <c r="H306" s="6">
        <v>29.216923076923081</v>
      </c>
      <c r="I306" s="6">
        <v>11.691875</v>
      </c>
      <c r="J306" s="6">
        <v>37.086041666666667</v>
      </c>
      <c r="K306" s="3">
        <v>0.44881786109209609</v>
      </c>
      <c r="L306" s="3">
        <v>2.3732827283904419</v>
      </c>
      <c r="M306" s="3">
        <v>-0.64191379281288441</v>
      </c>
      <c r="N306" s="3">
        <v>2.1801867966696542</v>
      </c>
    </row>
    <row r="307" spans="1:14" x14ac:dyDescent="0.3">
      <c r="A307">
        <v>9</v>
      </c>
      <c r="B307" t="s">
        <v>1036</v>
      </c>
      <c r="C307" t="s">
        <v>1796</v>
      </c>
      <c r="D307"/>
      <c r="E307" s="6">
        <v>42.33</v>
      </c>
      <c r="F307" s="6">
        <v>39.44</v>
      </c>
      <c r="G307" s="6">
        <v>13.28</v>
      </c>
      <c r="H307" s="6">
        <v>29.216923076923081</v>
      </c>
      <c r="I307" s="6">
        <v>11.691875</v>
      </c>
      <c r="J307" s="6">
        <v>37.086041666666667</v>
      </c>
      <c r="K307" s="3">
        <v>0.44881786109209609</v>
      </c>
      <c r="L307" s="3">
        <v>2.3732827283904419</v>
      </c>
      <c r="M307" s="3">
        <v>-0.64191379281288441</v>
      </c>
      <c r="N307" s="3">
        <v>2.1801867966696542</v>
      </c>
    </row>
    <row r="308" spans="1:14" x14ac:dyDescent="0.3">
      <c r="A308">
        <v>9</v>
      </c>
      <c r="B308" t="s">
        <v>1141</v>
      </c>
      <c r="C308" t="s">
        <v>55</v>
      </c>
      <c r="D308" t="s">
        <v>1143</v>
      </c>
      <c r="E308" s="6">
        <v>20.12</v>
      </c>
      <c r="F308" s="6">
        <v>10.07</v>
      </c>
      <c r="G308" s="6">
        <v>50</v>
      </c>
      <c r="H308" s="6">
        <v>29.216923076923081</v>
      </c>
      <c r="I308" s="6">
        <v>11.691875</v>
      </c>
      <c r="J308" s="6">
        <v>37.086041666666667</v>
      </c>
      <c r="K308" s="3">
        <v>-0.31135801168974769</v>
      </c>
      <c r="L308" s="3">
        <v>-0.13871812690436719</v>
      </c>
      <c r="M308" s="3">
        <v>0.34821614151775432</v>
      </c>
      <c r="N308" s="3">
        <v>-0.1018599970763607</v>
      </c>
    </row>
    <row r="309" spans="1:14" x14ac:dyDescent="0.3">
      <c r="A309">
        <v>9</v>
      </c>
      <c r="B309" t="s">
        <v>1141</v>
      </c>
      <c r="C309" t="s">
        <v>1795</v>
      </c>
      <c r="D309"/>
      <c r="E309" s="6">
        <v>20.12</v>
      </c>
      <c r="F309" s="6">
        <v>10.07</v>
      </c>
      <c r="G309" s="6">
        <v>50</v>
      </c>
      <c r="H309" s="6">
        <v>29.216923076923081</v>
      </c>
      <c r="I309" s="6">
        <v>11.691875</v>
      </c>
      <c r="J309" s="6">
        <v>37.086041666666667</v>
      </c>
      <c r="K309" s="3">
        <v>-0.31135801168974769</v>
      </c>
      <c r="L309" s="3">
        <v>-0.13871812690436719</v>
      </c>
      <c r="M309" s="3">
        <v>0.34821614151775432</v>
      </c>
      <c r="N309" s="3">
        <v>-0.1018599970763607</v>
      </c>
    </row>
    <row r="310" spans="1:14" x14ac:dyDescent="0.3">
      <c r="A310">
        <v>9</v>
      </c>
      <c r="B310" t="s">
        <v>1207</v>
      </c>
      <c r="C310" t="s">
        <v>28</v>
      </c>
      <c r="D310" t="s">
        <v>1209</v>
      </c>
      <c r="E310" s="6">
        <v>10.61</v>
      </c>
      <c r="F310" s="6">
        <v>11.16</v>
      </c>
      <c r="G310" s="6">
        <v>6.55</v>
      </c>
      <c r="H310" s="6">
        <v>29.216923076923081</v>
      </c>
      <c r="I310" s="6">
        <v>11.691875</v>
      </c>
      <c r="J310" s="6">
        <v>37.086041666666667</v>
      </c>
      <c r="K310" s="3">
        <v>-0.63685429940498128</v>
      </c>
      <c r="L310" s="3">
        <v>-4.5490992676538111E-2</v>
      </c>
      <c r="M310" s="3">
        <v>-0.82338368546117424</v>
      </c>
      <c r="N310" s="3">
        <v>-1.5057289775426941</v>
      </c>
    </row>
    <row r="311" spans="1:14" x14ac:dyDescent="0.3">
      <c r="A311">
        <v>9</v>
      </c>
      <c r="B311" t="s">
        <v>1207</v>
      </c>
      <c r="C311" t="s">
        <v>1792</v>
      </c>
      <c r="D311"/>
      <c r="E311" s="6">
        <v>10.61</v>
      </c>
      <c r="F311" s="6">
        <v>11.16</v>
      </c>
      <c r="G311" s="6">
        <v>6.55</v>
      </c>
      <c r="H311" s="6">
        <v>29.216923076923081</v>
      </c>
      <c r="I311" s="6">
        <v>11.691875</v>
      </c>
      <c r="J311" s="6">
        <v>37.086041666666667</v>
      </c>
      <c r="K311" s="3">
        <v>-0.63685429940498128</v>
      </c>
      <c r="L311" s="3">
        <v>-4.5490992676538111E-2</v>
      </c>
      <c r="M311" s="3">
        <v>-0.82338368546117424</v>
      </c>
      <c r="N311" s="3">
        <v>-1.5057289775426941</v>
      </c>
    </row>
    <row r="312" spans="1:14" x14ac:dyDescent="0.3">
      <c r="A312">
        <v>9</v>
      </c>
      <c r="B312" t="s">
        <v>1222</v>
      </c>
      <c r="C312" t="s">
        <v>28</v>
      </c>
      <c r="D312" t="s">
        <v>1224</v>
      </c>
      <c r="E312" s="6">
        <v>14.67</v>
      </c>
      <c r="F312" s="6">
        <v>17.23</v>
      </c>
      <c r="G312" s="6">
        <v>7.73</v>
      </c>
      <c r="H312" s="6">
        <v>29.216923076923081</v>
      </c>
      <c r="I312" s="6">
        <v>11.691875</v>
      </c>
      <c r="J312" s="6">
        <v>37.086041666666667</v>
      </c>
      <c r="K312" s="3">
        <v>-0.49789373913959251</v>
      </c>
      <c r="L312" s="3">
        <v>0.4736729566472444</v>
      </c>
      <c r="M312" s="3">
        <v>-0.79156578452135518</v>
      </c>
      <c r="N312" s="3">
        <v>-0.81578656701370322</v>
      </c>
    </row>
    <row r="313" spans="1:14" x14ac:dyDescent="0.3">
      <c r="A313">
        <v>9</v>
      </c>
      <c r="B313" t="s">
        <v>1222</v>
      </c>
      <c r="C313" t="s">
        <v>1792</v>
      </c>
      <c r="D313"/>
      <c r="E313" s="6">
        <v>14.67</v>
      </c>
      <c r="F313" s="6">
        <v>17.23</v>
      </c>
      <c r="G313" s="6">
        <v>7.73</v>
      </c>
      <c r="H313" s="6">
        <v>29.216923076923081</v>
      </c>
      <c r="I313" s="6">
        <v>11.691875</v>
      </c>
      <c r="J313" s="6">
        <v>37.086041666666667</v>
      </c>
      <c r="K313" s="3">
        <v>-0.49789373913959251</v>
      </c>
      <c r="L313" s="3">
        <v>0.4736729566472444</v>
      </c>
      <c r="M313" s="3">
        <v>-0.79156578452135518</v>
      </c>
      <c r="N313" s="3">
        <v>-0.81578656701370322</v>
      </c>
    </row>
    <row r="314" spans="1:14" x14ac:dyDescent="0.3">
      <c r="A314">
        <v>9</v>
      </c>
      <c r="B314" t="s">
        <v>1411</v>
      </c>
      <c r="C314" t="s">
        <v>55</v>
      </c>
      <c r="D314" t="s">
        <v>1413</v>
      </c>
      <c r="E314" s="6">
        <v>14.6</v>
      </c>
      <c r="F314" s="6">
        <v>0.84</v>
      </c>
      <c r="H314" s="6">
        <v>29.216923076923081</v>
      </c>
      <c r="I314" s="6">
        <v>11.691875</v>
      </c>
      <c r="J314" s="6">
        <v>37.086041666666667</v>
      </c>
      <c r="K314" s="3">
        <v>-0.50028961086830603</v>
      </c>
      <c r="L314" s="3">
        <v>-0.9281552360079115</v>
      </c>
      <c r="M314" s="3">
        <v>0</v>
      </c>
      <c r="N314" s="3">
        <v>-1.428444846876217</v>
      </c>
    </row>
    <row r="315" spans="1:14" x14ac:dyDescent="0.3">
      <c r="A315">
        <v>9</v>
      </c>
      <c r="B315" t="s">
        <v>1411</v>
      </c>
      <c r="C315" t="s">
        <v>1795</v>
      </c>
      <c r="D315"/>
      <c r="E315" s="6">
        <v>14.6</v>
      </c>
      <c r="F315" s="6">
        <v>0.84</v>
      </c>
      <c r="H315" s="6">
        <v>29.216923076923081</v>
      </c>
      <c r="I315" s="6">
        <v>11.691875</v>
      </c>
      <c r="J315" s="6">
        <v>37.086041666666667</v>
      </c>
      <c r="K315" s="3">
        <v>-0.50028961086830603</v>
      </c>
      <c r="L315" s="3">
        <v>-0.9281552360079115</v>
      </c>
      <c r="M315" s="3">
        <v>0</v>
      </c>
      <c r="N315" s="3">
        <v>-1.428444846876217</v>
      </c>
    </row>
    <row r="316" spans="1:14" x14ac:dyDescent="0.3">
      <c r="A316">
        <v>9</v>
      </c>
      <c r="B316" t="s">
        <v>1504</v>
      </c>
      <c r="C316" t="s">
        <v>33</v>
      </c>
      <c r="D316" t="s">
        <v>1506</v>
      </c>
      <c r="E316" s="6">
        <v>91.23</v>
      </c>
      <c r="F316" s="6">
        <v>7.58</v>
      </c>
      <c r="G316" s="6">
        <v>150.87</v>
      </c>
      <c r="H316" s="6">
        <v>29.216923076923081</v>
      </c>
      <c r="I316" s="6">
        <v>11.691875</v>
      </c>
      <c r="J316" s="6">
        <v>37.086041666666667</v>
      </c>
      <c r="K316" s="3">
        <v>2.1225053972934549</v>
      </c>
      <c r="L316" s="3">
        <v>-0.35168653445234399</v>
      </c>
      <c r="M316" s="3">
        <v>3.0681073854156722</v>
      </c>
      <c r="N316" s="3">
        <v>4.8389262482567839</v>
      </c>
    </row>
    <row r="317" spans="1:14" x14ac:dyDescent="0.3">
      <c r="A317">
        <v>9</v>
      </c>
      <c r="B317" t="s">
        <v>1504</v>
      </c>
      <c r="C317" t="s">
        <v>1789</v>
      </c>
      <c r="D317"/>
      <c r="E317" s="6">
        <v>91.23</v>
      </c>
      <c r="F317" s="6">
        <v>7.58</v>
      </c>
      <c r="G317" s="6">
        <v>150.87</v>
      </c>
      <c r="H317" s="6">
        <v>29.216923076923081</v>
      </c>
      <c r="I317" s="6">
        <v>11.691875</v>
      </c>
      <c r="J317" s="6">
        <v>37.086041666666667</v>
      </c>
      <c r="K317" s="3">
        <v>2.1225053972934549</v>
      </c>
      <c r="L317" s="3">
        <v>-0.35168653445234399</v>
      </c>
      <c r="M317" s="3">
        <v>3.0681073854156722</v>
      </c>
      <c r="N317" s="3">
        <v>4.8389262482567839</v>
      </c>
    </row>
    <row r="318" spans="1:14" x14ac:dyDescent="0.3">
      <c r="A318">
        <v>9</v>
      </c>
      <c r="B318" t="s">
        <v>1528</v>
      </c>
      <c r="C318" t="s">
        <v>88</v>
      </c>
      <c r="D318" t="s">
        <v>1530</v>
      </c>
      <c r="E318" s="6">
        <v>43.28</v>
      </c>
      <c r="F318" s="6">
        <v>21.91</v>
      </c>
      <c r="G318" s="6">
        <v>23.78</v>
      </c>
      <c r="H318" s="6">
        <v>29.216923076923081</v>
      </c>
      <c r="I318" s="6">
        <v>11.691875</v>
      </c>
      <c r="J318" s="6">
        <v>37.086041666666667</v>
      </c>
      <c r="K318" s="3">
        <v>0.48133326312463809</v>
      </c>
      <c r="L318" s="3">
        <v>0.873950927460309</v>
      </c>
      <c r="M318" s="3">
        <v>-0.35878840309415599</v>
      </c>
      <c r="N318" s="3">
        <v>0.99649578749079104</v>
      </c>
    </row>
    <row r="319" spans="1:14" x14ac:dyDescent="0.3">
      <c r="A319">
        <v>9</v>
      </c>
      <c r="B319" t="s">
        <v>1528</v>
      </c>
      <c r="C319" t="s">
        <v>1793</v>
      </c>
      <c r="D319"/>
      <c r="E319" s="6">
        <v>43.28</v>
      </c>
      <c r="F319" s="6">
        <v>21.91</v>
      </c>
      <c r="G319" s="6">
        <v>23.78</v>
      </c>
      <c r="H319" s="6">
        <v>29.216923076923081</v>
      </c>
      <c r="I319" s="6">
        <v>11.691875</v>
      </c>
      <c r="J319" s="6">
        <v>37.086041666666667</v>
      </c>
      <c r="K319" s="3">
        <v>0.48133326312463809</v>
      </c>
      <c r="L319" s="3">
        <v>0.873950927460309</v>
      </c>
      <c r="M319" s="3">
        <v>-0.35878840309415599</v>
      </c>
      <c r="N319" s="3">
        <v>0.99649578749079104</v>
      </c>
    </row>
    <row r="320" spans="1:14" x14ac:dyDescent="0.3">
      <c r="A320">
        <v>9</v>
      </c>
      <c r="B320" t="s">
        <v>1573</v>
      </c>
      <c r="C320" t="s">
        <v>88</v>
      </c>
      <c r="D320" t="s">
        <v>1575</v>
      </c>
      <c r="E320" s="6">
        <v>86.08</v>
      </c>
      <c r="F320" s="6">
        <v>16.260000000000002</v>
      </c>
      <c r="G320" s="6">
        <v>12.16</v>
      </c>
      <c r="H320" s="6">
        <v>29.216923076923081</v>
      </c>
      <c r="I320" s="6">
        <v>11.691875</v>
      </c>
      <c r="J320" s="6">
        <v>37.086041666666667</v>
      </c>
      <c r="K320" s="3">
        <v>1.946237691538097</v>
      </c>
      <c r="L320" s="3">
        <v>0.39070936013257079</v>
      </c>
      <c r="M320" s="3">
        <v>-0.67211383438288208</v>
      </c>
      <c r="N320" s="3">
        <v>1.664833217287786</v>
      </c>
    </row>
    <row r="321" spans="1:14" x14ac:dyDescent="0.3">
      <c r="A321">
        <v>9</v>
      </c>
      <c r="B321" t="s">
        <v>1573</v>
      </c>
      <c r="C321" t="s">
        <v>1793</v>
      </c>
      <c r="D321"/>
      <c r="E321" s="6">
        <v>86.08</v>
      </c>
      <c r="F321" s="6">
        <v>16.260000000000002</v>
      </c>
      <c r="G321" s="6">
        <v>12.16</v>
      </c>
      <c r="H321" s="6">
        <v>29.216923076923081</v>
      </c>
      <c r="I321" s="6">
        <v>11.691875</v>
      </c>
      <c r="J321" s="6">
        <v>37.086041666666667</v>
      </c>
      <c r="K321" s="3">
        <v>1.946237691538097</v>
      </c>
      <c r="L321" s="3">
        <v>0.39070936013257079</v>
      </c>
      <c r="M321" s="3">
        <v>-0.67211383438288208</v>
      </c>
      <c r="N321" s="3">
        <v>1.664833217287786</v>
      </c>
    </row>
    <row r="322" spans="1:14" x14ac:dyDescent="0.3">
      <c r="A322">
        <v>9</v>
      </c>
      <c r="B322" t="s">
        <v>1606</v>
      </c>
      <c r="C322" t="s">
        <v>55</v>
      </c>
      <c r="D322" t="s">
        <v>1608</v>
      </c>
      <c r="E322" s="6">
        <v>8.4499999999999993</v>
      </c>
      <c r="F322" s="6">
        <v>1.35</v>
      </c>
      <c r="G322" s="6">
        <v>16.37</v>
      </c>
      <c r="H322" s="6">
        <v>29.216923076923081</v>
      </c>
      <c r="I322" s="6">
        <v>11.691875</v>
      </c>
      <c r="J322" s="6">
        <v>37.086041666666667</v>
      </c>
      <c r="K322" s="3">
        <v>-0.71078405560528668</v>
      </c>
      <c r="L322" s="3">
        <v>-0.88453520072700054</v>
      </c>
      <c r="M322" s="3">
        <v>-0.55859403526708729</v>
      </c>
      <c r="N322" s="3">
        <v>-2.1539132915993751</v>
      </c>
    </row>
    <row r="323" spans="1:14" x14ac:dyDescent="0.3">
      <c r="A323">
        <v>9</v>
      </c>
      <c r="B323" t="s">
        <v>1606</v>
      </c>
      <c r="C323" t="s">
        <v>1795</v>
      </c>
      <c r="D323"/>
      <c r="E323" s="6">
        <v>8.4499999999999993</v>
      </c>
      <c r="F323" s="6">
        <v>1.35</v>
      </c>
      <c r="G323" s="6">
        <v>16.37</v>
      </c>
      <c r="H323" s="6">
        <v>29.216923076923081</v>
      </c>
      <c r="I323" s="6">
        <v>11.691875</v>
      </c>
      <c r="J323" s="6">
        <v>37.086041666666667</v>
      </c>
      <c r="K323" s="3">
        <v>-0.71078405560528668</v>
      </c>
      <c r="L323" s="3">
        <v>-0.88453520072700054</v>
      </c>
      <c r="M323" s="3">
        <v>-0.55859403526708729</v>
      </c>
      <c r="N323" s="3">
        <v>-2.1539132915993751</v>
      </c>
    </row>
    <row r="324" spans="1:14" x14ac:dyDescent="0.3">
      <c r="A324">
        <v>9</v>
      </c>
      <c r="B324" t="s">
        <v>1666</v>
      </c>
      <c r="C324" t="s">
        <v>44</v>
      </c>
      <c r="D324" t="s">
        <v>1668</v>
      </c>
      <c r="E324" s="6">
        <v>258.17</v>
      </c>
      <c r="F324" s="6">
        <v>50.97</v>
      </c>
      <c r="G324" s="6">
        <v>34.06</v>
      </c>
      <c r="H324" s="6">
        <v>29.216923076923081</v>
      </c>
      <c r="I324" s="6">
        <v>11.691875</v>
      </c>
      <c r="J324" s="6">
        <v>37.086041666666667</v>
      </c>
      <c r="K324" s="3">
        <v>7.8363172028855779</v>
      </c>
      <c r="L324" s="3">
        <v>3.3594376436628002</v>
      </c>
      <c r="M324" s="3">
        <v>-8.1595164398105657E-2</v>
      </c>
      <c r="N324" s="3">
        <v>11.11415968215027</v>
      </c>
    </row>
    <row r="325" spans="1:14" x14ac:dyDescent="0.3">
      <c r="A325">
        <v>9</v>
      </c>
      <c r="B325" t="s">
        <v>1666</v>
      </c>
      <c r="C325" t="s">
        <v>1790</v>
      </c>
      <c r="D325"/>
      <c r="E325" s="6">
        <v>258.17</v>
      </c>
      <c r="F325" s="6">
        <v>50.97</v>
      </c>
      <c r="G325" s="6">
        <v>34.06</v>
      </c>
      <c r="H325" s="6">
        <v>29.216923076923081</v>
      </c>
      <c r="I325" s="6">
        <v>11.691875</v>
      </c>
      <c r="J325" s="6">
        <v>37.086041666666667</v>
      </c>
      <c r="K325" s="3">
        <v>7.8363172028855779</v>
      </c>
      <c r="L325" s="3">
        <v>3.3594376436628002</v>
      </c>
      <c r="M325" s="3">
        <v>-8.1595164398105657E-2</v>
      </c>
      <c r="N325" s="3">
        <v>11.11415968215027</v>
      </c>
    </row>
    <row r="326" spans="1:14" x14ac:dyDescent="0.3">
      <c r="A326">
        <v>9</v>
      </c>
      <c r="B326" t="s">
        <v>1702</v>
      </c>
      <c r="C326" t="s">
        <v>44</v>
      </c>
      <c r="D326" t="s">
        <v>1704</v>
      </c>
      <c r="E326" s="6">
        <v>10.79</v>
      </c>
      <c r="F326" s="6">
        <v>0.92</v>
      </c>
      <c r="H326" s="6">
        <v>29.216923076923081</v>
      </c>
      <c r="I326" s="6">
        <v>11.691875</v>
      </c>
      <c r="J326" s="6">
        <v>37.086041666666667</v>
      </c>
      <c r="K326" s="3">
        <v>-0.63069348638828915</v>
      </c>
      <c r="L326" s="3">
        <v>-0.92131287753247448</v>
      </c>
      <c r="M326" s="3">
        <v>0</v>
      </c>
      <c r="N326" s="3">
        <v>-1.552006363920764</v>
      </c>
    </row>
    <row r="327" spans="1:14" x14ac:dyDescent="0.3">
      <c r="A327">
        <v>9</v>
      </c>
      <c r="B327" t="s">
        <v>1702</v>
      </c>
      <c r="C327" t="s">
        <v>1790</v>
      </c>
      <c r="D327"/>
      <c r="E327" s="6">
        <v>10.79</v>
      </c>
      <c r="F327" s="6">
        <v>0.92</v>
      </c>
      <c r="H327" s="6">
        <v>29.216923076923081</v>
      </c>
      <c r="I327" s="6">
        <v>11.691875</v>
      </c>
      <c r="J327" s="6">
        <v>37.086041666666667</v>
      </c>
      <c r="K327" s="3">
        <v>-0.63069348638828915</v>
      </c>
      <c r="L327" s="3">
        <v>-0.92131287753247448</v>
      </c>
      <c r="M327" s="3">
        <v>0</v>
      </c>
      <c r="N327" s="3">
        <v>-1.552006363920764</v>
      </c>
    </row>
    <row r="328" spans="1:14" x14ac:dyDescent="0.3">
      <c r="A328">
        <v>9</v>
      </c>
      <c r="B328" t="s">
        <v>1714</v>
      </c>
      <c r="C328" t="s">
        <v>28</v>
      </c>
      <c r="D328" t="s">
        <v>1716</v>
      </c>
      <c r="E328" s="6">
        <v>18.350000000000001</v>
      </c>
      <c r="F328" s="6">
        <v>29.3</v>
      </c>
      <c r="G328" s="6">
        <v>15.36</v>
      </c>
      <c r="H328" s="6">
        <v>29.216923076923081</v>
      </c>
      <c r="I328" s="6">
        <v>11.691875</v>
      </c>
      <c r="J328" s="6">
        <v>37.086041666666667</v>
      </c>
      <c r="K328" s="3">
        <v>-0.37193933968722032</v>
      </c>
      <c r="L328" s="3">
        <v>1.5060137916288019</v>
      </c>
      <c r="M328" s="3">
        <v>-0.58582800132574586</v>
      </c>
      <c r="N328" s="3">
        <v>0.54824645061583621</v>
      </c>
    </row>
    <row r="329" spans="1:14" x14ac:dyDescent="0.3">
      <c r="A329">
        <v>9</v>
      </c>
      <c r="B329" t="s">
        <v>1714</v>
      </c>
      <c r="C329" t="s">
        <v>1792</v>
      </c>
      <c r="D329"/>
      <c r="E329" s="6">
        <v>18.350000000000001</v>
      </c>
      <c r="F329" s="6">
        <v>29.3</v>
      </c>
      <c r="G329" s="6">
        <v>15.36</v>
      </c>
      <c r="H329" s="6">
        <v>29.216923076923081</v>
      </c>
      <c r="I329" s="6">
        <v>11.691875</v>
      </c>
      <c r="J329" s="6">
        <v>37.086041666666667</v>
      </c>
      <c r="K329" s="3">
        <v>-0.37193933968722032</v>
      </c>
      <c r="L329" s="3">
        <v>1.5060137916288019</v>
      </c>
      <c r="M329" s="3">
        <v>-0.58582800132574586</v>
      </c>
      <c r="N329" s="3">
        <v>0.54824645061583621</v>
      </c>
    </row>
    <row r="330" spans="1:14" x14ac:dyDescent="0.3">
      <c r="A330" t="s">
        <v>1777</v>
      </c>
      <c r="C330"/>
      <c r="D330"/>
      <c r="E330" s="6">
        <v>2208.8599999999997</v>
      </c>
      <c r="F330" s="6">
        <v>424.2700000000001</v>
      </c>
      <c r="G330" s="6">
        <v>1649.4499999999996</v>
      </c>
      <c r="H330" s="6">
        <v>1373.195384615386</v>
      </c>
      <c r="I330" s="6">
        <v>549.5181249999996</v>
      </c>
      <c r="J330" s="6">
        <v>1743.0439583333341</v>
      </c>
      <c r="K330" s="3">
        <v>28.602074666947509</v>
      </c>
      <c r="L330" s="3">
        <v>-9.7124071203292885</v>
      </c>
      <c r="M330" s="3">
        <v>3.4763022925291978</v>
      </c>
      <c r="N330" s="3">
        <v>22.365969839147407</v>
      </c>
    </row>
    <row r="331" spans="1:14" x14ac:dyDescent="0.3">
      <c r="A331">
        <v>10</v>
      </c>
      <c r="B331" t="s">
        <v>817</v>
      </c>
      <c r="C331" t="s">
        <v>22</v>
      </c>
      <c r="D331" t="s">
        <v>819</v>
      </c>
      <c r="E331" s="6">
        <v>8.4499999999999993</v>
      </c>
      <c r="F331" s="6">
        <v>0.87</v>
      </c>
      <c r="G331" s="6">
        <v>12.62</v>
      </c>
      <c r="H331" s="6">
        <v>4.7833333333333332</v>
      </c>
      <c r="I331" s="6">
        <v>1540.461111111111</v>
      </c>
      <c r="J331" s="6">
        <v>34.81</v>
      </c>
      <c r="K331" s="3">
        <v>0.76655052264808354</v>
      </c>
      <c r="L331" s="3">
        <v>-0.99943523403887002</v>
      </c>
      <c r="M331" s="3">
        <v>-0.63746049985636311</v>
      </c>
      <c r="N331" s="3">
        <v>-0.87034521124714959</v>
      </c>
    </row>
    <row r="332" spans="1:14" x14ac:dyDescent="0.3">
      <c r="A332">
        <v>10</v>
      </c>
      <c r="B332" t="s">
        <v>817</v>
      </c>
      <c r="C332" t="s">
        <v>1791</v>
      </c>
      <c r="D332"/>
      <c r="E332" s="6">
        <v>8.4499999999999993</v>
      </c>
      <c r="F332" s="6">
        <v>0.87</v>
      </c>
      <c r="G332" s="6">
        <v>12.62</v>
      </c>
      <c r="H332" s="6">
        <v>4.7833333333333332</v>
      </c>
      <c r="I332" s="6">
        <v>1540.461111111111</v>
      </c>
      <c r="J332" s="6">
        <v>34.81</v>
      </c>
      <c r="K332" s="3">
        <v>0.76655052264808354</v>
      </c>
      <c r="L332" s="3">
        <v>-0.99943523403887002</v>
      </c>
      <c r="M332" s="3">
        <v>-0.63746049985636311</v>
      </c>
      <c r="N332" s="3">
        <v>-0.87034521124714959</v>
      </c>
    </row>
    <row r="333" spans="1:14" x14ac:dyDescent="0.3">
      <c r="A333">
        <v>10</v>
      </c>
      <c r="B333" t="s">
        <v>838</v>
      </c>
      <c r="C333" t="s">
        <v>22</v>
      </c>
      <c r="D333" t="s">
        <v>840</v>
      </c>
      <c r="E333" s="6">
        <v>-38.619999999999997</v>
      </c>
      <c r="F333" s="6">
        <v>13640</v>
      </c>
      <c r="H333" s="6">
        <v>4.7833333333333332</v>
      </c>
      <c r="I333" s="6">
        <v>1540.461111111111</v>
      </c>
      <c r="J333" s="6">
        <v>34.81</v>
      </c>
      <c r="K333" s="3">
        <v>-9.0738675958188146</v>
      </c>
      <c r="L333" s="3">
        <v>7.8544916204743904</v>
      </c>
      <c r="M333" s="3">
        <v>0</v>
      </c>
      <c r="N333" s="3">
        <v>-1.2193759753444251</v>
      </c>
    </row>
    <row r="334" spans="1:14" x14ac:dyDescent="0.3">
      <c r="A334">
        <v>10</v>
      </c>
      <c r="B334" t="s">
        <v>838</v>
      </c>
      <c r="C334" t="s">
        <v>1791</v>
      </c>
      <c r="D334"/>
      <c r="E334" s="6">
        <v>-38.619999999999997</v>
      </c>
      <c r="F334" s="6">
        <v>13640</v>
      </c>
      <c r="H334" s="6">
        <v>4.7833333333333332</v>
      </c>
      <c r="I334" s="6">
        <v>1540.461111111111</v>
      </c>
      <c r="J334" s="6">
        <v>34.81</v>
      </c>
      <c r="K334" s="3">
        <v>-9.0738675958188146</v>
      </c>
      <c r="L334" s="3">
        <v>7.8544916204743904</v>
      </c>
      <c r="M334" s="3">
        <v>0</v>
      </c>
      <c r="N334" s="3">
        <v>-1.2193759753444251</v>
      </c>
    </row>
    <row r="335" spans="1:14" x14ac:dyDescent="0.3">
      <c r="A335">
        <v>10</v>
      </c>
      <c r="B335" t="s">
        <v>1024</v>
      </c>
      <c r="C335" t="s">
        <v>88</v>
      </c>
      <c r="D335" t="s">
        <v>1026</v>
      </c>
      <c r="E335" s="6">
        <v>44.43</v>
      </c>
      <c r="F335" s="6">
        <v>10.69</v>
      </c>
      <c r="H335" s="6">
        <v>4.7833333333333332</v>
      </c>
      <c r="I335" s="6">
        <v>1540.461111111111</v>
      </c>
      <c r="J335" s="6">
        <v>34.81</v>
      </c>
      <c r="K335" s="3">
        <v>8.2885017421602782</v>
      </c>
      <c r="L335" s="3">
        <v>-0.99306051939715023</v>
      </c>
      <c r="M335" s="3">
        <v>0</v>
      </c>
      <c r="N335" s="3">
        <v>7.2954412227631282</v>
      </c>
    </row>
    <row r="336" spans="1:14" x14ac:dyDescent="0.3">
      <c r="A336">
        <v>10</v>
      </c>
      <c r="B336" t="s">
        <v>1024</v>
      </c>
      <c r="C336" t="s">
        <v>1793</v>
      </c>
      <c r="D336"/>
      <c r="E336" s="6">
        <v>44.43</v>
      </c>
      <c r="F336" s="6">
        <v>10.69</v>
      </c>
      <c r="H336" s="6">
        <v>4.7833333333333332</v>
      </c>
      <c r="I336" s="6">
        <v>1540.461111111111</v>
      </c>
      <c r="J336" s="6">
        <v>34.81</v>
      </c>
      <c r="K336" s="3">
        <v>8.2885017421602782</v>
      </c>
      <c r="L336" s="3">
        <v>-0.99306051939715023</v>
      </c>
      <c r="M336" s="3">
        <v>0</v>
      </c>
      <c r="N336" s="3">
        <v>7.2954412227631282</v>
      </c>
    </row>
    <row r="337" spans="1:14" x14ac:dyDescent="0.3">
      <c r="A337" t="s">
        <v>1778</v>
      </c>
      <c r="C337"/>
      <c r="D337"/>
      <c r="E337" s="6">
        <v>14.260000000000002</v>
      </c>
      <c r="F337" s="6">
        <v>13651.560000000001</v>
      </c>
      <c r="G337" s="6">
        <v>12.62</v>
      </c>
      <c r="H337" s="6">
        <v>14.35</v>
      </c>
      <c r="I337" s="6">
        <v>4621.3833333333332</v>
      </c>
      <c r="J337" s="6">
        <v>104.43</v>
      </c>
      <c r="K337" s="3">
        <v>-1.8815331010452852E-2</v>
      </c>
      <c r="L337" s="3">
        <v>5.8619958670383703</v>
      </c>
      <c r="M337" s="3">
        <v>-0.63746049985636311</v>
      </c>
      <c r="N337" s="3">
        <v>5.2057200361715541</v>
      </c>
    </row>
    <row r="338" spans="1:14" x14ac:dyDescent="0.3">
      <c r="A338">
        <v>11</v>
      </c>
      <c r="B338" t="s">
        <v>742</v>
      </c>
      <c r="C338" t="s">
        <v>38</v>
      </c>
      <c r="D338" t="s">
        <v>744</v>
      </c>
      <c r="E338" s="6">
        <v>8.2799999999999994</v>
      </c>
      <c r="F338" s="6">
        <v>0.8</v>
      </c>
      <c r="G338" s="6">
        <v>15.67</v>
      </c>
      <c r="H338" s="6">
        <v>-21.543103448275861</v>
      </c>
      <c r="I338" s="6">
        <v>31.609200000000001</v>
      </c>
      <c r="J338" s="6">
        <v>18.352</v>
      </c>
      <c r="K338" s="3">
        <v>-1.3843457382953179</v>
      </c>
      <c r="L338" s="3">
        <v>-0.97469091277223086</v>
      </c>
      <c r="M338" s="3">
        <v>-0.1461421098517873</v>
      </c>
      <c r="N338" s="3">
        <v>-2.5051787609193359</v>
      </c>
    </row>
    <row r="339" spans="1:14" x14ac:dyDescent="0.3">
      <c r="A339">
        <v>11</v>
      </c>
      <c r="B339" t="s">
        <v>742</v>
      </c>
      <c r="C339" t="s">
        <v>1794</v>
      </c>
      <c r="D339"/>
      <c r="E339" s="6">
        <v>8.2799999999999994</v>
      </c>
      <c r="F339" s="6">
        <v>0.8</v>
      </c>
      <c r="G339" s="6">
        <v>15.67</v>
      </c>
      <c r="H339" s="6">
        <v>-21.543103448275861</v>
      </c>
      <c r="I339" s="6">
        <v>31.609200000000001</v>
      </c>
      <c r="J339" s="6">
        <v>18.352</v>
      </c>
      <c r="K339" s="3">
        <v>-1.3843457382953179</v>
      </c>
      <c r="L339" s="3">
        <v>-0.97469091277223086</v>
      </c>
      <c r="M339" s="3">
        <v>-0.1461421098517873</v>
      </c>
      <c r="N339" s="3">
        <v>-2.5051787609193359</v>
      </c>
    </row>
    <row r="340" spans="1:14" x14ac:dyDescent="0.3">
      <c r="A340">
        <v>11</v>
      </c>
      <c r="B340" t="s">
        <v>973</v>
      </c>
      <c r="C340" t="s">
        <v>44</v>
      </c>
      <c r="D340" t="s">
        <v>975</v>
      </c>
      <c r="E340" s="6">
        <v>29.48</v>
      </c>
      <c r="F340" s="6">
        <v>3.37</v>
      </c>
      <c r="G340" s="6">
        <v>36.08</v>
      </c>
      <c r="H340" s="6">
        <v>-21.543103448275861</v>
      </c>
      <c r="I340" s="6">
        <v>31.609200000000001</v>
      </c>
      <c r="J340" s="6">
        <v>18.352</v>
      </c>
      <c r="K340" s="3">
        <v>-2.3684193677470988</v>
      </c>
      <c r="L340" s="3">
        <v>-0.8933854700530226</v>
      </c>
      <c r="M340" s="3">
        <v>0.96599825632083691</v>
      </c>
      <c r="N340" s="3">
        <v>-2.295806581479285</v>
      </c>
    </row>
    <row r="341" spans="1:14" x14ac:dyDescent="0.3">
      <c r="A341">
        <v>11</v>
      </c>
      <c r="B341" t="s">
        <v>973</v>
      </c>
      <c r="C341" t="s">
        <v>1790</v>
      </c>
      <c r="D341"/>
      <c r="E341" s="6">
        <v>29.48</v>
      </c>
      <c r="F341" s="6">
        <v>3.37</v>
      </c>
      <c r="G341" s="6">
        <v>36.08</v>
      </c>
      <c r="H341" s="6">
        <v>-21.543103448275861</v>
      </c>
      <c r="I341" s="6">
        <v>31.609200000000001</v>
      </c>
      <c r="J341" s="6">
        <v>18.352</v>
      </c>
      <c r="K341" s="3">
        <v>-2.3684193677470988</v>
      </c>
      <c r="L341" s="3">
        <v>-0.8933854700530226</v>
      </c>
      <c r="M341" s="3">
        <v>0.96599825632083691</v>
      </c>
      <c r="N341" s="3">
        <v>-2.295806581479285</v>
      </c>
    </row>
    <row r="342" spans="1:14" x14ac:dyDescent="0.3">
      <c r="A342">
        <v>11</v>
      </c>
      <c r="B342" t="s">
        <v>1255</v>
      </c>
      <c r="C342" t="s">
        <v>22</v>
      </c>
      <c r="D342" t="s">
        <v>1257</v>
      </c>
      <c r="E342" s="6">
        <v>6.94</v>
      </c>
      <c r="F342" s="6">
        <v>2.62</v>
      </c>
      <c r="G342" s="6">
        <v>9.8800000000000008</v>
      </c>
      <c r="H342" s="6">
        <v>-21.543103448275861</v>
      </c>
      <c r="I342" s="6">
        <v>31.609200000000001</v>
      </c>
      <c r="J342" s="6">
        <v>18.352</v>
      </c>
      <c r="K342" s="3">
        <v>-1.3221448579431769</v>
      </c>
      <c r="L342" s="3">
        <v>-0.91711273932905613</v>
      </c>
      <c r="M342" s="3">
        <v>-0.46163905841325192</v>
      </c>
      <c r="N342" s="3">
        <v>-2.7008966556854861</v>
      </c>
    </row>
    <row r="343" spans="1:14" x14ac:dyDescent="0.3">
      <c r="A343">
        <v>11</v>
      </c>
      <c r="B343" t="s">
        <v>1255</v>
      </c>
      <c r="C343" t="s">
        <v>1791</v>
      </c>
      <c r="D343"/>
      <c r="E343" s="6">
        <v>6.94</v>
      </c>
      <c r="F343" s="6">
        <v>2.62</v>
      </c>
      <c r="G343" s="6">
        <v>9.8800000000000008</v>
      </c>
      <c r="H343" s="6">
        <v>-21.543103448275861</v>
      </c>
      <c r="I343" s="6">
        <v>31.609200000000001</v>
      </c>
      <c r="J343" s="6">
        <v>18.352</v>
      </c>
      <c r="K343" s="3">
        <v>-1.3221448579431769</v>
      </c>
      <c r="L343" s="3">
        <v>-0.91711273932905613</v>
      </c>
      <c r="M343" s="3">
        <v>-0.46163905841325192</v>
      </c>
      <c r="N343" s="3">
        <v>-2.7008966556854861</v>
      </c>
    </row>
    <row r="344" spans="1:14" x14ac:dyDescent="0.3">
      <c r="A344">
        <v>11</v>
      </c>
      <c r="B344" t="s">
        <v>1297</v>
      </c>
      <c r="C344" t="s">
        <v>28</v>
      </c>
      <c r="D344" t="s">
        <v>1299</v>
      </c>
      <c r="E344" s="6">
        <v>9.23</v>
      </c>
      <c r="F344" s="6">
        <v>17.11</v>
      </c>
      <c r="G344" s="6">
        <v>6.43</v>
      </c>
      <c r="H344" s="6">
        <v>-21.543103448275861</v>
      </c>
      <c r="I344" s="6">
        <v>31.609200000000001</v>
      </c>
      <c r="J344" s="6">
        <v>18.352</v>
      </c>
      <c r="K344" s="3">
        <v>-1.42844337735094</v>
      </c>
      <c r="L344" s="3">
        <v>-0.45870189691608793</v>
      </c>
      <c r="M344" s="3">
        <v>-0.64962946817785527</v>
      </c>
      <c r="N344" s="3">
        <v>-2.5367747424448841</v>
      </c>
    </row>
    <row r="345" spans="1:14" x14ac:dyDescent="0.3">
      <c r="A345">
        <v>11</v>
      </c>
      <c r="B345" t="s">
        <v>1297</v>
      </c>
      <c r="C345" t="s">
        <v>1792</v>
      </c>
      <c r="D345"/>
      <c r="E345" s="6">
        <v>9.23</v>
      </c>
      <c r="F345" s="6">
        <v>17.11</v>
      </c>
      <c r="G345" s="6">
        <v>6.43</v>
      </c>
      <c r="H345" s="6">
        <v>-21.543103448275861</v>
      </c>
      <c r="I345" s="6">
        <v>31.609200000000001</v>
      </c>
      <c r="J345" s="6">
        <v>18.352</v>
      </c>
      <c r="K345" s="3">
        <v>-1.42844337735094</v>
      </c>
      <c r="L345" s="3">
        <v>-0.45870189691608793</v>
      </c>
      <c r="M345" s="3">
        <v>-0.64962946817785527</v>
      </c>
      <c r="N345" s="3">
        <v>-2.5367747424448841</v>
      </c>
    </row>
    <row r="346" spans="1:14" x14ac:dyDescent="0.3">
      <c r="A346">
        <v>11</v>
      </c>
      <c r="B346" t="s">
        <v>1393</v>
      </c>
      <c r="C346" t="s">
        <v>28</v>
      </c>
      <c r="D346" t="s">
        <v>1395</v>
      </c>
      <c r="E346" s="6">
        <v>17.16</v>
      </c>
      <c r="F346" s="6">
        <v>27.29</v>
      </c>
      <c r="G346" s="6">
        <v>19.850000000000001</v>
      </c>
      <c r="H346" s="6">
        <v>-21.543103448275861</v>
      </c>
      <c r="I346" s="6">
        <v>31.609200000000001</v>
      </c>
      <c r="J346" s="6">
        <v>18.352</v>
      </c>
      <c r="K346" s="3">
        <v>-1.7965426170468191</v>
      </c>
      <c r="L346" s="3">
        <v>-0.13664376194272571</v>
      </c>
      <c r="M346" s="3">
        <v>8.1625980819529209E-2</v>
      </c>
      <c r="N346" s="3">
        <v>-1.8515603981700151</v>
      </c>
    </row>
    <row r="347" spans="1:14" x14ac:dyDescent="0.3">
      <c r="A347">
        <v>11</v>
      </c>
      <c r="B347" t="s">
        <v>1393</v>
      </c>
      <c r="C347" t="s">
        <v>1792</v>
      </c>
      <c r="D347"/>
      <c r="E347" s="6">
        <v>17.16</v>
      </c>
      <c r="F347" s="6">
        <v>27.29</v>
      </c>
      <c r="G347" s="6">
        <v>19.850000000000001</v>
      </c>
      <c r="H347" s="6">
        <v>-21.543103448275861</v>
      </c>
      <c r="I347" s="6">
        <v>31.609200000000001</v>
      </c>
      <c r="J347" s="6">
        <v>18.352</v>
      </c>
      <c r="K347" s="3">
        <v>-1.7965426170468191</v>
      </c>
      <c r="L347" s="3">
        <v>-0.13664376194272571</v>
      </c>
      <c r="M347" s="3">
        <v>8.1625980819529209E-2</v>
      </c>
      <c r="N347" s="3">
        <v>-1.8515603981700151</v>
      </c>
    </row>
    <row r="348" spans="1:14" x14ac:dyDescent="0.3">
      <c r="A348">
        <v>11</v>
      </c>
      <c r="B348" t="s">
        <v>1495</v>
      </c>
      <c r="C348" t="s">
        <v>28</v>
      </c>
      <c r="D348" t="s">
        <v>1497</v>
      </c>
      <c r="G348" s="6">
        <v>11.45</v>
      </c>
      <c r="H348" s="6">
        <v>-21.543103448275861</v>
      </c>
      <c r="I348" s="6">
        <v>31.609200000000001</v>
      </c>
      <c r="J348" s="6">
        <v>18.352</v>
      </c>
      <c r="K348" s="3">
        <v>0</v>
      </c>
      <c r="L348" s="3">
        <v>0</v>
      </c>
      <c r="M348" s="3">
        <v>-0.37608979947689619</v>
      </c>
      <c r="N348" s="3">
        <v>-0.37608979947689619</v>
      </c>
    </row>
    <row r="349" spans="1:14" x14ac:dyDescent="0.3">
      <c r="A349">
        <v>11</v>
      </c>
      <c r="B349" t="s">
        <v>1495</v>
      </c>
      <c r="C349" t="s">
        <v>1792</v>
      </c>
      <c r="D349"/>
      <c r="G349" s="6">
        <v>11.45</v>
      </c>
      <c r="H349" s="6">
        <v>-21.543103448275861</v>
      </c>
      <c r="I349" s="6">
        <v>31.609200000000001</v>
      </c>
      <c r="J349" s="6">
        <v>18.352</v>
      </c>
      <c r="K349" s="3">
        <v>0</v>
      </c>
      <c r="L349" s="3">
        <v>0</v>
      </c>
      <c r="M349" s="3">
        <v>-0.37608979947689619</v>
      </c>
      <c r="N349" s="3">
        <v>-0.37608979947689619</v>
      </c>
    </row>
    <row r="350" spans="1:14" x14ac:dyDescent="0.3">
      <c r="A350">
        <v>11</v>
      </c>
      <c r="B350" t="s">
        <v>1498</v>
      </c>
      <c r="C350" t="s">
        <v>55</v>
      </c>
      <c r="D350" t="s">
        <v>1500</v>
      </c>
      <c r="E350" s="6">
        <v>8.01</v>
      </c>
      <c r="F350" s="6">
        <v>2.1</v>
      </c>
      <c r="G350" s="6">
        <v>6.06</v>
      </c>
      <c r="H350" s="6">
        <v>-21.543103448275861</v>
      </c>
      <c r="I350" s="6">
        <v>31.609200000000001</v>
      </c>
      <c r="J350" s="6">
        <v>18.352</v>
      </c>
      <c r="K350" s="3">
        <v>-1.371812725090036</v>
      </c>
      <c r="L350" s="3">
        <v>-0.93356364602710606</v>
      </c>
      <c r="M350" s="3">
        <v>-0.6697907585004359</v>
      </c>
      <c r="N350" s="3">
        <v>-2.9751671296175779</v>
      </c>
    </row>
    <row r="351" spans="1:14" x14ac:dyDescent="0.3">
      <c r="A351">
        <v>11</v>
      </c>
      <c r="B351" t="s">
        <v>1498</v>
      </c>
      <c r="C351" t="s">
        <v>1795</v>
      </c>
      <c r="D351"/>
      <c r="E351" s="6">
        <v>8.01</v>
      </c>
      <c r="F351" s="6">
        <v>2.1</v>
      </c>
      <c r="G351" s="6">
        <v>6.06</v>
      </c>
      <c r="H351" s="6">
        <v>-21.543103448275861</v>
      </c>
      <c r="I351" s="6">
        <v>31.609200000000001</v>
      </c>
      <c r="J351" s="6">
        <v>18.352</v>
      </c>
      <c r="K351" s="3">
        <v>-1.371812725090036</v>
      </c>
      <c r="L351" s="3">
        <v>-0.93356364602710606</v>
      </c>
      <c r="M351" s="3">
        <v>-0.6697907585004359</v>
      </c>
      <c r="N351" s="3">
        <v>-2.9751671296175779</v>
      </c>
    </row>
    <row r="352" spans="1:14" x14ac:dyDescent="0.3">
      <c r="A352">
        <v>11</v>
      </c>
      <c r="B352" t="s">
        <v>1522</v>
      </c>
      <c r="C352" t="s">
        <v>55</v>
      </c>
      <c r="D352" t="s">
        <v>1524</v>
      </c>
      <c r="E352" s="6">
        <v>15.55</v>
      </c>
      <c r="F352" s="6">
        <v>4.47</v>
      </c>
      <c r="G352" s="6">
        <v>42.45</v>
      </c>
      <c r="H352" s="6">
        <v>-21.543103448275861</v>
      </c>
      <c r="I352" s="6">
        <v>31.609200000000001</v>
      </c>
      <c r="J352" s="6">
        <v>18.352</v>
      </c>
      <c r="K352" s="3">
        <v>-1.721808723489396</v>
      </c>
      <c r="L352" s="3">
        <v>-0.85858547511484007</v>
      </c>
      <c r="M352" s="3">
        <v>1.3130993897122929</v>
      </c>
      <c r="N352" s="3">
        <v>-1.2672948088919429</v>
      </c>
    </row>
    <row r="353" spans="1:14" x14ac:dyDescent="0.3">
      <c r="A353">
        <v>11</v>
      </c>
      <c r="B353" t="s">
        <v>1522</v>
      </c>
      <c r="C353" t="s">
        <v>1795</v>
      </c>
      <c r="D353"/>
      <c r="E353" s="6">
        <v>15.55</v>
      </c>
      <c r="F353" s="6">
        <v>4.47</v>
      </c>
      <c r="G353" s="6">
        <v>42.45</v>
      </c>
      <c r="H353" s="6">
        <v>-21.543103448275861</v>
      </c>
      <c r="I353" s="6">
        <v>31.609200000000001</v>
      </c>
      <c r="J353" s="6">
        <v>18.352</v>
      </c>
      <c r="K353" s="3">
        <v>-1.721808723489396</v>
      </c>
      <c r="L353" s="3">
        <v>-0.85858547511484007</v>
      </c>
      <c r="M353" s="3">
        <v>1.3130993897122929</v>
      </c>
      <c r="N353" s="3">
        <v>-1.2672948088919429</v>
      </c>
    </row>
    <row r="354" spans="1:14" x14ac:dyDescent="0.3">
      <c r="A354" t="s">
        <v>1779</v>
      </c>
      <c r="C354"/>
      <c r="D354"/>
      <c r="E354" s="6">
        <v>94.649999999999991</v>
      </c>
      <c r="F354" s="6">
        <v>57.76</v>
      </c>
      <c r="G354" s="6">
        <v>147.87</v>
      </c>
      <c r="H354" s="6">
        <v>-172.34482758620692</v>
      </c>
      <c r="I354" s="6">
        <v>252.87359999999995</v>
      </c>
      <c r="J354" s="6">
        <v>146.816</v>
      </c>
      <c r="K354" s="3">
        <v>-11.393517406962784</v>
      </c>
      <c r="L354" s="3">
        <v>-5.1726839021550699</v>
      </c>
      <c r="M354" s="3">
        <v>5.7432432432432456E-2</v>
      </c>
      <c r="N354" s="3">
        <v>-16.508768876685423</v>
      </c>
    </row>
    <row r="355" spans="1:14" x14ac:dyDescent="0.3">
      <c r="A355">
        <v>12</v>
      </c>
      <c r="B355" t="s">
        <v>153</v>
      </c>
      <c r="C355" t="s">
        <v>44</v>
      </c>
      <c r="D355" t="s">
        <v>155</v>
      </c>
      <c r="E355" s="6">
        <v>7.25</v>
      </c>
      <c r="F355" s="6">
        <v>0.82</v>
      </c>
      <c r="G355" s="6">
        <v>13.51</v>
      </c>
      <c r="H355" s="6">
        <v>22.423999999999999</v>
      </c>
      <c r="I355" s="6">
        <v>10.067777777777779</v>
      </c>
      <c r="J355" s="6">
        <v>75.167000000000002</v>
      </c>
      <c r="K355" s="3">
        <v>-0.67668569389939348</v>
      </c>
      <c r="L355" s="3">
        <v>-0.91855203619909498</v>
      </c>
      <c r="M355" s="3">
        <v>-0.82026687243072094</v>
      </c>
      <c r="N355" s="3">
        <v>-2.41550460252921</v>
      </c>
    </row>
    <row r="356" spans="1:14" x14ac:dyDescent="0.3">
      <c r="A356">
        <v>12</v>
      </c>
      <c r="B356" t="s">
        <v>153</v>
      </c>
      <c r="C356" t="s">
        <v>1790</v>
      </c>
      <c r="D356"/>
      <c r="E356" s="6">
        <v>7.25</v>
      </c>
      <c r="F356" s="6">
        <v>0.82</v>
      </c>
      <c r="G356" s="6">
        <v>13.51</v>
      </c>
      <c r="H356" s="6">
        <v>22.423999999999999</v>
      </c>
      <c r="I356" s="6">
        <v>10.067777777777779</v>
      </c>
      <c r="J356" s="6">
        <v>75.167000000000002</v>
      </c>
      <c r="K356" s="3">
        <v>-0.67668569389939348</v>
      </c>
      <c r="L356" s="3">
        <v>-0.91855203619909498</v>
      </c>
      <c r="M356" s="3">
        <v>-0.82026687243072094</v>
      </c>
      <c r="N356" s="3">
        <v>-2.41550460252921</v>
      </c>
    </row>
    <row r="357" spans="1:14" x14ac:dyDescent="0.3">
      <c r="A357">
        <v>12</v>
      </c>
      <c r="B357" t="s">
        <v>298</v>
      </c>
      <c r="C357" t="s">
        <v>22</v>
      </c>
      <c r="D357" t="s">
        <v>300</v>
      </c>
      <c r="E357" s="6">
        <v>-119.13</v>
      </c>
      <c r="F357" s="6">
        <v>73.849999999999994</v>
      </c>
      <c r="G357" s="6">
        <v>90.51</v>
      </c>
      <c r="H357" s="6">
        <v>22.423999999999999</v>
      </c>
      <c r="I357" s="6">
        <v>10.067777777777779</v>
      </c>
      <c r="J357" s="6">
        <v>75.167000000000002</v>
      </c>
      <c r="K357" s="3">
        <v>-6.3126114876917594</v>
      </c>
      <c r="L357" s="3">
        <v>6.3352830813376002</v>
      </c>
      <c r="M357" s="3">
        <v>0.20411882874133599</v>
      </c>
      <c r="N357" s="3">
        <v>0.22679042238717789</v>
      </c>
    </row>
    <row r="358" spans="1:14" x14ac:dyDescent="0.3">
      <c r="A358">
        <v>12</v>
      </c>
      <c r="B358" t="s">
        <v>298</v>
      </c>
      <c r="C358" t="s">
        <v>1791</v>
      </c>
      <c r="D358"/>
      <c r="E358" s="6">
        <v>-119.13</v>
      </c>
      <c r="F358" s="6">
        <v>73.849999999999994</v>
      </c>
      <c r="G358" s="6">
        <v>90.51</v>
      </c>
      <c r="H358" s="6">
        <v>22.423999999999999</v>
      </c>
      <c r="I358" s="6">
        <v>10.067777777777779</v>
      </c>
      <c r="J358" s="6">
        <v>75.167000000000002</v>
      </c>
      <c r="K358" s="3">
        <v>-6.3126114876917594</v>
      </c>
      <c r="L358" s="3">
        <v>6.3352830813376002</v>
      </c>
      <c r="M358" s="3">
        <v>0.20411882874133599</v>
      </c>
      <c r="N358" s="3">
        <v>0.22679042238717789</v>
      </c>
    </row>
    <row r="359" spans="1:14" x14ac:dyDescent="0.3">
      <c r="A359">
        <v>12</v>
      </c>
      <c r="B359" t="s">
        <v>334</v>
      </c>
      <c r="C359" t="s">
        <v>55</v>
      </c>
      <c r="D359" t="s">
        <v>336</v>
      </c>
      <c r="E359" s="6">
        <v>29.17</v>
      </c>
      <c r="F359" s="6">
        <v>1.9</v>
      </c>
      <c r="H359" s="6">
        <v>22.423999999999999</v>
      </c>
      <c r="I359" s="6">
        <v>10.067777777777779</v>
      </c>
      <c r="J359" s="6">
        <v>75.167000000000002</v>
      </c>
      <c r="K359" s="3">
        <v>0.3008383874420264</v>
      </c>
      <c r="L359" s="3">
        <v>-0.81127910826619576</v>
      </c>
      <c r="M359" s="3">
        <v>0</v>
      </c>
      <c r="N359" s="3">
        <v>-0.51044072082416936</v>
      </c>
    </row>
    <row r="360" spans="1:14" x14ac:dyDescent="0.3">
      <c r="A360">
        <v>12</v>
      </c>
      <c r="B360" t="s">
        <v>334</v>
      </c>
      <c r="C360" t="s">
        <v>1795</v>
      </c>
      <c r="D360"/>
      <c r="E360" s="6">
        <v>29.17</v>
      </c>
      <c r="F360" s="6">
        <v>1.9</v>
      </c>
      <c r="H360" s="6">
        <v>22.423999999999999</v>
      </c>
      <c r="I360" s="6">
        <v>10.067777777777779</v>
      </c>
      <c r="J360" s="6">
        <v>75.167000000000002</v>
      </c>
      <c r="K360" s="3">
        <v>0.3008383874420264</v>
      </c>
      <c r="L360" s="3">
        <v>-0.81127910826619576</v>
      </c>
      <c r="M360" s="3">
        <v>0</v>
      </c>
      <c r="N360" s="3">
        <v>-0.51044072082416936</v>
      </c>
    </row>
    <row r="361" spans="1:14" x14ac:dyDescent="0.3">
      <c r="A361">
        <v>12</v>
      </c>
      <c r="B361" t="s">
        <v>475</v>
      </c>
      <c r="C361" t="s">
        <v>44</v>
      </c>
      <c r="D361" t="s">
        <v>477</v>
      </c>
      <c r="E361" s="6">
        <v>27.46</v>
      </c>
      <c r="F361" s="6">
        <v>0.76</v>
      </c>
      <c r="G361" s="6">
        <v>36.42</v>
      </c>
      <c r="H361" s="6">
        <v>22.423999999999999</v>
      </c>
      <c r="I361" s="6">
        <v>10.067777777777779</v>
      </c>
      <c r="J361" s="6">
        <v>75.167000000000002</v>
      </c>
      <c r="K361" s="3">
        <v>0.22458080627898691</v>
      </c>
      <c r="L361" s="3">
        <v>-0.92451164330647828</v>
      </c>
      <c r="M361" s="3">
        <v>-0.51547886705602197</v>
      </c>
      <c r="N361" s="3">
        <v>-1.215409704083513</v>
      </c>
    </row>
    <row r="362" spans="1:14" x14ac:dyDescent="0.3">
      <c r="A362">
        <v>12</v>
      </c>
      <c r="B362" t="s">
        <v>475</v>
      </c>
      <c r="C362" t="s">
        <v>1790</v>
      </c>
      <c r="D362"/>
      <c r="E362" s="6">
        <v>27.46</v>
      </c>
      <c r="F362" s="6">
        <v>0.76</v>
      </c>
      <c r="G362" s="6">
        <v>36.42</v>
      </c>
      <c r="H362" s="6">
        <v>22.423999999999999</v>
      </c>
      <c r="I362" s="6">
        <v>10.067777777777779</v>
      </c>
      <c r="J362" s="6">
        <v>75.167000000000002</v>
      </c>
      <c r="K362" s="3">
        <v>0.22458080627898691</v>
      </c>
      <c r="L362" s="3">
        <v>-0.92451164330647828</v>
      </c>
      <c r="M362" s="3">
        <v>-0.51547886705602197</v>
      </c>
      <c r="N362" s="3">
        <v>-1.215409704083513</v>
      </c>
    </row>
    <row r="363" spans="1:14" x14ac:dyDescent="0.3">
      <c r="A363">
        <v>12</v>
      </c>
      <c r="B363" t="s">
        <v>484</v>
      </c>
      <c r="C363" t="s">
        <v>28</v>
      </c>
      <c r="D363" t="s">
        <v>486</v>
      </c>
      <c r="E363" s="6">
        <v>4.38</v>
      </c>
      <c r="F363" s="6">
        <v>18.059999999999999</v>
      </c>
      <c r="G363" s="6">
        <v>153.24</v>
      </c>
      <c r="H363" s="6">
        <v>22.423999999999999</v>
      </c>
      <c r="I363" s="6">
        <v>10.067777777777779</v>
      </c>
      <c r="J363" s="6">
        <v>75.167000000000002</v>
      </c>
      <c r="K363" s="3">
        <v>-0.80467356403853019</v>
      </c>
      <c r="L363" s="3">
        <v>0.79384173932237045</v>
      </c>
      <c r="M363" s="3">
        <v>1.038660582436441</v>
      </c>
      <c r="N363" s="3">
        <v>1.027828757720282</v>
      </c>
    </row>
    <row r="364" spans="1:14" x14ac:dyDescent="0.3">
      <c r="A364">
        <v>12</v>
      </c>
      <c r="B364" t="s">
        <v>484</v>
      </c>
      <c r="C364" t="s">
        <v>1792</v>
      </c>
      <c r="D364"/>
      <c r="E364" s="6">
        <v>4.38</v>
      </c>
      <c r="F364" s="6">
        <v>18.059999999999999</v>
      </c>
      <c r="G364" s="6">
        <v>153.24</v>
      </c>
      <c r="H364" s="6">
        <v>22.423999999999999</v>
      </c>
      <c r="I364" s="6">
        <v>10.067777777777779</v>
      </c>
      <c r="J364" s="6">
        <v>75.167000000000002</v>
      </c>
      <c r="K364" s="3">
        <v>-0.80467356403853019</v>
      </c>
      <c r="L364" s="3">
        <v>0.79384173932237045</v>
      </c>
      <c r="M364" s="3">
        <v>1.038660582436441</v>
      </c>
      <c r="N364" s="3">
        <v>1.027828757720282</v>
      </c>
    </row>
    <row r="365" spans="1:14" x14ac:dyDescent="0.3">
      <c r="A365">
        <v>12</v>
      </c>
      <c r="B365" t="s">
        <v>1165</v>
      </c>
      <c r="C365" t="s">
        <v>44</v>
      </c>
      <c r="D365" t="s">
        <v>1167</v>
      </c>
      <c r="E365" s="6">
        <v>38.21</v>
      </c>
      <c r="F365" s="6">
        <v>4.59</v>
      </c>
      <c r="G365" s="6">
        <v>50.8</v>
      </c>
      <c r="H365" s="6">
        <v>22.423999999999999</v>
      </c>
      <c r="I365" s="6">
        <v>10.067777777777779</v>
      </c>
      <c r="J365" s="6">
        <v>75.167000000000002</v>
      </c>
      <c r="K365" s="3">
        <v>0.70397788084195523</v>
      </c>
      <c r="L365" s="3">
        <v>-0.54409005628517826</v>
      </c>
      <c r="M365" s="3">
        <v>-0.32417151143453921</v>
      </c>
      <c r="N365" s="3">
        <v>-0.16428368687776221</v>
      </c>
    </row>
    <row r="366" spans="1:14" x14ac:dyDescent="0.3">
      <c r="A366">
        <v>12</v>
      </c>
      <c r="B366" t="s">
        <v>1165</v>
      </c>
      <c r="C366" t="s">
        <v>1790</v>
      </c>
      <c r="D366"/>
      <c r="E366" s="6">
        <v>38.21</v>
      </c>
      <c r="F366" s="6">
        <v>4.59</v>
      </c>
      <c r="G366" s="6">
        <v>50.8</v>
      </c>
      <c r="H366" s="6">
        <v>22.423999999999999</v>
      </c>
      <c r="I366" s="6">
        <v>10.067777777777779</v>
      </c>
      <c r="J366" s="6">
        <v>75.167000000000002</v>
      </c>
      <c r="K366" s="3">
        <v>0.70397788084195523</v>
      </c>
      <c r="L366" s="3">
        <v>-0.54409005628517826</v>
      </c>
      <c r="M366" s="3">
        <v>-0.32417151143453921</v>
      </c>
      <c r="N366" s="3">
        <v>-0.16428368687776221</v>
      </c>
    </row>
    <row r="367" spans="1:14" x14ac:dyDescent="0.3">
      <c r="A367">
        <v>12</v>
      </c>
      <c r="B367" t="s">
        <v>1363</v>
      </c>
      <c r="C367" t="s">
        <v>22</v>
      </c>
      <c r="D367" t="s">
        <v>1365</v>
      </c>
      <c r="E367" s="6">
        <v>22.13</v>
      </c>
      <c r="F367" s="6">
        <v>3.02</v>
      </c>
      <c r="G367" s="6">
        <v>282.33999999999997</v>
      </c>
      <c r="H367" s="6">
        <v>22.423999999999999</v>
      </c>
      <c r="I367" s="6">
        <v>10.067777777777779</v>
      </c>
      <c r="J367" s="6">
        <v>75.167000000000002</v>
      </c>
      <c r="K367" s="3">
        <v>-1.311095255083838E-2</v>
      </c>
      <c r="L367" s="3">
        <v>-0.70003310892837434</v>
      </c>
      <c r="M367" s="3">
        <v>2.756169595700241</v>
      </c>
      <c r="N367" s="3">
        <v>2.043025534221028</v>
      </c>
    </row>
    <row r="368" spans="1:14" x14ac:dyDescent="0.3">
      <c r="A368">
        <v>12</v>
      </c>
      <c r="B368" t="s">
        <v>1363</v>
      </c>
      <c r="C368" t="s">
        <v>1791</v>
      </c>
      <c r="D368"/>
      <c r="E368" s="6">
        <v>22.13</v>
      </c>
      <c r="F368" s="6">
        <v>3.02</v>
      </c>
      <c r="G368" s="6">
        <v>282.33999999999997</v>
      </c>
      <c r="H368" s="6">
        <v>22.423999999999999</v>
      </c>
      <c r="I368" s="6">
        <v>10.067777777777779</v>
      </c>
      <c r="J368" s="6">
        <v>75.167000000000002</v>
      </c>
      <c r="K368" s="3">
        <v>-1.311095255083838E-2</v>
      </c>
      <c r="L368" s="3">
        <v>-0.70003310892837434</v>
      </c>
      <c r="M368" s="3">
        <v>2.756169595700241</v>
      </c>
      <c r="N368" s="3">
        <v>2.043025534221028</v>
      </c>
    </row>
    <row r="369" spans="1:14" x14ac:dyDescent="0.3">
      <c r="A369" t="s">
        <v>1780</v>
      </c>
      <c r="C369"/>
      <c r="D369"/>
      <c r="E369" s="6">
        <v>9.4700000000000095</v>
      </c>
      <c r="F369" s="6">
        <v>103</v>
      </c>
      <c r="G369" s="6">
        <v>626.81999999999994</v>
      </c>
      <c r="H369" s="6">
        <v>156.96800000000002</v>
      </c>
      <c r="I369" s="6">
        <v>70.474444444444458</v>
      </c>
      <c r="J369" s="6">
        <v>526.1690000000001</v>
      </c>
      <c r="K369" s="3">
        <v>-6.5776846236175528</v>
      </c>
      <c r="L369" s="3">
        <v>3.2306588676746495</v>
      </c>
      <c r="M369" s="3">
        <v>2.3390317559567357</v>
      </c>
      <c r="N369" s="3">
        <v>-1.0079939999861667</v>
      </c>
    </row>
    <row r="370" spans="1:14" x14ac:dyDescent="0.3">
      <c r="A370">
        <v>13</v>
      </c>
      <c r="B370" t="s">
        <v>35</v>
      </c>
      <c r="C370" t="s">
        <v>38</v>
      </c>
      <c r="D370" t="s">
        <v>37</v>
      </c>
      <c r="E370" s="6">
        <v>16.86</v>
      </c>
      <c r="F370" s="6">
        <v>1.69</v>
      </c>
      <c r="G370" s="6">
        <v>29.06</v>
      </c>
      <c r="H370" s="6">
        <v>-174.32307692307691</v>
      </c>
      <c r="I370" s="6">
        <v>18.78923076923077</v>
      </c>
      <c r="J370" s="6">
        <v>49.189333333333337</v>
      </c>
      <c r="K370" s="3">
        <v>-1.0967169711411171</v>
      </c>
      <c r="L370" s="3">
        <v>-0.91005485957586174</v>
      </c>
      <c r="M370" s="3">
        <v>-0.40922151143879443</v>
      </c>
      <c r="N370" s="3">
        <v>-2.4159933421557729</v>
      </c>
    </row>
    <row r="371" spans="1:14" x14ac:dyDescent="0.3">
      <c r="A371">
        <v>13</v>
      </c>
      <c r="B371" t="s">
        <v>35</v>
      </c>
      <c r="C371" t="s">
        <v>1794</v>
      </c>
      <c r="D371"/>
      <c r="E371" s="6">
        <v>16.86</v>
      </c>
      <c r="F371" s="6">
        <v>1.69</v>
      </c>
      <c r="G371" s="6">
        <v>29.06</v>
      </c>
      <c r="H371" s="6">
        <v>-174.32307692307691</v>
      </c>
      <c r="I371" s="6">
        <v>18.78923076923077</v>
      </c>
      <c r="J371" s="6">
        <v>49.189333333333337</v>
      </c>
      <c r="K371" s="3">
        <v>-1.0967169711411171</v>
      </c>
      <c r="L371" s="3">
        <v>-0.91005485957586174</v>
      </c>
      <c r="M371" s="3">
        <v>-0.40922151143879443</v>
      </c>
      <c r="N371" s="3">
        <v>-2.4159933421557729</v>
      </c>
    </row>
    <row r="372" spans="1:14" x14ac:dyDescent="0.3">
      <c r="A372">
        <v>13</v>
      </c>
      <c r="B372" t="s">
        <v>170</v>
      </c>
      <c r="C372" t="s">
        <v>22</v>
      </c>
      <c r="D372" t="s">
        <v>172</v>
      </c>
      <c r="E372" s="6">
        <v>12.54</v>
      </c>
      <c r="F372" s="6">
        <v>2.33</v>
      </c>
      <c r="G372" s="6">
        <v>34.869999999999997</v>
      </c>
      <c r="H372" s="6">
        <v>-174.32307692307691</v>
      </c>
      <c r="I372" s="6">
        <v>18.78923076923077</v>
      </c>
      <c r="J372" s="6">
        <v>49.189333333333337</v>
      </c>
      <c r="K372" s="3">
        <v>-1.07193539846439</v>
      </c>
      <c r="L372" s="3">
        <v>-0.87599279456317036</v>
      </c>
      <c r="M372" s="3">
        <v>-0.29110647294806469</v>
      </c>
      <c r="N372" s="3">
        <v>-2.2390346659756251</v>
      </c>
    </row>
    <row r="373" spans="1:14" x14ac:dyDescent="0.3">
      <c r="A373">
        <v>13</v>
      </c>
      <c r="B373" t="s">
        <v>170</v>
      </c>
      <c r="C373" t="s">
        <v>1791</v>
      </c>
      <c r="D373"/>
      <c r="E373" s="6">
        <v>12.54</v>
      </c>
      <c r="F373" s="6">
        <v>2.33</v>
      </c>
      <c r="G373" s="6">
        <v>34.869999999999997</v>
      </c>
      <c r="H373" s="6">
        <v>-174.32307692307691</v>
      </c>
      <c r="I373" s="6">
        <v>18.78923076923077</v>
      </c>
      <c r="J373" s="6">
        <v>49.189333333333337</v>
      </c>
      <c r="K373" s="3">
        <v>-1.07193539846439</v>
      </c>
      <c r="L373" s="3">
        <v>-0.87599279456317036</v>
      </c>
      <c r="M373" s="3">
        <v>-0.29110647294806469</v>
      </c>
      <c r="N373" s="3">
        <v>-2.2390346659756251</v>
      </c>
    </row>
    <row r="374" spans="1:14" x14ac:dyDescent="0.3">
      <c r="A374">
        <v>13</v>
      </c>
      <c r="B374" t="s">
        <v>208</v>
      </c>
      <c r="C374" t="s">
        <v>22</v>
      </c>
      <c r="D374" t="s">
        <v>210</v>
      </c>
      <c r="E374" s="6">
        <v>20.93</v>
      </c>
      <c r="F374" s="6">
        <v>1.7</v>
      </c>
      <c r="G374" s="6">
        <v>291.83</v>
      </c>
      <c r="H374" s="6">
        <v>-174.32307692307691</v>
      </c>
      <c r="I374" s="6">
        <v>18.78923076923077</v>
      </c>
      <c r="J374" s="6">
        <v>49.189333333333337</v>
      </c>
      <c r="K374" s="3">
        <v>-1.120064425028682</v>
      </c>
      <c r="L374" s="3">
        <v>-0.90952263981003845</v>
      </c>
      <c r="M374" s="3">
        <v>4.932790306841591</v>
      </c>
      <c r="N374" s="3">
        <v>2.9032032420028702</v>
      </c>
    </row>
    <row r="375" spans="1:14" x14ac:dyDescent="0.3">
      <c r="A375">
        <v>13</v>
      </c>
      <c r="B375" t="s">
        <v>208</v>
      </c>
      <c r="C375" t="s">
        <v>1791</v>
      </c>
      <c r="D375"/>
      <c r="E375" s="6">
        <v>20.93</v>
      </c>
      <c r="F375" s="6">
        <v>1.7</v>
      </c>
      <c r="G375" s="6">
        <v>291.83</v>
      </c>
      <c r="H375" s="6">
        <v>-174.32307692307691</v>
      </c>
      <c r="I375" s="6">
        <v>18.78923076923077</v>
      </c>
      <c r="J375" s="6">
        <v>49.189333333333337</v>
      </c>
      <c r="K375" s="3">
        <v>-1.120064425028682</v>
      </c>
      <c r="L375" s="3">
        <v>-0.90952263981003845</v>
      </c>
      <c r="M375" s="3">
        <v>4.932790306841591</v>
      </c>
      <c r="N375" s="3">
        <v>2.9032032420028702</v>
      </c>
    </row>
    <row r="376" spans="1:14" x14ac:dyDescent="0.3">
      <c r="A376">
        <v>13</v>
      </c>
      <c r="B376" t="s">
        <v>226</v>
      </c>
      <c r="C376" t="s">
        <v>55</v>
      </c>
      <c r="D376" t="s">
        <v>228</v>
      </c>
      <c r="E376" s="6">
        <v>20.350000000000001</v>
      </c>
      <c r="F376" s="6">
        <v>0.91</v>
      </c>
      <c r="G376" s="6">
        <v>24.55</v>
      </c>
      <c r="H376" s="6">
        <v>-174.32307692307691</v>
      </c>
      <c r="I376" s="6">
        <v>18.78923076923077</v>
      </c>
      <c r="J376" s="6">
        <v>49.189333333333337</v>
      </c>
      <c r="K376" s="3">
        <v>-1.116737269437825</v>
      </c>
      <c r="L376" s="3">
        <v>-0.95156800131007946</v>
      </c>
      <c r="M376" s="3">
        <v>-0.50090805594708887</v>
      </c>
      <c r="N376" s="3">
        <v>-2.5692133266949941</v>
      </c>
    </row>
    <row r="377" spans="1:14" x14ac:dyDescent="0.3">
      <c r="A377">
        <v>13</v>
      </c>
      <c r="B377" t="s">
        <v>226</v>
      </c>
      <c r="C377" t="s">
        <v>1795</v>
      </c>
      <c r="D377"/>
      <c r="E377" s="6">
        <v>20.350000000000001</v>
      </c>
      <c r="F377" s="6">
        <v>0.91</v>
      </c>
      <c r="G377" s="6">
        <v>24.55</v>
      </c>
      <c r="H377" s="6">
        <v>-174.32307692307691</v>
      </c>
      <c r="I377" s="6">
        <v>18.78923076923077</v>
      </c>
      <c r="J377" s="6">
        <v>49.189333333333337</v>
      </c>
      <c r="K377" s="3">
        <v>-1.116737269437825</v>
      </c>
      <c r="L377" s="3">
        <v>-0.95156800131007946</v>
      </c>
      <c r="M377" s="3">
        <v>-0.50090805594708887</v>
      </c>
      <c r="N377" s="3">
        <v>-2.5692133266949941</v>
      </c>
    </row>
    <row r="378" spans="1:14" x14ac:dyDescent="0.3">
      <c r="A378">
        <v>13</v>
      </c>
      <c r="B378" t="s">
        <v>283</v>
      </c>
      <c r="C378" t="s">
        <v>55</v>
      </c>
      <c r="D378" t="s">
        <v>285</v>
      </c>
      <c r="E378" s="6">
        <v>19.329999999999998</v>
      </c>
      <c r="F378" s="6">
        <v>1.64</v>
      </c>
      <c r="G378" s="6">
        <v>41.03</v>
      </c>
      <c r="H378" s="6">
        <v>-174.32307692307691</v>
      </c>
      <c r="I378" s="6">
        <v>18.78923076923077</v>
      </c>
      <c r="J378" s="6">
        <v>49.189333333333337</v>
      </c>
      <c r="K378" s="3">
        <v>-1.110886064778043</v>
      </c>
      <c r="L378" s="3">
        <v>-0.91271595840497832</v>
      </c>
      <c r="M378" s="3">
        <v>-0.16587607069283319</v>
      </c>
      <c r="N378" s="3">
        <v>-2.189478093875854</v>
      </c>
    </row>
    <row r="379" spans="1:14" x14ac:dyDescent="0.3">
      <c r="A379">
        <v>13</v>
      </c>
      <c r="B379" t="s">
        <v>283</v>
      </c>
      <c r="C379" t="s">
        <v>1795</v>
      </c>
      <c r="D379"/>
      <c r="E379" s="6">
        <v>19.329999999999998</v>
      </c>
      <c r="F379" s="6">
        <v>1.64</v>
      </c>
      <c r="G379" s="6">
        <v>41.03</v>
      </c>
      <c r="H379" s="6">
        <v>-174.32307692307691</v>
      </c>
      <c r="I379" s="6">
        <v>18.78923076923077</v>
      </c>
      <c r="J379" s="6">
        <v>49.189333333333337</v>
      </c>
      <c r="K379" s="3">
        <v>-1.110886064778043</v>
      </c>
      <c r="L379" s="3">
        <v>-0.91271595840497832</v>
      </c>
      <c r="M379" s="3">
        <v>-0.16587607069283319</v>
      </c>
      <c r="N379" s="3">
        <v>-2.189478093875854</v>
      </c>
    </row>
    <row r="380" spans="1:14" x14ac:dyDescent="0.3">
      <c r="A380">
        <v>13</v>
      </c>
      <c r="B380" t="s">
        <v>286</v>
      </c>
      <c r="C380" t="s">
        <v>88</v>
      </c>
      <c r="D380" t="s">
        <v>288</v>
      </c>
      <c r="E380" s="6">
        <v>12.67</v>
      </c>
      <c r="F380" s="6">
        <v>1.52</v>
      </c>
      <c r="G380" s="6">
        <v>42.27</v>
      </c>
      <c r="H380" s="6">
        <v>-174.32307692307691</v>
      </c>
      <c r="I380" s="6">
        <v>18.78923076923077</v>
      </c>
      <c r="J380" s="6">
        <v>49.189333333333337</v>
      </c>
      <c r="K380" s="3">
        <v>-1.072681140234754</v>
      </c>
      <c r="L380" s="3">
        <v>-0.91910259559485796</v>
      </c>
      <c r="M380" s="3">
        <v>-0.1406673533557411</v>
      </c>
      <c r="N380" s="3">
        <v>-2.132451089185353</v>
      </c>
    </row>
    <row r="381" spans="1:14" x14ac:dyDescent="0.3">
      <c r="A381">
        <v>13</v>
      </c>
      <c r="B381" t="s">
        <v>286</v>
      </c>
      <c r="C381" t="s">
        <v>1793</v>
      </c>
      <c r="D381"/>
      <c r="E381" s="6">
        <v>12.67</v>
      </c>
      <c r="F381" s="6">
        <v>1.52</v>
      </c>
      <c r="G381" s="6">
        <v>42.27</v>
      </c>
      <c r="H381" s="6">
        <v>-174.32307692307691</v>
      </c>
      <c r="I381" s="6">
        <v>18.78923076923077</v>
      </c>
      <c r="J381" s="6">
        <v>49.189333333333337</v>
      </c>
      <c r="K381" s="3">
        <v>-1.072681140234754</v>
      </c>
      <c r="L381" s="3">
        <v>-0.91910259559485796</v>
      </c>
      <c r="M381" s="3">
        <v>-0.1406673533557411</v>
      </c>
      <c r="N381" s="3">
        <v>-2.132451089185353</v>
      </c>
    </row>
    <row r="382" spans="1:14" x14ac:dyDescent="0.3">
      <c r="A382">
        <v>13</v>
      </c>
      <c r="B382" t="s">
        <v>622</v>
      </c>
      <c r="C382" t="s">
        <v>33</v>
      </c>
      <c r="D382" t="s">
        <v>624</v>
      </c>
      <c r="E382" s="6">
        <v>16.46</v>
      </c>
      <c r="F382" s="6">
        <v>1.4</v>
      </c>
      <c r="H382" s="6">
        <v>-174.32307692307691</v>
      </c>
      <c r="I382" s="6">
        <v>18.78923076923077</v>
      </c>
      <c r="J382" s="6">
        <v>49.189333333333337</v>
      </c>
      <c r="K382" s="3">
        <v>-1.094422381078457</v>
      </c>
      <c r="L382" s="3">
        <v>-0.9254892327847376</v>
      </c>
      <c r="M382" s="3">
        <v>0</v>
      </c>
      <c r="N382" s="3">
        <v>-2.019911613863195</v>
      </c>
    </row>
    <row r="383" spans="1:14" x14ac:dyDescent="0.3">
      <c r="A383">
        <v>13</v>
      </c>
      <c r="B383" t="s">
        <v>622</v>
      </c>
      <c r="C383" t="s">
        <v>1789</v>
      </c>
      <c r="D383"/>
      <c r="E383" s="6">
        <v>16.46</v>
      </c>
      <c r="F383" s="6">
        <v>1.4</v>
      </c>
      <c r="H383" s="6">
        <v>-174.32307692307691</v>
      </c>
      <c r="I383" s="6">
        <v>18.78923076923077</v>
      </c>
      <c r="J383" s="6">
        <v>49.189333333333337</v>
      </c>
      <c r="K383" s="3">
        <v>-1.094422381078457</v>
      </c>
      <c r="L383" s="3">
        <v>-0.9254892327847376</v>
      </c>
      <c r="M383" s="3">
        <v>0</v>
      </c>
      <c r="N383" s="3">
        <v>-2.019911613863195</v>
      </c>
    </row>
    <row r="384" spans="1:14" x14ac:dyDescent="0.3">
      <c r="A384">
        <v>13</v>
      </c>
      <c r="B384" t="s">
        <v>634</v>
      </c>
      <c r="C384" t="s">
        <v>55</v>
      </c>
      <c r="D384" t="s">
        <v>636</v>
      </c>
      <c r="E384" s="6">
        <v>415.62</v>
      </c>
      <c r="F384" s="6">
        <v>233.53</v>
      </c>
      <c r="G384" s="6">
        <v>48.6</v>
      </c>
      <c r="H384" s="6">
        <v>-174.32307692307691</v>
      </c>
      <c r="I384" s="6">
        <v>18.78923076923077</v>
      </c>
      <c r="J384" s="6">
        <v>49.189333333333337</v>
      </c>
      <c r="K384" s="3">
        <v>-3.3841938046068312</v>
      </c>
      <c r="L384" s="3">
        <v>11.42892819127159</v>
      </c>
      <c r="M384" s="3">
        <v>-1.198091727203732E-2</v>
      </c>
      <c r="N384" s="3">
        <v>8.0327534693927269</v>
      </c>
    </row>
    <row r="385" spans="1:14" x14ac:dyDescent="0.3">
      <c r="A385">
        <v>13</v>
      </c>
      <c r="B385" t="s">
        <v>634</v>
      </c>
      <c r="C385" t="s">
        <v>1795</v>
      </c>
      <c r="D385"/>
      <c r="E385" s="6">
        <v>415.62</v>
      </c>
      <c r="F385" s="6">
        <v>233.53</v>
      </c>
      <c r="G385" s="6">
        <v>48.6</v>
      </c>
      <c r="H385" s="6">
        <v>-174.32307692307691</v>
      </c>
      <c r="I385" s="6">
        <v>18.78923076923077</v>
      </c>
      <c r="J385" s="6">
        <v>49.189333333333337</v>
      </c>
      <c r="K385" s="3">
        <v>-3.3841938046068312</v>
      </c>
      <c r="L385" s="3">
        <v>11.42892819127159</v>
      </c>
      <c r="M385" s="3">
        <v>-1.198091727203732E-2</v>
      </c>
      <c r="N385" s="3">
        <v>8.0327534693927269</v>
      </c>
    </row>
    <row r="386" spans="1:14" x14ac:dyDescent="0.3">
      <c r="A386">
        <v>13</v>
      </c>
      <c r="B386" t="s">
        <v>658</v>
      </c>
      <c r="C386" t="s">
        <v>44</v>
      </c>
      <c r="D386" t="s">
        <v>660</v>
      </c>
      <c r="E386" s="6">
        <v>-106.43</v>
      </c>
      <c r="F386" s="6">
        <v>4.42</v>
      </c>
      <c r="H386" s="6">
        <v>-174.32307692307691</v>
      </c>
      <c r="I386" s="6">
        <v>18.78923076923077</v>
      </c>
      <c r="J386" s="6">
        <v>49.189333333333337</v>
      </c>
      <c r="K386" s="3">
        <v>-0.38946694907775131</v>
      </c>
      <c r="L386" s="3">
        <v>-0.76475886350610001</v>
      </c>
      <c r="M386" s="3">
        <v>0</v>
      </c>
      <c r="N386" s="3">
        <v>-1.1542258125838509</v>
      </c>
    </row>
    <row r="387" spans="1:14" x14ac:dyDescent="0.3">
      <c r="A387">
        <v>13</v>
      </c>
      <c r="B387" t="s">
        <v>658</v>
      </c>
      <c r="C387" t="s">
        <v>1790</v>
      </c>
      <c r="D387"/>
      <c r="E387" s="6">
        <v>-106.43</v>
      </c>
      <c r="F387" s="6">
        <v>4.42</v>
      </c>
      <c r="H387" s="6">
        <v>-174.32307692307691</v>
      </c>
      <c r="I387" s="6">
        <v>18.78923076923077</v>
      </c>
      <c r="J387" s="6">
        <v>49.189333333333337</v>
      </c>
      <c r="K387" s="3">
        <v>-0.38946694907775131</v>
      </c>
      <c r="L387" s="3">
        <v>-0.76475886350610001</v>
      </c>
      <c r="M387" s="3">
        <v>0</v>
      </c>
      <c r="N387" s="3">
        <v>-1.1542258125838509</v>
      </c>
    </row>
    <row r="388" spans="1:14" x14ac:dyDescent="0.3">
      <c r="A388">
        <v>13</v>
      </c>
      <c r="B388" t="s">
        <v>988</v>
      </c>
      <c r="C388" t="s">
        <v>55</v>
      </c>
      <c r="D388" t="s">
        <v>990</v>
      </c>
      <c r="E388" s="6">
        <v>67.569999999999993</v>
      </c>
      <c r="F388" s="6">
        <v>10.79</v>
      </c>
      <c r="G388" s="6">
        <v>18.61</v>
      </c>
      <c r="H388" s="6">
        <v>-174.32307692307691</v>
      </c>
      <c r="I388" s="6">
        <v>18.78923076923077</v>
      </c>
      <c r="J388" s="6">
        <v>49.189333333333337</v>
      </c>
      <c r="K388" s="3">
        <v>-1.387613626334834</v>
      </c>
      <c r="L388" s="3">
        <v>-0.42573487267665611</v>
      </c>
      <c r="M388" s="3">
        <v>-0.62166594383606211</v>
      </c>
      <c r="N388" s="3">
        <v>-2.4350144428475522</v>
      </c>
    </row>
    <row r="389" spans="1:14" x14ac:dyDescent="0.3">
      <c r="A389">
        <v>13</v>
      </c>
      <c r="B389" t="s">
        <v>988</v>
      </c>
      <c r="C389" t="s">
        <v>1795</v>
      </c>
      <c r="D389"/>
      <c r="E389" s="6">
        <v>67.569999999999993</v>
      </c>
      <c r="F389" s="6">
        <v>10.79</v>
      </c>
      <c r="G389" s="6">
        <v>18.61</v>
      </c>
      <c r="H389" s="6">
        <v>-174.32307692307691</v>
      </c>
      <c r="I389" s="6">
        <v>18.78923076923077</v>
      </c>
      <c r="J389" s="6">
        <v>49.189333333333337</v>
      </c>
      <c r="K389" s="3">
        <v>-1.387613626334834</v>
      </c>
      <c r="L389" s="3">
        <v>-0.42573487267665611</v>
      </c>
      <c r="M389" s="3">
        <v>-0.62166594383606211</v>
      </c>
      <c r="N389" s="3">
        <v>-2.4350144428475522</v>
      </c>
    </row>
    <row r="390" spans="1:14" x14ac:dyDescent="0.3">
      <c r="A390">
        <v>13</v>
      </c>
      <c r="B390" t="s">
        <v>1090</v>
      </c>
      <c r="C390" t="s">
        <v>44</v>
      </c>
      <c r="D390" t="s">
        <v>1092</v>
      </c>
      <c r="E390" s="6">
        <v>12.51</v>
      </c>
      <c r="F390" s="6">
        <v>1.1599999999999999</v>
      </c>
      <c r="G390" s="6">
        <v>16.440000000000001</v>
      </c>
      <c r="H390" s="6">
        <v>-174.32307692307691</v>
      </c>
      <c r="I390" s="6">
        <v>18.78923076923077</v>
      </c>
      <c r="J390" s="6">
        <v>49.189333333333337</v>
      </c>
      <c r="K390" s="3">
        <v>-1.0717633042096899</v>
      </c>
      <c r="L390" s="3">
        <v>-0.93826250716449688</v>
      </c>
      <c r="M390" s="3">
        <v>-0.66578119917597312</v>
      </c>
      <c r="N390" s="3">
        <v>-2.6758070105501601</v>
      </c>
    </row>
    <row r="391" spans="1:14" x14ac:dyDescent="0.3">
      <c r="A391">
        <v>13</v>
      </c>
      <c r="B391" t="s">
        <v>1090</v>
      </c>
      <c r="C391" t="s">
        <v>1790</v>
      </c>
      <c r="D391"/>
      <c r="E391" s="6">
        <v>12.51</v>
      </c>
      <c r="F391" s="6">
        <v>1.1599999999999999</v>
      </c>
      <c r="G391" s="6">
        <v>16.440000000000001</v>
      </c>
      <c r="H391" s="6">
        <v>-174.32307692307691</v>
      </c>
      <c r="I391" s="6">
        <v>18.78923076923077</v>
      </c>
      <c r="J391" s="6">
        <v>49.189333333333337</v>
      </c>
      <c r="K391" s="3">
        <v>-1.0717633042096899</v>
      </c>
      <c r="L391" s="3">
        <v>-0.93826250716449688</v>
      </c>
      <c r="M391" s="3">
        <v>-0.66578119917597312</v>
      </c>
      <c r="N391" s="3">
        <v>-2.6758070105501601</v>
      </c>
    </row>
    <row r="392" spans="1:14" x14ac:dyDescent="0.3">
      <c r="A392">
        <v>13</v>
      </c>
      <c r="B392" t="s">
        <v>1114</v>
      </c>
      <c r="C392" t="s">
        <v>44</v>
      </c>
      <c r="D392" t="s">
        <v>1116</v>
      </c>
      <c r="E392" s="6">
        <v>16.38</v>
      </c>
      <c r="F392" s="6">
        <v>2.12</v>
      </c>
      <c r="H392" s="6">
        <v>-174.32307692307691</v>
      </c>
      <c r="I392" s="6">
        <v>18.78923076923077</v>
      </c>
      <c r="J392" s="6">
        <v>49.189333333333337</v>
      </c>
      <c r="K392" s="3">
        <v>-1.093963463065925</v>
      </c>
      <c r="L392" s="3">
        <v>-0.88716940964545976</v>
      </c>
      <c r="M392" s="3">
        <v>0</v>
      </c>
      <c r="N392" s="3">
        <v>-1.9811328727113851</v>
      </c>
    </row>
    <row r="393" spans="1:14" x14ac:dyDescent="0.3">
      <c r="A393">
        <v>13</v>
      </c>
      <c r="B393" t="s">
        <v>1114</v>
      </c>
      <c r="C393" t="s">
        <v>1790</v>
      </c>
      <c r="D393"/>
      <c r="E393" s="6">
        <v>16.38</v>
      </c>
      <c r="F393" s="6">
        <v>2.12</v>
      </c>
      <c r="H393" s="6">
        <v>-174.32307692307691</v>
      </c>
      <c r="I393" s="6">
        <v>18.78923076923077</v>
      </c>
      <c r="J393" s="6">
        <v>49.189333333333337</v>
      </c>
      <c r="K393" s="3">
        <v>-1.093963463065925</v>
      </c>
      <c r="L393" s="3">
        <v>-0.88716940964545976</v>
      </c>
      <c r="M393" s="3">
        <v>0</v>
      </c>
      <c r="N393" s="3">
        <v>-1.9811328727113851</v>
      </c>
    </row>
    <row r="394" spans="1:14" x14ac:dyDescent="0.3">
      <c r="A394">
        <v>13</v>
      </c>
      <c r="B394" t="s">
        <v>1438</v>
      </c>
      <c r="C394" t="s">
        <v>38</v>
      </c>
      <c r="D394" t="s">
        <v>1440</v>
      </c>
      <c r="E394" s="6">
        <v>8.93</v>
      </c>
      <c r="F394" s="6">
        <v>0.62</v>
      </c>
      <c r="G394" s="6">
        <v>20.5</v>
      </c>
      <c r="H394" s="6">
        <v>-174.32307692307691</v>
      </c>
      <c r="I394" s="6">
        <v>18.78923076923077</v>
      </c>
      <c r="J394" s="6">
        <v>49.189333333333337</v>
      </c>
      <c r="K394" s="3">
        <v>-1.0512267231488841</v>
      </c>
      <c r="L394" s="3">
        <v>-0.96700237451895521</v>
      </c>
      <c r="M394" s="3">
        <v>-0.58324297950775239</v>
      </c>
      <c r="N394" s="3">
        <v>-2.601472077175591</v>
      </c>
    </row>
    <row r="395" spans="1:14" x14ac:dyDescent="0.3">
      <c r="A395">
        <v>13</v>
      </c>
      <c r="B395" t="s">
        <v>1438</v>
      </c>
      <c r="C395" t="s">
        <v>1794</v>
      </c>
      <c r="D395"/>
      <c r="E395" s="6">
        <v>8.93</v>
      </c>
      <c r="F395" s="6">
        <v>0.62</v>
      </c>
      <c r="G395" s="6">
        <v>20.5</v>
      </c>
      <c r="H395" s="6">
        <v>-174.32307692307691</v>
      </c>
      <c r="I395" s="6">
        <v>18.78923076923077</v>
      </c>
      <c r="J395" s="6">
        <v>49.189333333333337</v>
      </c>
      <c r="K395" s="3">
        <v>-1.0512267231488841</v>
      </c>
      <c r="L395" s="3">
        <v>-0.96700237451895521</v>
      </c>
      <c r="M395" s="3">
        <v>-0.58324297950775239</v>
      </c>
      <c r="N395" s="3">
        <v>-2.601472077175591</v>
      </c>
    </row>
    <row r="396" spans="1:14" x14ac:dyDescent="0.3">
      <c r="A396">
        <v>13</v>
      </c>
      <c r="B396" t="s">
        <v>1462</v>
      </c>
      <c r="C396" t="s">
        <v>22</v>
      </c>
      <c r="D396" t="s">
        <v>1464</v>
      </c>
      <c r="E396" s="6">
        <v>58.18</v>
      </c>
      <c r="F396" s="6">
        <v>13.24</v>
      </c>
      <c r="G396" s="6">
        <v>94.16</v>
      </c>
      <c r="H396" s="6">
        <v>-174.32307692307691</v>
      </c>
      <c r="I396" s="6">
        <v>18.78923076923077</v>
      </c>
      <c r="J396" s="6">
        <v>49.189333333333337</v>
      </c>
      <c r="K396" s="3">
        <v>-1.3337481246138909</v>
      </c>
      <c r="L396" s="3">
        <v>-0.29534103004994677</v>
      </c>
      <c r="M396" s="3">
        <v>0.9142361487585382</v>
      </c>
      <c r="N396" s="3">
        <v>-0.71485300590529977</v>
      </c>
    </row>
    <row r="397" spans="1:14" x14ac:dyDescent="0.3">
      <c r="A397">
        <v>13</v>
      </c>
      <c r="B397" t="s">
        <v>1462</v>
      </c>
      <c r="C397" t="s">
        <v>1791</v>
      </c>
      <c r="D397"/>
      <c r="E397" s="6">
        <v>58.18</v>
      </c>
      <c r="F397" s="6">
        <v>13.24</v>
      </c>
      <c r="G397" s="6">
        <v>94.16</v>
      </c>
      <c r="H397" s="6">
        <v>-174.32307692307691</v>
      </c>
      <c r="I397" s="6">
        <v>18.78923076923077</v>
      </c>
      <c r="J397" s="6">
        <v>49.189333333333337</v>
      </c>
      <c r="K397" s="3">
        <v>-1.3337481246138909</v>
      </c>
      <c r="L397" s="3">
        <v>-0.29534103004994677</v>
      </c>
      <c r="M397" s="3">
        <v>0.9142361487585382</v>
      </c>
      <c r="N397" s="3">
        <v>-0.71485300590529977</v>
      </c>
    </row>
    <row r="398" spans="1:14" x14ac:dyDescent="0.3">
      <c r="A398">
        <v>13</v>
      </c>
      <c r="B398" t="s">
        <v>1633</v>
      </c>
      <c r="C398" t="s">
        <v>83</v>
      </c>
      <c r="D398" t="s">
        <v>1635</v>
      </c>
      <c r="E398" s="6">
        <v>8.9700000000000006</v>
      </c>
      <c r="F398" s="6">
        <v>5.26</v>
      </c>
      <c r="G398" s="6">
        <v>3.95</v>
      </c>
      <c r="H398" s="6">
        <v>-174.32307692307691</v>
      </c>
      <c r="I398" s="6">
        <v>18.78923076923077</v>
      </c>
      <c r="J398" s="6">
        <v>49.189333333333337</v>
      </c>
      <c r="K398" s="3">
        <v>-1.05145618215515</v>
      </c>
      <c r="L398" s="3">
        <v>-0.72005240317694263</v>
      </c>
      <c r="M398" s="3">
        <v>-0.91969803751490842</v>
      </c>
      <c r="N398" s="3">
        <v>-2.6912066228470009</v>
      </c>
    </row>
    <row r="399" spans="1:14" x14ac:dyDescent="0.3">
      <c r="A399">
        <v>13</v>
      </c>
      <c r="B399" t="s">
        <v>1633</v>
      </c>
      <c r="C399" t="s">
        <v>1796</v>
      </c>
      <c r="D399"/>
      <c r="E399" s="6">
        <v>8.9700000000000006</v>
      </c>
      <c r="F399" s="6">
        <v>5.26</v>
      </c>
      <c r="G399" s="6">
        <v>3.95</v>
      </c>
      <c r="H399" s="6">
        <v>-174.32307692307691</v>
      </c>
      <c r="I399" s="6">
        <v>18.78923076923077</v>
      </c>
      <c r="J399" s="6">
        <v>49.189333333333337</v>
      </c>
      <c r="K399" s="3">
        <v>-1.05145618215515</v>
      </c>
      <c r="L399" s="3">
        <v>-0.72005240317694263</v>
      </c>
      <c r="M399" s="3">
        <v>-0.91969803751490842</v>
      </c>
      <c r="N399" s="3">
        <v>-2.6912066228470009</v>
      </c>
    </row>
    <row r="400" spans="1:14" x14ac:dyDescent="0.3">
      <c r="A400" t="s">
        <v>1781</v>
      </c>
      <c r="C400"/>
      <c r="D400"/>
      <c r="E400" s="6">
        <v>600.86999999999989</v>
      </c>
      <c r="F400" s="6">
        <v>282.33000000000004</v>
      </c>
      <c r="G400" s="6">
        <v>665.87000000000012</v>
      </c>
      <c r="H400" s="6">
        <v>-2614.8461538461538</v>
      </c>
      <c r="I400" s="6">
        <v>281.83846153846144</v>
      </c>
      <c r="J400" s="6">
        <v>737.84000000000026</v>
      </c>
      <c r="K400" s="3">
        <v>-18.446875827376225</v>
      </c>
      <c r="L400" s="3">
        <v>2.6160648489307103E-2</v>
      </c>
      <c r="M400" s="3">
        <v>1.5368779139108741</v>
      </c>
      <c r="N400" s="3">
        <v>-16.883837264976037</v>
      </c>
    </row>
    <row r="401" spans="1:14" x14ac:dyDescent="0.3">
      <c r="A401">
        <v>14</v>
      </c>
      <c r="B401" t="s">
        <v>162</v>
      </c>
      <c r="C401" t="s">
        <v>28</v>
      </c>
      <c r="D401" t="s">
        <v>164</v>
      </c>
      <c r="G401" s="6">
        <v>10.88</v>
      </c>
      <c r="H401" s="6">
        <v>22.642413793103451</v>
      </c>
      <c r="I401" s="6">
        <v>22.33608695652174</v>
      </c>
      <c r="J401" s="6">
        <v>27.17133333333333</v>
      </c>
      <c r="K401" s="3">
        <v>0</v>
      </c>
      <c r="L401" s="3">
        <v>0</v>
      </c>
      <c r="M401" s="3">
        <v>-0.59957798660352812</v>
      </c>
      <c r="N401" s="3">
        <v>-0.59957798660352812</v>
      </c>
    </row>
    <row r="402" spans="1:14" x14ac:dyDescent="0.3">
      <c r="A402">
        <v>14</v>
      </c>
      <c r="B402" t="s">
        <v>162</v>
      </c>
      <c r="C402" t="s">
        <v>1792</v>
      </c>
      <c r="D402"/>
      <c r="G402" s="6">
        <v>10.88</v>
      </c>
      <c r="H402" s="6">
        <v>22.642413793103451</v>
      </c>
      <c r="I402" s="6">
        <v>22.33608695652174</v>
      </c>
      <c r="J402" s="6">
        <v>27.17133333333333</v>
      </c>
      <c r="K402" s="3">
        <v>0</v>
      </c>
      <c r="L402" s="3">
        <v>0</v>
      </c>
      <c r="M402" s="3">
        <v>-0.59957798660352812</v>
      </c>
      <c r="N402" s="3">
        <v>-0.59957798660352812</v>
      </c>
    </row>
    <row r="403" spans="1:14" x14ac:dyDescent="0.3">
      <c r="A403">
        <v>14</v>
      </c>
      <c r="B403" t="s">
        <v>197</v>
      </c>
      <c r="C403" t="s">
        <v>22</v>
      </c>
      <c r="D403" t="s">
        <v>199</v>
      </c>
      <c r="E403" s="6">
        <v>-2.9</v>
      </c>
      <c r="H403" s="6">
        <v>22.642413793103451</v>
      </c>
      <c r="I403" s="6">
        <v>22.33608695652174</v>
      </c>
      <c r="J403" s="6">
        <v>27.17133333333333</v>
      </c>
      <c r="K403" s="3">
        <v>-1.128078217565448</v>
      </c>
      <c r="L403" s="3">
        <v>0</v>
      </c>
      <c r="M403" s="3">
        <v>0</v>
      </c>
      <c r="N403" s="3">
        <v>-1.128078217565448</v>
      </c>
    </row>
    <row r="404" spans="1:14" x14ac:dyDescent="0.3">
      <c r="A404">
        <v>14</v>
      </c>
      <c r="B404" t="s">
        <v>197</v>
      </c>
      <c r="C404" t="s">
        <v>1791</v>
      </c>
      <c r="D404"/>
      <c r="E404" s="6">
        <v>-2.9</v>
      </c>
      <c r="H404" s="6">
        <v>22.642413793103451</v>
      </c>
      <c r="I404" s="6">
        <v>22.33608695652174</v>
      </c>
      <c r="J404" s="6">
        <v>27.17133333333333</v>
      </c>
      <c r="K404" s="3">
        <v>-1.128078217565448</v>
      </c>
      <c r="L404" s="3">
        <v>0</v>
      </c>
      <c r="M404" s="3">
        <v>0</v>
      </c>
      <c r="N404" s="3">
        <v>-1.128078217565448</v>
      </c>
    </row>
    <row r="405" spans="1:14" x14ac:dyDescent="0.3">
      <c r="A405">
        <v>14</v>
      </c>
      <c r="B405" t="s">
        <v>277</v>
      </c>
      <c r="C405" t="s">
        <v>55</v>
      </c>
      <c r="D405" t="s">
        <v>279</v>
      </c>
      <c r="E405" s="6">
        <v>206.78</v>
      </c>
      <c r="F405" s="6">
        <v>84.23</v>
      </c>
      <c r="G405" s="6">
        <v>38.21</v>
      </c>
      <c r="H405" s="6">
        <v>22.642413793103451</v>
      </c>
      <c r="I405" s="6">
        <v>22.33608695652174</v>
      </c>
      <c r="J405" s="6">
        <v>27.17133333333333</v>
      </c>
      <c r="K405" s="3">
        <v>8.1324185614425168</v>
      </c>
      <c r="L405" s="3">
        <v>2.771027582582291</v>
      </c>
      <c r="M405" s="3">
        <v>0.40626150109183712</v>
      </c>
      <c r="N405" s="3">
        <v>11.309707645116641</v>
      </c>
    </row>
    <row r="406" spans="1:14" x14ac:dyDescent="0.3">
      <c r="A406">
        <v>14</v>
      </c>
      <c r="B406" t="s">
        <v>277</v>
      </c>
      <c r="C406" t="s">
        <v>1795</v>
      </c>
      <c r="D406"/>
      <c r="E406" s="6">
        <v>206.78</v>
      </c>
      <c r="F406" s="6">
        <v>84.23</v>
      </c>
      <c r="G406" s="6">
        <v>38.21</v>
      </c>
      <c r="H406" s="6">
        <v>22.642413793103451</v>
      </c>
      <c r="I406" s="6">
        <v>22.33608695652174</v>
      </c>
      <c r="J406" s="6">
        <v>27.17133333333333</v>
      </c>
      <c r="K406" s="3">
        <v>8.1324185614425168</v>
      </c>
      <c r="L406" s="3">
        <v>2.771027582582291</v>
      </c>
      <c r="M406" s="3">
        <v>0.40626150109183712</v>
      </c>
      <c r="N406" s="3">
        <v>11.309707645116641</v>
      </c>
    </row>
    <row r="407" spans="1:14" x14ac:dyDescent="0.3">
      <c r="A407">
        <v>14</v>
      </c>
      <c r="B407" t="s">
        <v>301</v>
      </c>
      <c r="C407" t="s">
        <v>22</v>
      </c>
      <c r="D407" t="s">
        <v>303</v>
      </c>
      <c r="E407" s="6">
        <v>33.409999999999997</v>
      </c>
      <c r="F407" s="6">
        <v>12.14</v>
      </c>
      <c r="G407" s="6">
        <v>47.21</v>
      </c>
      <c r="H407" s="6">
        <v>22.642413793103451</v>
      </c>
      <c r="I407" s="6">
        <v>22.33608695652174</v>
      </c>
      <c r="J407" s="6">
        <v>27.17133333333333</v>
      </c>
      <c r="K407" s="3">
        <v>0.47554939615917641</v>
      </c>
      <c r="L407" s="3">
        <v>-0.45648492398730861</v>
      </c>
      <c r="M407" s="3">
        <v>0.73749294599700699</v>
      </c>
      <c r="N407" s="3">
        <v>0.75655741816887478</v>
      </c>
    </row>
    <row r="408" spans="1:14" x14ac:dyDescent="0.3">
      <c r="A408">
        <v>14</v>
      </c>
      <c r="B408" t="s">
        <v>301</v>
      </c>
      <c r="C408" t="s">
        <v>1791</v>
      </c>
      <c r="D408"/>
      <c r="E408" s="6">
        <v>33.409999999999997</v>
      </c>
      <c r="F408" s="6">
        <v>12.14</v>
      </c>
      <c r="G408" s="6">
        <v>47.21</v>
      </c>
      <c r="H408" s="6">
        <v>22.642413793103451</v>
      </c>
      <c r="I408" s="6">
        <v>22.33608695652174</v>
      </c>
      <c r="J408" s="6">
        <v>27.17133333333333</v>
      </c>
      <c r="K408" s="3">
        <v>0.47554939615917641</v>
      </c>
      <c r="L408" s="3">
        <v>-0.45648492398730861</v>
      </c>
      <c r="M408" s="3">
        <v>0.73749294599700699</v>
      </c>
      <c r="N408" s="3">
        <v>0.75655741816887478</v>
      </c>
    </row>
    <row r="409" spans="1:14" x14ac:dyDescent="0.3">
      <c r="A409">
        <v>14</v>
      </c>
      <c r="B409" t="s">
        <v>382</v>
      </c>
      <c r="C409" t="s">
        <v>22</v>
      </c>
      <c r="D409" t="s">
        <v>384</v>
      </c>
      <c r="E409" s="6">
        <v>-18.489999999999998</v>
      </c>
      <c r="H409" s="6">
        <v>22.642413793103451</v>
      </c>
      <c r="I409" s="6">
        <v>22.33608695652174</v>
      </c>
      <c r="J409" s="6">
        <v>27.17133333333333</v>
      </c>
      <c r="K409" s="3">
        <v>-1.8166090492362521</v>
      </c>
      <c r="L409" s="3">
        <v>0</v>
      </c>
      <c r="M409" s="3">
        <v>0</v>
      </c>
      <c r="N409" s="3">
        <v>-1.8166090492362521</v>
      </c>
    </row>
    <row r="410" spans="1:14" x14ac:dyDescent="0.3">
      <c r="A410">
        <v>14</v>
      </c>
      <c r="B410" t="s">
        <v>382</v>
      </c>
      <c r="C410" t="s">
        <v>1791</v>
      </c>
      <c r="D410"/>
      <c r="E410" s="6">
        <v>-18.489999999999998</v>
      </c>
      <c r="H410" s="6">
        <v>22.642413793103451</v>
      </c>
      <c r="I410" s="6">
        <v>22.33608695652174</v>
      </c>
      <c r="J410" s="6">
        <v>27.17133333333333</v>
      </c>
      <c r="K410" s="3">
        <v>-1.8166090492362521</v>
      </c>
      <c r="L410" s="3">
        <v>0</v>
      </c>
      <c r="M410" s="3">
        <v>0</v>
      </c>
      <c r="N410" s="3">
        <v>-1.8166090492362521</v>
      </c>
    </row>
    <row r="411" spans="1:14" x14ac:dyDescent="0.3">
      <c r="A411">
        <v>14</v>
      </c>
      <c r="B411" t="s">
        <v>565</v>
      </c>
      <c r="C411" t="s">
        <v>22</v>
      </c>
      <c r="D411" t="s">
        <v>567</v>
      </c>
      <c r="E411" s="6">
        <v>15.9</v>
      </c>
      <c r="F411" s="6">
        <v>3.37</v>
      </c>
      <c r="G411" s="6">
        <v>39.14</v>
      </c>
      <c r="H411" s="6">
        <v>22.642413793103451</v>
      </c>
      <c r="I411" s="6">
        <v>22.33608695652174</v>
      </c>
      <c r="J411" s="6">
        <v>27.17133333333333</v>
      </c>
      <c r="K411" s="3">
        <v>-0.29777804852047568</v>
      </c>
      <c r="L411" s="3">
        <v>-0.8491230802172347</v>
      </c>
      <c r="M411" s="3">
        <v>0.44048875039870472</v>
      </c>
      <c r="N411" s="3">
        <v>-0.70641237833900572</v>
      </c>
    </row>
    <row r="412" spans="1:14" x14ac:dyDescent="0.3">
      <c r="A412">
        <v>14</v>
      </c>
      <c r="B412" t="s">
        <v>565</v>
      </c>
      <c r="C412" t="s">
        <v>1791</v>
      </c>
      <c r="D412"/>
      <c r="E412" s="6">
        <v>15.9</v>
      </c>
      <c r="F412" s="6">
        <v>3.37</v>
      </c>
      <c r="G412" s="6">
        <v>39.14</v>
      </c>
      <c r="H412" s="6">
        <v>22.642413793103451</v>
      </c>
      <c r="I412" s="6">
        <v>22.33608695652174</v>
      </c>
      <c r="J412" s="6">
        <v>27.17133333333333</v>
      </c>
      <c r="K412" s="3">
        <v>-0.29777804852047568</v>
      </c>
      <c r="L412" s="3">
        <v>-0.8491230802172347</v>
      </c>
      <c r="M412" s="3">
        <v>0.44048875039870472</v>
      </c>
      <c r="N412" s="3">
        <v>-0.70641237833900572</v>
      </c>
    </row>
    <row r="413" spans="1:14" x14ac:dyDescent="0.3">
      <c r="A413">
        <v>14</v>
      </c>
      <c r="B413" t="s">
        <v>598</v>
      </c>
      <c r="C413" t="s">
        <v>55</v>
      </c>
      <c r="D413" t="s">
        <v>600</v>
      </c>
      <c r="E413" s="6">
        <v>10.7</v>
      </c>
      <c r="F413" s="6">
        <v>2.33</v>
      </c>
      <c r="G413" s="6">
        <v>13.32</v>
      </c>
      <c r="H413" s="6">
        <v>22.642413793103451</v>
      </c>
      <c r="I413" s="6">
        <v>22.33608695652174</v>
      </c>
      <c r="J413" s="6">
        <v>27.17133333333333</v>
      </c>
      <c r="K413" s="3">
        <v>-0.52743554208610632</v>
      </c>
      <c r="L413" s="3">
        <v>-0.89568450353298423</v>
      </c>
      <c r="M413" s="3">
        <v>-0.50977746154034875</v>
      </c>
      <c r="N413" s="3">
        <v>-1.932897507159439</v>
      </c>
    </row>
    <row r="414" spans="1:14" x14ac:dyDescent="0.3">
      <c r="A414">
        <v>14</v>
      </c>
      <c r="B414" t="s">
        <v>598</v>
      </c>
      <c r="C414" t="s">
        <v>1795</v>
      </c>
      <c r="D414"/>
      <c r="E414" s="6">
        <v>10.7</v>
      </c>
      <c r="F414" s="6">
        <v>2.33</v>
      </c>
      <c r="G414" s="6">
        <v>13.32</v>
      </c>
      <c r="H414" s="6">
        <v>22.642413793103451</v>
      </c>
      <c r="I414" s="6">
        <v>22.33608695652174</v>
      </c>
      <c r="J414" s="6">
        <v>27.17133333333333</v>
      </c>
      <c r="K414" s="3">
        <v>-0.52743554208610632</v>
      </c>
      <c r="L414" s="3">
        <v>-0.89568450353298423</v>
      </c>
      <c r="M414" s="3">
        <v>-0.50977746154034875</v>
      </c>
      <c r="N414" s="3">
        <v>-1.932897507159439</v>
      </c>
    </row>
    <row r="415" spans="1:14" x14ac:dyDescent="0.3">
      <c r="A415">
        <v>14</v>
      </c>
      <c r="B415" t="s">
        <v>796</v>
      </c>
      <c r="C415" t="s">
        <v>28</v>
      </c>
      <c r="D415" t="s">
        <v>798</v>
      </c>
      <c r="G415" s="6">
        <v>47.24</v>
      </c>
      <c r="H415" s="6">
        <v>22.642413793103451</v>
      </c>
      <c r="I415" s="6">
        <v>22.33608695652174</v>
      </c>
      <c r="J415" s="6">
        <v>27.17133333333333</v>
      </c>
      <c r="K415" s="3">
        <v>0</v>
      </c>
      <c r="L415" s="3">
        <v>0</v>
      </c>
      <c r="M415" s="3">
        <v>0.73859705081335747</v>
      </c>
      <c r="N415" s="3">
        <v>0.73859705081335747</v>
      </c>
    </row>
    <row r="416" spans="1:14" x14ac:dyDescent="0.3">
      <c r="A416">
        <v>14</v>
      </c>
      <c r="B416" t="s">
        <v>796</v>
      </c>
      <c r="C416" t="s">
        <v>1792</v>
      </c>
      <c r="D416"/>
      <c r="G416" s="6">
        <v>47.24</v>
      </c>
      <c r="H416" s="6">
        <v>22.642413793103451</v>
      </c>
      <c r="I416" s="6">
        <v>22.33608695652174</v>
      </c>
      <c r="J416" s="6">
        <v>27.17133333333333</v>
      </c>
      <c r="K416" s="3">
        <v>0</v>
      </c>
      <c r="L416" s="3">
        <v>0</v>
      </c>
      <c r="M416" s="3">
        <v>0.73859705081335747</v>
      </c>
      <c r="N416" s="3">
        <v>0.73859705081335747</v>
      </c>
    </row>
    <row r="417" spans="1:14" x14ac:dyDescent="0.3">
      <c r="A417">
        <v>14</v>
      </c>
      <c r="B417" t="s">
        <v>994</v>
      </c>
      <c r="C417" t="s">
        <v>44</v>
      </c>
      <c r="D417" t="s">
        <v>996</v>
      </c>
      <c r="E417" s="6">
        <v>10.25</v>
      </c>
      <c r="F417" s="6">
        <v>1.37</v>
      </c>
      <c r="G417" s="6">
        <v>20.3</v>
      </c>
      <c r="H417" s="6">
        <v>22.642413793103451</v>
      </c>
      <c r="I417" s="6">
        <v>22.33608695652174</v>
      </c>
      <c r="J417" s="6">
        <v>27.17133333333333</v>
      </c>
      <c r="K417" s="3">
        <v>-0.54730974826005507</v>
      </c>
      <c r="L417" s="3">
        <v>-0.93866427890136839</v>
      </c>
      <c r="M417" s="3">
        <v>-0.25288907426945051</v>
      </c>
      <c r="N417" s="3">
        <v>-1.738863101430874</v>
      </c>
    </row>
    <row r="418" spans="1:14" x14ac:dyDescent="0.3">
      <c r="A418">
        <v>14</v>
      </c>
      <c r="B418" t="s">
        <v>994</v>
      </c>
      <c r="C418" t="s">
        <v>1790</v>
      </c>
      <c r="D418"/>
      <c r="E418" s="6">
        <v>10.25</v>
      </c>
      <c r="F418" s="6">
        <v>1.37</v>
      </c>
      <c r="G418" s="6">
        <v>20.3</v>
      </c>
      <c r="H418" s="6">
        <v>22.642413793103451</v>
      </c>
      <c r="I418" s="6">
        <v>22.33608695652174</v>
      </c>
      <c r="J418" s="6">
        <v>27.17133333333333</v>
      </c>
      <c r="K418" s="3">
        <v>-0.54730974826005507</v>
      </c>
      <c r="L418" s="3">
        <v>-0.93866427890136839</v>
      </c>
      <c r="M418" s="3">
        <v>-0.25288907426945051</v>
      </c>
      <c r="N418" s="3">
        <v>-1.738863101430874</v>
      </c>
    </row>
    <row r="419" spans="1:14" x14ac:dyDescent="0.3">
      <c r="A419">
        <v>14</v>
      </c>
      <c r="B419" t="s">
        <v>1018</v>
      </c>
      <c r="C419" t="s">
        <v>44</v>
      </c>
      <c r="D419" t="s">
        <v>1020</v>
      </c>
      <c r="E419" s="6">
        <v>10.8</v>
      </c>
      <c r="F419" s="6">
        <v>1.1399999999999999</v>
      </c>
      <c r="G419" s="6">
        <v>15.11</v>
      </c>
      <c r="H419" s="6">
        <v>22.642413793103451</v>
      </c>
      <c r="I419" s="6">
        <v>22.33608695652174</v>
      </c>
      <c r="J419" s="6">
        <v>27.17133333333333</v>
      </c>
      <c r="K419" s="3">
        <v>-0.52301905182522879</v>
      </c>
      <c r="L419" s="3">
        <v>-0.94896151675004381</v>
      </c>
      <c r="M419" s="3">
        <v>-0.44389920749809841</v>
      </c>
      <c r="N419" s="3">
        <v>-1.915879776073371</v>
      </c>
    </row>
    <row r="420" spans="1:14" x14ac:dyDescent="0.3">
      <c r="A420">
        <v>14</v>
      </c>
      <c r="B420" t="s">
        <v>1018</v>
      </c>
      <c r="C420" t="s">
        <v>1790</v>
      </c>
      <c r="D420"/>
      <c r="E420" s="6">
        <v>10.8</v>
      </c>
      <c r="F420" s="6">
        <v>1.1399999999999999</v>
      </c>
      <c r="G420" s="6">
        <v>15.11</v>
      </c>
      <c r="H420" s="6">
        <v>22.642413793103451</v>
      </c>
      <c r="I420" s="6">
        <v>22.33608695652174</v>
      </c>
      <c r="J420" s="6">
        <v>27.17133333333333</v>
      </c>
      <c r="K420" s="3">
        <v>-0.52301905182522879</v>
      </c>
      <c r="L420" s="3">
        <v>-0.94896151675004381</v>
      </c>
      <c r="M420" s="3">
        <v>-0.44389920749809841</v>
      </c>
      <c r="N420" s="3">
        <v>-1.915879776073371</v>
      </c>
    </row>
    <row r="421" spans="1:14" x14ac:dyDescent="0.3">
      <c r="A421">
        <v>14</v>
      </c>
      <c r="B421" t="s">
        <v>1111</v>
      </c>
      <c r="C421" t="s">
        <v>55</v>
      </c>
      <c r="D421" t="s">
        <v>1113</v>
      </c>
      <c r="E421" s="6">
        <v>-15.78</v>
      </c>
      <c r="F421" s="6">
        <v>1.72</v>
      </c>
      <c r="H421" s="6">
        <v>22.642413793103451</v>
      </c>
      <c r="I421" s="6">
        <v>22.33608695652174</v>
      </c>
      <c r="J421" s="6">
        <v>27.17133333333333</v>
      </c>
      <c r="K421" s="3">
        <v>-1.696922163166471</v>
      </c>
      <c r="L421" s="3">
        <v>-0.92299456913164502</v>
      </c>
      <c r="M421" s="3">
        <v>0</v>
      </c>
      <c r="N421" s="3">
        <v>-2.6199167322981158</v>
      </c>
    </row>
    <row r="422" spans="1:14" x14ac:dyDescent="0.3">
      <c r="A422">
        <v>14</v>
      </c>
      <c r="B422" t="s">
        <v>1111</v>
      </c>
      <c r="C422" t="s">
        <v>1795</v>
      </c>
      <c r="D422"/>
      <c r="E422" s="6">
        <v>-15.78</v>
      </c>
      <c r="F422" s="6">
        <v>1.72</v>
      </c>
      <c r="H422" s="6">
        <v>22.642413793103451</v>
      </c>
      <c r="I422" s="6">
        <v>22.33608695652174</v>
      </c>
      <c r="J422" s="6">
        <v>27.17133333333333</v>
      </c>
      <c r="K422" s="3">
        <v>-1.696922163166471</v>
      </c>
      <c r="L422" s="3">
        <v>-0.92299456913164502</v>
      </c>
      <c r="M422" s="3">
        <v>0</v>
      </c>
      <c r="N422" s="3">
        <v>-2.6199167322981158</v>
      </c>
    </row>
    <row r="423" spans="1:14" x14ac:dyDescent="0.3">
      <c r="A423">
        <v>14</v>
      </c>
      <c r="B423" t="s">
        <v>1153</v>
      </c>
      <c r="C423" t="s">
        <v>38</v>
      </c>
      <c r="D423" t="s">
        <v>1155</v>
      </c>
      <c r="E423" s="6">
        <v>7.01</v>
      </c>
      <c r="F423" s="6">
        <v>0.73</v>
      </c>
      <c r="G423" s="6">
        <v>6.59</v>
      </c>
      <c r="H423" s="6">
        <v>22.642413793103451</v>
      </c>
      <c r="I423" s="6">
        <v>22.33608695652174</v>
      </c>
      <c r="J423" s="6">
        <v>27.17133333333333</v>
      </c>
      <c r="K423" s="3">
        <v>-0.69040403271248652</v>
      </c>
      <c r="L423" s="3">
        <v>-0.96731746248029116</v>
      </c>
      <c r="M423" s="3">
        <v>-0.75746497534165913</v>
      </c>
      <c r="N423" s="3">
        <v>-2.415186470534437</v>
      </c>
    </row>
    <row r="424" spans="1:14" x14ac:dyDescent="0.3">
      <c r="A424">
        <v>14</v>
      </c>
      <c r="B424" t="s">
        <v>1153</v>
      </c>
      <c r="C424" t="s">
        <v>1794</v>
      </c>
      <c r="D424"/>
      <c r="E424" s="6">
        <v>7.01</v>
      </c>
      <c r="F424" s="6">
        <v>0.73</v>
      </c>
      <c r="G424" s="6">
        <v>6.59</v>
      </c>
      <c r="H424" s="6">
        <v>22.642413793103451</v>
      </c>
      <c r="I424" s="6">
        <v>22.33608695652174</v>
      </c>
      <c r="J424" s="6">
        <v>27.17133333333333</v>
      </c>
      <c r="K424" s="3">
        <v>-0.69040403271248652</v>
      </c>
      <c r="L424" s="3">
        <v>-0.96731746248029116</v>
      </c>
      <c r="M424" s="3">
        <v>-0.75746497534165913</v>
      </c>
      <c r="N424" s="3">
        <v>-2.415186470534437</v>
      </c>
    </row>
    <row r="425" spans="1:14" x14ac:dyDescent="0.3">
      <c r="A425">
        <v>14</v>
      </c>
      <c r="B425" t="s">
        <v>1237</v>
      </c>
      <c r="C425" t="s">
        <v>44</v>
      </c>
      <c r="D425" t="s">
        <v>1239</v>
      </c>
      <c r="E425" s="6">
        <v>12.28</v>
      </c>
      <c r="F425" s="6">
        <v>1.65</v>
      </c>
      <c r="G425" s="6">
        <v>18.47</v>
      </c>
      <c r="H425" s="6">
        <v>22.642413793103451</v>
      </c>
      <c r="I425" s="6">
        <v>22.33608695652174</v>
      </c>
      <c r="J425" s="6">
        <v>27.17133333333333</v>
      </c>
      <c r="K425" s="3">
        <v>-0.45765499596424158</v>
      </c>
      <c r="L425" s="3">
        <v>-0.92612851108558969</v>
      </c>
      <c r="M425" s="3">
        <v>-0.32023946806683512</v>
      </c>
      <c r="N425" s="3">
        <v>-1.704022975116666</v>
      </c>
    </row>
    <row r="426" spans="1:14" x14ac:dyDescent="0.3">
      <c r="A426">
        <v>14</v>
      </c>
      <c r="B426" t="s">
        <v>1237</v>
      </c>
      <c r="C426" t="s">
        <v>1790</v>
      </c>
      <c r="D426"/>
      <c r="E426" s="6">
        <v>12.28</v>
      </c>
      <c r="F426" s="6">
        <v>1.65</v>
      </c>
      <c r="G426" s="6">
        <v>18.47</v>
      </c>
      <c r="H426" s="6">
        <v>22.642413793103451</v>
      </c>
      <c r="I426" s="6">
        <v>22.33608695652174</v>
      </c>
      <c r="J426" s="6">
        <v>27.17133333333333</v>
      </c>
      <c r="K426" s="3">
        <v>-0.45765499596424158</v>
      </c>
      <c r="L426" s="3">
        <v>-0.92612851108558969</v>
      </c>
      <c r="M426" s="3">
        <v>-0.32023946806683512</v>
      </c>
      <c r="N426" s="3">
        <v>-1.704022975116666</v>
      </c>
    </row>
    <row r="427" spans="1:14" x14ac:dyDescent="0.3">
      <c r="A427">
        <v>14</v>
      </c>
      <c r="B427" t="s">
        <v>1624</v>
      </c>
      <c r="C427" t="s">
        <v>203</v>
      </c>
      <c r="D427" t="s">
        <v>1626</v>
      </c>
      <c r="E427" s="6">
        <v>23.66</v>
      </c>
      <c r="F427" s="6">
        <v>4.2300000000000004</v>
      </c>
      <c r="G427" s="6">
        <v>25.13</v>
      </c>
      <c r="H427" s="6">
        <v>22.642413793103451</v>
      </c>
      <c r="I427" s="6">
        <v>22.33608695652174</v>
      </c>
      <c r="J427" s="6">
        <v>27.17133333333333</v>
      </c>
      <c r="K427" s="3">
        <v>4.4941595723619221E-2</v>
      </c>
      <c r="L427" s="3">
        <v>-0.81062036478305721</v>
      </c>
      <c r="M427" s="3">
        <v>-7.5128198837009497E-2</v>
      </c>
      <c r="N427" s="3">
        <v>-0.84080696789644749</v>
      </c>
    </row>
    <row r="428" spans="1:14" x14ac:dyDescent="0.3">
      <c r="A428">
        <v>14</v>
      </c>
      <c r="B428" t="s">
        <v>1624</v>
      </c>
      <c r="C428" t="s">
        <v>1797</v>
      </c>
      <c r="D428"/>
      <c r="E428" s="6">
        <v>23.66</v>
      </c>
      <c r="F428" s="6">
        <v>4.2300000000000004</v>
      </c>
      <c r="G428" s="6">
        <v>25.13</v>
      </c>
      <c r="H428" s="6">
        <v>22.642413793103451</v>
      </c>
      <c r="I428" s="6">
        <v>22.33608695652174</v>
      </c>
      <c r="J428" s="6">
        <v>27.17133333333333</v>
      </c>
      <c r="K428" s="3">
        <v>4.4941595723619221E-2</v>
      </c>
      <c r="L428" s="3">
        <v>-0.81062036478305721</v>
      </c>
      <c r="M428" s="3">
        <v>-7.5128198837009497E-2</v>
      </c>
      <c r="N428" s="3">
        <v>-0.84080696789644749</v>
      </c>
    </row>
    <row r="429" spans="1:14" x14ac:dyDescent="0.3">
      <c r="A429">
        <v>14</v>
      </c>
      <c r="B429" t="s">
        <v>1699</v>
      </c>
      <c r="C429" t="s">
        <v>44</v>
      </c>
      <c r="D429" t="s">
        <v>1701</v>
      </c>
      <c r="E429" s="6">
        <v>10.79</v>
      </c>
      <c r="F429" s="6">
        <v>0.92</v>
      </c>
      <c r="H429" s="6">
        <v>22.642413793103451</v>
      </c>
      <c r="I429" s="6">
        <v>22.33608695652174</v>
      </c>
      <c r="J429" s="6">
        <v>27.17133333333333</v>
      </c>
      <c r="K429" s="3">
        <v>-0.52346070085131657</v>
      </c>
      <c r="L429" s="3">
        <v>-0.95881104860529853</v>
      </c>
      <c r="M429" s="3">
        <v>0</v>
      </c>
      <c r="N429" s="3">
        <v>-1.4822717494566151</v>
      </c>
    </row>
    <row r="430" spans="1:14" x14ac:dyDescent="0.3">
      <c r="A430">
        <v>14</v>
      </c>
      <c r="B430" t="s">
        <v>1699</v>
      </c>
      <c r="C430" t="s">
        <v>1790</v>
      </c>
      <c r="D430"/>
      <c r="E430" s="6">
        <v>10.79</v>
      </c>
      <c r="F430" s="6">
        <v>0.92</v>
      </c>
      <c r="H430" s="6">
        <v>22.642413793103451</v>
      </c>
      <c r="I430" s="6">
        <v>22.33608695652174</v>
      </c>
      <c r="J430" s="6">
        <v>27.17133333333333</v>
      </c>
      <c r="K430" s="3">
        <v>-0.52346070085131657</v>
      </c>
      <c r="L430" s="3">
        <v>-0.95881104860529853</v>
      </c>
      <c r="M430" s="3">
        <v>0</v>
      </c>
      <c r="N430" s="3">
        <v>-1.4822717494566151</v>
      </c>
    </row>
    <row r="431" spans="1:14" x14ac:dyDescent="0.3">
      <c r="A431" t="s">
        <v>1782</v>
      </c>
      <c r="C431"/>
      <c r="D431"/>
      <c r="E431" s="6">
        <v>304.41000000000003</v>
      </c>
      <c r="F431" s="6">
        <v>113.83000000000003</v>
      </c>
      <c r="G431" s="6">
        <v>281.60000000000002</v>
      </c>
      <c r="H431" s="6">
        <v>339.63620689655181</v>
      </c>
      <c r="I431" s="6">
        <v>335.0413043478261</v>
      </c>
      <c r="J431" s="6">
        <v>407.57</v>
      </c>
      <c r="K431" s="3">
        <v>0.4442380031372315</v>
      </c>
      <c r="L431" s="3">
        <v>-5.90376267689253</v>
      </c>
      <c r="M431" s="3">
        <v>-0.63613612385602336</v>
      </c>
      <c r="N431" s="3">
        <v>-6.0956607976113268</v>
      </c>
    </row>
    <row r="432" spans="1:14" x14ac:dyDescent="0.3">
      <c r="A432">
        <v>15</v>
      </c>
      <c r="B432" t="s">
        <v>114</v>
      </c>
      <c r="C432" t="s">
        <v>22</v>
      </c>
      <c r="D432" t="s">
        <v>116</v>
      </c>
      <c r="E432" s="6">
        <v>48.41</v>
      </c>
      <c r="F432" s="6">
        <v>3.94</v>
      </c>
      <c r="G432" s="6">
        <v>61.38</v>
      </c>
      <c r="H432" s="6">
        <v>30.519047619047619</v>
      </c>
      <c r="I432" s="6">
        <v>15.47285714285715</v>
      </c>
      <c r="J432" s="6">
        <v>77.082000000000008</v>
      </c>
      <c r="K432" s="3">
        <v>0.58622249960992345</v>
      </c>
      <c r="L432" s="3">
        <v>-0.745360539193057</v>
      </c>
      <c r="M432" s="3">
        <v>-0.20370514517007859</v>
      </c>
      <c r="N432" s="3">
        <v>-0.3628431847532122</v>
      </c>
    </row>
    <row r="433" spans="1:14" x14ac:dyDescent="0.3">
      <c r="A433">
        <v>15</v>
      </c>
      <c r="B433" t="s">
        <v>114</v>
      </c>
      <c r="C433" t="s">
        <v>1791</v>
      </c>
      <c r="D433"/>
      <c r="E433" s="6">
        <v>48.41</v>
      </c>
      <c r="F433" s="6">
        <v>3.94</v>
      </c>
      <c r="G433" s="6">
        <v>61.38</v>
      </c>
      <c r="H433" s="6">
        <v>30.519047619047619</v>
      </c>
      <c r="I433" s="6">
        <v>15.47285714285715</v>
      </c>
      <c r="J433" s="6">
        <v>77.082000000000008</v>
      </c>
      <c r="K433" s="3">
        <v>0.58622249960992345</v>
      </c>
      <c r="L433" s="3">
        <v>-0.745360539193057</v>
      </c>
      <c r="M433" s="3">
        <v>-0.20370514517007859</v>
      </c>
      <c r="N433" s="3">
        <v>-0.3628431847532122</v>
      </c>
    </row>
    <row r="434" spans="1:14" x14ac:dyDescent="0.3">
      <c r="A434">
        <v>15</v>
      </c>
      <c r="B434" t="s">
        <v>775</v>
      </c>
      <c r="C434" t="s">
        <v>33</v>
      </c>
      <c r="D434" t="s">
        <v>777</v>
      </c>
      <c r="E434" s="6">
        <v>350.43</v>
      </c>
      <c r="F434" s="6">
        <v>70.75</v>
      </c>
      <c r="G434" s="6">
        <v>39.33</v>
      </c>
      <c r="H434" s="6">
        <v>30.519047619047619</v>
      </c>
      <c r="I434" s="6">
        <v>15.47285714285715</v>
      </c>
      <c r="J434" s="6">
        <v>77.082000000000008</v>
      </c>
      <c r="K434" s="3">
        <v>10.482337338118271</v>
      </c>
      <c r="L434" s="3">
        <v>3.572523312713507</v>
      </c>
      <c r="M434" s="3">
        <v>-0.48976414727173673</v>
      </c>
      <c r="N434" s="3">
        <v>13.56509650356004</v>
      </c>
    </row>
    <row r="435" spans="1:14" x14ac:dyDescent="0.3">
      <c r="A435">
        <v>15</v>
      </c>
      <c r="B435" t="s">
        <v>775</v>
      </c>
      <c r="C435" t="s">
        <v>1789</v>
      </c>
      <c r="D435"/>
      <c r="E435" s="6">
        <v>350.43</v>
      </c>
      <c r="F435" s="6">
        <v>70.75</v>
      </c>
      <c r="G435" s="6">
        <v>39.33</v>
      </c>
      <c r="H435" s="6">
        <v>30.519047619047619</v>
      </c>
      <c r="I435" s="6">
        <v>15.47285714285715</v>
      </c>
      <c r="J435" s="6">
        <v>77.082000000000008</v>
      </c>
      <c r="K435" s="3">
        <v>10.482337338118271</v>
      </c>
      <c r="L435" s="3">
        <v>3.572523312713507</v>
      </c>
      <c r="M435" s="3">
        <v>-0.48976414727173673</v>
      </c>
      <c r="N435" s="3">
        <v>13.56509650356004</v>
      </c>
    </row>
    <row r="436" spans="1:14" x14ac:dyDescent="0.3">
      <c r="A436">
        <v>15</v>
      </c>
      <c r="B436" t="s">
        <v>949</v>
      </c>
      <c r="C436" t="s">
        <v>55</v>
      </c>
      <c r="D436" t="s">
        <v>951</v>
      </c>
      <c r="E436" s="6">
        <v>110.1</v>
      </c>
      <c r="F436" s="6">
        <v>16.7</v>
      </c>
      <c r="G436" s="6">
        <v>22.56</v>
      </c>
      <c r="H436" s="6">
        <v>30.519047619047619</v>
      </c>
      <c r="I436" s="6">
        <v>15.47285714285715</v>
      </c>
      <c r="J436" s="6">
        <v>77.082000000000008</v>
      </c>
      <c r="K436" s="3">
        <v>2.6075830862849121</v>
      </c>
      <c r="L436" s="3">
        <v>7.9309389714707468E-2</v>
      </c>
      <c r="M436" s="3">
        <v>-0.70732466723748733</v>
      </c>
      <c r="N436" s="3">
        <v>1.979567808762132</v>
      </c>
    </row>
    <row r="437" spans="1:14" x14ac:dyDescent="0.3">
      <c r="A437">
        <v>15</v>
      </c>
      <c r="B437" t="s">
        <v>949</v>
      </c>
      <c r="C437" t="s">
        <v>1795</v>
      </c>
      <c r="D437"/>
      <c r="E437" s="6">
        <v>110.1</v>
      </c>
      <c r="F437" s="6">
        <v>16.7</v>
      </c>
      <c r="G437" s="6">
        <v>22.56</v>
      </c>
      <c r="H437" s="6">
        <v>30.519047619047619</v>
      </c>
      <c r="I437" s="6">
        <v>15.47285714285715</v>
      </c>
      <c r="J437" s="6">
        <v>77.082000000000008</v>
      </c>
      <c r="K437" s="3">
        <v>2.6075830862849121</v>
      </c>
      <c r="L437" s="3">
        <v>7.9309389714707468E-2</v>
      </c>
      <c r="M437" s="3">
        <v>-0.70732466723748733</v>
      </c>
      <c r="N437" s="3">
        <v>1.979567808762132</v>
      </c>
    </row>
    <row r="438" spans="1:14" x14ac:dyDescent="0.3">
      <c r="A438">
        <v>15</v>
      </c>
      <c r="B438" t="s">
        <v>1042</v>
      </c>
      <c r="C438" t="s">
        <v>28</v>
      </c>
      <c r="D438" t="s">
        <v>1044</v>
      </c>
      <c r="E438" s="6">
        <v>6.46</v>
      </c>
      <c r="F438" s="6">
        <v>2.4500000000000002</v>
      </c>
      <c r="H438" s="6">
        <v>30.519047619047619</v>
      </c>
      <c r="I438" s="6">
        <v>15.47285714285715</v>
      </c>
      <c r="J438" s="6">
        <v>77.082000000000008</v>
      </c>
      <c r="K438" s="3">
        <v>-0.78832891246684356</v>
      </c>
      <c r="L438" s="3">
        <v>-0.84165820330532726</v>
      </c>
      <c r="M438" s="3">
        <v>0</v>
      </c>
      <c r="N438" s="3">
        <v>-1.629987115772171</v>
      </c>
    </row>
    <row r="439" spans="1:14" x14ac:dyDescent="0.3">
      <c r="A439">
        <v>15</v>
      </c>
      <c r="B439" t="s">
        <v>1042</v>
      </c>
      <c r="C439" t="s">
        <v>1792</v>
      </c>
      <c r="D439"/>
      <c r="E439" s="6">
        <v>6.46</v>
      </c>
      <c r="F439" s="6">
        <v>2.4500000000000002</v>
      </c>
      <c r="H439" s="6">
        <v>30.519047619047619</v>
      </c>
      <c r="I439" s="6">
        <v>15.47285714285715</v>
      </c>
      <c r="J439" s="6">
        <v>77.082000000000008</v>
      </c>
      <c r="K439" s="3">
        <v>-0.78832891246684356</v>
      </c>
      <c r="L439" s="3">
        <v>-0.84165820330532726</v>
      </c>
      <c r="M439" s="3">
        <v>0</v>
      </c>
      <c r="N439" s="3">
        <v>-1.629987115772171</v>
      </c>
    </row>
    <row r="440" spans="1:14" x14ac:dyDescent="0.3">
      <c r="A440">
        <v>15</v>
      </c>
      <c r="B440" t="s">
        <v>1264</v>
      </c>
      <c r="C440" t="s">
        <v>33</v>
      </c>
      <c r="D440" t="s">
        <v>1266</v>
      </c>
      <c r="E440" s="6">
        <v>15.1</v>
      </c>
      <c r="F440" s="6">
        <v>0.56999999999999995</v>
      </c>
      <c r="G440" s="6">
        <v>18.77</v>
      </c>
      <c r="H440" s="6">
        <v>30.519047619047619</v>
      </c>
      <c r="I440" s="6">
        <v>15.47285714285715</v>
      </c>
      <c r="J440" s="6">
        <v>77.082000000000008</v>
      </c>
      <c r="K440" s="3">
        <v>-0.50522702449680135</v>
      </c>
      <c r="L440" s="3">
        <v>-0.96316129627919866</v>
      </c>
      <c r="M440" s="3">
        <v>-0.75649308528579962</v>
      </c>
      <c r="N440" s="3">
        <v>-2.2248814060618001</v>
      </c>
    </row>
    <row r="441" spans="1:14" x14ac:dyDescent="0.3">
      <c r="A441">
        <v>15</v>
      </c>
      <c r="B441" t="s">
        <v>1264</v>
      </c>
      <c r="C441" t="s">
        <v>1789</v>
      </c>
      <c r="D441"/>
      <c r="E441" s="6">
        <v>15.1</v>
      </c>
      <c r="F441" s="6">
        <v>0.56999999999999995</v>
      </c>
      <c r="G441" s="6">
        <v>18.77</v>
      </c>
      <c r="H441" s="6">
        <v>30.519047619047619</v>
      </c>
      <c r="I441" s="6">
        <v>15.47285714285715</v>
      </c>
      <c r="J441" s="6">
        <v>77.082000000000008</v>
      </c>
      <c r="K441" s="3">
        <v>-0.50522702449680135</v>
      </c>
      <c r="L441" s="3">
        <v>-0.96316129627919866</v>
      </c>
      <c r="M441" s="3">
        <v>-0.75649308528579962</v>
      </c>
      <c r="N441" s="3">
        <v>-2.2248814060618001</v>
      </c>
    </row>
    <row r="442" spans="1:14" x14ac:dyDescent="0.3">
      <c r="A442">
        <v>15</v>
      </c>
      <c r="B442" t="s">
        <v>1285</v>
      </c>
      <c r="C442" t="s">
        <v>44</v>
      </c>
      <c r="D442" t="s">
        <v>1287</v>
      </c>
      <c r="E442" s="6">
        <v>25.17</v>
      </c>
      <c r="F442" s="6">
        <v>0.8</v>
      </c>
      <c r="G442" s="6">
        <v>22.75</v>
      </c>
      <c r="H442" s="6">
        <v>30.519047619047619</v>
      </c>
      <c r="I442" s="6">
        <v>15.47285714285715</v>
      </c>
      <c r="J442" s="6">
        <v>77.082000000000008</v>
      </c>
      <c r="K442" s="3">
        <v>-0.1752691527539397</v>
      </c>
      <c r="L442" s="3">
        <v>-0.94829655618133135</v>
      </c>
      <c r="M442" s="3">
        <v>-0.70485975973638459</v>
      </c>
      <c r="N442" s="3">
        <v>-1.8284254686716559</v>
      </c>
    </row>
    <row r="443" spans="1:14" x14ac:dyDescent="0.3">
      <c r="A443">
        <v>15</v>
      </c>
      <c r="B443" t="s">
        <v>1285</v>
      </c>
      <c r="C443" t="s">
        <v>1790</v>
      </c>
      <c r="D443"/>
      <c r="E443" s="6">
        <v>25.17</v>
      </c>
      <c r="F443" s="6">
        <v>0.8</v>
      </c>
      <c r="G443" s="6">
        <v>22.75</v>
      </c>
      <c r="H443" s="6">
        <v>30.519047619047619</v>
      </c>
      <c r="I443" s="6">
        <v>15.47285714285715</v>
      </c>
      <c r="J443" s="6">
        <v>77.082000000000008</v>
      </c>
      <c r="K443" s="3">
        <v>-0.1752691527539397</v>
      </c>
      <c r="L443" s="3">
        <v>-0.94829655618133135</v>
      </c>
      <c r="M443" s="3">
        <v>-0.70485975973638459</v>
      </c>
      <c r="N443" s="3">
        <v>-1.8284254686716559</v>
      </c>
    </row>
    <row r="444" spans="1:14" x14ac:dyDescent="0.3">
      <c r="A444">
        <v>15</v>
      </c>
      <c r="B444" t="s">
        <v>1564</v>
      </c>
      <c r="C444" t="s">
        <v>88</v>
      </c>
      <c r="D444" t="s">
        <v>1566</v>
      </c>
      <c r="E444" s="6">
        <v>11.37</v>
      </c>
      <c r="F444" s="6">
        <v>0.63</v>
      </c>
      <c r="H444" s="6">
        <v>30.519047619047619</v>
      </c>
      <c r="I444" s="6">
        <v>15.47285714285715</v>
      </c>
      <c r="J444" s="6">
        <v>77.082000000000008</v>
      </c>
      <c r="K444" s="3">
        <v>-0.62744577937275703</v>
      </c>
      <c r="L444" s="3">
        <v>-0.95928353799279842</v>
      </c>
      <c r="M444" s="3">
        <v>0</v>
      </c>
      <c r="N444" s="3">
        <v>-1.586729317365555</v>
      </c>
    </row>
    <row r="445" spans="1:14" x14ac:dyDescent="0.3">
      <c r="A445">
        <v>15</v>
      </c>
      <c r="B445" t="s">
        <v>1564</v>
      </c>
      <c r="C445" t="s">
        <v>1793</v>
      </c>
      <c r="D445"/>
      <c r="E445" s="6">
        <v>11.37</v>
      </c>
      <c r="F445" s="6">
        <v>0.63</v>
      </c>
      <c r="H445" s="6">
        <v>30.519047619047619</v>
      </c>
      <c r="I445" s="6">
        <v>15.47285714285715</v>
      </c>
      <c r="J445" s="6">
        <v>77.082000000000008</v>
      </c>
      <c r="K445" s="3">
        <v>-0.62744577937275703</v>
      </c>
      <c r="L445" s="3">
        <v>-0.95928353799279842</v>
      </c>
      <c r="M445" s="3">
        <v>0</v>
      </c>
      <c r="N445" s="3">
        <v>-1.586729317365555</v>
      </c>
    </row>
    <row r="446" spans="1:14" x14ac:dyDescent="0.3">
      <c r="A446">
        <v>15</v>
      </c>
      <c r="B446" t="s">
        <v>1627</v>
      </c>
      <c r="C446" t="s">
        <v>203</v>
      </c>
      <c r="D446" t="s">
        <v>1629</v>
      </c>
      <c r="E446" s="6">
        <v>8.81</v>
      </c>
      <c r="F446" s="6">
        <v>2.85</v>
      </c>
      <c r="G446" s="6">
        <v>49</v>
      </c>
      <c r="H446" s="6">
        <v>30.519047619047619</v>
      </c>
      <c r="I446" s="6">
        <v>15.47285714285715</v>
      </c>
      <c r="J446" s="6">
        <v>77.082000000000008</v>
      </c>
      <c r="K446" s="3">
        <v>-0.71132782025276953</v>
      </c>
      <c r="L446" s="3">
        <v>-0.81580648139599299</v>
      </c>
      <c r="M446" s="3">
        <v>-0.36431332866298238</v>
      </c>
      <c r="N446" s="3">
        <v>-1.8914476303117449</v>
      </c>
    </row>
    <row r="447" spans="1:14" x14ac:dyDescent="0.3">
      <c r="A447">
        <v>15</v>
      </c>
      <c r="B447" t="s">
        <v>1627</v>
      </c>
      <c r="C447" t="s">
        <v>1797</v>
      </c>
      <c r="D447"/>
      <c r="E447" s="6">
        <v>8.81</v>
      </c>
      <c r="F447" s="6">
        <v>2.85</v>
      </c>
      <c r="G447" s="6">
        <v>49</v>
      </c>
      <c r="H447" s="6">
        <v>30.519047619047619</v>
      </c>
      <c r="I447" s="6">
        <v>15.47285714285715</v>
      </c>
      <c r="J447" s="6">
        <v>77.082000000000008</v>
      </c>
      <c r="K447" s="3">
        <v>-0.71132782025276953</v>
      </c>
      <c r="L447" s="3">
        <v>-0.81580648139599299</v>
      </c>
      <c r="M447" s="3">
        <v>-0.36431332866298238</v>
      </c>
      <c r="N447" s="3">
        <v>-1.8914476303117449</v>
      </c>
    </row>
    <row r="448" spans="1:14" x14ac:dyDescent="0.3">
      <c r="A448">
        <v>15</v>
      </c>
      <c r="B448" t="s">
        <v>1639</v>
      </c>
      <c r="C448" t="s">
        <v>38</v>
      </c>
      <c r="D448" t="s">
        <v>1641</v>
      </c>
      <c r="E448" s="6">
        <v>28.32</v>
      </c>
      <c r="F448" s="6">
        <v>4.47</v>
      </c>
      <c r="G448" s="6">
        <v>36.909999999999997</v>
      </c>
      <c r="H448" s="6">
        <v>30.519047619047619</v>
      </c>
      <c r="I448" s="6">
        <v>15.47285714285715</v>
      </c>
      <c r="J448" s="6">
        <v>77.082000000000008</v>
      </c>
      <c r="K448" s="3">
        <v>-7.2054922764861917E-2</v>
      </c>
      <c r="L448" s="3">
        <v>-0.71110700766318913</v>
      </c>
      <c r="M448" s="3">
        <v>-0.52115928491736074</v>
      </c>
      <c r="N448" s="3">
        <v>-1.304321215345412</v>
      </c>
    </row>
    <row r="449" spans="1:14" x14ac:dyDescent="0.3">
      <c r="A449">
        <v>15</v>
      </c>
      <c r="B449" t="s">
        <v>1639</v>
      </c>
      <c r="C449" t="s">
        <v>1794</v>
      </c>
      <c r="D449"/>
      <c r="E449" s="6">
        <v>28.32</v>
      </c>
      <c r="F449" s="6">
        <v>4.47</v>
      </c>
      <c r="G449" s="6">
        <v>36.909999999999997</v>
      </c>
      <c r="H449" s="6">
        <v>30.519047619047619</v>
      </c>
      <c r="I449" s="6">
        <v>15.47285714285715</v>
      </c>
      <c r="J449" s="6">
        <v>77.082000000000008</v>
      </c>
      <c r="K449" s="3">
        <v>-7.2054922764861917E-2</v>
      </c>
      <c r="L449" s="3">
        <v>-0.71110700766318913</v>
      </c>
      <c r="M449" s="3">
        <v>-0.52115928491736074</v>
      </c>
      <c r="N449" s="3">
        <v>-1.304321215345412</v>
      </c>
    </row>
    <row r="450" spans="1:14" x14ac:dyDescent="0.3">
      <c r="A450" t="s">
        <v>1783</v>
      </c>
      <c r="C450"/>
      <c r="D450"/>
      <c r="E450" s="6">
        <v>604.17000000000007</v>
      </c>
      <c r="F450" s="6">
        <v>103.15999999999998</v>
      </c>
      <c r="G450" s="6">
        <v>250.70000000000002</v>
      </c>
      <c r="H450" s="6">
        <v>274.67142857142858</v>
      </c>
      <c r="I450" s="6">
        <v>139.25571428571433</v>
      </c>
      <c r="J450" s="6">
        <v>693.73800000000006</v>
      </c>
      <c r="K450" s="3">
        <v>10.796489311905136</v>
      </c>
      <c r="L450" s="3">
        <v>-2.3328409195826807</v>
      </c>
      <c r="M450" s="3">
        <v>-3.7476194182818299</v>
      </c>
      <c r="N450" s="3">
        <v>4.7160289740406238</v>
      </c>
    </row>
    <row r="451" spans="1:14" x14ac:dyDescent="0.3">
      <c r="A451" t="s">
        <v>1762</v>
      </c>
      <c r="C451"/>
      <c r="D451"/>
      <c r="E451" s="6">
        <v>5862.2500000000018</v>
      </c>
      <c r="F451" s="6">
        <v>24058.139999999996</v>
      </c>
      <c r="G451" s="6">
        <v>6501.630000000001</v>
      </c>
      <c r="H451" s="6">
        <v>703.09825398572514</v>
      </c>
      <c r="I451" s="6">
        <v>13362.580585190717</v>
      </c>
      <c r="J451" s="6">
        <v>8666.9628965880711</v>
      </c>
      <c r="K451" s="3">
        <v>132.16078578202337</v>
      </c>
      <c r="L451" s="3">
        <v>12.788894668944675</v>
      </c>
      <c r="M451" s="3">
        <v>-6.1501754078349657</v>
      </c>
      <c r="N451" s="3">
        <v>138.79950504313294</v>
      </c>
    </row>
    <row r="452" spans="1:14" x14ac:dyDescent="0.3">
      <c r="C452"/>
      <c r="D452"/>
      <c r="E452"/>
      <c r="F452"/>
      <c r="G452"/>
      <c r="H452"/>
      <c r="I452"/>
      <c r="J452"/>
      <c r="K452"/>
      <c r="L452"/>
    </row>
    <row r="453" spans="1:14" x14ac:dyDescent="0.3">
      <c r="C453"/>
      <c r="D453"/>
      <c r="E453"/>
      <c r="F453"/>
      <c r="G453"/>
      <c r="H453"/>
      <c r="I453"/>
      <c r="J453"/>
      <c r="K453"/>
      <c r="L453"/>
    </row>
    <row r="454" spans="1:14" x14ac:dyDescent="0.3">
      <c r="C454"/>
      <c r="D454"/>
      <c r="E454"/>
      <c r="F454"/>
      <c r="G454"/>
      <c r="H454"/>
      <c r="I454"/>
      <c r="J454"/>
      <c r="K454"/>
      <c r="L454"/>
    </row>
    <row r="455" spans="1:14" x14ac:dyDescent="0.3">
      <c r="C455"/>
      <c r="D455"/>
      <c r="E455"/>
      <c r="F455"/>
      <c r="G455"/>
      <c r="H455"/>
      <c r="I455"/>
      <c r="J455"/>
      <c r="K455"/>
      <c r="L455"/>
    </row>
    <row r="456" spans="1:14" x14ac:dyDescent="0.3">
      <c r="C456"/>
      <c r="D456"/>
      <c r="E456"/>
      <c r="F456"/>
      <c r="G456"/>
      <c r="H456"/>
      <c r="I456"/>
      <c r="J456"/>
      <c r="K456"/>
      <c r="L456"/>
    </row>
    <row r="457" spans="1:14" x14ac:dyDescent="0.3">
      <c r="C457"/>
      <c r="D457"/>
      <c r="E457"/>
      <c r="F457"/>
      <c r="G457"/>
      <c r="H457"/>
      <c r="I457"/>
      <c r="J457"/>
      <c r="K457"/>
      <c r="L457"/>
    </row>
    <row r="458" spans="1:14" x14ac:dyDescent="0.3">
      <c r="C458"/>
      <c r="D458"/>
      <c r="E458"/>
      <c r="F458"/>
      <c r="G458"/>
      <c r="H458"/>
      <c r="I458"/>
      <c r="J458"/>
      <c r="K458"/>
      <c r="L458"/>
    </row>
    <row r="459" spans="1:14" x14ac:dyDescent="0.3">
      <c r="C459"/>
      <c r="D459"/>
      <c r="E459"/>
      <c r="F459"/>
      <c r="G459"/>
      <c r="H459"/>
      <c r="I459"/>
      <c r="J459"/>
      <c r="K459"/>
      <c r="L459"/>
    </row>
    <row r="460" spans="1:14" x14ac:dyDescent="0.3">
      <c r="C460"/>
      <c r="D460"/>
      <c r="E460"/>
      <c r="F460"/>
      <c r="G460"/>
      <c r="H460"/>
      <c r="I460"/>
      <c r="J460"/>
      <c r="K460"/>
      <c r="L460"/>
    </row>
    <row r="461" spans="1:14" x14ac:dyDescent="0.3">
      <c r="C461"/>
      <c r="D461"/>
      <c r="E461"/>
      <c r="F461"/>
      <c r="G461"/>
      <c r="H461"/>
      <c r="I461"/>
      <c r="J461"/>
      <c r="K461"/>
      <c r="L461"/>
    </row>
    <row r="462" spans="1:14" x14ac:dyDescent="0.3">
      <c r="C462"/>
      <c r="D462"/>
      <c r="E462"/>
      <c r="F462"/>
      <c r="G462"/>
      <c r="H462"/>
      <c r="I462"/>
      <c r="J462"/>
      <c r="K462"/>
      <c r="L462"/>
    </row>
    <row r="463" spans="1:14" x14ac:dyDescent="0.3">
      <c r="C463"/>
      <c r="D463"/>
      <c r="E463"/>
      <c r="F463"/>
      <c r="G463"/>
      <c r="H463"/>
      <c r="I463"/>
      <c r="J463"/>
      <c r="K463"/>
      <c r="L463"/>
    </row>
    <row r="464" spans="1:14" x14ac:dyDescent="0.3">
      <c r="C464"/>
      <c r="D464"/>
      <c r="E464"/>
      <c r="F464"/>
      <c r="G464"/>
      <c r="H464"/>
      <c r="I464"/>
      <c r="J464"/>
      <c r="K464"/>
      <c r="L464"/>
    </row>
    <row r="465" spans="3:12" x14ac:dyDescent="0.3">
      <c r="C465"/>
      <c r="D465"/>
      <c r="E465"/>
      <c r="F465"/>
      <c r="G465"/>
      <c r="H465"/>
      <c r="I465"/>
      <c r="J465"/>
      <c r="K465"/>
      <c r="L465"/>
    </row>
    <row r="466" spans="3:12" x14ac:dyDescent="0.3">
      <c r="C466"/>
      <c r="D466"/>
      <c r="E466"/>
      <c r="F466"/>
      <c r="G466"/>
      <c r="H466"/>
      <c r="I466"/>
      <c r="J466"/>
      <c r="K466"/>
      <c r="L466"/>
    </row>
    <row r="467" spans="3:12" x14ac:dyDescent="0.3">
      <c r="C467"/>
      <c r="D467"/>
      <c r="E467"/>
      <c r="F467"/>
      <c r="G467"/>
      <c r="H467"/>
      <c r="I467"/>
      <c r="J467"/>
      <c r="K467"/>
      <c r="L467"/>
    </row>
    <row r="468" spans="3:12" x14ac:dyDescent="0.3">
      <c r="C468"/>
      <c r="D468"/>
      <c r="E468"/>
      <c r="F468"/>
      <c r="G468"/>
      <c r="H468"/>
      <c r="I468"/>
      <c r="J468"/>
      <c r="K468"/>
      <c r="L468"/>
    </row>
    <row r="469" spans="3:12" x14ac:dyDescent="0.3">
      <c r="C469"/>
      <c r="D469"/>
      <c r="E469"/>
      <c r="F469"/>
      <c r="G469"/>
      <c r="H469"/>
      <c r="I469"/>
      <c r="J469"/>
      <c r="K469"/>
      <c r="L469"/>
    </row>
    <row r="470" spans="3:12" x14ac:dyDescent="0.3">
      <c r="C470"/>
      <c r="D470"/>
      <c r="E470"/>
      <c r="F470"/>
      <c r="G470"/>
      <c r="H470"/>
      <c r="I470"/>
      <c r="J470"/>
      <c r="K470"/>
      <c r="L470"/>
    </row>
    <row r="471" spans="3:12" x14ac:dyDescent="0.3">
      <c r="C471"/>
      <c r="D471"/>
      <c r="E471"/>
      <c r="F471"/>
      <c r="G471"/>
      <c r="H471"/>
      <c r="I471"/>
      <c r="J471"/>
      <c r="K471"/>
      <c r="L471"/>
    </row>
    <row r="472" spans="3:12" x14ac:dyDescent="0.3">
      <c r="C472"/>
      <c r="D472"/>
      <c r="E472"/>
      <c r="F472"/>
      <c r="G472"/>
      <c r="H472"/>
      <c r="I472"/>
      <c r="J472"/>
      <c r="K472"/>
      <c r="L472"/>
    </row>
    <row r="473" spans="3:12" x14ac:dyDescent="0.3">
      <c r="C473"/>
      <c r="D473"/>
      <c r="E473"/>
      <c r="F473"/>
      <c r="G473"/>
      <c r="H473"/>
      <c r="I473"/>
      <c r="J473"/>
      <c r="K473"/>
      <c r="L473"/>
    </row>
    <row r="474" spans="3:12" x14ac:dyDescent="0.3">
      <c r="C474"/>
      <c r="D474"/>
      <c r="E474"/>
      <c r="F474"/>
      <c r="G474"/>
      <c r="H474"/>
      <c r="I474"/>
      <c r="J474"/>
      <c r="K474"/>
      <c r="L474"/>
    </row>
    <row r="475" spans="3:12" x14ac:dyDescent="0.3">
      <c r="C475"/>
      <c r="D475"/>
      <c r="E475"/>
      <c r="F475"/>
      <c r="G475"/>
      <c r="H475"/>
      <c r="I475"/>
      <c r="J475"/>
      <c r="K475"/>
      <c r="L475"/>
    </row>
    <row r="476" spans="3:12" x14ac:dyDescent="0.3">
      <c r="C476"/>
      <c r="D476"/>
      <c r="E476"/>
      <c r="F476"/>
      <c r="G476"/>
      <c r="H476"/>
      <c r="I476"/>
      <c r="J476"/>
      <c r="K476"/>
      <c r="L476"/>
    </row>
    <row r="477" spans="3:12" x14ac:dyDescent="0.3">
      <c r="C477"/>
      <c r="D477"/>
      <c r="E477"/>
      <c r="F477"/>
      <c r="G477"/>
      <c r="H477"/>
      <c r="I477"/>
      <c r="J477"/>
      <c r="K477"/>
      <c r="L477"/>
    </row>
    <row r="478" spans="3:12" x14ac:dyDescent="0.3">
      <c r="C478"/>
      <c r="D478"/>
      <c r="E478"/>
      <c r="F478"/>
      <c r="G478"/>
      <c r="H478"/>
      <c r="I478"/>
      <c r="J478"/>
      <c r="K478"/>
      <c r="L478"/>
    </row>
    <row r="479" spans="3:12" x14ac:dyDescent="0.3">
      <c r="C479"/>
      <c r="D479"/>
      <c r="E479"/>
      <c r="F479"/>
      <c r="G479"/>
      <c r="H479"/>
      <c r="I479"/>
      <c r="J479"/>
      <c r="K479"/>
      <c r="L479"/>
    </row>
    <row r="480" spans="3:12" x14ac:dyDescent="0.3">
      <c r="C480"/>
      <c r="D480"/>
      <c r="E480"/>
      <c r="F480"/>
      <c r="G480"/>
      <c r="H480"/>
      <c r="I480"/>
      <c r="J480"/>
      <c r="K480"/>
      <c r="L480"/>
    </row>
    <row r="481" spans="3:12" x14ac:dyDescent="0.3">
      <c r="C481"/>
      <c r="D481"/>
      <c r="E481"/>
      <c r="F481"/>
      <c r="G481"/>
      <c r="H481"/>
      <c r="I481"/>
      <c r="J481"/>
      <c r="K481"/>
      <c r="L481"/>
    </row>
    <row r="482" spans="3:12" x14ac:dyDescent="0.3">
      <c r="C482"/>
      <c r="D482"/>
      <c r="E482"/>
      <c r="F482"/>
      <c r="G482"/>
      <c r="H482"/>
      <c r="I482"/>
      <c r="J482"/>
      <c r="K482"/>
      <c r="L482"/>
    </row>
    <row r="483" spans="3:12" x14ac:dyDescent="0.3">
      <c r="C483"/>
      <c r="D483"/>
      <c r="E483"/>
      <c r="F483"/>
      <c r="G483"/>
      <c r="H483"/>
      <c r="I483"/>
      <c r="J483"/>
      <c r="K483"/>
      <c r="L483"/>
    </row>
    <row r="484" spans="3:12" x14ac:dyDescent="0.3">
      <c r="C484"/>
      <c r="D484"/>
      <c r="E484"/>
      <c r="F484"/>
      <c r="G484"/>
      <c r="H484"/>
      <c r="I484"/>
      <c r="J484"/>
      <c r="K484"/>
      <c r="L484"/>
    </row>
    <row r="485" spans="3:12" x14ac:dyDescent="0.3">
      <c r="C485"/>
      <c r="D485"/>
      <c r="E485"/>
      <c r="F485"/>
      <c r="G485"/>
      <c r="H485"/>
      <c r="I485"/>
      <c r="J485"/>
      <c r="K485"/>
      <c r="L485"/>
    </row>
    <row r="486" spans="3:12" x14ac:dyDescent="0.3">
      <c r="C486"/>
      <c r="D486"/>
      <c r="E486"/>
      <c r="F486"/>
      <c r="G486"/>
      <c r="H486"/>
      <c r="I486"/>
      <c r="J486"/>
      <c r="K486"/>
      <c r="L486"/>
    </row>
    <row r="487" spans="3:12" x14ac:dyDescent="0.3">
      <c r="C487"/>
      <c r="D487"/>
      <c r="E487"/>
      <c r="F487"/>
      <c r="G487"/>
      <c r="H487"/>
      <c r="I487"/>
      <c r="J487"/>
      <c r="K487"/>
      <c r="L487"/>
    </row>
    <row r="488" spans="3:12" x14ac:dyDescent="0.3">
      <c r="C488"/>
      <c r="D488"/>
      <c r="E488"/>
      <c r="F488"/>
      <c r="G488"/>
      <c r="H488"/>
      <c r="I488"/>
      <c r="J488"/>
      <c r="K488"/>
      <c r="L488"/>
    </row>
    <row r="489" spans="3:12" x14ac:dyDescent="0.3">
      <c r="C489"/>
      <c r="D489"/>
      <c r="E489"/>
      <c r="F489"/>
      <c r="G489"/>
      <c r="H489"/>
      <c r="I489"/>
      <c r="J489"/>
      <c r="K489"/>
      <c r="L489"/>
    </row>
    <row r="490" spans="3:12" x14ac:dyDescent="0.3">
      <c r="C490"/>
      <c r="D490"/>
      <c r="E490"/>
      <c r="F490"/>
      <c r="G490"/>
      <c r="H490"/>
      <c r="I490"/>
      <c r="J490"/>
      <c r="K490"/>
      <c r="L490"/>
    </row>
    <row r="491" spans="3:12" x14ac:dyDescent="0.3">
      <c r="C491"/>
      <c r="D491"/>
      <c r="E491"/>
      <c r="F491"/>
      <c r="G491"/>
      <c r="H491"/>
      <c r="I491"/>
      <c r="J491"/>
      <c r="K491"/>
      <c r="L491"/>
    </row>
    <row r="492" spans="3:12" x14ac:dyDescent="0.3">
      <c r="C492"/>
      <c r="D492"/>
      <c r="E492"/>
      <c r="F492"/>
      <c r="G492"/>
      <c r="H492"/>
      <c r="I492"/>
      <c r="J492"/>
      <c r="K492"/>
      <c r="L492"/>
    </row>
    <row r="493" spans="3:12" x14ac:dyDescent="0.3">
      <c r="C493"/>
      <c r="D493"/>
      <c r="E493"/>
      <c r="F493"/>
      <c r="G493"/>
      <c r="H493"/>
      <c r="I493"/>
      <c r="J493"/>
      <c r="K493"/>
      <c r="L493"/>
    </row>
    <row r="494" spans="3:12" x14ac:dyDescent="0.3">
      <c r="C494"/>
      <c r="D494"/>
      <c r="E494"/>
      <c r="F494"/>
      <c r="G494"/>
      <c r="H494"/>
      <c r="I494"/>
      <c r="J494"/>
      <c r="K494"/>
      <c r="L494"/>
    </row>
    <row r="495" spans="3:12" x14ac:dyDescent="0.3">
      <c r="C495"/>
      <c r="D495"/>
      <c r="E495"/>
      <c r="F495"/>
      <c r="G495"/>
      <c r="H495"/>
      <c r="I495"/>
      <c r="J495"/>
      <c r="K495"/>
      <c r="L495"/>
    </row>
    <row r="496" spans="3:12" x14ac:dyDescent="0.3">
      <c r="C496"/>
      <c r="D496"/>
      <c r="E496"/>
      <c r="F496"/>
      <c r="G496"/>
      <c r="H496"/>
      <c r="I496"/>
      <c r="J496"/>
      <c r="K496"/>
      <c r="L496"/>
    </row>
    <row r="497" spans="3:12" x14ac:dyDescent="0.3">
      <c r="C497"/>
      <c r="D497"/>
      <c r="E497"/>
      <c r="F497"/>
      <c r="G497"/>
      <c r="H497"/>
      <c r="I497"/>
      <c r="J497"/>
      <c r="K497"/>
      <c r="L497"/>
    </row>
    <row r="498" spans="3:12" x14ac:dyDescent="0.3">
      <c r="C498"/>
      <c r="D498"/>
      <c r="E498"/>
      <c r="F498"/>
      <c r="G498"/>
      <c r="H498"/>
      <c r="I498"/>
      <c r="J498"/>
      <c r="K498"/>
      <c r="L498"/>
    </row>
    <row r="499" spans="3:12" x14ac:dyDescent="0.3">
      <c r="C499"/>
      <c r="D499"/>
      <c r="E499"/>
      <c r="F499"/>
      <c r="G499"/>
      <c r="H499"/>
      <c r="I499"/>
      <c r="J499"/>
      <c r="K499"/>
      <c r="L499"/>
    </row>
    <row r="500" spans="3:12" x14ac:dyDescent="0.3">
      <c r="C500"/>
      <c r="D500"/>
      <c r="E500"/>
      <c r="F500"/>
      <c r="G500"/>
      <c r="H500"/>
      <c r="I500"/>
      <c r="J500"/>
      <c r="K500"/>
      <c r="L500"/>
    </row>
    <row r="501" spans="3:12" x14ac:dyDescent="0.3">
      <c r="C501"/>
      <c r="D501"/>
      <c r="E501"/>
      <c r="F501"/>
      <c r="G501"/>
      <c r="H501"/>
      <c r="I501"/>
      <c r="J501"/>
      <c r="K501"/>
      <c r="L501"/>
    </row>
    <row r="502" spans="3:12" x14ac:dyDescent="0.3">
      <c r="C502"/>
      <c r="D502"/>
      <c r="E502"/>
      <c r="F502"/>
      <c r="G502"/>
      <c r="H502"/>
      <c r="I502"/>
      <c r="J502"/>
      <c r="K502"/>
      <c r="L502"/>
    </row>
    <row r="503" spans="3:12" x14ac:dyDescent="0.3">
      <c r="C503"/>
      <c r="D503"/>
      <c r="E503"/>
      <c r="F503"/>
      <c r="G503"/>
      <c r="H503"/>
      <c r="I503"/>
      <c r="J503"/>
      <c r="K503"/>
      <c r="L503"/>
    </row>
    <row r="504" spans="3:12" x14ac:dyDescent="0.3">
      <c r="C504"/>
      <c r="D504"/>
      <c r="E504"/>
      <c r="F504"/>
      <c r="G504"/>
      <c r="H504"/>
      <c r="I504"/>
      <c r="J504"/>
      <c r="K504"/>
      <c r="L504"/>
    </row>
    <row r="505" spans="3:12" x14ac:dyDescent="0.3">
      <c r="C505"/>
      <c r="D505"/>
      <c r="E505"/>
      <c r="F505"/>
      <c r="G505"/>
      <c r="H505"/>
      <c r="I505"/>
      <c r="J505"/>
      <c r="K505"/>
      <c r="L505"/>
    </row>
    <row r="506" spans="3:12" x14ac:dyDescent="0.3">
      <c r="C506"/>
      <c r="D506"/>
      <c r="E506"/>
      <c r="F506"/>
      <c r="G506"/>
      <c r="H506"/>
      <c r="I506"/>
      <c r="J506"/>
      <c r="K506"/>
      <c r="L506"/>
    </row>
    <row r="507" spans="3:12" x14ac:dyDescent="0.3">
      <c r="C507"/>
      <c r="D507"/>
      <c r="E507"/>
      <c r="F507"/>
      <c r="G507"/>
      <c r="H507"/>
      <c r="I507"/>
      <c r="J507"/>
      <c r="K507"/>
      <c r="L507"/>
    </row>
    <row r="508" spans="3:12" x14ac:dyDescent="0.3">
      <c r="C508"/>
      <c r="D508"/>
      <c r="E508"/>
      <c r="F508"/>
      <c r="G508"/>
      <c r="H508"/>
      <c r="I508"/>
      <c r="J508"/>
      <c r="K508"/>
      <c r="L508"/>
    </row>
    <row r="509" spans="3:12" x14ac:dyDescent="0.3">
      <c r="C509"/>
      <c r="D509"/>
      <c r="E509"/>
      <c r="F509"/>
      <c r="G509"/>
      <c r="H509"/>
      <c r="I509"/>
      <c r="J509"/>
      <c r="K509"/>
      <c r="L509"/>
    </row>
    <row r="510" spans="3:12" x14ac:dyDescent="0.3">
      <c r="C510"/>
      <c r="D510"/>
      <c r="E510"/>
      <c r="F510"/>
      <c r="G510"/>
      <c r="H510"/>
      <c r="I510"/>
      <c r="J510"/>
      <c r="K510"/>
      <c r="L510"/>
    </row>
    <row r="511" spans="3:12" x14ac:dyDescent="0.3">
      <c r="C511"/>
      <c r="D511"/>
      <c r="E511"/>
      <c r="F511"/>
      <c r="G511"/>
      <c r="H511"/>
      <c r="I511"/>
      <c r="J511"/>
      <c r="K511"/>
      <c r="L511"/>
    </row>
    <row r="512" spans="3:12" x14ac:dyDescent="0.3">
      <c r="C512"/>
      <c r="D512"/>
      <c r="E512"/>
      <c r="F512"/>
      <c r="G512"/>
      <c r="H512"/>
      <c r="I512"/>
      <c r="J512"/>
      <c r="K512"/>
      <c r="L512"/>
    </row>
    <row r="513" spans="3:12" x14ac:dyDescent="0.3">
      <c r="C513"/>
      <c r="D513"/>
      <c r="E513"/>
      <c r="F513"/>
      <c r="G513"/>
      <c r="H513"/>
      <c r="I513"/>
      <c r="J513"/>
      <c r="K513"/>
      <c r="L513"/>
    </row>
    <row r="514" spans="3:12" x14ac:dyDescent="0.3">
      <c r="C514"/>
      <c r="D514"/>
      <c r="E514"/>
      <c r="F514"/>
      <c r="G514"/>
      <c r="H514"/>
      <c r="I514"/>
      <c r="J514"/>
      <c r="K514"/>
      <c r="L514"/>
    </row>
    <row r="515" spans="3:12" x14ac:dyDescent="0.3">
      <c r="C515"/>
      <c r="D515"/>
      <c r="E515"/>
      <c r="F515"/>
      <c r="G515"/>
      <c r="H515"/>
      <c r="I515"/>
      <c r="J515"/>
      <c r="K515"/>
      <c r="L515"/>
    </row>
    <row r="516" spans="3:12" x14ac:dyDescent="0.3">
      <c r="C516"/>
      <c r="D516"/>
      <c r="E516"/>
      <c r="F516"/>
      <c r="G516"/>
      <c r="H516"/>
      <c r="I516"/>
      <c r="J516"/>
      <c r="K516"/>
      <c r="L516"/>
    </row>
    <row r="517" spans="3:12" x14ac:dyDescent="0.3">
      <c r="C517"/>
      <c r="D517"/>
      <c r="E517"/>
      <c r="F517"/>
      <c r="G517"/>
      <c r="H517"/>
      <c r="I517"/>
      <c r="J517"/>
      <c r="K517"/>
      <c r="L517"/>
    </row>
    <row r="518" spans="3:12" x14ac:dyDescent="0.3">
      <c r="C518"/>
      <c r="D518"/>
      <c r="E518"/>
      <c r="F518"/>
      <c r="G518"/>
      <c r="H518"/>
      <c r="I518"/>
      <c r="J518"/>
      <c r="K518"/>
      <c r="L518"/>
    </row>
    <row r="519" spans="3:12" x14ac:dyDescent="0.3">
      <c r="C519"/>
      <c r="D519"/>
      <c r="E519"/>
      <c r="F519"/>
      <c r="G519"/>
      <c r="H519"/>
      <c r="I519"/>
      <c r="J519"/>
      <c r="K519"/>
      <c r="L519"/>
    </row>
    <row r="520" spans="3:12" x14ac:dyDescent="0.3">
      <c r="C520"/>
      <c r="D520"/>
      <c r="E520"/>
      <c r="F520"/>
      <c r="G520"/>
      <c r="H520"/>
      <c r="I520"/>
      <c r="J520"/>
      <c r="K520"/>
      <c r="L520"/>
    </row>
    <row r="521" spans="3:12" x14ac:dyDescent="0.3">
      <c r="C521"/>
      <c r="D521"/>
      <c r="E521"/>
      <c r="F521"/>
      <c r="G521"/>
      <c r="H521"/>
      <c r="I521"/>
      <c r="J521"/>
      <c r="K521"/>
      <c r="L521"/>
    </row>
    <row r="522" spans="3:12" x14ac:dyDescent="0.3">
      <c r="C522"/>
      <c r="D522"/>
      <c r="E522"/>
      <c r="F522"/>
      <c r="G522"/>
      <c r="H522"/>
      <c r="I522"/>
      <c r="J522"/>
      <c r="K522"/>
      <c r="L522"/>
    </row>
    <row r="523" spans="3:12" x14ac:dyDescent="0.3">
      <c r="C523"/>
      <c r="D523"/>
      <c r="E523"/>
      <c r="F523"/>
      <c r="G523"/>
      <c r="H523"/>
      <c r="I523"/>
      <c r="J523"/>
      <c r="K523"/>
      <c r="L523"/>
    </row>
    <row r="524" spans="3:12" x14ac:dyDescent="0.3">
      <c r="C524"/>
      <c r="D524"/>
      <c r="E524"/>
      <c r="F524"/>
      <c r="G524"/>
      <c r="H524"/>
      <c r="I524"/>
      <c r="J524"/>
      <c r="K524"/>
      <c r="L524"/>
    </row>
    <row r="525" spans="3:12" x14ac:dyDescent="0.3">
      <c r="C525"/>
      <c r="D525"/>
      <c r="E525"/>
      <c r="F525"/>
      <c r="G525"/>
      <c r="H525"/>
      <c r="I525"/>
      <c r="J525"/>
      <c r="K525"/>
      <c r="L525"/>
    </row>
    <row r="526" spans="3:12" x14ac:dyDescent="0.3">
      <c r="C526"/>
      <c r="D526"/>
      <c r="E526"/>
      <c r="F526"/>
      <c r="G526"/>
      <c r="H526"/>
      <c r="I526"/>
      <c r="J526"/>
      <c r="K526"/>
      <c r="L526"/>
    </row>
    <row r="527" spans="3:12" x14ac:dyDescent="0.3">
      <c r="C527"/>
      <c r="D527"/>
      <c r="E527"/>
      <c r="F527"/>
      <c r="G527"/>
      <c r="H527"/>
      <c r="I527"/>
      <c r="J527"/>
      <c r="K527"/>
      <c r="L527"/>
    </row>
    <row r="528" spans="3:12" x14ac:dyDescent="0.3">
      <c r="C528"/>
      <c r="D528"/>
      <c r="E528"/>
      <c r="F528"/>
      <c r="G528"/>
      <c r="H528"/>
      <c r="I528"/>
      <c r="J528"/>
      <c r="K528"/>
      <c r="L528"/>
    </row>
    <row r="529" spans="3:12" x14ac:dyDescent="0.3">
      <c r="C529"/>
      <c r="D529"/>
      <c r="E529"/>
      <c r="F529"/>
      <c r="G529"/>
      <c r="H529"/>
      <c r="I529"/>
      <c r="J529"/>
      <c r="K529"/>
      <c r="L529"/>
    </row>
    <row r="530" spans="3:12" x14ac:dyDescent="0.3">
      <c r="C530"/>
      <c r="D530"/>
      <c r="E530"/>
      <c r="F530"/>
      <c r="G530"/>
      <c r="H530"/>
      <c r="I530"/>
      <c r="J530"/>
      <c r="K530"/>
      <c r="L530"/>
    </row>
    <row r="531" spans="3:12" x14ac:dyDescent="0.3">
      <c r="C531"/>
      <c r="D531"/>
      <c r="E531"/>
      <c r="F531"/>
      <c r="G531"/>
      <c r="H531"/>
      <c r="I531"/>
      <c r="J531"/>
      <c r="K531"/>
      <c r="L531"/>
    </row>
    <row r="532" spans="3:12" x14ac:dyDescent="0.3">
      <c r="C532"/>
      <c r="D532"/>
      <c r="E532"/>
      <c r="F532"/>
      <c r="G532"/>
      <c r="H532"/>
      <c r="I532"/>
      <c r="J532"/>
      <c r="K532"/>
      <c r="L532"/>
    </row>
    <row r="533" spans="3:12" x14ac:dyDescent="0.3">
      <c r="C533"/>
      <c r="D533"/>
      <c r="E533"/>
      <c r="F533"/>
      <c r="G533"/>
      <c r="H533"/>
      <c r="I533"/>
      <c r="J533"/>
      <c r="K533"/>
      <c r="L533"/>
    </row>
    <row r="534" spans="3:12" x14ac:dyDescent="0.3">
      <c r="C534"/>
      <c r="D534"/>
      <c r="E534"/>
      <c r="F534"/>
      <c r="G534"/>
      <c r="H534"/>
      <c r="I534"/>
      <c r="J534"/>
      <c r="K534"/>
      <c r="L534"/>
    </row>
    <row r="535" spans="3:12" x14ac:dyDescent="0.3">
      <c r="C535"/>
      <c r="D535"/>
      <c r="E535"/>
      <c r="F535"/>
      <c r="G535"/>
      <c r="H535"/>
      <c r="I535"/>
      <c r="J535"/>
      <c r="K535"/>
      <c r="L535"/>
    </row>
    <row r="536" spans="3:12" x14ac:dyDescent="0.3">
      <c r="C536"/>
      <c r="D536"/>
      <c r="E536"/>
      <c r="F536"/>
      <c r="G536"/>
      <c r="H536"/>
      <c r="I536"/>
      <c r="J536"/>
      <c r="K536"/>
      <c r="L536"/>
    </row>
    <row r="537" spans="3:12" x14ac:dyDescent="0.3">
      <c r="C537"/>
      <c r="D537"/>
      <c r="E537"/>
      <c r="F537"/>
      <c r="G537"/>
      <c r="H537"/>
      <c r="I537"/>
      <c r="J537"/>
      <c r="K537"/>
      <c r="L537"/>
    </row>
    <row r="538" spans="3:12" x14ac:dyDescent="0.3">
      <c r="C538"/>
      <c r="D538"/>
      <c r="E538"/>
      <c r="F538"/>
      <c r="G538"/>
      <c r="H538"/>
      <c r="I538"/>
      <c r="J538"/>
      <c r="K538"/>
      <c r="L538"/>
    </row>
    <row r="539" spans="3:12" x14ac:dyDescent="0.3">
      <c r="C539"/>
      <c r="D539"/>
      <c r="E539"/>
      <c r="F539"/>
      <c r="G539"/>
      <c r="H539"/>
      <c r="I539"/>
      <c r="J539"/>
      <c r="K539"/>
      <c r="L539"/>
    </row>
    <row r="540" spans="3:12" x14ac:dyDescent="0.3">
      <c r="C540"/>
      <c r="D540"/>
      <c r="E540"/>
      <c r="F540"/>
      <c r="G540"/>
      <c r="H540"/>
      <c r="I540"/>
      <c r="J540"/>
      <c r="K540"/>
      <c r="L540"/>
    </row>
    <row r="541" spans="3:12" x14ac:dyDescent="0.3">
      <c r="C541"/>
      <c r="D541"/>
      <c r="E541"/>
      <c r="F541"/>
      <c r="G541"/>
      <c r="H541"/>
      <c r="I541"/>
      <c r="J541"/>
      <c r="K541"/>
      <c r="L541"/>
    </row>
    <row r="542" spans="3:12" x14ac:dyDescent="0.3">
      <c r="C542"/>
      <c r="D542"/>
      <c r="E542"/>
      <c r="F542"/>
      <c r="G542"/>
      <c r="H542"/>
      <c r="I542"/>
      <c r="J542"/>
      <c r="K542"/>
      <c r="L542"/>
    </row>
    <row r="543" spans="3:12" x14ac:dyDescent="0.3">
      <c r="C543"/>
      <c r="D543"/>
      <c r="E543"/>
      <c r="F543"/>
      <c r="G543"/>
      <c r="H543"/>
      <c r="I543"/>
      <c r="J543"/>
      <c r="K543"/>
      <c r="L543"/>
    </row>
    <row r="544" spans="3:12" x14ac:dyDescent="0.3">
      <c r="C544"/>
      <c r="D544"/>
      <c r="E544"/>
      <c r="F544"/>
      <c r="G544"/>
      <c r="H544"/>
      <c r="I544"/>
      <c r="J544"/>
      <c r="K544"/>
      <c r="L544"/>
    </row>
    <row r="545" spans="3:12" x14ac:dyDescent="0.3">
      <c r="C545"/>
      <c r="D545"/>
      <c r="E545"/>
      <c r="F545"/>
      <c r="G545"/>
      <c r="H545"/>
      <c r="I545"/>
      <c r="J545"/>
      <c r="K545"/>
      <c r="L545"/>
    </row>
    <row r="546" spans="3:12" x14ac:dyDescent="0.3">
      <c r="C546"/>
      <c r="D546"/>
      <c r="E546"/>
      <c r="F546"/>
      <c r="G546"/>
      <c r="H546"/>
      <c r="I546"/>
      <c r="J546"/>
      <c r="K546"/>
      <c r="L546"/>
    </row>
    <row r="547" spans="3:12" x14ac:dyDescent="0.3">
      <c r="C547"/>
      <c r="D547"/>
      <c r="E547"/>
      <c r="F547"/>
      <c r="G547"/>
      <c r="H547"/>
      <c r="I547"/>
      <c r="J547"/>
      <c r="K547"/>
      <c r="L547"/>
    </row>
    <row r="548" spans="3:12" x14ac:dyDescent="0.3">
      <c r="C548"/>
      <c r="D548"/>
      <c r="E548"/>
      <c r="F548"/>
      <c r="G548"/>
      <c r="H548"/>
      <c r="I548"/>
      <c r="J548"/>
      <c r="K548"/>
      <c r="L548"/>
    </row>
    <row r="549" spans="3:12" x14ac:dyDescent="0.3">
      <c r="C549"/>
      <c r="D549"/>
      <c r="E549"/>
      <c r="F549"/>
      <c r="G549"/>
      <c r="H549"/>
      <c r="I549"/>
      <c r="J549"/>
      <c r="K549"/>
      <c r="L549"/>
    </row>
    <row r="550" spans="3:12" x14ac:dyDescent="0.3">
      <c r="C550"/>
      <c r="D550"/>
      <c r="E550"/>
      <c r="F550"/>
      <c r="G550"/>
      <c r="H550"/>
      <c r="I550"/>
      <c r="J550"/>
      <c r="K550"/>
      <c r="L550"/>
    </row>
    <row r="551" spans="3:12" x14ac:dyDescent="0.3">
      <c r="C551"/>
      <c r="D551"/>
      <c r="E551"/>
      <c r="F551"/>
      <c r="G551"/>
      <c r="H551"/>
      <c r="I551"/>
      <c r="J551"/>
      <c r="K551"/>
      <c r="L551"/>
    </row>
    <row r="552" spans="3:12" x14ac:dyDescent="0.3">
      <c r="C552"/>
      <c r="D552"/>
      <c r="E552"/>
      <c r="F552"/>
      <c r="G552"/>
      <c r="H552"/>
      <c r="I552"/>
      <c r="J552"/>
      <c r="K552"/>
      <c r="L552"/>
    </row>
    <row r="553" spans="3:12" x14ac:dyDescent="0.3">
      <c r="C553"/>
      <c r="D553"/>
      <c r="E553"/>
      <c r="F553"/>
      <c r="G553"/>
      <c r="H553"/>
      <c r="I553"/>
      <c r="J553"/>
      <c r="K553"/>
      <c r="L553"/>
    </row>
    <row r="554" spans="3:12" x14ac:dyDescent="0.3">
      <c r="C554"/>
      <c r="D554"/>
      <c r="E554"/>
      <c r="F554"/>
      <c r="G554"/>
      <c r="H554"/>
      <c r="I554"/>
      <c r="J554"/>
      <c r="K554"/>
      <c r="L554"/>
    </row>
    <row r="555" spans="3:12" x14ac:dyDescent="0.3">
      <c r="C555"/>
      <c r="D555"/>
      <c r="E555"/>
      <c r="F555"/>
      <c r="G555"/>
      <c r="H555"/>
      <c r="I555"/>
      <c r="J555"/>
      <c r="K555"/>
      <c r="L555"/>
    </row>
    <row r="556" spans="3:12" x14ac:dyDescent="0.3">
      <c r="C556"/>
      <c r="D556"/>
      <c r="E556"/>
      <c r="F556"/>
      <c r="G556"/>
      <c r="H556"/>
      <c r="I556"/>
      <c r="J556"/>
      <c r="K556"/>
      <c r="L556"/>
    </row>
    <row r="557" spans="3:12" x14ac:dyDescent="0.3">
      <c r="C557"/>
      <c r="D557"/>
      <c r="E557"/>
      <c r="F557"/>
      <c r="G557"/>
      <c r="H557"/>
      <c r="I557"/>
      <c r="J557"/>
      <c r="K557"/>
      <c r="L557"/>
    </row>
    <row r="558" spans="3:12" x14ac:dyDescent="0.3">
      <c r="C558"/>
      <c r="D558"/>
      <c r="E558"/>
      <c r="F558"/>
      <c r="G558"/>
      <c r="H558"/>
      <c r="I558"/>
      <c r="J558"/>
      <c r="K558"/>
      <c r="L558"/>
    </row>
    <row r="559" spans="3:12" x14ac:dyDescent="0.3">
      <c r="C559"/>
      <c r="D559"/>
      <c r="E559"/>
      <c r="F559"/>
      <c r="G559"/>
      <c r="H559"/>
      <c r="I559"/>
      <c r="J559"/>
      <c r="K559"/>
      <c r="L559"/>
    </row>
    <row r="560" spans="3:12" x14ac:dyDescent="0.3">
      <c r="C560"/>
      <c r="D560"/>
      <c r="E560"/>
      <c r="F560"/>
      <c r="G560"/>
      <c r="H560"/>
      <c r="I560"/>
      <c r="J560"/>
      <c r="K560"/>
      <c r="L560"/>
    </row>
    <row r="561" spans="3:12" x14ac:dyDescent="0.3">
      <c r="C561"/>
      <c r="D561"/>
      <c r="E561"/>
      <c r="F561"/>
      <c r="G561"/>
      <c r="H561"/>
      <c r="I561"/>
      <c r="J561"/>
      <c r="K561"/>
      <c r="L561"/>
    </row>
    <row r="562" spans="3:12" x14ac:dyDescent="0.3">
      <c r="C562"/>
      <c r="D562"/>
      <c r="E562"/>
      <c r="F562"/>
      <c r="G562"/>
      <c r="H562"/>
      <c r="I562"/>
      <c r="J562"/>
      <c r="K562"/>
      <c r="L562"/>
    </row>
    <row r="563" spans="3:12" x14ac:dyDescent="0.3">
      <c r="C563"/>
      <c r="D563"/>
      <c r="E563"/>
      <c r="F563"/>
      <c r="G563"/>
      <c r="H563"/>
      <c r="I563"/>
      <c r="J563"/>
      <c r="K563"/>
      <c r="L563"/>
    </row>
    <row r="564" spans="3:12" x14ac:dyDescent="0.3">
      <c r="C564"/>
      <c r="D564"/>
      <c r="E564"/>
      <c r="F564"/>
      <c r="G564"/>
      <c r="H564"/>
      <c r="I564"/>
      <c r="J564"/>
      <c r="K564"/>
      <c r="L564"/>
    </row>
    <row r="565" spans="3:12" x14ac:dyDescent="0.3">
      <c r="C565"/>
      <c r="D565"/>
      <c r="E565"/>
      <c r="F565"/>
      <c r="G565"/>
      <c r="H565"/>
      <c r="I565"/>
      <c r="J565"/>
      <c r="K565"/>
      <c r="L565"/>
    </row>
    <row r="566" spans="3:12" x14ac:dyDescent="0.3">
      <c r="C566"/>
      <c r="D566"/>
      <c r="E566"/>
      <c r="F566"/>
      <c r="G566"/>
      <c r="H566"/>
      <c r="I566"/>
      <c r="J566"/>
      <c r="K566"/>
      <c r="L566"/>
    </row>
    <row r="567" spans="3:12" x14ac:dyDescent="0.3">
      <c r="C567"/>
      <c r="D567"/>
      <c r="E567"/>
      <c r="F567"/>
      <c r="G567"/>
      <c r="H567"/>
      <c r="I567"/>
      <c r="J567"/>
      <c r="K567"/>
      <c r="L567"/>
    </row>
    <row r="568" spans="3:12" x14ac:dyDescent="0.3">
      <c r="C568"/>
      <c r="D568"/>
      <c r="E568"/>
      <c r="F568"/>
      <c r="G568"/>
      <c r="H568"/>
      <c r="I568"/>
      <c r="J568"/>
      <c r="K568"/>
      <c r="L568"/>
    </row>
    <row r="569" spans="3:12" x14ac:dyDescent="0.3">
      <c r="C569"/>
      <c r="D569"/>
      <c r="E569"/>
      <c r="F569"/>
      <c r="G569"/>
      <c r="H569"/>
      <c r="I569"/>
      <c r="J569"/>
      <c r="K569"/>
      <c r="L569"/>
    </row>
    <row r="570" spans="3:12" x14ac:dyDescent="0.3">
      <c r="C570"/>
      <c r="D570"/>
      <c r="E570"/>
      <c r="F570"/>
      <c r="G570"/>
      <c r="H570"/>
      <c r="I570"/>
      <c r="J570"/>
      <c r="K570"/>
      <c r="L570"/>
    </row>
    <row r="571" spans="3:12" x14ac:dyDescent="0.3">
      <c r="C571"/>
      <c r="D571"/>
      <c r="E571"/>
      <c r="F571"/>
      <c r="G571"/>
      <c r="H571"/>
      <c r="I571"/>
      <c r="J571"/>
      <c r="K571"/>
      <c r="L571"/>
    </row>
    <row r="572" spans="3:12" x14ac:dyDescent="0.3">
      <c r="C572"/>
      <c r="D572"/>
      <c r="E572"/>
      <c r="F572"/>
      <c r="G572"/>
      <c r="H572"/>
      <c r="I572"/>
      <c r="J572"/>
      <c r="K572"/>
      <c r="L572"/>
    </row>
    <row r="573" spans="3:12" x14ac:dyDescent="0.3">
      <c r="C573"/>
      <c r="D573"/>
      <c r="E573"/>
      <c r="F573"/>
      <c r="G573"/>
      <c r="H573"/>
      <c r="I573"/>
      <c r="J573"/>
      <c r="K573"/>
      <c r="L573"/>
    </row>
    <row r="574" spans="3:12" x14ac:dyDescent="0.3">
      <c r="C574"/>
      <c r="D574"/>
      <c r="E574"/>
      <c r="F574"/>
      <c r="G574"/>
      <c r="H574"/>
      <c r="I574"/>
      <c r="J574"/>
      <c r="K574"/>
      <c r="L574"/>
    </row>
    <row r="575" spans="3:12" x14ac:dyDescent="0.3">
      <c r="C575"/>
      <c r="D575"/>
      <c r="E575"/>
      <c r="F575"/>
      <c r="G575"/>
      <c r="H575"/>
      <c r="I575"/>
      <c r="J575"/>
      <c r="K575"/>
      <c r="L575"/>
    </row>
    <row r="576" spans="3:12" x14ac:dyDescent="0.3">
      <c r="C576"/>
      <c r="D576"/>
      <c r="E576"/>
      <c r="F576"/>
      <c r="G576"/>
      <c r="H576"/>
      <c r="I576"/>
      <c r="J576"/>
      <c r="K576"/>
      <c r="L576"/>
    </row>
    <row r="577" spans="3:12" x14ac:dyDescent="0.3">
      <c r="C577"/>
      <c r="D577"/>
      <c r="E577"/>
      <c r="F577"/>
      <c r="G577"/>
      <c r="H577"/>
      <c r="I577"/>
      <c r="J577"/>
      <c r="K577"/>
      <c r="L577"/>
    </row>
    <row r="578" spans="3:12" x14ac:dyDescent="0.3">
      <c r="C578"/>
      <c r="D578"/>
      <c r="E578"/>
      <c r="F578"/>
      <c r="G578"/>
      <c r="H578"/>
      <c r="I578"/>
      <c r="J578"/>
      <c r="K578"/>
      <c r="L578"/>
    </row>
    <row r="579" spans="3:12" x14ac:dyDescent="0.3">
      <c r="C579"/>
      <c r="D579"/>
      <c r="E579"/>
      <c r="F579"/>
      <c r="G579"/>
      <c r="H579"/>
      <c r="I579"/>
      <c r="J579"/>
      <c r="K579"/>
      <c r="L579"/>
    </row>
    <row r="580" spans="3:12" x14ac:dyDescent="0.3">
      <c r="C580"/>
      <c r="D580"/>
      <c r="E580"/>
      <c r="F580"/>
      <c r="G580"/>
      <c r="H580"/>
      <c r="I580"/>
      <c r="J580"/>
      <c r="K580"/>
      <c r="L580"/>
    </row>
    <row r="581" spans="3:12" x14ac:dyDescent="0.3">
      <c r="C581"/>
      <c r="D581"/>
      <c r="E581"/>
      <c r="F581"/>
      <c r="G581"/>
      <c r="H581"/>
      <c r="I581"/>
      <c r="J581"/>
      <c r="K581"/>
      <c r="L581"/>
    </row>
    <row r="582" spans="3:12" x14ac:dyDescent="0.3">
      <c r="C582"/>
      <c r="D582"/>
      <c r="E582"/>
      <c r="F582"/>
      <c r="G582"/>
      <c r="H582"/>
      <c r="I582"/>
      <c r="J582"/>
      <c r="K582"/>
      <c r="L582"/>
    </row>
    <row r="583" spans="3:12" x14ac:dyDescent="0.3">
      <c r="C583"/>
      <c r="D583"/>
      <c r="E583"/>
      <c r="F583"/>
      <c r="G583"/>
      <c r="H583"/>
      <c r="I583"/>
      <c r="J583"/>
      <c r="K583"/>
      <c r="L583"/>
    </row>
    <row r="584" spans="3:12" x14ac:dyDescent="0.3">
      <c r="C584"/>
      <c r="D584"/>
      <c r="E584"/>
      <c r="F584"/>
      <c r="G584"/>
      <c r="H584"/>
      <c r="I584"/>
      <c r="J584"/>
      <c r="K584"/>
      <c r="L584"/>
    </row>
    <row r="585" spans="3:12" x14ac:dyDescent="0.3">
      <c r="C585"/>
      <c r="D585"/>
      <c r="E585"/>
      <c r="F585"/>
      <c r="G585"/>
      <c r="H585"/>
      <c r="I585"/>
      <c r="J585"/>
      <c r="K585"/>
      <c r="L585"/>
    </row>
    <row r="586" spans="3:12" x14ac:dyDescent="0.3">
      <c r="C586"/>
      <c r="D586"/>
      <c r="E586"/>
      <c r="F586"/>
      <c r="G586"/>
      <c r="H586"/>
      <c r="I586"/>
      <c r="J586"/>
      <c r="K586"/>
      <c r="L586"/>
    </row>
    <row r="587" spans="3:12" x14ac:dyDescent="0.3">
      <c r="C587"/>
      <c r="D587"/>
      <c r="E587"/>
      <c r="F587"/>
      <c r="G587"/>
      <c r="H587"/>
      <c r="I587"/>
      <c r="J587"/>
      <c r="K587"/>
      <c r="L587"/>
    </row>
    <row r="588" spans="3:12" x14ac:dyDescent="0.3">
      <c r="C588"/>
      <c r="D588"/>
      <c r="E588"/>
      <c r="F588"/>
      <c r="G588"/>
      <c r="H588"/>
      <c r="I588"/>
      <c r="J588"/>
      <c r="K588"/>
      <c r="L588"/>
    </row>
    <row r="589" spans="3:12" x14ac:dyDescent="0.3">
      <c r="C589"/>
      <c r="D589"/>
      <c r="E589"/>
      <c r="F589"/>
      <c r="G589"/>
      <c r="H589"/>
      <c r="I589"/>
      <c r="J589"/>
      <c r="K589"/>
      <c r="L589"/>
    </row>
    <row r="590" spans="3:12" x14ac:dyDescent="0.3">
      <c r="C590"/>
      <c r="D590"/>
      <c r="E590"/>
      <c r="F590"/>
      <c r="G590"/>
      <c r="H590"/>
      <c r="I590"/>
      <c r="J590"/>
      <c r="K590"/>
      <c r="L590"/>
    </row>
    <row r="591" spans="3:12" x14ac:dyDescent="0.3">
      <c r="C591"/>
      <c r="D591"/>
      <c r="E591"/>
      <c r="F591"/>
      <c r="G591"/>
      <c r="H591"/>
      <c r="I591"/>
      <c r="J591"/>
      <c r="K591"/>
      <c r="L591"/>
    </row>
    <row r="592" spans="3:12" x14ac:dyDescent="0.3">
      <c r="C592"/>
      <c r="D592"/>
      <c r="E592"/>
      <c r="F592"/>
      <c r="G592"/>
      <c r="H592"/>
      <c r="I592"/>
      <c r="J592"/>
      <c r="K592"/>
      <c r="L592"/>
    </row>
    <row r="593" spans="3:12" x14ac:dyDescent="0.3">
      <c r="C593"/>
      <c r="D593"/>
      <c r="E593"/>
      <c r="F593"/>
      <c r="G593"/>
      <c r="H593"/>
      <c r="I593"/>
      <c r="J593"/>
      <c r="K593"/>
      <c r="L593"/>
    </row>
    <row r="594" spans="3:12" x14ac:dyDescent="0.3">
      <c r="C594"/>
      <c r="D594"/>
      <c r="E594"/>
      <c r="F594"/>
      <c r="G594"/>
      <c r="H594"/>
      <c r="I594"/>
      <c r="J594"/>
      <c r="K594"/>
      <c r="L594"/>
    </row>
    <row r="595" spans="3:12" x14ac:dyDescent="0.3">
      <c r="C595"/>
      <c r="D595"/>
      <c r="E595"/>
      <c r="F595"/>
      <c r="G595"/>
      <c r="H595"/>
      <c r="I595"/>
      <c r="J595"/>
      <c r="K595"/>
      <c r="L595"/>
    </row>
    <row r="596" spans="3:12" x14ac:dyDescent="0.3">
      <c r="C596"/>
      <c r="D596"/>
      <c r="E596"/>
      <c r="F596"/>
      <c r="G596"/>
      <c r="H596"/>
      <c r="I596"/>
      <c r="J596"/>
      <c r="K596"/>
      <c r="L596"/>
    </row>
    <row r="597" spans="3:12" x14ac:dyDescent="0.3">
      <c r="C597"/>
      <c r="D597"/>
      <c r="E597"/>
      <c r="F597"/>
      <c r="G597"/>
      <c r="H597"/>
      <c r="I597"/>
      <c r="J597"/>
      <c r="K597"/>
      <c r="L597"/>
    </row>
    <row r="598" spans="3:12" x14ac:dyDescent="0.3">
      <c r="C598"/>
      <c r="D598"/>
      <c r="E598"/>
      <c r="F598"/>
      <c r="G598"/>
      <c r="H598"/>
      <c r="I598"/>
      <c r="J598"/>
      <c r="K598"/>
      <c r="L598"/>
    </row>
    <row r="599" spans="3:12" x14ac:dyDescent="0.3">
      <c r="C599"/>
      <c r="D599"/>
      <c r="E599"/>
      <c r="F599"/>
      <c r="G599"/>
      <c r="H599"/>
      <c r="I599"/>
      <c r="J599"/>
      <c r="K599"/>
      <c r="L599"/>
    </row>
    <row r="600" spans="3:12" x14ac:dyDescent="0.3">
      <c r="C600"/>
      <c r="D600"/>
      <c r="E600"/>
      <c r="F600"/>
      <c r="G600"/>
      <c r="H600"/>
      <c r="I600"/>
      <c r="J600"/>
      <c r="K600"/>
      <c r="L600"/>
    </row>
    <row r="601" spans="3:12" x14ac:dyDescent="0.3">
      <c r="C601"/>
      <c r="D601"/>
      <c r="E601"/>
      <c r="F601"/>
      <c r="G601"/>
      <c r="H601"/>
      <c r="I601"/>
      <c r="J601"/>
      <c r="K601"/>
      <c r="L601"/>
    </row>
    <row r="602" spans="3:12" x14ac:dyDescent="0.3">
      <c r="C602"/>
      <c r="D602"/>
      <c r="E602"/>
      <c r="F602"/>
      <c r="G602"/>
      <c r="H602"/>
      <c r="I602"/>
      <c r="J602"/>
      <c r="K602"/>
      <c r="L602"/>
    </row>
    <row r="603" spans="3:12" x14ac:dyDescent="0.3">
      <c r="C603"/>
      <c r="D603"/>
      <c r="E603"/>
      <c r="F603"/>
      <c r="G603"/>
      <c r="H603"/>
      <c r="I603"/>
      <c r="J603"/>
      <c r="K603"/>
      <c r="L603"/>
    </row>
    <row r="604" spans="3:12" x14ac:dyDescent="0.3">
      <c r="C604"/>
      <c r="D604"/>
      <c r="E604"/>
      <c r="F604"/>
      <c r="G604"/>
      <c r="H604"/>
      <c r="I604"/>
      <c r="J604"/>
      <c r="K604"/>
      <c r="L604"/>
    </row>
    <row r="605" spans="3:12" x14ac:dyDescent="0.3">
      <c r="C605"/>
      <c r="D605"/>
      <c r="E605"/>
      <c r="F605"/>
      <c r="G605"/>
      <c r="H605"/>
      <c r="I605"/>
      <c r="J605"/>
      <c r="K605"/>
      <c r="L605"/>
    </row>
    <row r="606" spans="3:12" x14ac:dyDescent="0.3">
      <c r="C606"/>
      <c r="D606"/>
      <c r="E606"/>
      <c r="F606"/>
      <c r="G606"/>
      <c r="H606"/>
      <c r="I606"/>
      <c r="J606"/>
      <c r="K606"/>
      <c r="L606"/>
    </row>
    <row r="607" spans="3:12" x14ac:dyDescent="0.3">
      <c r="C607"/>
      <c r="D607"/>
      <c r="E607"/>
      <c r="F607"/>
      <c r="G607"/>
      <c r="H607"/>
      <c r="I607"/>
      <c r="J607"/>
      <c r="K607"/>
      <c r="L607"/>
    </row>
    <row r="608" spans="3:12" x14ac:dyDescent="0.3">
      <c r="C608"/>
      <c r="D608"/>
      <c r="E608"/>
      <c r="F608"/>
      <c r="G608"/>
      <c r="H608"/>
      <c r="I608"/>
      <c r="J608"/>
      <c r="K608"/>
      <c r="L608"/>
    </row>
    <row r="609" spans="3:12" x14ac:dyDescent="0.3">
      <c r="C609"/>
      <c r="D609"/>
      <c r="E609"/>
      <c r="F609"/>
      <c r="G609"/>
      <c r="H609"/>
      <c r="I609"/>
      <c r="J609"/>
      <c r="K609"/>
      <c r="L609"/>
    </row>
    <row r="610" spans="3:12" x14ac:dyDescent="0.3">
      <c r="C610"/>
      <c r="D610"/>
      <c r="E610"/>
      <c r="F610"/>
      <c r="G610"/>
      <c r="H610"/>
      <c r="I610"/>
      <c r="J610"/>
      <c r="K610"/>
      <c r="L610"/>
    </row>
    <row r="611" spans="3:12" x14ac:dyDescent="0.3">
      <c r="C611"/>
      <c r="D611"/>
      <c r="E611"/>
      <c r="F611"/>
      <c r="G611"/>
      <c r="H611"/>
      <c r="I611"/>
      <c r="J611"/>
      <c r="K611"/>
      <c r="L611"/>
    </row>
    <row r="612" spans="3:12" x14ac:dyDescent="0.3">
      <c r="C612"/>
      <c r="D612"/>
      <c r="E612"/>
      <c r="F612"/>
      <c r="G612"/>
      <c r="H612"/>
      <c r="I612"/>
      <c r="J612"/>
      <c r="K612"/>
      <c r="L612"/>
    </row>
    <row r="613" spans="3:12" x14ac:dyDescent="0.3">
      <c r="C613"/>
      <c r="D613"/>
      <c r="E613"/>
      <c r="F613"/>
      <c r="G613"/>
      <c r="H613"/>
      <c r="I613"/>
      <c r="J613"/>
      <c r="K613"/>
      <c r="L613"/>
    </row>
    <row r="614" spans="3:12" x14ac:dyDescent="0.3">
      <c r="C614"/>
      <c r="D614"/>
      <c r="E614"/>
      <c r="F614"/>
      <c r="G614"/>
      <c r="H614"/>
      <c r="I614"/>
      <c r="J614"/>
      <c r="K614"/>
      <c r="L614"/>
    </row>
    <row r="615" spans="3:12" x14ac:dyDescent="0.3">
      <c r="C615"/>
      <c r="D615"/>
      <c r="E615"/>
      <c r="F615"/>
      <c r="G615"/>
      <c r="H615"/>
      <c r="I615"/>
      <c r="J615"/>
      <c r="K615"/>
      <c r="L615"/>
    </row>
    <row r="616" spans="3:12" x14ac:dyDescent="0.3">
      <c r="C616"/>
      <c r="D616"/>
      <c r="E616"/>
      <c r="F616"/>
      <c r="G616"/>
      <c r="H616"/>
      <c r="I616"/>
      <c r="J616"/>
      <c r="K616"/>
      <c r="L616"/>
    </row>
    <row r="617" spans="3:12" x14ac:dyDescent="0.3">
      <c r="C617"/>
      <c r="D617"/>
      <c r="E617"/>
      <c r="F617"/>
      <c r="G617"/>
      <c r="H617"/>
      <c r="I617"/>
      <c r="J617"/>
      <c r="K617"/>
      <c r="L617"/>
    </row>
    <row r="618" spans="3:12" x14ac:dyDescent="0.3">
      <c r="C618"/>
      <c r="D618"/>
      <c r="E618"/>
      <c r="F618"/>
      <c r="G618"/>
      <c r="H618"/>
      <c r="I618"/>
      <c r="J618"/>
      <c r="K618"/>
      <c r="L618"/>
    </row>
    <row r="619" spans="3:12" x14ac:dyDescent="0.3">
      <c r="C619"/>
      <c r="D619"/>
      <c r="E619"/>
      <c r="F619"/>
      <c r="G619"/>
      <c r="H619"/>
      <c r="I619"/>
      <c r="J619"/>
      <c r="K619"/>
      <c r="L619"/>
    </row>
    <row r="620" spans="3:12" x14ac:dyDescent="0.3">
      <c r="C620"/>
      <c r="D620"/>
      <c r="E620"/>
      <c r="F620"/>
      <c r="G620"/>
      <c r="H620"/>
      <c r="I620"/>
      <c r="J620"/>
      <c r="K620"/>
      <c r="L620"/>
    </row>
    <row r="621" spans="3:12" x14ac:dyDescent="0.3">
      <c r="C621"/>
      <c r="D621"/>
      <c r="E621"/>
      <c r="F621"/>
      <c r="G621"/>
      <c r="H621"/>
      <c r="I621"/>
      <c r="J621"/>
      <c r="K621"/>
      <c r="L621"/>
    </row>
    <row r="622" spans="3:12" x14ac:dyDescent="0.3">
      <c r="C622"/>
      <c r="D622"/>
      <c r="E622"/>
      <c r="F622"/>
      <c r="G622"/>
      <c r="H622"/>
      <c r="I622"/>
      <c r="J622"/>
      <c r="K622"/>
      <c r="L622"/>
    </row>
    <row r="623" spans="3:12" x14ac:dyDescent="0.3">
      <c r="C623"/>
      <c r="D623"/>
      <c r="E623"/>
      <c r="F623"/>
      <c r="G623"/>
      <c r="H623"/>
      <c r="I623"/>
      <c r="J623"/>
      <c r="K623"/>
      <c r="L623"/>
    </row>
    <row r="624" spans="3:12" x14ac:dyDescent="0.3">
      <c r="C624"/>
      <c r="D624"/>
      <c r="E624"/>
      <c r="F624"/>
      <c r="G624"/>
      <c r="H624"/>
      <c r="I624"/>
      <c r="J624"/>
      <c r="K624"/>
      <c r="L624"/>
    </row>
    <row r="625" spans="3:12" x14ac:dyDescent="0.3">
      <c r="C625"/>
      <c r="D625"/>
      <c r="E625"/>
      <c r="F625"/>
      <c r="G625"/>
      <c r="H625"/>
      <c r="I625"/>
      <c r="J625"/>
      <c r="K625"/>
      <c r="L625"/>
    </row>
    <row r="626" spans="3:12" x14ac:dyDescent="0.3">
      <c r="C626"/>
      <c r="D626"/>
      <c r="E626"/>
      <c r="F626"/>
      <c r="G626"/>
      <c r="H626"/>
      <c r="I626"/>
      <c r="J626"/>
      <c r="K626"/>
      <c r="L626"/>
    </row>
    <row r="627" spans="3:12" x14ac:dyDescent="0.3">
      <c r="C627"/>
      <c r="D627"/>
      <c r="E627"/>
      <c r="F627"/>
      <c r="G627"/>
      <c r="H627"/>
      <c r="I627"/>
      <c r="J627"/>
      <c r="K627"/>
      <c r="L627"/>
    </row>
    <row r="628" spans="3:12" x14ac:dyDescent="0.3">
      <c r="C628"/>
      <c r="D628"/>
      <c r="E628"/>
      <c r="F628"/>
      <c r="G628"/>
      <c r="H628"/>
      <c r="I628"/>
      <c r="J628"/>
      <c r="K628"/>
      <c r="L628"/>
    </row>
    <row r="629" spans="3:12" x14ac:dyDescent="0.3">
      <c r="C629"/>
      <c r="D629"/>
      <c r="E629"/>
      <c r="F629"/>
      <c r="G629"/>
      <c r="H629"/>
      <c r="I629"/>
      <c r="J629"/>
      <c r="K629"/>
      <c r="L629"/>
    </row>
    <row r="630" spans="3:12" x14ac:dyDescent="0.3">
      <c r="C630"/>
      <c r="D630"/>
      <c r="E630"/>
      <c r="F630"/>
      <c r="G630"/>
      <c r="H630"/>
      <c r="I630"/>
      <c r="J630"/>
      <c r="K630"/>
      <c r="L630"/>
    </row>
    <row r="631" spans="3:12" x14ac:dyDescent="0.3">
      <c r="C631"/>
      <c r="D631"/>
      <c r="E631"/>
      <c r="F631"/>
      <c r="G631"/>
      <c r="H631"/>
      <c r="I631"/>
      <c r="J631"/>
      <c r="K631"/>
      <c r="L631"/>
    </row>
    <row r="632" spans="3:12" x14ac:dyDescent="0.3">
      <c r="C632"/>
      <c r="D632"/>
      <c r="E632"/>
      <c r="F632"/>
      <c r="G632"/>
      <c r="H632"/>
      <c r="I632"/>
      <c r="J632"/>
      <c r="K632"/>
      <c r="L632"/>
    </row>
    <row r="633" spans="3:12" x14ac:dyDescent="0.3">
      <c r="C633"/>
      <c r="D633"/>
      <c r="E633"/>
      <c r="F633"/>
      <c r="G633"/>
      <c r="H633"/>
      <c r="I633"/>
      <c r="J633"/>
      <c r="K633"/>
      <c r="L633"/>
    </row>
    <row r="634" spans="3:12" x14ac:dyDescent="0.3">
      <c r="C634"/>
      <c r="D634"/>
      <c r="E634"/>
      <c r="F634"/>
      <c r="G634"/>
      <c r="H634"/>
      <c r="I634"/>
      <c r="J634"/>
      <c r="K634"/>
      <c r="L634"/>
    </row>
    <row r="635" spans="3:12" x14ac:dyDescent="0.3">
      <c r="C635"/>
      <c r="D635"/>
      <c r="E635"/>
      <c r="F635"/>
      <c r="G635"/>
      <c r="H635"/>
      <c r="I635"/>
      <c r="J635"/>
      <c r="K635"/>
      <c r="L635"/>
    </row>
    <row r="636" spans="3:12" x14ac:dyDescent="0.3">
      <c r="C636"/>
      <c r="D636"/>
      <c r="E636"/>
      <c r="F636"/>
      <c r="G636"/>
      <c r="H636"/>
      <c r="I636"/>
      <c r="J636"/>
      <c r="K636"/>
      <c r="L636"/>
    </row>
    <row r="637" spans="3:12" x14ac:dyDescent="0.3">
      <c r="C637"/>
      <c r="D637"/>
      <c r="E637"/>
      <c r="F637"/>
      <c r="G637"/>
      <c r="H637"/>
      <c r="I637"/>
      <c r="J637"/>
      <c r="K637"/>
      <c r="L637"/>
    </row>
    <row r="638" spans="3:12" x14ac:dyDescent="0.3">
      <c r="C638"/>
      <c r="D638"/>
      <c r="E638"/>
      <c r="F638"/>
      <c r="G638"/>
      <c r="H638"/>
      <c r="I638"/>
      <c r="J638"/>
      <c r="K638"/>
      <c r="L638"/>
    </row>
    <row r="639" spans="3:12" x14ac:dyDescent="0.3">
      <c r="C639"/>
      <c r="D639"/>
      <c r="E639"/>
      <c r="F639"/>
      <c r="G639"/>
      <c r="H639"/>
      <c r="I639"/>
      <c r="J639"/>
      <c r="K639"/>
      <c r="L639"/>
    </row>
    <row r="640" spans="3:12" x14ac:dyDescent="0.3">
      <c r="C640"/>
      <c r="D640"/>
      <c r="E640"/>
      <c r="F640"/>
      <c r="G640"/>
      <c r="H640"/>
      <c r="I640"/>
      <c r="J640"/>
      <c r="K640"/>
      <c r="L640"/>
    </row>
    <row r="641" spans="3:12" x14ac:dyDescent="0.3">
      <c r="C641"/>
      <c r="D641"/>
      <c r="E641"/>
      <c r="F641"/>
      <c r="G641"/>
      <c r="H641"/>
      <c r="I641"/>
      <c r="J641"/>
      <c r="K641"/>
      <c r="L641"/>
    </row>
    <row r="642" spans="3:12" x14ac:dyDescent="0.3">
      <c r="C642"/>
      <c r="D642"/>
      <c r="E642"/>
      <c r="F642"/>
      <c r="G642"/>
      <c r="H642"/>
      <c r="I642"/>
      <c r="J642"/>
      <c r="K642"/>
      <c r="L642"/>
    </row>
    <row r="643" spans="3:12" x14ac:dyDescent="0.3">
      <c r="C643"/>
      <c r="D643"/>
      <c r="E643"/>
      <c r="F643"/>
      <c r="G643"/>
      <c r="H643"/>
      <c r="I643"/>
      <c r="J643"/>
      <c r="K643"/>
      <c r="L643"/>
    </row>
    <row r="644" spans="3:12" x14ac:dyDescent="0.3">
      <c r="C644"/>
      <c r="D644"/>
      <c r="E644"/>
      <c r="F644"/>
      <c r="G644"/>
      <c r="H644"/>
      <c r="I644"/>
      <c r="J644"/>
      <c r="K644"/>
      <c r="L644"/>
    </row>
    <row r="645" spans="3:12" x14ac:dyDescent="0.3">
      <c r="C645"/>
      <c r="D645"/>
      <c r="E645"/>
      <c r="F645"/>
      <c r="G645"/>
      <c r="H645"/>
      <c r="I645"/>
      <c r="J645"/>
      <c r="K645"/>
      <c r="L645"/>
    </row>
    <row r="646" spans="3:12" x14ac:dyDescent="0.3">
      <c r="C646"/>
      <c r="D646"/>
      <c r="E646"/>
      <c r="F646"/>
      <c r="G646"/>
      <c r="H646"/>
      <c r="I646"/>
      <c r="J646"/>
      <c r="K646"/>
      <c r="L646"/>
    </row>
    <row r="647" spans="3:12" x14ac:dyDescent="0.3">
      <c r="C647"/>
      <c r="D647"/>
      <c r="E647"/>
      <c r="F647"/>
      <c r="G647"/>
      <c r="H647"/>
      <c r="I647"/>
      <c r="J647"/>
      <c r="K647"/>
      <c r="L647"/>
    </row>
    <row r="648" spans="3:12" x14ac:dyDescent="0.3">
      <c r="C648"/>
      <c r="D648"/>
      <c r="E648"/>
      <c r="F648"/>
      <c r="G648"/>
      <c r="H648"/>
      <c r="I648"/>
      <c r="J648"/>
      <c r="K648"/>
      <c r="L648"/>
    </row>
    <row r="649" spans="3:12" x14ac:dyDescent="0.3">
      <c r="C649"/>
      <c r="D649"/>
      <c r="E649"/>
      <c r="F649"/>
      <c r="G649"/>
      <c r="H649"/>
      <c r="I649"/>
      <c r="J649"/>
      <c r="K649"/>
      <c r="L649"/>
    </row>
    <row r="650" spans="3:12" x14ac:dyDescent="0.3">
      <c r="C650"/>
      <c r="D650"/>
      <c r="E650"/>
      <c r="F650"/>
      <c r="G650"/>
      <c r="H650"/>
      <c r="I650"/>
      <c r="J650"/>
      <c r="K650"/>
      <c r="L650"/>
    </row>
    <row r="651" spans="3:12" x14ac:dyDescent="0.3">
      <c r="C651"/>
      <c r="D651"/>
      <c r="E651"/>
      <c r="F651"/>
      <c r="G651"/>
      <c r="H651"/>
      <c r="I651"/>
      <c r="J651"/>
      <c r="K651"/>
      <c r="L651"/>
    </row>
    <row r="652" spans="3:12" x14ac:dyDescent="0.3">
      <c r="C652"/>
      <c r="D652"/>
      <c r="E652"/>
      <c r="F652"/>
      <c r="G652"/>
      <c r="H652"/>
      <c r="I652"/>
      <c r="J652"/>
      <c r="K652"/>
      <c r="L652"/>
    </row>
    <row r="653" spans="3:12" x14ac:dyDescent="0.3">
      <c r="C653"/>
      <c r="D653"/>
      <c r="E653"/>
      <c r="F653"/>
      <c r="G653"/>
      <c r="H653"/>
      <c r="I653"/>
      <c r="J653"/>
      <c r="K653"/>
      <c r="L653"/>
    </row>
    <row r="654" spans="3:12" x14ac:dyDescent="0.3">
      <c r="C654"/>
      <c r="D654"/>
      <c r="E654"/>
      <c r="F654"/>
      <c r="G654"/>
      <c r="H654"/>
      <c r="I654"/>
      <c r="J654"/>
      <c r="K654"/>
      <c r="L654"/>
    </row>
    <row r="655" spans="3:12" x14ac:dyDescent="0.3">
      <c r="C655"/>
      <c r="D655"/>
      <c r="E655"/>
      <c r="F655"/>
      <c r="G655"/>
      <c r="H655"/>
      <c r="I655"/>
      <c r="J655"/>
      <c r="K655"/>
      <c r="L655"/>
    </row>
    <row r="656" spans="3:12" x14ac:dyDescent="0.3">
      <c r="C656"/>
      <c r="D656"/>
      <c r="E656"/>
      <c r="F656"/>
      <c r="G656"/>
      <c r="H656"/>
      <c r="I656"/>
      <c r="J656"/>
      <c r="K656"/>
      <c r="L656"/>
    </row>
    <row r="657" spans="3:12" x14ac:dyDescent="0.3">
      <c r="C657"/>
      <c r="D657"/>
      <c r="E657"/>
      <c r="F657"/>
      <c r="G657"/>
      <c r="H657"/>
      <c r="I657"/>
      <c r="J657"/>
      <c r="K657"/>
      <c r="L657"/>
    </row>
    <row r="658" spans="3:12" x14ac:dyDescent="0.3">
      <c r="C658"/>
      <c r="D658"/>
      <c r="E658"/>
      <c r="F658"/>
      <c r="G658"/>
      <c r="H658"/>
      <c r="I658"/>
      <c r="J658"/>
      <c r="K658"/>
      <c r="L658"/>
    </row>
    <row r="659" spans="3:12" x14ac:dyDescent="0.3">
      <c r="C659"/>
      <c r="D659"/>
      <c r="E659"/>
      <c r="F659"/>
      <c r="G659"/>
      <c r="H659"/>
      <c r="I659"/>
      <c r="J659"/>
      <c r="K659"/>
      <c r="L659"/>
    </row>
    <row r="660" spans="3:12" x14ac:dyDescent="0.3">
      <c r="C660"/>
      <c r="D660"/>
      <c r="E660"/>
      <c r="F660"/>
      <c r="G660"/>
      <c r="H660"/>
      <c r="I660"/>
      <c r="J660"/>
      <c r="K660"/>
      <c r="L660"/>
    </row>
    <row r="661" spans="3:12" x14ac:dyDescent="0.3">
      <c r="C661"/>
      <c r="D661"/>
      <c r="E661"/>
      <c r="F661"/>
      <c r="G661"/>
      <c r="H661"/>
      <c r="I661"/>
      <c r="J661"/>
      <c r="K661"/>
      <c r="L661"/>
    </row>
    <row r="662" spans="3:12" x14ac:dyDescent="0.3">
      <c r="C662"/>
      <c r="D662"/>
      <c r="E662"/>
      <c r="F662"/>
      <c r="G662"/>
      <c r="H662"/>
      <c r="I662"/>
      <c r="J662"/>
      <c r="K662"/>
      <c r="L662"/>
    </row>
    <row r="663" spans="3:12" x14ac:dyDescent="0.3">
      <c r="C663"/>
      <c r="D663"/>
      <c r="E663"/>
      <c r="F663"/>
      <c r="G663"/>
      <c r="H663"/>
      <c r="I663"/>
      <c r="J663"/>
      <c r="K663"/>
      <c r="L663"/>
    </row>
    <row r="664" spans="3:12" x14ac:dyDescent="0.3">
      <c r="C664"/>
      <c r="D664"/>
      <c r="E664"/>
      <c r="F664"/>
      <c r="G664"/>
      <c r="H664"/>
      <c r="I664"/>
      <c r="J664"/>
      <c r="K664"/>
      <c r="L664"/>
    </row>
    <row r="665" spans="3:12" x14ac:dyDescent="0.3">
      <c r="C665"/>
      <c r="D665"/>
      <c r="E665"/>
      <c r="F665"/>
      <c r="G665"/>
      <c r="H665"/>
      <c r="I665"/>
      <c r="J665"/>
      <c r="K665"/>
      <c r="L665"/>
    </row>
    <row r="666" spans="3:12" x14ac:dyDescent="0.3">
      <c r="C666"/>
      <c r="D666"/>
      <c r="E666"/>
      <c r="F666"/>
      <c r="G666"/>
      <c r="H666"/>
      <c r="I666"/>
      <c r="J666"/>
      <c r="K666"/>
      <c r="L666"/>
    </row>
    <row r="667" spans="3:12" x14ac:dyDescent="0.3">
      <c r="C667"/>
      <c r="D667"/>
      <c r="E667"/>
      <c r="F667"/>
      <c r="G667"/>
      <c r="H667"/>
      <c r="I667"/>
      <c r="J667"/>
      <c r="K667"/>
      <c r="L667"/>
    </row>
    <row r="668" spans="3:12" x14ac:dyDescent="0.3">
      <c r="C668"/>
      <c r="D668"/>
      <c r="E668"/>
      <c r="F668"/>
      <c r="G668"/>
      <c r="H668"/>
      <c r="I668"/>
      <c r="J668"/>
      <c r="K668"/>
      <c r="L668"/>
    </row>
    <row r="669" spans="3:12" x14ac:dyDescent="0.3">
      <c r="C669"/>
      <c r="D669"/>
      <c r="E669"/>
      <c r="F669"/>
      <c r="G669"/>
      <c r="H669"/>
      <c r="I669"/>
      <c r="J669"/>
      <c r="K669"/>
      <c r="L669"/>
    </row>
    <row r="670" spans="3:12" x14ac:dyDescent="0.3">
      <c r="C670"/>
      <c r="D670"/>
      <c r="E670"/>
      <c r="F670"/>
      <c r="G670"/>
      <c r="H670"/>
      <c r="I670"/>
      <c r="J670"/>
      <c r="K670"/>
      <c r="L670"/>
    </row>
    <row r="671" spans="3:12" x14ac:dyDescent="0.3">
      <c r="C671"/>
      <c r="D671"/>
      <c r="E671"/>
      <c r="F671"/>
      <c r="G671"/>
      <c r="H671"/>
      <c r="I671"/>
      <c r="J671"/>
      <c r="K671"/>
      <c r="L671"/>
    </row>
    <row r="672" spans="3:12" x14ac:dyDescent="0.3">
      <c r="C672"/>
      <c r="D672"/>
      <c r="E672"/>
      <c r="F672"/>
      <c r="G672"/>
      <c r="H672"/>
      <c r="I672"/>
      <c r="J672"/>
      <c r="K672"/>
      <c r="L672"/>
    </row>
    <row r="673" spans="3:12" x14ac:dyDescent="0.3">
      <c r="C673"/>
      <c r="D673"/>
      <c r="E673"/>
      <c r="F673"/>
      <c r="G673"/>
      <c r="H673"/>
      <c r="I673"/>
      <c r="J673"/>
      <c r="K673"/>
      <c r="L673"/>
    </row>
    <row r="674" spans="3:12" x14ac:dyDescent="0.3">
      <c r="C674"/>
      <c r="D674"/>
      <c r="E674"/>
      <c r="F674"/>
      <c r="G674"/>
      <c r="H674"/>
      <c r="I674"/>
      <c r="J674"/>
      <c r="K674"/>
      <c r="L674"/>
    </row>
    <row r="675" spans="3:12" x14ac:dyDescent="0.3">
      <c r="C675"/>
      <c r="D675"/>
      <c r="E675"/>
      <c r="F675"/>
      <c r="G675"/>
      <c r="H675"/>
      <c r="I675"/>
      <c r="J675"/>
      <c r="K675"/>
      <c r="L675"/>
    </row>
    <row r="676" spans="3:12" x14ac:dyDescent="0.3">
      <c r="C676"/>
      <c r="D676"/>
      <c r="E676"/>
      <c r="F676"/>
      <c r="G676"/>
      <c r="H676"/>
      <c r="I676"/>
      <c r="J676"/>
      <c r="K676"/>
      <c r="L676"/>
    </row>
    <row r="677" spans="3:12" x14ac:dyDescent="0.3">
      <c r="C677"/>
      <c r="D677"/>
      <c r="E677"/>
      <c r="F677"/>
      <c r="G677"/>
      <c r="H677"/>
      <c r="I677"/>
      <c r="J677"/>
      <c r="K677"/>
      <c r="L677"/>
    </row>
    <row r="678" spans="3:12" x14ac:dyDescent="0.3">
      <c r="C678"/>
      <c r="D678"/>
      <c r="E678"/>
      <c r="F678"/>
      <c r="G678"/>
      <c r="H678"/>
      <c r="I678"/>
      <c r="J678"/>
      <c r="K678"/>
      <c r="L678"/>
    </row>
    <row r="679" spans="3:12" x14ac:dyDescent="0.3">
      <c r="C679"/>
      <c r="D679"/>
      <c r="E679"/>
      <c r="F679"/>
      <c r="G679"/>
      <c r="H679"/>
      <c r="I679"/>
      <c r="J679"/>
      <c r="K679"/>
      <c r="L679"/>
    </row>
    <row r="680" spans="3:12" x14ac:dyDescent="0.3">
      <c r="C680"/>
      <c r="D680"/>
      <c r="E680"/>
      <c r="F680"/>
      <c r="G680"/>
      <c r="H680"/>
      <c r="I680"/>
      <c r="J680"/>
      <c r="K680"/>
      <c r="L680"/>
    </row>
    <row r="681" spans="3:12" x14ac:dyDescent="0.3">
      <c r="C681"/>
      <c r="D681"/>
      <c r="E681"/>
      <c r="F681"/>
      <c r="G681"/>
      <c r="H681"/>
      <c r="I681"/>
      <c r="J681"/>
      <c r="K681"/>
      <c r="L681"/>
    </row>
    <row r="682" spans="3:12" x14ac:dyDescent="0.3">
      <c r="C682"/>
      <c r="D682"/>
      <c r="E682"/>
      <c r="F682"/>
      <c r="G682"/>
      <c r="H682"/>
      <c r="I682"/>
      <c r="J682"/>
      <c r="K682"/>
      <c r="L682"/>
    </row>
    <row r="683" spans="3:12" x14ac:dyDescent="0.3">
      <c r="C683"/>
      <c r="D683"/>
      <c r="E683"/>
      <c r="F683"/>
      <c r="G683"/>
      <c r="H683"/>
      <c r="I683"/>
      <c r="J683"/>
      <c r="K683"/>
      <c r="L683"/>
    </row>
    <row r="684" spans="3:12" x14ac:dyDescent="0.3">
      <c r="C684"/>
      <c r="D684"/>
      <c r="E684"/>
      <c r="F684"/>
      <c r="G684"/>
      <c r="H684"/>
      <c r="I684"/>
      <c r="J684"/>
      <c r="K684"/>
      <c r="L684"/>
    </row>
    <row r="685" spans="3:12" x14ac:dyDescent="0.3">
      <c r="C685"/>
      <c r="D685"/>
      <c r="E685"/>
      <c r="F685"/>
      <c r="G685"/>
      <c r="H685"/>
      <c r="I685"/>
      <c r="J685"/>
      <c r="K685"/>
      <c r="L685"/>
    </row>
    <row r="686" spans="3:12" x14ac:dyDescent="0.3">
      <c r="C686"/>
      <c r="D686"/>
      <c r="E686"/>
      <c r="F686"/>
      <c r="G686"/>
      <c r="H686"/>
      <c r="I686"/>
      <c r="J686"/>
      <c r="K686"/>
      <c r="L686"/>
    </row>
    <row r="687" spans="3:12" x14ac:dyDescent="0.3">
      <c r="C687"/>
      <c r="D687"/>
      <c r="E687"/>
      <c r="F687"/>
      <c r="G687"/>
      <c r="H687"/>
      <c r="I687"/>
      <c r="J687"/>
      <c r="K687"/>
      <c r="L687"/>
    </row>
    <row r="688" spans="3:12" x14ac:dyDescent="0.3">
      <c r="C688"/>
      <c r="D688"/>
      <c r="E688"/>
      <c r="F688"/>
      <c r="G688"/>
      <c r="H688"/>
      <c r="I688"/>
      <c r="J688"/>
      <c r="K688"/>
      <c r="L688"/>
    </row>
    <row r="689" spans="3:12" x14ac:dyDescent="0.3">
      <c r="C689"/>
      <c r="D689"/>
      <c r="E689"/>
      <c r="F689"/>
      <c r="G689"/>
      <c r="H689"/>
      <c r="I689"/>
      <c r="J689"/>
      <c r="K689"/>
      <c r="L689"/>
    </row>
    <row r="690" spans="3:12" x14ac:dyDescent="0.3">
      <c r="C690"/>
      <c r="D690"/>
      <c r="E690"/>
      <c r="F690"/>
      <c r="G690"/>
      <c r="H690"/>
      <c r="I690"/>
      <c r="J690"/>
      <c r="K690"/>
      <c r="L690"/>
    </row>
    <row r="691" spans="3:12" x14ac:dyDescent="0.3">
      <c r="C691"/>
      <c r="D691"/>
      <c r="E691"/>
      <c r="F691"/>
      <c r="G691"/>
      <c r="H691"/>
      <c r="I691"/>
      <c r="J691"/>
      <c r="K691"/>
      <c r="L691"/>
    </row>
    <row r="692" spans="3:12" x14ac:dyDescent="0.3">
      <c r="C692"/>
      <c r="D692"/>
      <c r="E692"/>
      <c r="F692"/>
      <c r="G692"/>
      <c r="H692"/>
      <c r="I692"/>
      <c r="J692"/>
      <c r="K692"/>
      <c r="L692"/>
    </row>
    <row r="693" spans="3:12" x14ac:dyDescent="0.3">
      <c r="C693"/>
      <c r="D693"/>
      <c r="E693"/>
      <c r="F693"/>
      <c r="G693"/>
      <c r="H693"/>
      <c r="I693"/>
      <c r="J693"/>
      <c r="K693"/>
      <c r="L693"/>
    </row>
    <row r="694" spans="3:12" x14ac:dyDescent="0.3">
      <c r="C694"/>
      <c r="D694"/>
      <c r="E694"/>
      <c r="F694"/>
      <c r="G694"/>
      <c r="H694"/>
      <c r="I694"/>
      <c r="J694"/>
      <c r="K694"/>
      <c r="L694"/>
    </row>
    <row r="695" spans="3:12" x14ac:dyDescent="0.3">
      <c r="C695"/>
      <c r="D695"/>
      <c r="E695"/>
      <c r="F695"/>
      <c r="G695"/>
      <c r="H695"/>
      <c r="I695"/>
      <c r="J695"/>
      <c r="K695"/>
      <c r="L695"/>
    </row>
    <row r="696" spans="3:12" x14ac:dyDescent="0.3">
      <c r="C696"/>
      <c r="D696"/>
      <c r="E696"/>
      <c r="F696"/>
      <c r="G696"/>
      <c r="H696"/>
      <c r="I696"/>
      <c r="J696"/>
      <c r="K696"/>
      <c r="L696"/>
    </row>
    <row r="697" spans="3:12" x14ac:dyDescent="0.3">
      <c r="C697"/>
      <c r="D697"/>
      <c r="E697"/>
      <c r="F697"/>
      <c r="G697"/>
      <c r="H697"/>
      <c r="I697"/>
      <c r="J697"/>
      <c r="K697"/>
      <c r="L697"/>
    </row>
    <row r="698" spans="3:12" x14ac:dyDescent="0.3">
      <c r="C698"/>
      <c r="D698"/>
      <c r="E698"/>
      <c r="F698"/>
      <c r="G698"/>
      <c r="H698"/>
      <c r="I698"/>
      <c r="J698"/>
      <c r="K698"/>
      <c r="L698"/>
    </row>
    <row r="699" spans="3:12" x14ac:dyDescent="0.3">
      <c r="C699"/>
      <c r="D699"/>
      <c r="E699"/>
      <c r="F699"/>
      <c r="G699"/>
      <c r="H699"/>
      <c r="I699"/>
      <c r="J699"/>
      <c r="K699"/>
      <c r="L699"/>
    </row>
    <row r="700" spans="3:12" x14ac:dyDescent="0.3">
      <c r="C700"/>
      <c r="D700"/>
      <c r="E700"/>
      <c r="F700"/>
      <c r="G700"/>
      <c r="H700"/>
      <c r="I700"/>
      <c r="J700"/>
      <c r="K700"/>
      <c r="L700"/>
    </row>
    <row r="701" spans="3:12" x14ac:dyDescent="0.3">
      <c r="C701"/>
      <c r="D701"/>
      <c r="E701"/>
      <c r="F701"/>
      <c r="G701"/>
      <c r="H701"/>
      <c r="I701"/>
      <c r="J701"/>
      <c r="K701"/>
      <c r="L701"/>
    </row>
    <row r="702" spans="3:12" x14ac:dyDescent="0.3">
      <c r="C702"/>
      <c r="D702"/>
      <c r="E702"/>
      <c r="F702"/>
      <c r="G702"/>
      <c r="H702"/>
      <c r="I702"/>
      <c r="J702"/>
      <c r="K702"/>
      <c r="L702"/>
    </row>
    <row r="703" spans="3:12" x14ac:dyDescent="0.3">
      <c r="C703"/>
      <c r="D703"/>
      <c r="E703"/>
      <c r="F703"/>
      <c r="G703"/>
      <c r="H703"/>
      <c r="I703"/>
      <c r="J703"/>
      <c r="K703"/>
      <c r="L703"/>
    </row>
    <row r="704" spans="3:12" x14ac:dyDescent="0.3">
      <c r="C704"/>
      <c r="D704"/>
      <c r="E704"/>
      <c r="F704"/>
      <c r="G704"/>
      <c r="H704"/>
      <c r="I704"/>
      <c r="J704"/>
      <c r="K704"/>
      <c r="L704"/>
    </row>
    <row r="705" spans="3:12" x14ac:dyDescent="0.3">
      <c r="C705"/>
      <c r="D705"/>
      <c r="E705"/>
      <c r="F705"/>
      <c r="G705"/>
      <c r="H705"/>
      <c r="I705"/>
      <c r="J705"/>
      <c r="K705"/>
      <c r="L705"/>
    </row>
    <row r="706" spans="3:12" x14ac:dyDescent="0.3">
      <c r="C706"/>
      <c r="D706"/>
      <c r="E706"/>
      <c r="F706"/>
      <c r="G706"/>
      <c r="H706"/>
      <c r="I706"/>
      <c r="J706"/>
      <c r="K706"/>
      <c r="L706"/>
    </row>
    <row r="707" spans="3:12" x14ac:dyDescent="0.3">
      <c r="C707"/>
      <c r="D707"/>
      <c r="E707"/>
      <c r="F707"/>
      <c r="G707"/>
      <c r="H707"/>
      <c r="I707"/>
      <c r="J707"/>
      <c r="K707"/>
      <c r="L707"/>
    </row>
    <row r="708" spans="3:12" x14ac:dyDescent="0.3">
      <c r="C708"/>
      <c r="D708"/>
      <c r="E708"/>
      <c r="F708"/>
      <c r="G708"/>
      <c r="H708"/>
      <c r="I708"/>
      <c r="J708"/>
      <c r="K708"/>
      <c r="L708"/>
    </row>
    <row r="709" spans="3:12" x14ac:dyDescent="0.3">
      <c r="C709"/>
      <c r="D709"/>
      <c r="E709"/>
      <c r="F709"/>
      <c r="G709"/>
      <c r="H709"/>
      <c r="I709"/>
      <c r="J709"/>
      <c r="K709"/>
      <c r="L709"/>
    </row>
    <row r="710" spans="3:12" x14ac:dyDescent="0.3">
      <c r="C710"/>
      <c r="D710"/>
      <c r="E710"/>
      <c r="F710"/>
      <c r="G710"/>
      <c r="H710"/>
      <c r="I710"/>
      <c r="J710"/>
      <c r="K710"/>
      <c r="L710"/>
    </row>
    <row r="711" spans="3:12" x14ac:dyDescent="0.3">
      <c r="C711"/>
      <c r="D711"/>
      <c r="E711"/>
      <c r="F711"/>
      <c r="G711"/>
      <c r="H711"/>
      <c r="I711"/>
      <c r="J711"/>
      <c r="K711"/>
      <c r="L711"/>
    </row>
    <row r="712" spans="3:12" x14ac:dyDescent="0.3">
      <c r="C712"/>
      <c r="D712"/>
      <c r="E712"/>
      <c r="F712"/>
      <c r="G712"/>
      <c r="H712"/>
      <c r="I712"/>
      <c r="J712"/>
      <c r="K712"/>
      <c r="L712"/>
    </row>
    <row r="713" spans="3:12" x14ac:dyDescent="0.3">
      <c r="C713"/>
      <c r="D713"/>
      <c r="E713"/>
      <c r="F713"/>
      <c r="G713"/>
      <c r="H713"/>
      <c r="I713"/>
      <c r="J713"/>
      <c r="K713"/>
      <c r="L713"/>
    </row>
    <row r="714" spans="3:12" x14ac:dyDescent="0.3">
      <c r="C714"/>
      <c r="D714"/>
      <c r="E714"/>
      <c r="F714"/>
      <c r="G714"/>
      <c r="H714"/>
      <c r="I714"/>
      <c r="J714"/>
      <c r="K714"/>
      <c r="L714"/>
    </row>
    <row r="715" spans="3:12" x14ac:dyDescent="0.3">
      <c r="C715"/>
      <c r="D715"/>
      <c r="E715"/>
      <c r="F715"/>
      <c r="G715"/>
      <c r="H715"/>
      <c r="I715"/>
      <c r="J715"/>
      <c r="K715"/>
      <c r="L715"/>
    </row>
    <row r="716" spans="3:12" x14ac:dyDescent="0.3">
      <c r="C716"/>
      <c r="D716"/>
      <c r="E716"/>
      <c r="F716"/>
      <c r="G716"/>
      <c r="H716"/>
      <c r="I716"/>
      <c r="J716"/>
      <c r="K716"/>
      <c r="L716"/>
    </row>
    <row r="717" spans="3:12" x14ac:dyDescent="0.3">
      <c r="C717"/>
      <c r="D717"/>
      <c r="E717"/>
      <c r="F717"/>
      <c r="G717"/>
      <c r="H717"/>
      <c r="I717"/>
      <c r="J717"/>
      <c r="K717"/>
      <c r="L717"/>
    </row>
    <row r="718" spans="3:12" x14ac:dyDescent="0.3">
      <c r="C718"/>
      <c r="D718"/>
      <c r="E718"/>
      <c r="F718"/>
      <c r="G718"/>
      <c r="H718"/>
      <c r="I718"/>
      <c r="J718"/>
      <c r="K718"/>
      <c r="L718"/>
    </row>
    <row r="719" spans="3:12" x14ac:dyDescent="0.3">
      <c r="C719"/>
      <c r="D719"/>
      <c r="E719"/>
      <c r="F719"/>
      <c r="G719"/>
      <c r="H719"/>
      <c r="I719"/>
      <c r="J719"/>
      <c r="K719"/>
      <c r="L719"/>
    </row>
    <row r="720" spans="3:12" x14ac:dyDescent="0.3">
      <c r="C720"/>
      <c r="D720"/>
      <c r="E720"/>
      <c r="F720"/>
      <c r="G720"/>
      <c r="H720"/>
      <c r="I720"/>
      <c r="J720"/>
      <c r="K720"/>
      <c r="L720"/>
    </row>
    <row r="721" spans="3:12" x14ac:dyDescent="0.3">
      <c r="C721"/>
      <c r="D721"/>
      <c r="E721"/>
      <c r="F721"/>
      <c r="G721"/>
      <c r="H721"/>
      <c r="I721"/>
      <c r="J721"/>
      <c r="K721"/>
      <c r="L721"/>
    </row>
    <row r="722" spans="3:12" x14ac:dyDescent="0.3">
      <c r="C722"/>
      <c r="D722"/>
      <c r="E722"/>
      <c r="F722"/>
      <c r="G722"/>
      <c r="H722"/>
      <c r="I722"/>
      <c r="J722"/>
      <c r="K722"/>
      <c r="L722"/>
    </row>
    <row r="723" spans="3:12" x14ac:dyDescent="0.3">
      <c r="C723"/>
      <c r="D723"/>
      <c r="E723"/>
      <c r="F723"/>
      <c r="G723"/>
      <c r="H723"/>
      <c r="I723"/>
      <c r="J723"/>
      <c r="K723"/>
      <c r="L723"/>
    </row>
    <row r="724" spans="3:12" x14ac:dyDescent="0.3">
      <c r="C724"/>
      <c r="D724"/>
      <c r="E724"/>
      <c r="F724"/>
      <c r="G724"/>
      <c r="H724"/>
      <c r="I724"/>
      <c r="J724"/>
      <c r="K724"/>
      <c r="L724"/>
    </row>
    <row r="725" spans="3:12" x14ac:dyDescent="0.3">
      <c r="C725"/>
      <c r="D725"/>
      <c r="E725"/>
      <c r="F725"/>
      <c r="G725"/>
      <c r="H725"/>
      <c r="I725"/>
      <c r="J725"/>
      <c r="K725"/>
      <c r="L725"/>
    </row>
    <row r="726" spans="3:12" x14ac:dyDescent="0.3">
      <c r="C726"/>
      <c r="D726"/>
      <c r="E726"/>
      <c r="F726"/>
      <c r="G726"/>
      <c r="H726"/>
      <c r="I726"/>
      <c r="J726"/>
      <c r="K726"/>
      <c r="L726"/>
    </row>
    <row r="727" spans="3:12" x14ac:dyDescent="0.3">
      <c r="C727"/>
      <c r="D727"/>
      <c r="E727"/>
      <c r="F727"/>
      <c r="G727"/>
      <c r="H727"/>
      <c r="I727"/>
      <c r="J727"/>
      <c r="K727"/>
      <c r="L727"/>
    </row>
    <row r="728" spans="3:12" x14ac:dyDescent="0.3">
      <c r="C728"/>
      <c r="D728"/>
      <c r="E728"/>
      <c r="F728"/>
      <c r="G728"/>
      <c r="H728"/>
      <c r="I728"/>
      <c r="J728"/>
      <c r="K728"/>
      <c r="L728"/>
    </row>
    <row r="729" spans="3:12" x14ac:dyDescent="0.3">
      <c r="C729"/>
      <c r="D729"/>
      <c r="E729"/>
      <c r="F729"/>
      <c r="G729"/>
      <c r="H729"/>
      <c r="I729"/>
      <c r="J729"/>
      <c r="K729"/>
      <c r="L729"/>
    </row>
    <row r="730" spans="3:12" x14ac:dyDescent="0.3">
      <c r="C730"/>
      <c r="D730"/>
      <c r="E730"/>
      <c r="F730"/>
      <c r="G730"/>
      <c r="H730"/>
      <c r="I730"/>
      <c r="J730"/>
      <c r="K730"/>
      <c r="L730"/>
    </row>
    <row r="731" spans="3:12" x14ac:dyDescent="0.3">
      <c r="C731"/>
      <c r="D731"/>
      <c r="E731"/>
      <c r="F731"/>
      <c r="G731"/>
      <c r="H731"/>
      <c r="I731"/>
      <c r="J731"/>
      <c r="K731"/>
      <c r="L731"/>
    </row>
    <row r="732" spans="3:12" x14ac:dyDescent="0.3">
      <c r="C732"/>
      <c r="D732"/>
      <c r="E732"/>
      <c r="F732"/>
      <c r="G732"/>
      <c r="H732"/>
      <c r="I732"/>
      <c r="J732"/>
      <c r="K732"/>
      <c r="L732"/>
    </row>
    <row r="733" spans="3:12" x14ac:dyDescent="0.3">
      <c r="C733"/>
      <c r="D733"/>
      <c r="E733"/>
      <c r="F733"/>
      <c r="G733"/>
      <c r="H733"/>
      <c r="I733"/>
      <c r="J733"/>
      <c r="K733"/>
      <c r="L733"/>
    </row>
    <row r="734" spans="3:12" x14ac:dyDescent="0.3">
      <c r="C734"/>
      <c r="D734"/>
      <c r="E734"/>
      <c r="F734"/>
      <c r="G734"/>
      <c r="H734"/>
      <c r="I734"/>
      <c r="J734"/>
      <c r="K734"/>
      <c r="L734"/>
    </row>
    <row r="735" spans="3:12" x14ac:dyDescent="0.3">
      <c r="C735"/>
      <c r="D735"/>
      <c r="E735"/>
      <c r="F735"/>
      <c r="G735"/>
      <c r="H735"/>
      <c r="I735"/>
      <c r="J735"/>
      <c r="K735"/>
      <c r="L735"/>
    </row>
    <row r="736" spans="3:12" x14ac:dyDescent="0.3">
      <c r="C736"/>
      <c r="D736"/>
      <c r="E736"/>
      <c r="F736"/>
      <c r="G736"/>
      <c r="H736"/>
      <c r="I736"/>
      <c r="J736"/>
      <c r="K736"/>
      <c r="L736"/>
    </row>
    <row r="737" spans="3:12" x14ac:dyDescent="0.3">
      <c r="C737"/>
      <c r="D737"/>
      <c r="E737"/>
      <c r="F737"/>
      <c r="G737"/>
      <c r="H737"/>
      <c r="I737"/>
      <c r="J737"/>
      <c r="K737"/>
      <c r="L737"/>
    </row>
    <row r="738" spans="3:12" x14ac:dyDescent="0.3">
      <c r="C738"/>
      <c r="D738"/>
      <c r="E738"/>
      <c r="F738"/>
      <c r="G738"/>
      <c r="H738"/>
      <c r="I738"/>
      <c r="J738"/>
      <c r="K738"/>
      <c r="L738"/>
    </row>
    <row r="739" spans="3:12" x14ac:dyDescent="0.3">
      <c r="C739"/>
      <c r="D739"/>
      <c r="E739"/>
      <c r="F739"/>
      <c r="G739"/>
      <c r="H739"/>
      <c r="I739"/>
      <c r="J739"/>
      <c r="K739"/>
      <c r="L739"/>
    </row>
    <row r="740" spans="3:12" x14ac:dyDescent="0.3">
      <c r="C740"/>
      <c r="D740"/>
      <c r="E740"/>
      <c r="F740"/>
      <c r="G740"/>
      <c r="H740"/>
      <c r="I740"/>
      <c r="J740"/>
      <c r="K740"/>
      <c r="L740"/>
    </row>
    <row r="741" spans="3:12" x14ac:dyDescent="0.3">
      <c r="C741"/>
      <c r="D741"/>
      <c r="E741"/>
      <c r="F741"/>
      <c r="G741"/>
      <c r="H741"/>
      <c r="I741"/>
      <c r="J741"/>
      <c r="K741"/>
      <c r="L741"/>
    </row>
    <row r="742" spans="3:12" x14ac:dyDescent="0.3">
      <c r="C742"/>
      <c r="D742"/>
      <c r="E742"/>
      <c r="F742"/>
      <c r="G742"/>
      <c r="H742"/>
      <c r="I742"/>
      <c r="J742"/>
      <c r="K742"/>
      <c r="L742"/>
    </row>
    <row r="743" spans="3:12" x14ac:dyDescent="0.3">
      <c r="C743"/>
      <c r="D743"/>
      <c r="E743"/>
      <c r="F743"/>
      <c r="G743"/>
      <c r="H743"/>
      <c r="I743"/>
      <c r="J743"/>
      <c r="K743"/>
      <c r="L743"/>
    </row>
    <row r="744" spans="3:12" x14ac:dyDescent="0.3">
      <c r="C744"/>
      <c r="D744"/>
      <c r="E744"/>
      <c r="F744"/>
      <c r="G744"/>
      <c r="H744"/>
      <c r="I744"/>
      <c r="J744"/>
      <c r="K744"/>
      <c r="L744"/>
    </row>
    <row r="745" spans="3:12" x14ac:dyDescent="0.3">
      <c r="C745"/>
      <c r="D745"/>
      <c r="E745"/>
      <c r="F745"/>
      <c r="G745"/>
      <c r="H745"/>
      <c r="I745"/>
      <c r="J745"/>
      <c r="K745"/>
      <c r="L745"/>
    </row>
    <row r="746" spans="3:12" x14ac:dyDescent="0.3">
      <c r="C746"/>
      <c r="D746"/>
      <c r="E746"/>
      <c r="F746"/>
      <c r="G746"/>
      <c r="H746"/>
      <c r="I746"/>
      <c r="J746"/>
      <c r="K746"/>
      <c r="L746"/>
    </row>
    <row r="747" spans="3:12" x14ac:dyDescent="0.3">
      <c r="C747"/>
      <c r="D747"/>
      <c r="E747"/>
      <c r="F747"/>
      <c r="G747"/>
      <c r="H747"/>
      <c r="I747"/>
      <c r="J747"/>
      <c r="K747"/>
      <c r="L747"/>
    </row>
    <row r="748" spans="3:12" x14ac:dyDescent="0.3">
      <c r="C748"/>
      <c r="D748"/>
      <c r="E748"/>
      <c r="F748"/>
      <c r="G748"/>
      <c r="H748"/>
      <c r="I748"/>
      <c r="J748"/>
      <c r="K748"/>
      <c r="L748"/>
    </row>
    <row r="749" spans="3:12" x14ac:dyDescent="0.3">
      <c r="C749"/>
      <c r="D749"/>
      <c r="E749"/>
      <c r="F749"/>
      <c r="G749"/>
      <c r="H749"/>
      <c r="I749"/>
      <c r="J749"/>
      <c r="K749"/>
      <c r="L749"/>
    </row>
    <row r="750" spans="3:12" x14ac:dyDescent="0.3">
      <c r="C750"/>
      <c r="D750"/>
      <c r="E750"/>
      <c r="F750"/>
      <c r="G750"/>
      <c r="H750"/>
      <c r="I750"/>
      <c r="J750"/>
      <c r="K750"/>
      <c r="L750"/>
    </row>
    <row r="751" spans="3:12" x14ac:dyDescent="0.3">
      <c r="C751"/>
      <c r="D751"/>
      <c r="E751"/>
      <c r="F751"/>
      <c r="G751"/>
      <c r="H751"/>
      <c r="I751"/>
      <c r="J751"/>
      <c r="K751"/>
      <c r="L751"/>
    </row>
    <row r="752" spans="3:12" x14ac:dyDescent="0.3">
      <c r="C752"/>
      <c r="D752"/>
      <c r="E752"/>
      <c r="F752"/>
      <c r="G752"/>
      <c r="H752"/>
      <c r="I752"/>
      <c r="J752"/>
      <c r="K752"/>
      <c r="L752"/>
    </row>
    <row r="753" spans="3:12" x14ac:dyDescent="0.3">
      <c r="C753"/>
      <c r="D753"/>
      <c r="E753"/>
      <c r="F753"/>
      <c r="G753"/>
      <c r="H753"/>
      <c r="I753"/>
      <c r="J753"/>
      <c r="K753"/>
      <c r="L753"/>
    </row>
    <row r="754" spans="3:12" x14ac:dyDescent="0.3">
      <c r="C754"/>
      <c r="D754"/>
      <c r="E754"/>
      <c r="F754"/>
      <c r="G754"/>
      <c r="H754"/>
      <c r="I754"/>
      <c r="J754"/>
      <c r="K754"/>
      <c r="L754"/>
    </row>
    <row r="755" spans="3:12" x14ac:dyDescent="0.3">
      <c r="C755"/>
      <c r="D755"/>
      <c r="E755"/>
      <c r="F755"/>
      <c r="G755"/>
      <c r="H755"/>
      <c r="I755"/>
      <c r="J755"/>
      <c r="K755"/>
      <c r="L755"/>
    </row>
    <row r="756" spans="3:12" x14ac:dyDescent="0.3">
      <c r="C756"/>
      <c r="D756"/>
      <c r="E756"/>
      <c r="F756"/>
      <c r="G756"/>
      <c r="H756"/>
      <c r="I756"/>
      <c r="J756"/>
      <c r="K756"/>
      <c r="L756"/>
    </row>
    <row r="757" spans="3:12" x14ac:dyDescent="0.3">
      <c r="C757"/>
      <c r="D757"/>
      <c r="E757"/>
      <c r="F757"/>
      <c r="G757"/>
      <c r="H757"/>
      <c r="I757"/>
      <c r="J757"/>
      <c r="K757"/>
      <c r="L757"/>
    </row>
    <row r="758" spans="3:12" x14ac:dyDescent="0.3">
      <c r="C758"/>
      <c r="D758"/>
      <c r="E758"/>
      <c r="F758"/>
      <c r="G758"/>
      <c r="H758"/>
      <c r="I758"/>
      <c r="J758"/>
      <c r="K758"/>
      <c r="L758"/>
    </row>
    <row r="759" spans="3:12" x14ac:dyDescent="0.3">
      <c r="C759"/>
      <c r="D759"/>
      <c r="E759"/>
      <c r="F759"/>
      <c r="G759"/>
      <c r="H759"/>
      <c r="I759"/>
      <c r="J759"/>
      <c r="K759"/>
      <c r="L759"/>
    </row>
    <row r="760" spans="3:12" x14ac:dyDescent="0.3">
      <c r="C760"/>
      <c r="D760"/>
      <c r="E760"/>
      <c r="F760"/>
      <c r="G760"/>
      <c r="H760"/>
      <c r="I760"/>
      <c r="J760"/>
      <c r="K760"/>
      <c r="L760"/>
    </row>
    <row r="761" spans="3:12" x14ac:dyDescent="0.3">
      <c r="C761"/>
      <c r="D761"/>
      <c r="E761"/>
      <c r="F761"/>
      <c r="G761"/>
      <c r="H761"/>
      <c r="I761"/>
      <c r="J761"/>
      <c r="K761"/>
      <c r="L761"/>
    </row>
    <row r="762" spans="3:12" x14ac:dyDescent="0.3">
      <c r="C762"/>
      <c r="D762"/>
      <c r="E762"/>
      <c r="F762"/>
      <c r="G762"/>
      <c r="H762"/>
      <c r="I762"/>
      <c r="J762"/>
      <c r="K762"/>
      <c r="L762"/>
    </row>
    <row r="763" spans="3:12" x14ac:dyDescent="0.3">
      <c r="C763"/>
      <c r="D763"/>
      <c r="E763"/>
      <c r="F763"/>
      <c r="G763"/>
      <c r="H763"/>
      <c r="I763"/>
      <c r="J763"/>
      <c r="K763"/>
      <c r="L763"/>
    </row>
    <row r="764" spans="3:12" x14ac:dyDescent="0.3">
      <c r="C764"/>
      <c r="D764"/>
      <c r="E764"/>
      <c r="F764"/>
      <c r="G764"/>
      <c r="H764"/>
      <c r="I764"/>
      <c r="J764"/>
      <c r="K764"/>
      <c r="L764"/>
    </row>
    <row r="765" spans="3:12" x14ac:dyDescent="0.3">
      <c r="C765"/>
      <c r="D765"/>
      <c r="E765"/>
      <c r="F765"/>
      <c r="G765"/>
      <c r="H765"/>
      <c r="I765"/>
      <c r="J765"/>
      <c r="K765"/>
      <c r="L765"/>
    </row>
    <row r="766" spans="3:12" x14ac:dyDescent="0.3">
      <c r="C766"/>
      <c r="D766"/>
      <c r="E766"/>
      <c r="F766"/>
      <c r="G766"/>
      <c r="H766"/>
      <c r="I766"/>
      <c r="J766"/>
      <c r="K766"/>
      <c r="L766"/>
    </row>
    <row r="767" spans="3:12" x14ac:dyDescent="0.3">
      <c r="C767"/>
      <c r="D767"/>
      <c r="E767"/>
      <c r="F767"/>
      <c r="G767"/>
      <c r="H767"/>
      <c r="I767"/>
      <c r="J767"/>
      <c r="K767"/>
      <c r="L767"/>
    </row>
    <row r="768" spans="3:12" x14ac:dyDescent="0.3">
      <c r="C768"/>
      <c r="D768"/>
      <c r="E768"/>
      <c r="F768"/>
      <c r="G768"/>
      <c r="H768"/>
      <c r="I768"/>
      <c r="J768"/>
      <c r="K768"/>
      <c r="L768"/>
    </row>
    <row r="769" spans="3:12" x14ac:dyDescent="0.3">
      <c r="C769"/>
      <c r="D769"/>
      <c r="E769"/>
      <c r="F769"/>
      <c r="G769"/>
      <c r="H769"/>
      <c r="I769"/>
      <c r="J769"/>
      <c r="K769"/>
      <c r="L769"/>
    </row>
    <row r="770" spans="3:12" x14ac:dyDescent="0.3">
      <c r="C770"/>
      <c r="D770"/>
      <c r="E770"/>
      <c r="F770"/>
      <c r="G770"/>
      <c r="H770"/>
      <c r="I770"/>
      <c r="J770"/>
      <c r="K770"/>
      <c r="L770"/>
    </row>
    <row r="771" spans="3:12" x14ac:dyDescent="0.3">
      <c r="C771"/>
      <c r="D771"/>
      <c r="E771"/>
      <c r="F771"/>
      <c r="G771"/>
      <c r="H771"/>
      <c r="I771"/>
      <c r="J771"/>
      <c r="K771"/>
      <c r="L771"/>
    </row>
    <row r="772" spans="3:12" x14ac:dyDescent="0.3">
      <c r="C772"/>
      <c r="D772"/>
      <c r="E772"/>
      <c r="F772"/>
      <c r="G772"/>
      <c r="H772"/>
      <c r="I772"/>
      <c r="J772"/>
      <c r="K772"/>
      <c r="L772"/>
    </row>
    <row r="773" spans="3:12" x14ac:dyDescent="0.3">
      <c r="C773"/>
      <c r="D773"/>
      <c r="E773"/>
      <c r="F773"/>
      <c r="G773"/>
      <c r="H773"/>
      <c r="I773"/>
      <c r="J773"/>
      <c r="K773"/>
      <c r="L773"/>
    </row>
    <row r="774" spans="3:12" x14ac:dyDescent="0.3">
      <c r="C774"/>
      <c r="D774"/>
      <c r="E774"/>
      <c r="F774"/>
      <c r="G774"/>
      <c r="H774"/>
      <c r="I774"/>
      <c r="J774"/>
      <c r="K774"/>
      <c r="L774"/>
    </row>
    <row r="775" spans="3:12" x14ac:dyDescent="0.3">
      <c r="C775"/>
      <c r="D775"/>
      <c r="E775"/>
      <c r="F775"/>
      <c r="G775"/>
      <c r="H775"/>
      <c r="I775"/>
      <c r="J775"/>
      <c r="K775"/>
      <c r="L775"/>
    </row>
    <row r="776" spans="3:12" x14ac:dyDescent="0.3">
      <c r="C776"/>
      <c r="D776"/>
      <c r="E776"/>
      <c r="F776"/>
      <c r="G776"/>
      <c r="H776"/>
      <c r="I776"/>
      <c r="J776"/>
      <c r="K776"/>
      <c r="L776"/>
    </row>
    <row r="777" spans="3:12" x14ac:dyDescent="0.3">
      <c r="C777"/>
      <c r="D777"/>
      <c r="E777"/>
      <c r="F777"/>
      <c r="G777"/>
      <c r="H777"/>
      <c r="I777"/>
      <c r="J777"/>
      <c r="K777"/>
      <c r="L777"/>
    </row>
    <row r="778" spans="3:12" x14ac:dyDescent="0.3">
      <c r="C778"/>
      <c r="D778"/>
      <c r="E778"/>
      <c r="F778"/>
      <c r="G778"/>
      <c r="H778"/>
      <c r="I778"/>
      <c r="J778"/>
      <c r="K778"/>
      <c r="L778"/>
    </row>
    <row r="779" spans="3:12" x14ac:dyDescent="0.3">
      <c r="C779"/>
      <c r="D779"/>
      <c r="E779"/>
      <c r="F779"/>
      <c r="G779"/>
      <c r="H779"/>
      <c r="I779"/>
      <c r="J779"/>
      <c r="K779"/>
      <c r="L779"/>
    </row>
    <row r="780" spans="3:12" x14ac:dyDescent="0.3">
      <c r="C780"/>
      <c r="D780"/>
      <c r="E780"/>
      <c r="F780"/>
      <c r="G780"/>
      <c r="H780"/>
      <c r="I780"/>
      <c r="J780"/>
      <c r="K780"/>
      <c r="L780"/>
    </row>
    <row r="781" spans="3:12" x14ac:dyDescent="0.3">
      <c r="C781"/>
      <c r="D781"/>
      <c r="E781"/>
      <c r="F781"/>
      <c r="G781"/>
      <c r="H781"/>
      <c r="I781"/>
      <c r="J781"/>
      <c r="K781"/>
      <c r="L781"/>
    </row>
    <row r="782" spans="3:12" x14ac:dyDescent="0.3">
      <c r="C782"/>
      <c r="D782"/>
      <c r="E782"/>
      <c r="F782"/>
      <c r="G782"/>
      <c r="H782"/>
      <c r="I782"/>
      <c r="J782"/>
      <c r="K782"/>
      <c r="L782"/>
    </row>
    <row r="783" spans="3:12" x14ac:dyDescent="0.3">
      <c r="C783"/>
      <c r="D783"/>
      <c r="E783"/>
      <c r="F783"/>
      <c r="G783"/>
      <c r="H783"/>
      <c r="I783"/>
      <c r="J783"/>
      <c r="K783"/>
      <c r="L783"/>
    </row>
    <row r="784" spans="3:12" x14ac:dyDescent="0.3">
      <c r="C784"/>
      <c r="D784"/>
      <c r="E784"/>
      <c r="F784"/>
      <c r="G784"/>
      <c r="H784"/>
      <c r="I784"/>
      <c r="J784"/>
      <c r="K784"/>
      <c r="L784"/>
    </row>
    <row r="785" spans="3:12" x14ac:dyDescent="0.3">
      <c r="C785"/>
      <c r="D785"/>
      <c r="E785"/>
      <c r="F785"/>
      <c r="G785"/>
      <c r="H785"/>
      <c r="I785"/>
      <c r="J785"/>
      <c r="K785"/>
      <c r="L785"/>
    </row>
    <row r="786" spans="3:12" x14ac:dyDescent="0.3">
      <c r="C786"/>
      <c r="D786"/>
      <c r="E786"/>
      <c r="F786"/>
      <c r="G786"/>
      <c r="H786"/>
      <c r="I786"/>
      <c r="J786"/>
      <c r="K786"/>
      <c r="L786"/>
    </row>
    <row r="787" spans="3:12" x14ac:dyDescent="0.3">
      <c r="C787"/>
      <c r="D787"/>
      <c r="E787"/>
      <c r="F787"/>
      <c r="G787"/>
      <c r="H787"/>
      <c r="I787"/>
      <c r="J787"/>
      <c r="K787"/>
      <c r="L787"/>
    </row>
    <row r="788" spans="3:12" x14ac:dyDescent="0.3">
      <c r="C788"/>
      <c r="D788"/>
      <c r="E788"/>
      <c r="F788"/>
      <c r="G788"/>
      <c r="H788"/>
      <c r="I788"/>
      <c r="J788"/>
      <c r="K788"/>
      <c r="L788"/>
    </row>
    <row r="789" spans="3:12" x14ac:dyDescent="0.3">
      <c r="C789"/>
      <c r="D789"/>
      <c r="E789"/>
      <c r="F789"/>
      <c r="G789"/>
      <c r="H789"/>
      <c r="I789"/>
      <c r="J789"/>
      <c r="K789"/>
      <c r="L789"/>
    </row>
    <row r="790" spans="3:12" x14ac:dyDescent="0.3">
      <c r="C790"/>
      <c r="D790"/>
      <c r="E790"/>
      <c r="F790"/>
      <c r="G790"/>
      <c r="H790"/>
      <c r="I790"/>
      <c r="J790"/>
      <c r="K790"/>
      <c r="L790"/>
    </row>
    <row r="791" spans="3:12" x14ac:dyDescent="0.3">
      <c r="C791"/>
      <c r="D791"/>
      <c r="E791"/>
      <c r="F791"/>
      <c r="G791"/>
      <c r="H791"/>
      <c r="I791"/>
      <c r="J791"/>
      <c r="K791"/>
      <c r="L791"/>
    </row>
    <row r="792" spans="3:12" x14ac:dyDescent="0.3">
      <c r="C792"/>
      <c r="D792"/>
      <c r="E792"/>
      <c r="F792"/>
      <c r="G792"/>
      <c r="H792"/>
      <c r="I792"/>
      <c r="J792"/>
      <c r="K792"/>
      <c r="L792"/>
    </row>
    <row r="793" spans="3:12" x14ac:dyDescent="0.3">
      <c r="C793"/>
      <c r="D793"/>
      <c r="E793"/>
      <c r="F793"/>
      <c r="G793"/>
      <c r="H793"/>
      <c r="I793"/>
      <c r="J793"/>
      <c r="K793"/>
      <c r="L793"/>
    </row>
    <row r="794" spans="3:12" x14ac:dyDescent="0.3">
      <c r="C794"/>
      <c r="D794"/>
      <c r="E794"/>
      <c r="F794"/>
      <c r="G794"/>
      <c r="H794"/>
      <c r="I794"/>
      <c r="J794"/>
      <c r="K794"/>
      <c r="L794"/>
    </row>
    <row r="795" spans="3:12" x14ac:dyDescent="0.3">
      <c r="C795"/>
      <c r="D795"/>
      <c r="E795"/>
      <c r="F795"/>
      <c r="G795"/>
      <c r="H795"/>
      <c r="I795"/>
      <c r="J795"/>
      <c r="K795"/>
      <c r="L795"/>
    </row>
    <row r="796" spans="3:12" x14ac:dyDescent="0.3">
      <c r="C796"/>
      <c r="D796"/>
      <c r="E796"/>
      <c r="F796"/>
      <c r="G796"/>
      <c r="H796"/>
      <c r="I796"/>
      <c r="J796"/>
      <c r="K796"/>
      <c r="L796"/>
    </row>
    <row r="797" spans="3:12" x14ac:dyDescent="0.3">
      <c r="C797"/>
      <c r="D797"/>
      <c r="E797"/>
      <c r="F797"/>
      <c r="G797"/>
      <c r="H797"/>
      <c r="I797"/>
      <c r="J797"/>
      <c r="K797"/>
      <c r="L797"/>
    </row>
    <row r="798" spans="3:12" x14ac:dyDescent="0.3">
      <c r="C798"/>
      <c r="D798"/>
      <c r="E798"/>
      <c r="F798"/>
      <c r="G798"/>
      <c r="H798"/>
      <c r="I798"/>
      <c r="J798"/>
      <c r="K798"/>
      <c r="L798"/>
    </row>
    <row r="799" spans="3:12" x14ac:dyDescent="0.3">
      <c r="C799"/>
      <c r="D799"/>
      <c r="E799"/>
      <c r="F799"/>
      <c r="G799"/>
      <c r="H799"/>
      <c r="I799"/>
      <c r="J799"/>
      <c r="K799"/>
      <c r="L799"/>
    </row>
    <row r="800" spans="3:12" x14ac:dyDescent="0.3">
      <c r="C800"/>
      <c r="D800"/>
      <c r="E800"/>
      <c r="F800"/>
      <c r="G800"/>
      <c r="H800"/>
      <c r="I800"/>
      <c r="J800"/>
      <c r="K800"/>
      <c r="L800"/>
    </row>
    <row r="801" spans="3:12" x14ac:dyDescent="0.3">
      <c r="C801"/>
      <c r="D801"/>
      <c r="E801"/>
      <c r="F801"/>
      <c r="G801"/>
      <c r="H801"/>
      <c r="I801"/>
      <c r="J801"/>
      <c r="K801"/>
      <c r="L801"/>
    </row>
    <row r="802" spans="3:12" x14ac:dyDescent="0.3">
      <c r="C802"/>
      <c r="D802"/>
      <c r="E802"/>
      <c r="F802"/>
      <c r="G802"/>
      <c r="H802"/>
      <c r="I802"/>
      <c r="J802"/>
      <c r="K802"/>
      <c r="L802"/>
    </row>
    <row r="803" spans="3:12" x14ac:dyDescent="0.3">
      <c r="C803"/>
      <c r="D803"/>
      <c r="E803"/>
      <c r="F803"/>
      <c r="G803"/>
      <c r="H803"/>
      <c r="I803"/>
      <c r="J803"/>
      <c r="K803"/>
      <c r="L803"/>
    </row>
    <row r="804" spans="3:12" x14ac:dyDescent="0.3">
      <c r="C804"/>
      <c r="D804"/>
      <c r="E804"/>
      <c r="F804"/>
      <c r="G804"/>
      <c r="H804"/>
      <c r="I804"/>
      <c r="J804"/>
      <c r="K804"/>
      <c r="L804"/>
    </row>
    <row r="805" spans="3:12" x14ac:dyDescent="0.3">
      <c r="C805"/>
      <c r="D805"/>
      <c r="E805"/>
      <c r="F805"/>
      <c r="G805"/>
      <c r="H805"/>
      <c r="I805"/>
      <c r="J805"/>
      <c r="K805"/>
      <c r="L805"/>
    </row>
    <row r="806" spans="3:12" x14ac:dyDescent="0.3">
      <c r="C806"/>
      <c r="D806"/>
      <c r="E806"/>
      <c r="F806"/>
      <c r="G806"/>
      <c r="H806"/>
      <c r="I806"/>
      <c r="J806"/>
      <c r="K806"/>
      <c r="L806"/>
    </row>
    <row r="807" spans="3:12" x14ac:dyDescent="0.3">
      <c r="C807"/>
      <c r="D807"/>
      <c r="E807"/>
      <c r="F807"/>
      <c r="G807"/>
      <c r="H807"/>
      <c r="I807"/>
      <c r="J807"/>
      <c r="K807"/>
      <c r="L807"/>
    </row>
    <row r="808" spans="3:12" x14ac:dyDescent="0.3">
      <c r="C808"/>
      <c r="D808"/>
      <c r="E808"/>
      <c r="F808"/>
      <c r="G808"/>
      <c r="H808"/>
      <c r="I808"/>
      <c r="J808"/>
      <c r="K808"/>
      <c r="L808"/>
    </row>
    <row r="809" spans="3:12" x14ac:dyDescent="0.3">
      <c r="C809"/>
      <c r="D809"/>
      <c r="E809"/>
      <c r="F809"/>
      <c r="G809"/>
      <c r="H809"/>
      <c r="I809"/>
      <c r="J809"/>
      <c r="K809"/>
      <c r="L809"/>
    </row>
    <row r="810" spans="3:12" x14ac:dyDescent="0.3">
      <c r="C810"/>
      <c r="D810"/>
      <c r="E810"/>
      <c r="F810"/>
      <c r="G810"/>
      <c r="H810"/>
      <c r="I810"/>
      <c r="J810"/>
      <c r="K810"/>
      <c r="L810"/>
    </row>
    <row r="811" spans="3:12" x14ac:dyDescent="0.3">
      <c r="C811"/>
      <c r="D811"/>
      <c r="E811"/>
      <c r="F811"/>
      <c r="G811"/>
      <c r="H811"/>
      <c r="I811"/>
      <c r="J811"/>
      <c r="K811"/>
      <c r="L811"/>
    </row>
    <row r="812" spans="3:12" x14ac:dyDescent="0.3">
      <c r="C812"/>
      <c r="D812"/>
      <c r="E812"/>
      <c r="F812"/>
      <c r="G812"/>
      <c r="H812"/>
      <c r="I812"/>
      <c r="J812"/>
      <c r="K812"/>
      <c r="L812"/>
    </row>
    <row r="813" spans="3:12" x14ac:dyDescent="0.3">
      <c r="C813"/>
      <c r="D813"/>
      <c r="E813"/>
      <c r="F813"/>
      <c r="G813"/>
      <c r="H813"/>
      <c r="I813"/>
      <c r="J813"/>
      <c r="K813"/>
      <c r="L813"/>
    </row>
    <row r="814" spans="3:12" x14ac:dyDescent="0.3">
      <c r="C814"/>
      <c r="D814"/>
      <c r="E814"/>
      <c r="F814"/>
      <c r="G814"/>
      <c r="H814"/>
      <c r="I814"/>
      <c r="J814"/>
      <c r="K814"/>
      <c r="L814"/>
    </row>
    <row r="815" spans="3:12" x14ac:dyDescent="0.3">
      <c r="C815"/>
      <c r="D815"/>
      <c r="E815"/>
      <c r="F815"/>
      <c r="G815"/>
      <c r="H815"/>
      <c r="I815"/>
      <c r="J815"/>
      <c r="K815"/>
      <c r="L815"/>
    </row>
    <row r="816" spans="3:12" x14ac:dyDescent="0.3">
      <c r="C816"/>
      <c r="D816"/>
      <c r="E816"/>
      <c r="F816"/>
      <c r="G816"/>
      <c r="H816"/>
      <c r="I816"/>
      <c r="J816"/>
      <c r="K816"/>
      <c r="L816"/>
    </row>
    <row r="817" spans="3:12" x14ac:dyDescent="0.3">
      <c r="C817"/>
      <c r="D817"/>
      <c r="E817"/>
      <c r="F817"/>
      <c r="G817"/>
      <c r="H817"/>
      <c r="I817"/>
      <c r="J817"/>
      <c r="K817"/>
      <c r="L817"/>
    </row>
    <row r="818" spans="3:12" x14ac:dyDescent="0.3">
      <c r="C818"/>
      <c r="D818"/>
      <c r="E818"/>
      <c r="F818"/>
      <c r="G818"/>
      <c r="H818"/>
      <c r="I818"/>
      <c r="J818"/>
      <c r="K818"/>
      <c r="L818"/>
    </row>
    <row r="819" spans="3:12" x14ac:dyDescent="0.3">
      <c r="C819"/>
      <c r="D819"/>
      <c r="E819"/>
      <c r="F819"/>
      <c r="G819"/>
      <c r="H819"/>
      <c r="I819"/>
      <c r="J819"/>
      <c r="K819"/>
      <c r="L819"/>
    </row>
    <row r="820" spans="3:12" x14ac:dyDescent="0.3">
      <c r="C820"/>
      <c r="D820"/>
      <c r="E820"/>
      <c r="F820"/>
      <c r="G820"/>
      <c r="H820"/>
      <c r="I820"/>
      <c r="J820"/>
      <c r="K820"/>
      <c r="L820"/>
    </row>
    <row r="821" spans="3:12" x14ac:dyDescent="0.3">
      <c r="C821"/>
      <c r="D821"/>
      <c r="E821"/>
      <c r="F821"/>
      <c r="G821"/>
      <c r="H821"/>
      <c r="I821"/>
      <c r="J821"/>
      <c r="K821"/>
      <c r="L821"/>
    </row>
    <row r="822" spans="3:12" x14ac:dyDescent="0.3">
      <c r="C822"/>
      <c r="D822"/>
      <c r="E822"/>
      <c r="F822"/>
      <c r="G822"/>
      <c r="H822"/>
      <c r="I822"/>
      <c r="J822"/>
      <c r="K822"/>
      <c r="L822"/>
    </row>
    <row r="823" spans="3:12" x14ac:dyDescent="0.3">
      <c r="C823"/>
      <c r="D823"/>
      <c r="E823"/>
      <c r="F823"/>
      <c r="G823"/>
      <c r="H823"/>
      <c r="I823"/>
      <c r="J823"/>
      <c r="K823"/>
      <c r="L823"/>
    </row>
    <row r="824" spans="3:12" x14ac:dyDescent="0.3">
      <c r="C824"/>
      <c r="D824"/>
      <c r="E824"/>
      <c r="F824"/>
      <c r="G824"/>
      <c r="H824"/>
      <c r="I824"/>
      <c r="J824"/>
      <c r="K824"/>
      <c r="L824"/>
    </row>
    <row r="825" spans="3:12" x14ac:dyDescent="0.3">
      <c r="C825"/>
      <c r="D825"/>
      <c r="E825"/>
      <c r="F825"/>
      <c r="G825"/>
      <c r="H825"/>
      <c r="I825"/>
      <c r="J825"/>
      <c r="K825"/>
      <c r="L825"/>
    </row>
    <row r="826" spans="3:12" x14ac:dyDescent="0.3">
      <c r="C826"/>
      <c r="D826"/>
      <c r="E826"/>
      <c r="F826"/>
      <c r="G826"/>
      <c r="H826"/>
      <c r="I826"/>
      <c r="J826"/>
      <c r="K826"/>
      <c r="L826"/>
    </row>
    <row r="827" spans="3:12" x14ac:dyDescent="0.3">
      <c r="C827"/>
      <c r="D827"/>
      <c r="E827"/>
      <c r="F827"/>
      <c r="G827"/>
      <c r="H827"/>
      <c r="I827"/>
      <c r="J827"/>
      <c r="K827"/>
      <c r="L827"/>
    </row>
    <row r="828" spans="3:12" x14ac:dyDescent="0.3">
      <c r="C828"/>
      <c r="D828"/>
      <c r="E828"/>
      <c r="F828"/>
      <c r="G828"/>
      <c r="H828"/>
      <c r="I828"/>
      <c r="J828"/>
      <c r="K828"/>
      <c r="L828"/>
    </row>
    <row r="829" spans="3:12" x14ac:dyDescent="0.3">
      <c r="C829"/>
      <c r="D829"/>
      <c r="E829"/>
      <c r="F829"/>
      <c r="G829"/>
      <c r="H829"/>
      <c r="I829"/>
      <c r="J829"/>
      <c r="K829"/>
      <c r="L829"/>
    </row>
    <row r="830" spans="3:12" x14ac:dyDescent="0.3">
      <c r="C830"/>
      <c r="D830"/>
      <c r="E830"/>
      <c r="F830"/>
      <c r="G830"/>
      <c r="H830"/>
      <c r="I830"/>
      <c r="J830"/>
      <c r="K830"/>
      <c r="L830"/>
    </row>
    <row r="831" spans="3:12" x14ac:dyDescent="0.3">
      <c r="C831"/>
      <c r="D831"/>
      <c r="E831"/>
      <c r="F831"/>
      <c r="G831"/>
      <c r="H831"/>
      <c r="I831"/>
      <c r="J831"/>
      <c r="K831"/>
      <c r="L831"/>
    </row>
    <row r="832" spans="3:12" x14ac:dyDescent="0.3">
      <c r="C832"/>
      <c r="D832"/>
      <c r="E832"/>
      <c r="F832"/>
      <c r="G832"/>
      <c r="H832"/>
      <c r="I832"/>
      <c r="J832"/>
      <c r="K832"/>
      <c r="L832"/>
    </row>
    <row r="833" spans="3:12" x14ac:dyDescent="0.3">
      <c r="C833"/>
      <c r="D833"/>
      <c r="E833"/>
      <c r="F833"/>
      <c r="G833"/>
      <c r="H833"/>
      <c r="I833"/>
      <c r="J833"/>
      <c r="K833"/>
      <c r="L833"/>
    </row>
    <row r="834" spans="3:12" x14ac:dyDescent="0.3">
      <c r="C834"/>
      <c r="D834"/>
      <c r="E834"/>
      <c r="F834"/>
      <c r="G834"/>
      <c r="H834"/>
      <c r="I834"/>
      <c r="J834"/>
      <c r="K834"/>
      <c r="L834"/>
    </row>
    <row r="835" spans="3:12" x14ac:dyDescent="0.3">
      <c r="C835"/>
      <c r="D835"/>
      <c r="E835"/>
      <c r="F835"/>
      <c r="G835"/>
      <c r="H835"/>
      <c r="I835"/>
      <c r="J835"/>
      <c r="K835"/>
      <c r="L835"/>
    </row>
    <row r="836" spans="3:12" x14ac:dyDescent="0.3">
      <c r="C836"/>
      <c r="D836"/>
      <c r="E836"/>
      <c r="F836"/>
      <c r="G836"/>
      <c r="H836"/>
      <c r="I836"/>
      <c r="J836"/>
      <c r="K836"/>
      <c r="L836"/>
    </row>
    <row r="837" spans="3:12" x14ac:dyDescent="0.3">
      <c r="C837"/>
      <c r="D837"/>
      <c r="E837"/>
      <c r="F837"/>
      <c r="G837"/>
      <c r="H837"/>
      <c r="I837"/>
      <c r="J837"/>
      <c r="K837"/>
      <c r="L837"/>
    </row>
    <row r="838" spans="3:12" x14ac:dyDescent="0.3">
      <c r="C838"/>
      <c r="D838"/>
      <c r="E838"/>
      <c r="F838"/>
      <c r="G838"/>
      <c r="H838"/>
      <c r="I838"/>
      <c r="J838"/>
      <c r="K838"/>
      <c r="L838"/>
    </row>
    <row r="839" spans="3:12" x14ac:dyDescent="0.3">
      <c r="C839"/>
      <c r="D839"/>
      <c r="E839"/>
      <c r="F839"/>
      <c r="G839"/>
      <c r="H839"/>
      <c r="I839"/>
      <c r="J839"/>
      <c r="K839"/>
      <c r="L839"/>
    </row>
    <row r="840" spans="3:12" x14ac:dyDescent="0.3">
      <c r="C840"/>
      <c r="D840"/>
      <c r="E840"/>
      <c r="F840"/>
      <c r="G840"/>
      <c r="H840"/>
      <c r="I840"/>
      <c r="J840"/>
      <c r="K840"/>
      <c r="L840"/>
    </row>
    <row r="841" spans="3:12" x14ac:dyDescent="0.3">
      <c r="C841"/>
      <c r="D841"/>
      <c r="E841"/>
      <c r="F841"/>
      <c r="G841"/>
      <c r="H841"/>
      <c r="I841"/>
      <c r="J841"/>
      <c r="K841"/>
      <c r="L841"/>
    </row>
    <row r="842" spans="3:12" x14ac:dyDescent="0.3">
      <c r="C842"/>
      <c r="D842"/>
      <c r="E842"/>
      <c r="F842"/>
      <c r="G842"/>
      <c r="H842"/>
      <c r="I842"/>
      <c r="J842"/>
      <c r="K842"/>
      <c r="L842"/>
    </row>
    <row r="843" spans="3:12" x14ac:dyDescent="0.3">
      <c r="C843"/>
      <c r="D843"/>
      <c r="E843"/>
      <c r="F843"/>
      <c r="G843"/>
      <c r="H843"/>
      <c r="I843"/>
      <c r="J843"/>
      <c r="K843"/>
      <c r="L843"/>
    </row>
    <row r="844" spans="3:12" x14ac:dyDescent="0.3">
      <c r="C844"/>
      <c r="D844"/>
      <c r="E844"/>
      <c r="F844"/>
      <c r="G844"/>
      <c r="H844"/>
      <c r="I844"/>
      <c r="J844"/>
      <c r="K844"/>
      <c r="L844"/>
    </row>
    <row r="845" spans="3:12" x14ac:dyDescent="0.3">
      <c r="C845"/>
      <c r="D845"/>
      <c r="E845"/>
      <c r="F845"/>
      <c r="G845"/>
      <c r="H845"/>
      <c r="I845"/>
      <c r="J845"/>
      <c r="K845"/>
      <c r="L845"/>
    </row>
    <row r="846" spans="3:12" x14ac:dyDescent="0.3">
      <c r="C846"/>
      <c r="D846"/>
      <c r="E846"/>
      <c r="F846"/>
      <c r="G846"/>
      <c r="H846"/>
      <c r="I846"/>
      <c r="J846"/>
      <c r="K846"/>
      <c r="L846"/>
    </row>
    <row r="847" spans="3:12" x14ac:dyDescent="0.3">
      <c r="C847"/>
      <c r="D847"/>
      <c r="E847"/>
      <c r="F847"/>
      <c r="G847"/>
      <c r="H847"/>
      <c r="I847"/>
      <c r="J847"/>
      <c r="K847"/>
      <c r="L847"/>
    </row>
    <row r="848" spans="3:12" x14ac:dyDescent="0.3">
      <c r="C848"/>
      <c r="D848"/>
      <c r="E848"/>
      <c r="F848"/>
      <c r="G848"/>
      <c r="H848"/>
      <c r="I848"/>
      <c r="J848"/>
      <c r="K848"/>
      <c r="L848"/>
    </row>
    <row r="849" spans="3:12" x14ac:dyDescent="0.3">
      <c r="C849"/>
      <c r="D849"/>
      <c r="E849"/>
      <c r="F849"/>
      <c r="G849"/>
      <c r="H849"/>
      <c r="I849"/>
      <c r="J849"/>
      <c r="K849"/>
      <c r="L849"/>
    </row>
    <row r="850" spans="3:12" x14ac:dyDescent="0.3">
      <c r="C850"/>
      <c r="D850"/>
      <c r="E850"/>
      <c r="F850"/>
      <c r="G850"/>
      <c r="H850"/>
      <c r="I850"/>
      <c r="J850"/>
      <c r="K850"/>
      <c r="L850"/>
    </row>
    <row r="851" spans="3:12" x14ac:dyDescent="0.3">
      <c r="C851"/>
      <c r="D851"/>
      <c r="E851"/>
      <c r="F851"/>
      <c r="G851"/>
      <c r="H851"/>
      <c r="I851"/>
      <c r="J851"/>
      <c r="K851"/>
      <c r="L851"/>
    </row>
    <row r="852" spans="3:12" x14ac:dyDescent="0.3">
      <c r="C852"/>
      <c r="D852"/>
      <c r="E852"/>
      <c r="F852"/>
      <c r="G852"/>
      <c r="H852"/>
      <c r="I852"/>
      <c r="J852"/>
      <c r="K852"/>
      <c r="L852"/>
    </row>
    <row r="853" spans="3:12" x14ac:dyDescent="0.3">
      <c r="C853"/>
      <c r="D853"/>
      <c r="E853"/>
      <c r="F853"/>
      <c r="G853"/>
      <c r="H853"/>
      <c r="I853"/>
      <c r="J853"/>
      <c r="K853"/>
      <c r="L853"/>
    </row>
    <row r="854" spans="3:12" x14ac:dyDescent="0.3">
      <c r="C854"/>
      <c r="D854"/>
      <c r="E854"/>
      <c r="F854"/>
      <c r="G854"/>
      <c r="H854"/>
      <c r="I854"/>
      <c r="J854"/>
      <c r="K854"/>
      <c r="L854"/>
    </row>
    <row r="855" spans="3:12" x14ac:dyDescent="0.3">
      <c r="C855"/>
      <c r="D855"/>
      <c r="E855"/>
      <c r="F855"/>
      <c r="G855"/>
      <c r="H855"/>
      <c r="I855"/>
      <c r="J855"/>
      <c r="K855"/>
      <c r="L855"/>
    </row>
    <row r="856" spans="3:12" x14ac:dyDescent="0.3">
      <c r="C856"/>
      <c r="D856"/>
      <c r="E856"/>
      <c r="F856"/>
      <c r="G856"/>
      <c r="H856"/>
      <c r="I856"/>
      <c r="J856"/>
      <c r="K856"/>
      <c r="L856"/>
    </row>
    <row r="857" spans="3:12" x14ac:dyDescent="0.3">
      <c r="C857"/>
      <c r="D857"/>
      <c r="E857"/>
      <c r="F857"/>
      <c r="G857"/>
      <c r="H857"/>
      <c r="I857"/>
      <c r="J857"/>
      <c r="K857"/>
      <c r="L857"/>
    </row>
    <row r="858" spans="3:12" x14ac:dyDescent="0.3">
      <c r="C858"/>
      <c r="D858"/>
      <c r="E858"/>
      <c r="F858"/>
      <c r="G858"/>
      <c r="H858"/>
      <c r="I858"/>
      <c r="J858"/>
      <c r="K858"/>
      <c r="L858"/>
    </row>
    <row r="859" spans="3:12" x14ac:dyDescent="0.3">
      <c r="C859"/>
      <c r="D859"/>
      <c r="E859"/>
      <c r="F859"/>
      <c r="G859"/>
      <c r="H859"/>
      <c r="I859"/>
      <c r="J859"/>
      <c r="K859"/>
      <c r="L859"/>
    </row>
    <row r="860" spans="3:12" x14ac:dyDescent="0.3">
      <c r="C860"/>
      <c r="D860"/>
      <c r="E860"/>
      <c r="F860"/>
      <c r="G860"/>
      <c r="H860"/>
      <c r="I860"/>
      <c r="J860"/>
      <c r="K860"/>
      <c r="L860"/>
    </row>
    <row r="861" spans="3:12" x14ac:dyDescent="0.3">
      <c r="C861"/>
      <c r="D861"/>
      <c r="E861"/>
      <c r="F861"/>
      <c r="G861"/>
      <c r="H861"/>
      <c r="I861"/>
      <c r="J861"/>
      <c r="K861"/>
      <c r="L861"/>
    </row>
    <row r="862" spans="3:12" x14ac:dyDescent="0.3">
      <c r="C862"/>
      <c r="D862"/>
      <c r="E862"/>
      <c r="F862"/>
      <c r="G862"/>
      <c r="H862"/>
      <c r="I862"/>
      <c r="J862"/>
      <c r="K862"/>
      <c r="L862"/>
    </row>
    <row r="863" spans="3:12" x14ac:dyDescent="0.3">
      <c r="C863"/>
      <c r="D863"/>
      <c r="E863"/>
      <c r="F863"/>
      <c r="G863"/>
      <c r="H863"/>
      <c r="I863"/>
      <c r="J863"/>
      <c r="K863"/>
      <c r="L863"/>
    </row>
    <row r="864" spans="3:12" x14ac:dyDescent="0.3">
      <c r="C864"/>
      <c r="D864"/>
      <c r="E864"/>
      <c r="F864"/>
      <c r="G864"/>
      <c r="H864"/>
      <c r="I864"/>
      <c r="J864"/>
      <c r="K864"/>
      <c r="L864"/>
    </row>
    <row r="865" spans="3:12" x14ac:dyDescent="0.3">
      <c r="C865"/>
      <c r="D865"/>
      <c r="E865"/>
      <c r="F865"/>
      <c r="G865"/>
      <c r="H865"/>
      <c r="I865"/>
      <c r="J865"/>
      <c r="K865"/>
      <c r="L865"/>
    </row>
    <row r="866" spans="3:12" x14ac:dyDescent="0.3">
      <c r="C866"/>
      <c r="D866"/>
      <c r="E866"/>
      <c r="F866"/>
      <c r="G866"/>
      <c r="H866"/>
      <c r="I866"/>
      <c r="J866"/>
      <c r="K866"/>
      <c r="L866"/>
    </row>
    <row r="867" spans="3:12" x14ac:dyDescent="0.3">
      <c r="C867"/>
      <c r="D867"/>
      <c r="E867"/>
      <c r="F867"/>
      <c r="G867"/>
      <c r="H867"/>
      <c r="I867"/>
      <c r="J867"/>
      <c r="K867"/>
      <c r="L867"/>
    </row>
    <row r="868" spans="3:12" x14ac:dyDescent="0.3">
      <c r="C868"/>
      <c r="D868"/>
      <c r="E868"/>
      <c r="F868"/>
      <c r="G868"/>
      <c r="H868"/>
      <c r="I868"/>
      <c r="J868"/>
      <c r="K868"/>
      <c r="L868"/>
    </row>
    <row r="869" spans="3:12" x14ac:dyDescent="0.3">
      <c r="C869"/>
      <c r="D869"/>
      <c r="E869"/>
      <c r="F869"/>
      <c r="G869"/>
      <c r="H869"/>
      <c r="I869"/>
      <c r="J869"/>
      <c r="K869"/>
      <c r="L869"/>
    </row>
    <row r="870" spans="3:12" x14ac:dyDescent="0.3">
      <c r="C870"/>
      <c r="D870"/>
      <c r="E870"/>
      <c r="F870"/>
      <c r="G870"/>
      <c r="H870"/>
      <c r="I870"/>
      <c r="J870"/>
      <c r="K870"/>
      <c r="L870"/>
    </row>
    <row r="871" spans="3:12" x14ac:dyDescent="0.3">
      <c r="C871"/>
      <c r="D871"/>
      <c r="E871"/>
      <c r="F871"/>
      <c r="G871"/>
      <c r="H871"/>
      <c r="I871"/>
      <c r="J871"/>
      <c r="K871"/>
      <c r="L871"/>
    </row>
    <row r="872" spans="3:12" x14ac:dyDescent="0.3">
      <c r="C872"/>
      <c r="D872"/>
      <c r="E872"/>
      <c r="F872"/>
      <c r="G872"/>
      <c r="H872"/>
      <c r="I872"/>
      <c r="J872"/>
      <c r="K872"/>
      <c r="L872"/>
    </row>
    <row r="873" spans="3:12" x14ac:dyDescent="0.3">
      <c r="C873"/>
      <c r="D873"/>
      <c r="E873"/>
      <c r="F873"/>
      <c r="G873"/>
      <c r="H873"/>
      <c r="I873"/>
      <c r="J873"/>
      <c r="K873"/>
      <c r="L873"/>
    </row>
    <row r="874" spans="3:12" x14ac:dyDescent="0.3">
      <c r="C874"/>
      <c r="D874"/>
      <c r="E874"/>
      <c r="F874"/>
      <c r="G874"/>
      <c r="H874"/>
      <c r="I874"/>
      <c r="J874"/>
      <c r="K874"/>
      <c r="L874"/>
    </row>
    <row r="875" spans="3:12" x14ac:dyDescent="0.3">
      <c r="C875"/>
      <c r="D875"/>
      <c r="E875"/>
      <c r="F875"/>
      <c r="G875"/>
      <c r="H875"/>
      <c r="I875"/>
      <c r="J875"/>
      <c r="K875"/>
      <c r="L875"/>
    </row>
    <row r="876" spans="3:12" x14ac:dyDescent="0.3">
      <c r="C876"/>
      <c r="D876"/>
      <c r="E876"/>
      <c r="F876"/>
      <c r="G876"/>
      <c r="H876"/>
      <c r="I876"/>
      <c r="J876"/>
      <c r="K876"/>
      <c r="L876"/>
    </row>
    <row r="877" spans="3:12" x14ac:dyDescent="0.3">
      <c r="C877"/>
      <c r="D877"/>
      <c r="E877"/>
      <c r="F877"/>
      <c r="G877"/>
      <c r="H877"/>
      <c r="I877"/>
      <c r="J877"/>
      <c r="K877"/>
      <c r="L877"/>
    </row>
    <row r="878" spans="3:12" x14ac:dyDescent="0.3">
      <c r="C878"/>
      <c r="D878"/>
      <c r="E878"/>
      <c r="F878"/>
      <c r="G878"/>
      <c r="H878"/>
      <c r="I878"/>
      <c r="J878"/>
      <c r="K878"/>
      <c r="L878"/>
    </row>
    <row r="879" spans="3:12" x14ac:dyDescent="0.3">
      <c r="C879"/>
      <c r="D879"/>
      <c r="E879"/>
      <c r="F879"/>
      <c r="G879"/>
      <c r="H879"/>
      <c r="I879"/>
      <c r="J879"/>
      <c r="K879"/>
      <c r="L879"/>
    </row>
    <row r="880" spans="3:12" x14ac:dyDescent="0.3">
      <c r="C880"/>
      <c r="D880"/>
      <c r="E880"/>
      <c r="F880"/>
      <c r="G880"/>
      <c r="H880"/>
      <c r="I880"/>
      <c r="J880"/>
      <c r="K880"/>
      <c r="L880"/>
    </row>
    <row r="881" spans="3:12" x14ac:dyDescent="0.3">
      <c r="C881"/>
      <c r="D881"/>
      <c r="E881"/>
      <c r="F881"/>
      <c r="G881"/>
      <c r="H881"/>
      <c r="I881"/>
      <c r="J881"/>
      <c r="K881"/>
      <c r="L881"/>
    </row>
    <row r="882" spans="3:12" x14ac:dyDescent="0.3">
      <c r="C882"/>
      <c r="D882"/>
      <c r="E882"/>
      <c r="F882"/>
      <c r="G882"/>
      <c r="H882"/>
      <c r="I882"/>
      <c r="J882"/>
      <c r="K882"/>
      <c r="L882"/>
    </row>
    <row r="883" spans="3:12" x14ac:dyDescent="0.3">
      <c r="C883"/>
      <c r="D883"/>
      <c r="E883"/>
      <c r="F883"/>
      <c r="G883"/>
      <c r="H883"/>
      <c r="I883"/>
      <c r="J883"/>
      <c r="K883"/>
      <c r="L883"/>
    </row>
    <row r="884" spans="3:12" x14ac:dyDescent="0.3">
      <c r="C884"/>
      <c r="D884"/>
      <c r="E884"/>
      <c r="F884"/>
      <c r="G884"/>
      <c r="H884"/>
      <c r="I884"/>
      <c r="J884"/>
      <c r="K884"/>
      <c r="L884"/>
    </row>
    <row r="885" spans="3:12" x14ac:dyDescent="0.3">
      <c r="C885"/>
      <c r="D885"/>
      <c r="E885"/>
      <c r="F885"/>
      <c r="G885"/>
      <c r="H885"/>
      <c r="I885"/>
      <c r="J885"/>
      <c r="K885"/>
      <c r="L885"/>
    </row>
    <row r="886" spans="3:12" x14ac:dyDescent="0.3">
      <c r="C886"/>
      <c r="D886"/>
      <c r="E886"/>
      <c r="F886"/>
      <c r="G886"/>
      <c r="H886"/>
      <c r="I886"/>
      <c r="J886"/>
      <c r="K886"/>
      <c r="L886"/>
    </row>
    <row r="887" spans="3:12" x14ac:dyDescent="0.3">
      <c r="C887"/>
      <c r="D887"/>
      <c r="E887"/>
      <c r="F887"/>
      <c r="G887"/>
      <c r="H887"/>
      <c r="I887"/>
      <c r="J887"/>
      <c r="K887"/>
      <c r="L887"/>
    </row>
    <row r="888" spans="3:12" x14ac:dyDescent="0.3">
      <c r="C888"/>
      <c r="D888"/>
      <c r="E888"/>
      <c r="F888"/>
      <c r="G888"/>
      <c r="H888"/>
      <c r="I888"/>
      <c r="J888"/>
      <c r="K888"/>
      <c r="L888"/>
    </row>
    <row r="889" spans="3:12" x14ac:dyDescent="0.3">
      <c r="C889"/>
      <c r="D889"/>
      <c r="E889"/>
      <c r="F889"/>
      <c r="G889"/>
      <c r="H889"/>
      <c r="I889"/>
      <c r="J889"/>
      <c r="K889"/>
      <c r="L889"/>
    </row>
    <row r="890" spans="3:12" x14ac:dyDescent="0.3">
      <c r="C890"/>
      <c r="D890"/>
      <c r="E890"/>
      <c r="F890"/>
      <c r="G890"/>
      <c r="H890"/>
      <c r="I890"/>
      <c r="J890"/>
      <c r="K890"/>
      <c r="L890"/>
    </row>
    <row r="891" spans="3:12" x14ac:dyDescent="0.3">
      <c r="C891"/>
      <c r="D891"/>
      <c r="E891"/>
      <c r="F891"/>
      <c r="G891"/>
      <c r="H891"/>
      <c r="I891"/>
      <c r="J891"/>
      <c r="K891"/>
      <c r="L891"/>
    </row>
    <row r="892" spans="3:12" x14ac:dyDescent="0.3">
      <c r="C892"/>
      <c r="D892"/>
      <c r="E892"/>
      <c r="F892"/>
      <c r="G892"/>
      <c r="H892"/>
      <c r="I892"/>
      <c r="J892"/>
      <c r="K892"/>
      <c r="L892"/>
    </row>
    <row r="893" spans="3:12" x14ac:dyDescent="0.3">
      <c r="C893"/>
      <c r="D893"/>
      <c r="E893"/>
      <c r="F893"/>
      <c r="G893"/>
      <c r="H893"/>
      <c r="I893"/>
      <c r="J893"/>
      <c r="K893"/>
      <c r="L893"/>
    </row>
    <row r="894" spans="3:12" x14ac:dyDescent="0.3">
      <c r="C894"/>
      <c r="D894"/>
      <c r="E894"/>
      <c r="F894"/>
      <c r="G894"/>
      <c r="H894"/>
      <c r="I894"/>
      <c r="J894"/>
      <c r="K894"/>
      <c r="L894"/>
    </row>
    <row r="895" spans="3:12" x14ac:dyDescent="0.3">
      <c r="C895"/>
      <c r="D895"/>
      <c r="E895"/>
      <c r="F895"/>
      <c r="G895"/>
      <c r="H895"/>
      <c r="I895"/>
      <c r="J895"/>
      <c r="K895"/>
      <c r="L895"/>
    </row>
    <row r="896" spans="3:12" x14ac:dyDescent="0.3">
      <c r="C896"/>
      <c r="D896"/>
      <c r="E896"/>
      <c r="F896"/>
      <c r="G896"/>
      <c r="H896"/>
      <c r="I896"/>
      <c r="J896"/>
      <c r="K896"/>
      <c r="L896"/>
    </row>
    <row r="897" spans="3:12" x14ac:dyDescent="0.3">
      <c r="C897"/>
      <c r="D897"/>
      <c r="E897"/>
      <c r="F897"/>
      <c r="G897"/>
      <c r="H897"/>
      <c r="I897"/>
      <c r="J897"/>
      <c r="K897"/>
      <c r="L897"/>
    </row>
    <row r="898" spans="3:12" x14ac:dyDescent="0.3">
      <c r="C898"/>
      <c r="D898"/>
      <c r="E898"/>
      <c r="F898"/>
      <c r="G898"/>
      <c r="H898"/>
      <c r="I898"/>
      <c r="J898"/>
      <c r="K898"/>
      <c r="L898"/>
    </row>
    <row r="899" spans="3:12" x14ac:dyDescent="0.3">
      <c r="C899"/>
      <c r="D899"/>
      <c r="E899"/>
      <c r="F899"/>
      <c r="G899"/>
      <c r="H899"/>
      <c r="I899"/>
      <c r="J899"/>
      <c r="K899"/>
      <c r="L899"/>
    </row>
    <row r="900" spans="3:12" x14ac:dyDescent="0.3">
      <c r="C900"/>
      <c r="D900"/>
      <c r="E900"/>
      <c r="F900"/>
      <c r="G900"/>
      <c r="H900"/>
      <c r="I900"/>
      <c r="J900"/>
      <c r="K900"/>
      <c r="L900"/>
    </row>
    <row r="901" spans="3:12" x14ac:dyDescent="0.3">
      <c r="C901"/>
      <c r="D901"/>
      <c r="E901"/>
      <c r="F901"/>
      <c r="G901"/>
      <c r="H901"/>
      <c r="I901"/>
      <c r="J901"/>
      <c r="K901"/>
      <c r="L901"/>
    </row>
    <row r="902" spans="3:12" x14ac:dyDescent="0.3">
      <c r="C902"/>
      <c r="D902"/>
      <c r="E902"/>
      <c r="F902"/>
      <c r="G902"/>
      <c r="H902"/>
      <c r="I902"/>
      <c r="J902"/>
      <c r="K902"/>
      <c r="L902"/>
    </row>
    <row r="903" spans="3:12" x14ac:dyDescent="0.3">
      <c r="C903"/>
      <c r="D903"/>
      <c r="E903"/>
      <c r="F903"/>
      <c r="G903"/>
      <c r="H903"/>
      <c r="I903"/>
      <c r="J903"/>
      <c r="K903"/>
      <c r="L903"/>
    </row>
    <row r="904" spans="3:12" x14ac:dyDescent="0.3">
      <c r="C904"/>
      <c r="D904"/>
      <c r="E904"/>
      <c r="F904"/>
      <c r="G904"/>
      <c r="H904"/>
      <c r="I904"/>
      <c r="J904"/>
      <c r="K904"/>
      <c r="L904"/>
    </row>
    <row r="905" spans="3:12" x14ac:dyDescent="0.3">
      <c r="C905"/>
      <c r="D905"/>
      <c r="E905"/>
      <c r="F905"/>
      <c r="G905"/>
      <c r="H905"/>
      <c r="I905"/>
      <c r="J905"/>
      <c r="K905"/>
      <c r="L905"/>
    </row>
    <row r="906" spans="3:12" x14ac:dyDescent="0.3">
      <c r="C906"/>
      <c r="D906"/>
      <c r="E906"/>
      <c r="F906"/>
      <c r="G906"/>
      <c r="H906"/>
      <c r="I906"/>
      <c r="J906"/>
      <c r="K906"/>
      <c r="L906"/>
    </row>
    <row r="907" spans="3:12" x14ac:dyDescent="0.3">
      <c r="C907"/>
      <c r="D907"/>
      <c r="E907"/>
      <c r="F907"/>
      <c r="G907"/>
      <c r="H907"/>
      <c r="I907"/>
      <c r="J907"/>
      <c r="K907"/>
      <c r="L907"/>
    </row>
    <row r="908" spans="3:12" x14ac:dyDescent="0.3">
      <c r="C908"/>
      <c r="D908"/>
      <c r="E908"/>
      <c r="F908"/>
      <c r="G908"/>
      <c r="H908"/>
      <c r="I908"/>
      <c r="J908"/>
      <c r="K908"/>
      <c r="L908"/>
    </row>
    <row r="909" spans="3:12" x14ac:dyDescent="0.3">
      <c r="C909"/>
      <c r="D909"/>
      <c r="E909"/>
      <c r="F909"/>
      <c r="G909"/>
      <c r="H909"/>
      <c r="I909"/>
      <c r="J909"/>
      <c r="K909"/>
      <c r="L909"/>
    </row>
    <row r="910" spans="3:12" x14ac:dyDescent="0.3">
      <c r="C910"/>
      <c r="D910"/>
      <c r="E910"/>
      <c r="F910"/>
      <c r="G910"/>
      <c r="H910"/>
      <c r="I910"/>
      <c r="J910"/>
      <c r="K910"/>
      <c r="L910"/>
    </row>
    <row r="911" spans="3:12" x14ac:dyDescent="0.3">
      <c r="C911"/>
      <c r="D911"/>
      <c r="E911"/>
      <c r="F911"/>
      <c r="G911"/>
      <c r="H911"/>
      <c r="I911"/>
      <c r="J911"/>
      <c r="K911"/>
      <c r="L911"/>
    </row>
    <row r="912" spans="3:12" x14ac:dyDescent="0.3">
      <c r="C912"/>
      <c r="D912"/>
      <c r="E912"/>
      <c r="F912"/>
      <c r="G912"/>
      <c r="H912"/>
      <c r="I912"/>
      <c r="J912"/>
      <c r="K912"/>
      <c r="L912"/>
    </row>
    <row r="913" spans="3:12" x14ac:dyDescent="0.3">
      <c r="C913"/>
      <c r="D913"/>
      <c r="E913"/>
      <c r="F913"/>
      <c r="G913"/>
      <c r="H913"/>
      <c r="I913"/>
      <c r="J913"/>
      <c r="K913"/>
      <c r="L913"/>
    </row>
    <row r="914" spans="3:12" x14ac:dyDescent="0.3">
      <c r="C914"/>
      <c r="D914"/>
      <c r="E914"/>
      <c r="F914"/>
      <c r="G914"/>
      <c r="H914"/>
      <c r="I914"/>
      <c r="J914"/>
      <c r="K914"/>
      <c r="L914"/>
    </row>
    <row r="915" spans="3:12" x14ac:dyDescent="0.3">
      <c r="C915"/>
      <c r="D915"/>
      <c r="E915"/>
      <c r="F915"/>
      <c r="G915"/>
      <c r="H915"/>
      <c r="I915"/>
      <c r="J915"/>
      <c r="K915"/>
      <c r="L915"/>
    </row>
    <row r="916" spans="3:12" x14ac:dyDescent="0.3">
      <c r="C916"/>
      <c r="D916"/>
      <c r="E916"/>
      <c r="F916"/>
      <c r="G916"/>
      <c r="H916"/>
      <c r="I916"/>
      <c r="J916"/>
      <c r="K916"/>
      <c r="L916"/>
    </row>
    <row r="917" spans="3:12" x14ac:dyDescent="0.3">
      <c r="C917"/>
      <c r="D917"/>
      <c r="E917"/>
      <c r="F917"/>
      <c r="G917"/>
      <c r="H917"/>
      <c r="I917"/>
      <c r="J917"/>
      <c r="K917"/>
      <c r="L917"/>
    </row>
    <row r="918" spans="3:12" x14ac:dyDescent="0.3">
      <c r="C918"/>
      <c r="D918"/>
      <c r="E918"/>
      <c r="F918"/>
      <c r="G918"/>
      <c r="H918"/>
      <c r="I918"/>
      <c r="J918"/>
      <c r="K918"/>
      <c r="L918"/>
    </row>
    <row r="919" spans="3:12" x14ac:dyDescent="0.3">
      <c r="C919"/>
      <c r="D919"/>
      <c r="E919"/>
      <c r="F919"/>
      <c r="G919"/>
      <c r="H919"/>
      <c r="I919"/>
      <c r="J919"/>
      <c r="K919"/>
      <c r="L919"/>
    </row>
    <row r="920" spans="3:12" x14ac:dyDescent="0.3">
      <c r="C920"/>
      <c r="D920"/>
      <c r="E920"/>
      <c r="F920"/>
      <c r="G920"/>
      <c r="H920"/>
      <c r="I920"/>
      <c r="J920"/>
      <c r="K920"/>
      <c r="L920"/>
    </row>
    <row r="921" spans="3:12" x14ac:dyDescent="0.3">
      <c r="C921"/>
      <c r="D921"/>
      <c r="E921"/>
      <c r="F921"/>
      <c r="G921"/>
      <c r="H921"/>
      <c r="I921"/>
      <c r="J921"/>
      <c r="K921"/>
      <c r="L921"/>
    </row>
    <row r="922" spans="3:12" x14ac:dyDescent="0.3">
      <c r="C922"/>
      <c r="D922"/>
      <c r="E922"/>
      <c r="F922"/>
      <c r="G922"/>
      <c r="H922"/>
      <c r="I922"/>
      <c r="J922"/>
      <c r="K922"/>
      <c r="L922"/>
    </row>
    <row r="923" spans="3:12" x14ac:dyDescent="0.3">
      <c r="C923"/>
      <c r="D923"/>
      <c r="E923"/>
      <c r="F923"/>
      <c r="G923"/>
      <c r="H923"/>
      <c r="I923"/>
      <c r="J923"/>
      <c r="K923"/>
      <c r="L923"/>
    </row>
    <row r="924" spans="3:12" x14ac:dyDescent="0.3">
      <c r="C924"/>
      <c r="D924"/>
      <c r="E924"/>
      <c r="F924"/>
      <c r="G924"/>
      <c r="H924"/>
      <c r="I924"/>
      <c r="J924"/>
      <c r="K924"/>
      <c r="L924"/>
    </row>
    <row r="925" spans="3:12" x14ac:dyDescent="0.3">
      <c r="C925"/>
      <c r="D925"/>
      <c r="E925"/>
      <c r="F925"/>
      <c r="G925"/>
      <c r="H925"/>
      <c r="I925"/>
      <c r="J925"/>
      <c r="K925"/>
      <c r="L925"/>
    </row>
    <row r="926" spans="3:12" x14ac:dyDescent="0.3">
      <c r="C926"/>
      <c r="D926"/>
      <c r="E926"/>
      <c r="F926"/>
      <c r="G926"/>
      <c r="H926"/>
      <c r="I926"/>
      <c r="J926"/>
      <c r="K926"/>
      <c r="L926"/>
    </row>
    <row r="927" spans="3:12" x14ac:dyDescent="0.3">
      <c r="C927"/>
      <c r="D927"/>
      <c r="E927"/>
      <c r="F927"/>
      <c r="G927"/>
      <c r="H927"/>
      <c r="I927"/>
      <c r="J927"/>
      <c r="K927"/>
      <c r="L927"/>
    </row>
    <row r="928" spans="3:12" x14ac:dyDescent="0.3">
      <c r="C928"/>
      <c r="D928"/>
      <c r="E928"/>
      <c r="F928"/>
      <c r="G928"/>
      <c r="H928"/>
      <c r="I928"/>
      <c r="J928"/>
      <c r="K928"/>
      <c r="L928"/>
    </row>
    <row r="929" spans="3:12" x14ac:dyDescent="0.3">
      <c r="C929"/>
      <c r="D929"/>
      <c r="E929"/>
      <c r="F929"/>
      <c r="G929"/>
      <c r="H929"/>
      <c r="I929"/>
      <c r="J929"/>
      <c r="K929"/>
      <c r="L929"/>
    </row>
    <row r="930" spans="3:12" x14ac:dyDescent="0.3">
      <c r="C930"/>
      <c r="D930"/>
      <c r="E930"/>
      <c r="F930"/>
      <c r="G930"/>
      <c r="H930"/>
      <c r="I930"/>
      <c r="J930"/>
      <c r="K930"/>
      <c r="L930"/>
    </row>
    <row r="931" spans="3:12" x14ac:dyDescent="0.3">
      <c r="C931"/>
      <c r="D931"/>
      <c r="E931"/>
      <c r="F931"/>
      <c r="G931"/>
      <c r="H931"/>
      <c r="I931"/>
      <c r="J931"/>
      <c r="K931"/>
      <c r="L931"/>
    </row>
    <row r="932" spans="3:12" x14ac:dyDescent="0.3">
      <c r="C932"/>
      <c r="D932"/>
      <c r="E932"/>
      <c r="F932"/>
      <c r="G932"/>
      <c r="H932"/>
      <c r="I932"/>
      <c r="J932"/>
      <c r="K932"/>
      <c r="L932"/>
    </row>
    <row r="933" spans="3:12" x14ac:dyDescent="0.3">
      <c r="C933"/>
      <c r="D933"/>
      <c r="E933"/>
      <c r="F933"/>
      <c r="G933"/>
      <c r="H933"/>
      <c r="I933"/>
      <c r="J933"/>
      <c r="K933"/>
      <c r="L933"/>
    </row>
    <row r="934" spans="3:12" x14ac:dyDescent="0.3">
      <c r="C934"/>
      <c r="D934"/>
      <c r="E934"/>
      <c r="F934"/>
      <c r="G934"/>
      <c r="H934"/>
      <c r="I934"/>
      <c r="J934"/>
      <c r="K934"/>
      <c r="L934"/>
    </row>
    <row r="935" spans="3:12" x14ac:dyDescent="0.3">
      <c r="C935"/>
      <c r="D935"/>
      <c r="E935"/>
      <c r="F935"/>
      <c r="G935"/>
      <c r="H935"/>
      <c r="I935"/>
      <c r="J935"/>
      <c r="K935"/>
      <c r="L935"/>
    </row>
    <row r="936" spans="3:12" x14ac:dyDescent="0.3">
      <c r="C936"/>
      <c r="D936"/>
      <c r="E936"/>
      <c r="F936"/>
      <c r="G936"/>
      <c r="H936"/>
      <c r="I936"/>
      <c r="J936"/>
      <c r="K936"/>
      <c r="L936"/>
    </row>
    <row r="937" spans="3:12" x14ac:dyDescent="0.3">
      <c r="C937"/>
      <c r="D937"/>
      <c r="E937"/>
      <c r="F937"/>
      <c r="G937"/>
      <c r="H937"/>
      <c r="I937"/>
      <c r="J937"/>
      <c r="K937"/>
      <c r="L937"/>
    </row>
    <row r="938" spans="3:12" x14ac:dyDescent="0.3">
      <c r="C938"/>
      <c r="D938"/>
      <c r="E938"/>
      <c r="F938"/>
      <c r="G938"/>
      <c r="H938"/>
      <c r="I938"/>
      <c r="J938"/>
      <c r="K938"/>
      <c r="L938"/>
    </row>
    <row r="939" spans="3:12" x14ac:dyDescent="0.3">
      <c r="C939"/>
      <c r="D939"/>
      <c r="E939"/>
      <c r="F939"/>
      <c r="G939"/>
      <c r="H939"/>
      <c r="I939"/>
      <c r="J939"/>
      <c r="K939"/>
      <c r="L939"/>
    </row>
    <row r="940" spans="3:12" x14ac:dyDescent="0.3">
      <c r="C940"/>
      <c r="D940"/>
      <c r="E940"/>
      <c r="F940"/>
      <c r="G940"/>
      <c r="H940"/>
      <c r="I940"/>
      <c r="J940"/>
      <c r="K940"/>
      <c r="L940"/>
    </row>
    <row r="941" spans="3:12" x14ac:dyDescent="0.3">
      <c r="C941"/>
      <c r="D941"/>
      <c r="E941"/>
      <c r="F941"/>
      <c r="G941"/>
      <c r="H941"/>
      <c r="I941"/>
      <c r="J941"/>
      <c r="K941"/>
      <c r="L941"/>
    </row>
    <row r="942" spans="3:12" x14ac:dyDescent="0.3">
      <c r="C942"/>
      <c r="D942"/>
      <c r="E942"/>
      <c r="F942"/>
      <c r="G942"/>
      <c r="H942"/>
      <c r="I942"/>
      <c r="J942"/>
      <c r="K942"/>
      <c r="L942"/>
    </row>
    <row r="943" spans="3:12" x14ac:dyDescent="0.3">
      <c r="C943"/>
      <c r="D943"/>
      <c r="E943"/>
      <c r="F943"/>
      <c r="G943"/>
      <c r="H943"/>
      <c r="I943"/>
      <c r="J943"/>
      <c r="K943"/>
      <c r="L943"/>
    </row>
    <row r="944" spans="3:12" x14ac:dyDescent="0.3">
      <c r="C944"/>
      <c r="D944"/>
      <c r="E944"/>
      <c r="F944"/>
      <c r="G944"/>
      <c r="H944"/>
      <c r="I944"/>
      <c r="J944"/>
      <c r="K944"/>
      <c r="L944"/>
    </row>
    <row r="945" spans="3:12" x14ac:dyDescent="0.3">
      <c r="C945"/>
      <c r="D945"/>
      <c r="E945"/>
      <c r="F945"/>
      <c r="G945"/>
      <c r="H945"/>
      <c r="I945"/>
      <c r="J945"/>
      <c r="K945"/>
      <c r="L945"/>
    </row>
    <row r="946" spans="3:12" x14ac:dyDescent="0.3">
      <c r="C946"/>
      <c r="D946"/>
      <c r="E946"/>
      <c r="F946"/>
      <c r="G946"/>
      <c r="H946"/>
      <c r="I946"/>
      <c r="J946"/>
      <c r="K946"/>
      <c r="L946"/>
    </row>
    <row r="947" spans="3:12" x14ac:dyDescent="0.3">
      <c r="C947"/>
      <c r="D947"/>
      <c r="E947"/>
      <c r="F947"/>
      <c r="G947"/>
      <c r="H947"/>
      <c r="I947"/>
      <c r="J947"/>
      <c r="K947"/>
      <c r="L947"/>
    </row>
    <row r="948" spans="3:12" x14ac:dyDescent="0.3">
      <c r="C948"/>
      <c r="D948"/>
      <c r="E948"/>
      <c r="F948"/>
      <c r="G948"/>
      <c r="H948"/>
      <c r="I948"/>
      <c r="J948"/>
      <c r="K948"/>
      <c r="L948"/>
    </row>
    <row r="949" spans="3:12" x14ac:dyDescent="0.3">
      <c r="C949"/>
      <c r="D949"/>
      <c r="E949"/>
      <c r="F949"/>
      <c r="G949"/>
      <c r="H949"/>
      <c r="I949"/>
      <c r="J949"/>
      <c r="K949"/>
      <c r="L949"/>
    </row>
    <row r="950" spans="3:12" x14ac:dyDescent="0.3">
      <c r="C950"/>
      <c r="D950"/>
      <c r="E950"/>
      <c r="F950"/>
      <c r="G950"/>
      <c r="H950"/>
      <c r="I950"/>
      <c r="J950"/>
      <c r="K950"/>
      <c r="L950"/>
    </row>
    <row r="951" spans="3:12" x14ac:dyDescent="0.3">
      <c r="C951"/>
      <c r="D951"/>
      <c r="E951"/>
      <c r="F951"/>
      <c r="G951"/>
      <c r="H951"/>
      <c r="I951"/>
      <c r="J951"/>
      <c r="K951"/>
      <c r="L951"/>
    </row>
    <row r="952" spans="3:12" x14ac:dyDescent="0.3">
      <c r="C952"/>
      <c r="D952"/>
      <c r="E952"/>
      <c r="F952"/>
      <c r="G952"/>
      <c r="H952"/>
      <c r="I952"/>
      <c r="J952"/>
      <c r="K952"/>
      <c r="L952"/>
    </row>
    <row r="953" spans="3:12" x14ac:dyDescent="0.3">
      <c r="C953"/>
      <c r="D953"/>
      <c r="E953"/>
      <c r="F953"/>
      <c r="G953"/>
      <c r="H953"/>
      <c r="I953"/>
      <c r="J953"/>
      <c r="K953"/>
      <c r="L953"/>
    </row>
    <row r="954" spans="3:12" x14ac:dyDescent="0.3">
      <c r="C954"/>
      <c r="D954"/>
      <c r="E954"/>
      <c r="F954"/>
      <c r="G954"/>
      <c r="H954"/>
      <c r="I954"/>
      <c r="J954"/>
      <c r="K954"/>
      <c r="L954"/>
    </row>
    <row r="955" spans="3:12" x14ac:dyDescent="0.3">
      <c r="C955"/>
      <c r="D955"/>
      <c r="E955"/>
      <c r="F955"/>
      <c r="G955"/>
      <c r="H955"/>
      <c r="I955"/>
      <c r="J955"/>
      <c r="K955"/>
      <c r="L955"/>
    </row>
    <row r="956" spans="3:12" x14ac:dyDescent="0.3">
      <c r="C956"/>
      <c r="D956"/>
      <c r="E956"/>
      <c r="F956"/>
      <c r="G956"/>
      <c r="H956"/>
      <c r="I956"/>
      <c r="J956"/>
      <c r="K956"/>
      <c r="L956"/>
    </row>
    <row r="957" spans="3:12" x14ac:dyDescent="0.3">
      <c r="C957"/>
      <c r="D957"/>
      <c r="E957"/>
      <c r="F957"/>
      <c r="G957"/>
      <c r="H957"/>
      <c r="I957"/>
      <c r="J957"/>
      <c r="K957"/>
      <c r="L957"/>
    </row>
    <row r="958" spans="3:12" x14ac:dyDescent="0.3">
      <c r="C958"/>
      <c r="D958"/>
      <c r="E958"/>
      <c r="F958"/>
      <c r="G958"/>
      <c r="H958"/>
      <c r="I958"/>
      <c r="J958"/>
      <c r="K958"/>
      <c r="L958"/>
    </row>
    <row r="959" spans="3:12" x14ac:dyDescent="0.3">
      <c r="C959"/>
      <c r="D959"/>
      <c r="E959"/>
      <c r="F959"/>
      <c r="G959"/>
      <c r="H959"/>
      <c r="I959"/>
      <c r="J959"/>
      <c r="K959"/>
      <c r="L959"/>
    </row>
    <row r="960" spans="3:12" x14ac:dyDescent="0.3">
      <c r="C960"/>
      <c r="D960"/>
      <c r="E960"/>
      <c r="F960"/>
      <c r="G960"/>
      <c r="H960"/>
      <c r="I960"/>
      <c r="J960"/>
      <c r="K960"/>
      <c r="L960"/>
    </row>
    <row r="961" spans="3:12" x14ac:dyDescent="0.3">
      <c r="C961"/>
      <c r="D961"/>
      <c r="E961"/>
      <c r="F961"/>
      <c r="G961"/>
      <c r="H961"/>
      <c r="I961"/>
      <c r="J961"/>
      <c r="K961"/>
      <c r="L961"/>
    </row>
    <row r="962" spans="3:12" x14ac:dyDescent="0.3">
      <c r="C962"/>
      <c r="D962"/>
      <c r="E962"/>
      <c r="F962"/>
      <c r="G962"/>
      <c r="H962"/>
      <c r="I962"/>
      <c r="J962"/>
      <c r="K962"/>
      <c r="L962"/>
    </row>
    <row r="963" spans="3:12" x14ac:dyDescent="0.3">
      <c r="C963"/>
      <c r="D963"/>
      <c r="E963"/>
      <c r="F963"/>
      <c r="G963"/>
      <c r="H963"/>
      <c r="I963"/>
      <c r="J963"/>
      <c r="K963"/>
      <c r="L963"/>
    </row>
    <row r="964" spans="3:12" x14ac:dyDescent="0.3">
      <c r="C964"/>
      <c r="D964"/>
      <c r="E964"/>
      <c r="F964"/>
      <c r="G964"/>
      <c r="H964"/>
      <c r="I964"/>
      <c r="J964"/>
      <c r="K964"/>
      <c r="L964"/>
    </row>
    <row r="965" spans="3:12" x14ac:dyDescent="0.3">
      <c r="C965"/>
      <c r="D965"/>
      <c r="E965"/>
      <c r="F965"/>
      <c r="G965"/>
      <c r="H965"/>
      <c r="I965"/>
      <c r="J965"/>
      <c r="K965"/>
      <c r="L965"/>
    </row>
    <row r="966" spans="3:12" x14ac:dyDescent="0.3">
      <c r="C966"/>
      <c r="D966"/>
      <c r="E966"/>
      <c r="F966"/>
      <c r="G966"/>
      <c r="H966"/>
      <c r="I966"/>
      <c r="J966"/>
      <c r="K966"/>
      <c r="L966"/>
    </row>
    <row r="967" spans="3:12" x14ac:dyDescent="0.3">
      <c r="C967"/>
      <c r="D967"/>
      <c r="E967"/>
      <c r="F967"/>
      <c r="G967"/>
      <c r="H967"/>
      <c r="I967"/>
      <c r="J967"/>
      <c r="K967"/>
      <c r="L967"/>
    </row>
    <row r="968" spans="3:12" x14ac:dyDescent="0.3">
      <c r="C968"/>
      <c r="D968"/>
      <c r="E968"/>
      <c r="F968"/>
      <c r="G968"/>
      <c r="H968"/>
      <c r="I968"/>
      <c r="J968"/>
      <c r="K968"/>
      <c r="L968"/>
    </row>
    <row r="969" spans="3:12" x14ac:dyDescent="0.3">
      <c r="C969"/>
      <c r="D969"/>
      <c r="E969"/>
      <c r="F969"/>
      <c r="G969"/>
      <c r="H969"/>
      <c r="I969"/>
      <c r="J969"/>
      <c r="K969"/>
      <c r="L969"/>
    </row>
    <row r="970" spans="3:12" x14ac:dyDescent="0.3">
      <c r="C970"/>
      <c r="D970"/>
      <c r="E970"/>
      <c r="F970"/>
      <c r="G970"/>
      <c r="H970"/>
      <c r="I970"/>
      <c r="J970"/>
      <c r="K970"/>
      <c r="L970"/>
    </row>
    <row r="971" spans="3:12" x14ac:dyDescent="0.3">
      <c r="C971"/>
      <c r="D971"/>
      <c r="E971"/>
      <c r="F971"/>
      <c r="G971"/>
      <c r="H971"/>
      <c r="I971"/>
      <c r="J971"/>
      <c r="K971"/>
      <c r="L971"/>
    </row>
    <row r="972" spans="3:12" x14ac:dyDescent="0.3">
      <c r="C972"/>
      <c r="D972"/>
      <c r="E972"/>
      <c r="F972"/>
      <c r="G972"/>
      <c r="H972"/>
      <c r="I972"/>
      <c r="J972"/>
      <c r="K972"/>
      <c r="L972"/>
    </row>
    <row r="973" spans="3:12" x14ac:dyDescent="0.3">
      <c r="C973"/>
      <c r="D973"/>
      <c r="E973"/>
      <c r="F973"/>
      <c r="G973"/>
      <c r="H973"/>
      <c r="I973"/>
      <c r="J973"/>
      <c r="K973"/>
      <c r="L973"/>
    </row>
    <row r="974" spans="3:12" x14ac:dyDescent="0.3">
      <c r="C974"/>
      <c r="D974"/>
      <c r="E974"/>
      <c r="F974"/>
      <c r="G974"/>
      <c r="H974"/>
      <c r="I974"/>
      <c r="J974"/>
      <c r="K974"/>
      <c r="L974"/>
    </row>
    <row r="975" spans="3:12" x14ac:dyDescent="0.3">
      <c r="C975"/>
      <c r="D975"/>
      <c r="E975"/>
      <c r="F975"/>
      <c r="G975"/>
      <c r="H975"/>
      <c r="I975"/>
      <c r="J975"/>
      <c r="K975"/>
      <c r="L975"/>
    </row>
    <row r="976" spans="3:12" x14ac:dyDescent="0.3">
      <c r="C976"/>
      <c r="D976"/>
      <c r="E976"/>
      <c r="F976"/>
      <c r="G976"/>
      <c r="H976"/>
      <c r="I976"/>
      <c r="J976"/>
      <c r="K976"/>
      <c r="L976"/>
    </row>
    <row r="977" spans="3:12" x14ac:dyDescent="0.3">
      <c r="C977"/>
      <c r="D977"/>
      <c r="E977"/>
      <c r="F977"/>
      <c r="G977"/>
      <c r="H977"/>
      <c r="I977"/>
      <c r="J977"/>
      <c r="K977"/>
      <c r="L977"/>
    </row>
    <row r="978" spans="3:12" x14ac:dyDescent="0.3">
      <c r="C978"/>
      <c r="D978"/>
      <c r="E978"/>
      <c r="F978"/>
      <c r="G978"/>
      <c r="H978"/>
      <c r="I978"/>
      <c r="J978"/>
      <c r="K978"/>
      <c r="L978"/>
    </row>
    <row r="979" spans="3:12" x14ac:dyDescent="0.3">
      <c r="C979"/>
      <c r="D979"/>
      <c r="E979"/>
      <c r="F979"/>
      <c r="G979"/>
      <c r="H979"/>
      <c r="I979"/>
      <c r="J979"/>
      <c r="K979"/>
      <c r="L979"/>
    </row>
    <row r="980" spans="3:12" x14ac:dyDescent="0.3">
      <c r="C980"/>
      <c r="D980"/>
      <c r="E980"/>
      <c r="F980"/>
      <c r="G980"/>
      <c r="H980"/>
      <c r="I980"/>
      <c r="J980"/>
      <c r="K980"/>
      <c r="L980"/>
    </row>
    <row r="981" spans="3:12" x14ac:dyDescent="0.3">
      <c r="C981"/>
      <c r="D981"/>
      <c r="E981"/>
      <c r="F981"/>
      <c r="G981"/>
      <c r="H981"/>
      <c r="I981"/>
      <c r="J981"/>
      <c r="K981"/>
      <c r="L981"/>
    </row>
    <row r="982" spans="3:12" x14ac:dyDescent="0.3">
      <c r="C982"/>
      <c r="D982"/>
      <c r="E982"/>
      <c r="F982"/>
      <c r="G982"/>
      <c r="H982"/>
      <c r="I982"/>
      <c r="J982"/>
      <c r="K982"/>
      <c r="L982"/>
    </row>
    <row r="983" spans="3:12" x14ac:dyDescent="0.3">
      <c r="C983"/>
      <c r="D983"/>
      <c r="E983"/>
      <c r="F983"/>
      <c r="G983"/>
      <c r="H983"/>
      <c r="I983"/>
      <c r="J983"/>
      <c r="K983"/>
      <c r="L983"/>
    </row>
    <row r="984" spans="3:12" x14ac:dyDescent="0.3">
      <c r="C984"/>
      <c r="D984"/>
      <c r="E984"/>
      <c r="F984"/>
      <c r="G984"/>
      <c r="H984"/>
      <c r="I984"/>
      <c r="J984"/>
      <c r="K984"/>
      <c r="L984"/>
    </row>
    <row r="985" spans="3:12" x14ac:dyDescent="0.3">
      <c r="C985"/>
      <c r="D985"/>
      <c r="E985"/>
      <c r="F985"/>
      <c r="G985"/>
      <c r="H985"/>
      <c r="I985"/>
      <c r="J985"/>
      <c r="K985"/>
      <c r="L985"/>
    </row>
    <row r="986" spans="3:12" x14ac:dyDescent="0.3">
      <c r="C986"/>
      <c r="D986"/>
      <c r="E986"/>
      <c r="F986"/>
      <c r="G986"/>
      <c r="H986"/>
      <c r="I986"/>
      <c r="J986"/>
      <c r="K986"/>
      <c r="L986"/>
    </row>
    <row r="987" spans="3:12" x14ac:dyDescent="0.3">
      <c r="C987"/>
      <c r="D987"/>
      <c r="E987"/>
      <c r="F987"/>
      <c r="G987"/>
      <c r="H987"/>
      <c r="I987"/>
      <c r="J987"/>
      <c r="K987"/>
      <c r="L987"/>
    </row>
    <row r="988" spans="3:12" x14ac:dyDescent="0.3">
      <c r="C988"/>
      <c r="D988"/>
      <c r="E988"/>
      <c r="F988"/>
      <c r="G988"/>
      <c r="H988"/>
      <c r="I988"/>
      <c r="J988"/>
      <c r="K988"/>
      <c r="L988"/>
    </row>
    <row r="989" spans="3:12" x14ac:dyDescent="0.3">
      <c r="C989"/>
      <c r="D989"/>
      <c r="E989"/>
      <c r="F989"/>
      <c r="G989"/>
      <c r="H989"/>
      <c r="I989"/>
      <c r="J989"/>
      <c r="K989"/>
      <c r="L989"/>
    </row>
    <row r="990" spans="3:12" x14ac:dyDescent="0.3">
      <c r="C990"/>
      <c r="D990"/>
      <c r="E990"/>
      <c r="F990"/>
      <c r="G990"/>
      <c r="H990"/>
      <c r="I990"/>
      <c r="J990"/>
      <c r="K990"/>
      <c r="L990"/>
    </row>
    <row r="991" spans="3:12" x14ac:dyDescent="0.3">
      <c r="C991"/>
      <c r="D991"/>
      <c r="E991"/>
      <c r="F991"/>
      <c r="G991"/>
      <c r="H991"/>
      <c r="I991"/>
      <c r="J991"/>
      <c r="K991"/>
      <c r="L991"/>
    </row>
    <row r="992" spans="3:12" x14ac:dyDescent="0.3">
      <c r="C992"/>
      <c r="D992"/>
      <c r="E992"/>
      <c r="F992"/>
      <c r="G992"/>
      <c r="H992"/>
      <c r="I992"/>
      <c r="J992"/>
      <c r="K992"/>
      <c r="L992"/>
    </row>
    <row r="993" spans="3:12" x14ac:dyDescent="0.3">
      <c r="C993"/>
      <c r="D993"/>
      <c r="E993"/>
      <c r="F993"/>
      <c r="G993"/>
      <c r="H993"/>
      <c r="I993"/>
      <c r="J993"/>
      <c r="K993"/>
      <c r="L993"/>
    </row>
    <row r="994" spans="3:12" x14ac:dyDescent="0.3">
      <c r="C994"/>
      <c r="D994"/>
      <c r="E994"/>
      <c r="F994"/>
      <c r="G994"/>
      <c r="H994"/>
      <c r="I994"/>
      <c r="J994"/>
      <c r="K994"/>
      <c r="L994"/>
    </row>
    <row r="995" spans="3:12" x14ac:dyDescent="0.3">
      <c r="C995"/>
      <c r="D995"/>
      <c r="E995"/>
      <c r="F995"/>
      <c r="G995"/>
      <c r="H995"/>
      <c r="I995"/>
      <c r="J995"/>
      <c r="K995"/>
      <c r="L995"/>
    </row>
    <row r="996" spans="3:12" x14ac:dyDescent="0.3">
      <c r="C996"/>
      <c r="D996"/>
      <c r="E996"/>
      <c r="F996"/>
      <c r="G996"/>
      <c r="H996"/>
      <c r="I996"/>
      <c r="J996"/>
      <c r="K996"/>
      <c r="L996"/>
    </row>
    <row r="997" spans="3:12" x14ac:dyDescent="0.3">
      <c r="C997"/>
      <c r="D997"/>
      <c r="E997"/>
      <c r="F997"/>
      <c r="G997"/>
      <c r="H997"/>
      <c r="I997"/>
      <c r="J997"/>
      <c r="K997"/>
      <c r="L997"/>
    </row>
    <row r="998" spans="3:12" x14ac:dyDescent="0.3">
      <c r="C998"/>
      <c r="D998"/>
      <c r="E998"/>
      <c r="F998"/>
      <c r="G998"/>
      <c r="H998"/>
      <c r="I998"/>
      <c r="J998"/>
      <c r="K998"/>
      <c r="L998"/>
    </row>
    <row r="999" spans="3:12" x14ac:dyDescent="0.3">
      <c r="C999"/>
      <c r="D999"/>
      <c r="E999"/>
      <c r="F999"/>
      <c r="G999"/>
      <c r="H999"/>
      <c r="I999"/>
      <c r="J999"/>
      <c r="K999"/>
      <c r="L999"/>
    </row>
    <row r="1000" spans="3:12" x14ac:dyDescent="0.3">
      <c r="C1000"/>
      <c r="D1000"/>
      <c r="E1000"/>
      <c r="F1000"/>
      <c r="G1000"/>
      <c r="H1000"/>
      <c r="I1000"/>
      <c r="J1000"/>
      <c r="K1000"/>
      <c r="L1000"/>
    </row>
    <row r="1001" spans="3:12" x14ac:dyDescent="0.3">
      <c r="C1001"/>
      <c r="D1001"/>
      <c r="E1001"/>
      <c r="F1001"/>
      <c r="G1001"/>
      <c r="H1001"/>
      <c r="I1001"/>
      <c r="J1001"/>
      <c r="K1001"/>
      <c r="L1001"/>
    </row>
    <row r="1002" spans="3:12" x14ac:dyDescent="0.3">
      <c r="C1002"/>
      <c r="D1002"/>
      <c r="E1002"/>
      <c r="F1002"/>
      <c r="G1002"/>
      <c r="H1002"/>
      <c r="I1002"/>
      <c r="J1002"/>
      <c r="K1002"/>
      <c r="L1002"/>
    </row>
    <row r="1003" spans="3:12" x14ac:dyDescent="0.3">
      <c r="C1003"/>
      <c r="D1003"/>
      <c r="E1003"/>
      <c r="F1003"/>
      <c r="G1003"/>
      <c r="H1003"/>
      <c r="I1003"/>
      <c r="J1003"/>
      <c r="K1003"/>
      <c r="L1003"/>
    </row>
    <row r="1004" spans="3:12" x14ac:dyDescent="0.3">
      <c r="C1004"/>
      <c r="D1004"/>
      <c r="E1004"/>
      <c r="F1004"/>
      <c r="G1004"/>
      <c r="H1004"/>
      <c r="I1004"/>
      <c r="J1004"/>
      <c r="K1004"/>
      <c r="L1004"/>
    </row>
    <row r="1005" spans="3:12" x14ac:dyDescent="0.3">
      <c r="C1005"/>
      <c r="D1005"/>
      <c r="E1005"/>
      <c r="F1005"/>
      <c r="G1005"/>
      <c r="H1005"/>
      <c r="I1005"/>
      <c r="J1005"/>
      <c r="K1005"/>
      <c r="L1005"/>
    </row>
    <row r="1006" spans="3:12" x14ac:dyDescent="0.3">
      <c r="C1006"/>
      <c r="D1006"/>
      <c r="E1006"/>
      <c r="F1006"/>
      <c r="G1006"/>
      <c r="H1006"/>
      <c r="I1006"/>
      <c r="J1006"/>
      <c r="K1006"/>
      <c r="L1006"/>
    </row>
    <row r="1007" spans="3:12" x14ac:dyDescent="0.3">
      <c r="C1007"/>
      <c r="D1007"/>
      <c r="E1007"/>
      <c r="F1007"/>
      <c r="G1007"/>
      <c r="H1007"/>
      <c r="I1007"/>
      <c r="J1007"/>
      <c r="K1007"/>
      <c r="L1007"/>
    </row>
    <row r="1008" spans="3:12" x14ac:dyDescent="0.3">
      <c r="C1008"/>
      <c r="D1008"/>
      <c r="E1008"/>
      <c r="F1008"/>
      <c r="G1008"/>
      <c r="H1008"/>
      <c r="I1008"/>
      <c r="J1008"/>
      <c r="K1008"/>
      <c r="L1008"/>
    </row>
    <row r="1009" spans="3:12" x14ac:dyDescent="0.3">
      <c r="C1009"/>
      <c r="D1009"/>
      <c r="E1009"/>
      <c r="F1009"/>
      <c r="G1009"/>
      <c r="H1009"/>
      <c r="I1009"/>
      <c r="J1009"/>
      <c r="K1009"/>
      <c r="L1009"/>
    </row>
    <row r="1010" spans="3:12" x14ac:dyDescent="0.3">
      <c r="C1010"/>
      <c r="D1010"/>
      <c r="E1010"/>
      <c r="F1010"/>
      <c r="G1010"/>
      <c r="H1010"/>
      <c r="I1010"/>
      <c r="J1010"/>
      <c r="K1010"/>
      <c r="L1010"/>
    </row>
    <row r="1011" spans="3:12" x14ac:dyDescent="0.3">
      <c r="C1011"/>
      <c r="D1011"/>
      <c r="E1011"/>
      <c r="F1011"/>
      <c r="G1011"/>
      <c r="H1011"/>
      <c r="I1011"/>
      <c r="J1011"/>
      <c r="K1011"/>
      <c r="L1011"/>
    </row>
    <row r="1012" spans="3:12" x14ac:dyDescent="0.3">
      <c r="C1012"/>
      <c r="D1012"/>
      <c r="E1012"/>
      <c r="F1012"/>
      <c r="G1012"/>
      <c r="H1012"/>
      <c r="I1012"/>
      <c r="J1012"/>
      <c r="K1012"/>
      <c r="L1012"/>
    </row>
    <row r="1013" spans="3:12" x14ac:dyDescent="0.3">
      <c r="C1013"/>
      <c r="D1013"/>
      <c r="E1013"/>
      <c r="F1013"/>
      <c r="G1013"/>
      <c r="H1013"/>
      <c r="I1013"/>
      <c r="J1013"/>
      <c r="K1013"/>
      <c r="L1013"/>
    </row>
    <row r="1014" spans="3:12" x14ac:dyDescent="0.3">
      <c r="C1014"/>
      <c r="D1014"/>
      <c r="E1014"/>
      <c r="F1014"/>
      <c r="G1014"/>
      <c r="H1014"/>
      <c r="I1014"/>
      <c r="J1014"/>
      <c r="K1014"/>
      <c r="L1014"/>
    </row>
    <row r="1015" spans="3:12" x14ac:dyDescent="0.3">
      <c r="C1015"/>
      <c r="D1015"/>
      <c r="E1015"/>
      <c r="F1015"/>
      <c r="G1015"/>
      <c r="H1015"/>
      <c r="I1015"/>
      <c r="J1015"/>
      <c r="K1015"/>
      <c r="L1015"/>
    </row>
    <row r="1016" spans="3:12" x14ac:dyDescent="0.3">
      <c r="C1016"/>
      <c r="D1016"/>
      <c r="E1016"/>
      <c r="F1016"/>
      <c r="G1016"/>
      <c r="H1016"/>
      <c r="I1016"/>
      <c r="J1016"/>
      <c r="K1016"/>
      <c r="L1016"/>
    </row>
    <row r="1017" spans="3:12" x14ac:dyDescent="0.3">
      <c r="C1017"/>
      <c r="D1017"/>
      <c r="E1017"/>
      <c r="F1017"/>
      <c r="G1017"/>
      <c r="H1017"/>
      <c r="I1017"/>
      <c r="J1017"/>
      <c r="K1017"/>
      <c r="L1017"/>
    </row>
    <row r="1018" spans="3:12" x14ac:dyDescent="0.3">
      <c r="C1018"/>
      <c r="D1018"/>
      <c r="E1018"/>
      <c r="F1018"/>
      <c r="G1018"/>
      <c r="H1018"/>
      <c r="I1018"/>
      <c r="J1018"/>
      <c r="K1018"/>
      <c r="L1018"/>
    </row>
    <row r="1019" spans="3:12" x14ac:dyDescent="0.3">
      <c r="C1019"/>
      <c r="D1019"/>
      <c r="E1019"/>
      <c r="F1019"/>
      <c r="G1019"/>
      <c r="H1019"/>
      <c r="I1019"/>
      <c r="J1019"/>
      <c r="K1019"/>
      <c r="L1019"/>
    </row>
    <row r="1020" spans="3:12" x14ac:dyDescent="0.3">
      <c r="C1020"/>
      <c r="D1020"/>
      <c r="E1020"/>
      <c r="F1020"/>
      <c r="G1020"/>
      <c r="H1020"/>
      <c r="I1020"/>
      <c r="J1020"/>
      <c r="K1020"/>
      <c r="L1020"/>
    </row>
    <row r="1021" spans="3:12" x14ac:dyDescent="0.3">
      <c r="C1021"/>
      <c r="D1021"/>
      <c r="E1021"/>
      <c r="F1021"/>
      <c r="G1021"/>
      <c r="H1021"/>
      <c r="I1021"/>
      <c r="J1021"/>
      <c r="K1021"/>
      <c r="L1021"/>
    </row>
    <row r="1022" spans="3:12" x14ac:dyDescent="0.3">
      <c r="C1022"/>
      <c r="D1022"/>
      <c r="E1022"/>
      <c r="F1022"/>
      <c r="G1022"/>
      <c r="H1022"/>
      <c r="I1022"/>
      <c r="J1022"/>
      <c r="K1022"/>
      <c r="L1022"/>
    </row>
    <row r="1023" spans="3:12" x14ac:dyDescent="0.3">
      <c r="C1023"/>
      <c r="D1023"/>
      <c r="E1023"/>
      <c r="F1023"/>
      <c r="G1023"/>
      <c r="H1023"/>
      <c r="I1023"/>
      <c r="J1023"/>
      <c r="K1023"/>
      <c r="L1023"/>
    </row>
    <row r="1024" spans="3:12" x14ac:dyDescent="0.3">
      <c r="C1024"/>
      <c r="D1024"/>
      <c r="E1024"/>
      <c r="F1024"/>
      <c r="G1024"/>
      <c r="H1024"/>
      <c r="I1024"/>
      <c r="J1024"/>
      <c r="K1024"/>
      <c r="L1024"/>
    </row>
    <row r="1025" spans="3:12" x14ac:dyDescent="0.3">
      <c r="C1025"/>
      <c r="D1025"/>
      <c r="E1025"/>
      <c r="F1025"/>
      <c r="G1025"/>
      <c r="H1025"/>
      <c r="I1025"/>
      <c r="J1025"/>
      <c r="K1025"/>
      <c r="L1025"/>
    </row>
    <row r="1026" spans="3:12" x14ac:dyDescent="0.3">
      <c r="C1026"/>
      <c r="D1026"/>
      <c r="E1026"/>
      <c r="F1026"/>
      <c r="G1026"/>
      <c r="H1026"/>
      <c r="I1026"/>
      <c r="J1026"/>
      <c r="K1026"/>
      <c r="L1026"/>
    </row>
    <row r="1027" spans="3:12" x14ac:dyDescent="0.3">
      <c r="C1027"/>
      <c r="D1027"/>
      <c r="E1027"/>
      <c r="F1027"/>
      <c r="G1027"/>
      <c r="H1027"/>
      <c r="I1027"/>
      <c r="J1027"/>
      <c r="K1027"/>
      <c r="L1027"/>
    </row>
    <row r="1028" spans="3:12" x14ac:dyDescent="0.3">
      <c r="C1028"/>
      <c r="D1028"/>
      <c r="E1028"/>
      <c r="F1028"/>
      <c r="G1028"/>
      <c r="H1028"/>
      <c r="I1028"/>
      <c r="J1028"/>
      <c r="K1028"/>
      <c r="L1028"/>
    </row>
    <row r="1029" spans="3:12" x14ac:dyDescent="0.3">
      <c r="C1029"/>
      <c r="D1029"/>
      <c r="E1029"/>
      <c r="F1029"/>
      <c r="G1029"/>
      <c r="H1029"/>
      <c r="I1029"/>
      <c r="J1029"/>
      <c r="K1029"/>
      <c r="L1029"/>
    </row>
    <row r="1030" spans="3:12" x14ac:dyDescent="0.3">
      <c r="C1030"/>
      <c r="D1030"/>
      <c r="E1030"/>
      <c r="F1030"/>
      <c r="G1030"/>
      <c r="H1030"/>
      <c r="I1030"/>
      <c r="J1030"/>
      <c r="K1030"/>
      <c r="L1030"/>
    </row>
    <row r="1031" spans="3:12" x14ac:dyDescent="0.3">
      <c r="C1031"/>
      <c r="D1031"/>
      <c r="E1031"/>
      <c r="F1031"/>
      <c r="G1031"/>
      <c r="H1031"/>
      <c r="I1031"/>
      <c r="J1031"/>
      <c r="K1031"/>
      <c r="L1031"/>
    </row>
    <row r="1032" spans="3:12" x14ac:dyDescent="0.3">
      <c r="C1032"/>
      <c r="D1032"/>
      <c r="E1032"/>
      <c r="F1032"/>
      <c r="G1032"/>
      <c r="H1032"/>
      <c r="I1032"/>
      <c r="J1032"/>
      <c r="K1032"/>
      <c r="L1032"/>
    </row>
    <row r="1033" spans="3:12" x14ac:dyDescent="0.3">
      <c r="C1033"/>
      <c r="D1033"/>
      <c r="E1033"/>
      <c r="F1033"/>
      <c r="G1033"/>
      <c r="H1033"/>
      <c r="I1033"/>
      <c r="J1033"/>
      <c r="K1033"/>
      <c r="L1033"/>
    </row>
    <row r="1034" spans="3:12" x14ac:dyDescent="0.3">
      <c r="C1034"/>
      <c r="D1034"/>
      <c r="E1034"/>
      <c r="F1034"/>
      <c r="G1034"/>
      <c r="H1034"/>
      <c r="I1034"/>
      <c r="J1034"/>
      <c r="K1034"/>
      <c r="L1034"/>
    </row>
    <row r="1035" spans="3:12" x14ac:dyDescent="0.3">
      <c r="C1035"/>
      <c r="D1035"/>
      <c r="E1035"/>
      <c r="F1035"/>
      <c r="G1035"/>
      <c r="H1035"/>
      <c r="I1035"/>
      <c r="J1035"/>
      <c r="K1035"/>
      <c r="L1035"/>
    </row>
    <row r="1036" spans="3:12" x14ac:dyDescent="0.3">
      <c r="C1036"/>
      <c r="D1036"/>
      <c r="E1036"/>
      <c r="F1036"/>
      <c r="G1036"/>
      <c r="H1036"/>
      <c r="I1036"/>
      <c r="J1036"/>
      <c r="K1036"/>
      <c r="L1036"/>
    </row>
    <row r="1037" spans="3:12" x14ac:dyDescent="0.3">
      <c r="C1037"/>
      <c r="D1037"/>
      <c r="E1037"/>
      <c r="F1037"/>
      <c r="G1037"/>
      <c r="H1037"/>
      <c r="I1037"/>
      <c r="J1037"/>
      <c r="K1037"/>
      <c r="L1037"/>
    </row>
    <row r="1038" spans="3:12" x14ac:dyDescent="0.3">
      <c r="C1038"/>
      <c r="D1038"/>
      <c r="E1038"/>
      <c r="F1038"/>
      <c r="G1038"/>
      <c r="H1038"/>
      <c r="I1038"/>
      <c r="J1038"/>
      <c r="K1038"/>
      <c r="L1038"/>
    </row>
    <row r="1039" spans="3:12" x14ac:dyDescent="0.3">
      <c r="C1039"/>
      <c r="D1039"/>
      <c r="E1039"/>
      <c r="F1039"/>
      <c r="G1039"/>
      <c r="H1039"/>
      <c r="I1039"/>
      <c r="J1039"/>
      <c r="K1039"/>
      <c r="L1039"/>
    </row>
    <row r="1040" spans="3:12" x14ac:dyDescent="0.3">
      <c r="C1040"/>
      <c r="D1040"/>
      <c r="E1040"/>
      <c r="F1040"/>
      <c r="G1040"/>
      <c r="H1040"/>
      <c r="I1040"/>
      <c r="J1040"/>
      <c r="K1040"/>
      <c r="L1040"/>
    </row>
    <row r="1041" spans="3:12" x14ac:dyDescent="0.3">
      <c r="C1041"/>
      <c r="D1041"/>
      <c r="E1041"/>
      <c r="F1041"/>
      <c r="G1041"/>
      <c r="H1041"/>
      <c r="I1041"/>
      <c r="J1041"/>
      <c r="K1041"/>
      <c r="L1041"/>
    </row>
    <row r="1042" spans="3:12" x14ac:dyDescent="0.3">
      <c r="C1042"/>
      <c r="D1042"/>
      <c r="E1042"/>
      <c r="F1042"/>
      <c r="G1042"/>
      <c r="H1042"/>
      <c r="I1042"/>
      <c r="J1042"/>
      <c r="K1042"/>
      <c r="L1042"/>
    </row>
    <row r="1043" spans="3:12" x14ac:dyDescent="0.3">
      <c r="C1043"/>
      <c r="D1043"/>
      <c r="E1043"/>
      <c r="F1043"/>
      <c r="G1043"/>
      <c r="H1043"/>
      <c r="I1043"/>
      <c r="J1043"/>
      <c r="K1043"/>
      <c r="L1043"/>
    </row>
    <row r="1044" spans="3:12" x14ac:dyDescent="0.3">
      <c r="C1044"/>
      <c r="D1044"/>
      <c r="E1044"/>
      <c r="F1044"/>
      <c r="G1044"/>
      <c r="H1044"/>
      <c r="I1044"/>
      <c r="J1044"/>
      <c r="K1044"/>
      <c r="L1044"/>
    </row>
    <row r="1045" spans="3:12" x14ac:dyDescent="0.3">
      <c r="C1045"/>
      <c r="D1045"/>
      <c r="E1045"/>
      <c r="F1045"/>
      <c r="G1045"/>
      <c r="H1045"/>
      <c r="I1045"/>
      <c r="J1045"/>
      <c r="K1045"/>
      <c r="L1045"/>
    </row>
    <row r="1046" spans="3:12" x14ac:dyDescent="0.3">
      <c r="C1046"/>
      <c r="D1046"/>
      <c r="E1046"/>
      <c r="F1046"/>
      <c r="G1046"/>
      <c r="H1046"/>
      <c r="I1046"/>
      <c r="J1046"/>
      <c r="K1046"/>
      <c r="L1046"/>
    </row>
    <row r="1047" spans="3:12" x14ac:dyDescent="0.3">
      <c r="C1047"/>
      <c r="D1047"/>
      <c r="E1047"/>
      <c r="F1047"/>
      <c r="G1047"/>
      <c r="H1047"/>
      <c r="I1047"/>
      <c r="J1047"/>
      <c r="K1047"/>
      <c r="L1047"/>
    </row>
    <row r="1048" spans="3:12" x14ac:dyDescent="0.3">
      <c r="C1048"/>
      <c r="D1048"/>
      <c r="E1048"/>
      <c r="F1048"/>
      <c r="G1048"/>
      <c r="H1048"/>
      <c r="I1048"/>
      <c r="J1048"/>
      <c r="K1048"/>
      <c r="L1048"/>
    </row>
    <row r="1049" spans="3:12" x14ac:dyDescent="0.3">
      <c r="C1049"/>
      <c r="D1049"/>
      <c r="E1049"/>
      <c r="F1049"/>
      <c r="G1049"/>
      <c r="H1049"/>
      <c r="I1049"/>
      <c r="J1049"/>
      <c r="K1049"/>
      <c r="L1049"/>
    </row>
    <row r="1050" spans="3:12" x14ac:dyDescent="0.3">
      <c r="C1050"/>
      <c r="D1050"/>
      <c r="E1050"/>
      <c r="F1050"/>
      <c r="G1050"/>
      <c r="H1050"/>
      <c r="I1050"/>
      <c r="J1050"/>
      <c r="K1050"/>
      <c r="L1050"/>
    </row>
    <row r="1051" spans="3:12" x14ac:dyDescent="0.3">
      <c r="C1051"/>
      <c r="D1051"/>
      <c r="E1051"/>
      <c r="F1051"/>
      <c r="G1051"/>
      <c r="H1051"/>
      <c r="I1051"/>
      <c r="J1051"/>
      <c r="K1051"/>
      <c r="L1051"/>
    </row>
    <row r="1052" spans="3:12" x14ac:dyDescent="0.3">
      <c r="C1052"/>
      <c r="D1052"/>
      <c r="E1052"/>
      <c r="F1052"/>
      <c r="G1052"/>
      <c r="H1052"/>
      <c r="I1052"/>
      <c r="J1052"/>
      <c r="K1052"/>
      <c r="L1052"/>
    </row>
    <row r="1053" spans="3:12" x14ac:dyDescent="0.3">
      <c r="C1053"/>
      <c r="D1053"/>
      <c r="E1053"/>
      <c r="F1053"/>
      <c r="G1053"/>
      <c r="H1053"/>
      <c r="I1053"/>
      <c r="J1053"/>
      <c r="K1053"/>
      <c r="L1053"/>
    </row>
    <row r="1054" spans="3:12" x14ac:dyDescent="0.3">
      <c r="C1054"/>
      <c r="D1054"/>
      <c r="E1054"/>
      <c r="F1054"/>
      <c r="G1054"/>
      <c r="H1054"/>
      <c r="I1054"/>
      <c r="J1054"/>
      <c r="K1054"/>
      <c r="L1054"/>
    </row>
    <row r="1055" spans="3:12" x14ac:dyDescent="0.3">
      <c r="C1055"/>
      <c r="D1055"/>
      <c r="E1055"/>
      <c r="F1055"/>
      <c r="G1055"/>
      <c r="H1055"/>
      <c r="I1055"/>
      <c r="J1055"/>
      <c r="K1055"/>
      <c r="L1055"/>
    </row>
    <row r="1056" spans="3:12" x14ac:dyDescent="0.3">
      <c r="C1056"/>
      <c r="D1056"/>
      <c r="E1056"/>
      <c r="F1056"/>
      <c r="G1056"/>
      <c r="H1056"/>
      <c r="I1056"/>
      <c r="J1056"/>
      <c r="K1056"/>
      <c r="L1056"/>
    </row>
    <row r="1057" spans="3:12" x14ac:dyDescent="0.3">
      <c r="C1057"/>
      <c r="D1057"/>
      <c r="E1057"/>
      <c r="F1057"/>
      <c r="G1057"/>
      <c r="H1057"/>
      <c r="I1057"/>
      <c r="J1057"/>
      <c r="K1057"/>
      <c r="L1057"/>
    </row>
    <row r="1058" spans="3:12" x14ac:dyDescent="0.3">
      <c r="C1058"/>
      <c r="D1058"/>
      <c r="E1058"/>
      <c r="F1058"/>
      <c r="G1058"/>
      <c r="H1058"/>
      <c r="I1058"/>
      <c r="J1058"/>
      <c r="K1058"/>
      <c r="L1058"/>
    </row>
    <row r="1059" spans="3:12" x14ac:dyDescent="0.3">
      <c r="C1059"/>
      <c r="D1059"/>
      <c r="E1059"/>
      <c r="F1059"/>
      <c r="G1059"/>
      <c r="H1059"/>
      <c r="I1059"/>
      <c r="J1059"/>
      <c r="K1059"/>
      <c r="L1059"/>
    </row>
    <row r="1060" spans="3:12" x14ac:dyDescent="0.3">
      <c r="C1060"/>
      <c r="D1060"/>
      <c r="E1060"/>
      <c r="F1060"/>
      <c r="G1060"/>
      <c r="H1060"/>
      <c r="I1060"/>
      <c r="J1060"/>
      <c r="K1060"/>
      <c r="L1060"/>
    </row>
    <row r="1061" spans="3:12" x14ac:dyDescent="0.3">
      <c r="C1061"/>
      <c r="D1061"/>
      <c r="E1061"/>
      <c r="F1061"/>
      <c r="G1061"/>
      <c r="H1061"/>
      <c r="I1061"/>
      <c r="J1061"/>
      <c r="K1061"/>
      <c r="L1061"/>
    </row>
    <row r="1062" spans="3:12" x14ac:dyDescent="0.3">
      <c r="C1062"/>
      <c r="D1062"/>
      <c r="E1062"/>
      <c r="F1062"/>
      <c r="G1062"/>
      <c r="H1062"/>
      <c r="I1062"/>
      <c r="J1062"/>
      <c r="K1062"/>
      <c r="L1062"/>
    </row>
    <row r="1063" spans="3:12" x14ac:dyDescent="0.3">
      <c r="C1063"/>
      <c r="D1063"/>
      <c r="E1063"/>
      <c r="F1063"/>
      <c r="G1063"/>
      <c r="H1063"/>
      <c r="I1063"/>
      <c r="J1063"/>
      <c r="K1063"/>
      <c r="L1063"/>
    </row>
    <row r="1064" spans="3:12" x14ac:dyDescent="0.3">
      <c r="C1064"/>
      <c r="D1064"/>
      <c r="E1064"/>
      <c r="F1064"/>
      <c r="G1064"/>
      <c r="H1064"/>
      <c r="I1064"/>
      <c r="J1064"/>
      <c r="K1064"/>
      <c r="L1064"/>
    </row>
    <row r="1065" spans="3:12" x14ac:dyDescent="0.3">
      <c r="C1065"/>
      <c r="D1065"/>
      <c r="E1065"/>
      <c r="F1065"/>
      <c r="G1065"/>
      <c r="H1065"/>
      <c r="I1065"/>
      <c r="J1065"/>
      <c r="K1065"/>
      <c r="L1065"/>
    </row>
    <row r="1066" spans="3:12" x14ac:dyDescent="0.3">
      <c r="C1066"/>
      <c r="D1066"/>
      <c r="E1066"/>
      <c r="F1066"/>
      <c r="G1066"/>
      <c r="H1066"/>
      <c r="I1066"/>
      <c r="J1066"/>
      <c r="K1066"/>
      <c r="L1066"/>
    </row>
    <row r="1067" spans="3:12" x14ac:dyDescent="0.3">
      <c r="C1067"/>
      <c r="D1067"/>
      <c r="E1067"/>
      <c r="F1067"/>
      <c r="G1067"/>
      <c r="H1067"/>
      <c r="I1067"/>
      <c r="J1067"/>
      <c r="K1067"/>
      <c r="L1067"/>
    </row>
    <row r="1068" spans="3:12" x14ac:dyDescent="0.3">
      <c r="C1068"/>
      <c r="D1068"/>
      <c r="E1068"/>
      <c r="F1068"/>
      <c r="G1068"/>
      <c r="H1068"/>
      <c r="I1068"/>
      <c r="J1068"/>
      <c r="K1068"/>
      <c r="L1068"/>
    </row>
    <row r="1069" spans="3:12" x14ac:dyDescent="0.3">
      <c r="C1069"/>
      <c r="D1069"/>
      <c r="E1069"/>
      <c r="F1069"/>
      <c r="G1069"/>
      <c r="H1069"/>
      <c r="I1069"/>
      <c r="J1069"/>
      <c r="K1069"/>
      <c r="L1069"/>
    </row>
    <row r="1070" spans="3:12" x14ac:dyDescent="0.3">
      <c r="C1070"/>
      <c r="D1070"/>
      <c r="E1070"/>
      <c r="F1070"/>
      <c r="G1070"/>
      <c r="H1070"/>
      <c r="I1070"/>
      <c r="J1070"/>
      <c r="K1070"/>
      <c r="L1070"/>
    </row>
    <row r="1071" spans="3:12" x14ac:dyDescent="0.3">
      <c r="C1071"/>
      <c r="D1071"/>
      <c r="E1071"/>
      <c r="F1071"/>
      <c r="G1071"/>
      <c r="H1071"/>
      <c r="I1071"/>
      <c r="J1071"/>
      <c r="K1071"/>
      <c r="L1071"/>
    </row>
    <row r="1072" spans="3:12" x14ac:dyDescent="0.3">
      <c r="C1072"/>
      <c r="D1072"/>
      <c r="E1072"/>
      <c r="F1072"/>
      <c r="G1072"/>
      <c r="H1072"/>
      <c r="I1072"/>
      <c r="J1072"/>
      <c r="K1072"/>
      <c r="L1072"/>
    </row>
    <row r="1073" spans="3:12" x14ac:dyDescent="0.3">
      <c r="C1073"/>
      <c r="D1073"/>
      <c r="E1073"/>
      <c r="F1073"/>
      <c r="G1073"/>
      <c r="H1073"/>
      <c r="I1073"/>
      <c r="J1073"/>
      <c r="K1073"/>
      <c r="L1073"/>
    </row>
    <row r="1074" spans="3:12" x14ac:dyDescent="0.3">
      <c r="C1074"/>
      <c r="D1074"/>
      <c r="E1074"/>
      <c r="F1074"/>
      <c r="G1074"/>
      <c r="H1074"/>
      <c r="I1074"/>
      <c r="J1074"/>
      <c r="K1074"/>
      <c r="L1074"/>
    </row>
    <row r="1075" spans="3:12" x14ac:dyDescent="0.3">
      <c r="C1075"/>
      <c r="D1075"/>
      <c r="E1075"/>
      <c r="F1075"/>
      <c r="G1075"/>
      <c r="H1075"/>
      <c r="I1075"/>
      <c r="J1075"/>
      <c r="K1075"/>
      <c r="L1075"/>
    </row>
    <row r="1076" spans="3:12" x14ac:dyDescent="0.3">
      <c r="C1076"/>
      <c r="D1076"/>
      <c r="E1076"/>
      <c r="F1076"/>
      <c r="G1076"/>
      <c r="H1076"/>
      <c r="I1076"/>
      <c r="J1076"/>
      <c r="K1076"/>
      <c r="L1076"/>
    </row>
    <row r="1077" spans="3:12" x14ac:dyDescent="0.3">
      <c r="C1077"/>
      <c r="D1077"/>
      <c r="E1077"/>
      <c r="F1077"/>
      <c r="G1077"/>
      <c r="H1077"/>
      <c r="I1077"/>
      <c r="J1077"/>
      <c r="K1077"/>
      <c r="L1077"/>
    </row>
    <row r="1078" spans="3:12" x14ac:dyDescent="0.3">
      <c r="C1078"/>
      <c r="D1078"/>
      <c r="E1078"/>
      <c r="F1078"/>
      <c r="G1078"/>
      <c r="H1078"/>
      <c r="I1078"/>
      <c r="J1078"/>
      <c r="K1078"/>
      <c r="L1078"/>
    </row>
    <row r="1079" spans="3:12" x14ac:dyDescent="0.3">
      <c r="C1079"/>
      <c r="D1079"/>
      <c r="E1079"/>
      <c r="F1079"/>
      <c r="G1079"/>
      <c r="H1079"/>
      <c r="I1079"/>
      <c r="J1079"/>
      <c r="K1079"/>
      <c r="L1079"/>
    </row>
    <row r="1080" spans="3:12" x14ac:dyDescent="0.3">
      <c r="C1080"/>
      <c r="D1080"/>
      <c r="E1080"/>
      <c r="F1080"/>
      <c r="G1080"/>
      <c r="H1080"/>
      <c r="I1080"/>
      <c r="J1080"/>
      <c r="K1080"/>
      <c r="L1080"/>
    </row>
    <row r="1081" spans="3:12" x14ac:dyDescent="0.3">
      <c r="C1081"/>
      <c r="D1081"/>
      <c r="E1081"/>
      <c r="F1081"/>
      <c r="G1081"/>
      <c r="H1081"/>
      <c r="I1081"/>
      <c r="J1081"/>
      <c r="K1081"/>
      <c r="L1081"/>
    </row>
    <row r="1082" spans="3:12" x14ac:dyDescent="0.3">
      <c r="C1082"/>
      <c r="D1082"/>
      <c r="E1082"/>
      <c r="F1082"/>
      <c r="G1082"/>
      <c r="H1082"/>
      <c r="I1082"/>
      <c r="J1082"/>
      <c r="K1082"/>
      <c r="L1082"/>
    </row>
    <row r="1083" spans="3:12" x14ac:dyDescent="0.3">
      <c r="C1083"/>
      <c r="D1083"/>
      <c r="E1083"/>
      <c r="F1083"/>
      <c r="G1083"/>
      <c r="H1083"/>
      <c r="I1083"/>
      <c r="J1083"/>
      <c r="K1083"/>
      <c r="L1083"/>
    </row>
    <row r="1084" spans="3:12" x14ac:dyDescent="0.3">
      <c r="C1084"/>
      <c r="D1084"/>
      <c r="E1084"/>
      <c r="F1084"/>
      <c r="G1084"/>
      <c r="H1084"/>
      <c r="I1084"/>
      <c r="J1084"/>
      <c r="K1084"/>
      <c r="L1084"/>
    </row>
    <row r="1085" spans="3:12" x14ac:dyDescent="0.3">
      <c r="C1085"/>
      <c r="D1085"/>
      <c r="E1085"/>
      <c r="F1085"/>
      <c r="G1085"/>
      <c r="H1085"/>
      <c r="I1085"/>
      <c r="J1085"/>
      <c r="K1085"/>
      <c r="L1085"/>
    </row>
    <row r="1086" spans="3:12" x14ac:dyDescent="0.3">
      <c r="C1086"/>
      <c r="D1086"/>
      <c r="E1086"/>
      <c r="F1086"/>
      <c r="G1086"/>
      <c r="H1086"/>
      <c r="I1086"/>
      <c r="J1086"/>
      <c r="K1086"/>
      <c r="L1086"/>
    </row>
    <row r="1087" spans="3:12" x14ac:dyDescent="0.3">
      <c r="C1087"/>
      <c r="D1087"/>
      <c r="E1087"/>
      <c r="F1087"/>
      <c r="G1087"/>
      <c r="H1087"/>
      <c r="I1087"/>
      <c r="J1087"/>
      <c r="K1087"/>
      <c r="L1087"/>
    </row>
    <row r="1088" spans="3:12" x14ac:dyDescent="0.3">
      <c r="C1088"/>
      <c r="D1088"/>
      <c r="E1088"/>
      <c r="F1088"/>
      <c r="G1088"/>
      <c r="H1088"/>
      <c r="I1088"/>
      <c r="J1088"/>
      <c r="K1088"/>
      <c r="L1088"/>
    </row>
    <row r="1089" spans="3:12" x14ac:dyDescent="0.3">
      <c r="C1089"/>
      <c r="D1089"/>
      <c r="E1089"/>
      <c r="F1089"/>
      <c r="G1089"/>
      <c r="H1089"/>
      <c r="I1089"/>
      <c r="J1089"/>
      <c r="K1089"/>
      <c r="L1089"/>
    </row>
    <row r="1090" spans="3:12" x14ac:dyDescent="0.3">
      <c r="C1090"/>
      <c r="D1090"/>
      <c r="E1090"/>
      <c r="F1090"/>
      <c r="G1090"/>
      <c r="H1090"/>
      <c r="I1090"/>
      <c r="J1090"/>
      <c r="K1090"/>
      <c r="L1090"/>
    </row>
    <row r="1091" spans="3:12" x14ac:dyDescent="0.3">
      <c r="C1091"/>
      <c r="D1091"/>
      <c r="E1091"/>
      <c r="F1091"/>
      <c r="G1091"/>
      <c r="H1091"/>
      <c r="I1091"/>
      <c r="J1091"/>
      <c r="K1091"/>
      <c r="L1091"/>
    </row>
    <row r="1092" spans="3:12" x14ac:dyDescent="0.3">
      <c r="C1092"/>
      <c r="D1092"/>
      <c r="E1092"/>
      <c r="F1092"/>
      <c r="G1092"/>
      <c r="H1092"/>
      <c r="I1092"/>
      <c r="J1092"/>
      <c r="K1092"/>
      <c r="L1092"/>
    </row>
    <row r="1093" spans="3:12" x14ac:dyDescent="0.3">
      <c r="C1093"/>
      <c r="D1093"/>
      <c r="E1093"/>
      <c r="F1093"/>
      <c r="G1093"/>
      <c r="H1093"/>
      <c r="I1093"/>
      <c r="J1093"/>
      <c r="K1093"/>
      <c r="L1093"/>
    </row>
    <row r="1094" spans="3:12" x14ac:dyDescent="0.3">
      <c r="C1094"/>
      <c r="D1094"/>
      <c r="E1094"/>
      <c r="F1094"/>
      <c r="G1094"/>
      <c r="H1094"/>
      <c r="I1094"/>
      <c r="J1094"/>
      <c r="K1094"/>
      <c r="L1094"/>
    </row>
    <row r="1095" spans="3:12" x14ac:dyDescent="0.3">
      <c r="C1095"/>
      <c r="D1095"/>
      <c r="E1095"/>
      <c r="F1095"/>
      <c r="G1095"/>
      <c r="H1095"/>
      <c r="I1095"/>
      <c r="J1095"/>
      <c r="K1095"/>
      <c r="L1095"/>
    </row>
    <row r="1096" spans="3:12" x14ac:dyDescent="0.3">
      <c r="C1096"/>
      <c r="D1096"/>
      <c r="E1096"/>
      <c r="F1096"/>
      <c r="G1096"/>
      <c r="H1096"/>
      <c r="I1096"/>
      <c r="J1096"/>
      <c r="K1096"/>
      <c r="L1096"/>
    </row>
    <row r="1097" spans="3:12" x14ac:dyDescent="0.3">
      <c r="C1097"/>
      <c r="D1097"/>
      <c r="E1097"/>
      <c r="F1097"/>
      <c r="G1097"/>
      <c r="H1097"/>
      <c r="I1097"/>
      <c r="J1097"/>
      <c r="K1097"/>
      <c r="L1097"/>
    </row>
    <row r="1098" spans="3:12" x14ac:dyDescent="0.3">
      <c r="C1098"/>
      <c r="D1098"/>
      <c r="E1098"/>
      <c r="F1098"/>
      <c r="G1098"/>
      <c r="H1098"/>
      <c r="I1098"/>
      <c r="J1098"/>
      <c r="K1098"/>
      <c r="L1098"/>
    </row>
    <row r="1099" spans="3:12" x14ac:dyDescent="0.3">
      <c r="C1099"/>
      <c r="D1099"/>
      <c r="E1099"/>
      <c r="F1099"/>
      <c r="G1099"/>
      <c r="H1099"/>
      <c r="I1099"/>
      <c r="J1099"/>
      <c r="K1099"/>
      <c r="L1099"/>
    </row>
    <row r="1100" spans="3:12" x14ac:dyDescent="0.3">
      <c r="C1100"/>
      <c r="D1100"/>
      <c r="E1100"/>
      <c r="F1100"/>
      <c r="G1100"/>
      <c r="H1100"/>
      <c r="I1100"/>
      <c r="J1100"/>
      <c r="K1100"/>
      <c r="L1100"/>
    </row>
    <row r="1101" spans="3:12" x14ac:dyDescent="0.3">
      <c r="C1101"/>
      <c r="D1101"/>
      <c r="E1101"/>
      <c r="F1101"/>
      <c r="G1101"/>
      <c r="H1101"/>
      <c r="I1101"/>
      <c r="J1101"/>
      <c r="K1101"/>
      <c r="L1101"/>
    </row>
    <row r="1102" spans="3:12" x14ac:dyDescent="0.3">
      <c r="C1102"/>
      <c r="D1102"/>
      <c r="E1102"/>
      <c r="F1102"/>
      <c r="G1102"/>
      <c r="H1102"/>
      <c r="I1102"/>
      <c r="J1102"/>
      <c r="K1102"/>
      <c r="L1102"/>
    </row>
    <row r="1103" spans="3:12" x14ac:dyDescent="0.3">
      <c r="C1103"/>
      <c r="D1103"/>
      <c r="E1103"/>
      <c r="F1103"/>
      <c r="G1103"/>
      <c r="H1103"/>
      <c r="I1103"/>
      <c r="J1103"/>
      <c r="K1103"/>
      <c r="L1103"/>
    </row>
    <row r="1104" spans="3:12" x14ac:dyDescent="0.3">
      <c r="C1104"/>
      <c r="D1104"/>
      <c r="E1104"/>
      <c r="F1104"/>
      <c r="G1104"/>
      <c r="H1104"/>
      <c r="I1104"/>
      <c r="J1104"/>
      <c r="K1104"/>
      <c r="L1104"/>
    </row>
    <row r="1105" spans="3:12" x14ac:dyDescent="0.3">
      <c r="C1105"/>
      <c r="D1105"/>
      <c r="E1105"/>
      <c r="F1105"/>
      <c r="G1105"/>
      <c r="H1105"/>
      <c r="I1105"/>
      <c r="J1105"/>
      <c r="K1105"/>
      <c r="L1105"/>
    </row>
    <row r="1106" spans="3:12" x14ac:dyDescent="0.3">
      <c r="C1106"/>
      <c r="D1106"/>
      <c r="E1106"/>
      <c r="F1106"/>
      <c r="G1106"/>
      <c r="H1106"/>
      <c r="I1106"/>
      <c r="J1106"/>
      <c r="K1106"/>
      <c r="L1106"/>
    </row>
    <row r="1107" spans="3:12" x14ac:dyDescent="0.3">
      <c r="C1107"/>
      <c r="D1107"/>
      <c r="E1107"/>
      <c r="F1107"/>
      <c r="G1107"/>
      <c r="H1107"/>
      <c r="I1107"/>
      <c r="J1107"/>
      <c r="K1107"/>
      <c r="L1107"/>
    </row>
    <row r="1108" spans="3:12" x14ac:dyDescent="0.3">
      <c r="C1108"/>
      <c r="D1108"/>
      <c r="E1108"/>
      <c r="F1108"/>
      <c r="G1108"/>
      <c r="H1108"/>
      <c r="I1108"/>
      <c r="J1108"/>
      <c r="K1108"/>
      <c r="L1108"/>
    </row>
    <row r="1109" spans="3:12" x14ac:dyDescent="0.3">
      <c r="C1109"/>
      <c r="D1109"/>
      <c r="E1109"/>
      <c r="F1109"/>
      <c r="G1109"/>
      <c r="H1109"/>
      <c r="I1109"/>
      <c r="J1109"/>
      <c r="K1109"/>
      <c r="L1109"/>
    </row>
    <row r="1110" spans="3:12" x14ac:dyDescent="0.3">
      <c r="C1110"/>
      <c r="D1110"/>
      <c r="E1110"/>
      <c r="F1110"/>
      <c r="G1110"/>
      <c r="H1110"/>
      <c r="I1110"/>
      <c r="J1110"/>
      <c r="K1110"/>
      <c r="L1110"/>
    </row>
    <row r="1111" spans="3:12" x14ac:dyDescent="0.3">
      <c r="C1111"/>
      <c r="D1111"/>
      <c r="E1111"/>
      <c r="F1111"/>
      <c r="G1111"/>
      <c r="H1111"/>
      <c r="I1111"/>
      <c r="J1111"/>
      <c r="K1111"/>
      <c r="L1111"/>
    </row>
    <row r="1112" spans="3:12" x14ac:dyDescent="0.3">
      <c r="C1112"/>
      <c r="D1112"/>
      <c r="E1112"/>
      <c r="F1112"/>
      <c r="G1112"/>
      <c r="H1112"/>
      <c r="I1112"/>
      <c r="J1112"/>
      <c r="K1112"/>
      <c r="L1112"/>
    </row>
    <row r="1113" spans="3:12" x14ac:dyDescent="0.3">
      <c r="C1113"/>
      <c r="D1113"/>
      <c r="E1113"/>
      <c r="F1113"/>
      <c r="G1113"/>
      <c r="H1113"/>
      <c r="I1113"/>
      <c r="J1113"/>
      <c r="K1113"/>
      <c r="L1113"/>
    </row>
    <row r="1114" spans="3:12" x14ac:dyDescent="0.3">
      <c r="C1114"/>
      <c r="D1114"/>
      <c r="E1114"/>
      <c r="F1114"/>
      <c r="G1114"/>
      <c r="H1114"/>
      <c r="I1114"/>
      <c r="J1114"/>
      <c r="K1114"/>
      <c r="L1114"/>
    </row>
    <row r="1115" spans="3:12" x14ac:dyDescent="0.3">
      <c r="C1115"/>
      <c r="D1115"/>
      <c r="E1115"/>
      <c r="F1115"/>
      <c r="G1115"/>
      <c r="H1115"/>
      <c r="I1115"/>
      <c r="J1115"/>
      <c r="K1115"/>
      <c r="L1115"/>
    </row>
    <row r="1116" spans="3:12" x14ac:dyDescent="0.3">
      <c r="C1116"/>
      <c r="D1116"/>
      <c r="E1116"/>
      <c r="F1116"/>
      <c r="G1116"/>
      <c r="H1116"/>
      <c r="I1116"/>
      <c r="J1116"/>
      <c r="K1116"/>
      <c r="L1116"/>
    </row>
    <row r="1117" spans="3:12" x14ac:dyDescent="0.3">
      <c r="C1117"/>
      <c r="D1117"/>
      <c r="E1117"/>
      <c r="F1117"/>
      <c r="G1117"/>
      <c r="H1117"/>
      <c r="I1117"/>
      <c r="J1117"/>
      <c r="K1117"/>
      <c r="L1117"/>
    </row>
    <row r="1118" spans="3:12" x14ac:dyDescent="0.3">
      <c r="C1118"/>
      <c r="D1118"/>
      <c r="E1118"/>
      <c r="F1118"/>
      <c r="G1118"/>
      <c r="H1118"/>
      <c r="I1118"/>
      <c r="J1118"/>
      <c r="K1118"/>
      <c r="L1118"/>
    </row>
    <row r="1119" spans="3:12" x14ac:dyDescent="0.3">
      <c r="C1119"/>
      <c r="D1119"/>
      <c r="E1119"/>
      <c r="F1119"/>
      <c r="G1119"/>
      <c r="H1119"/>
      <c r="I1119"/>
      <c r="J1119"/>
      <c r="K1119"/>
      <c r="L1119"/>
    </row>
    <row r="1120" spans="3:12" x14ac:dyDescent="0.3">
      <c r="C1120"/>
      <c r="D1120"/>
      <c r="E1120"/>
      <c r="F1120"/>
      <c r="G1120"/>
      <c r="H1120"/>
      <c r="I1120"/>
      <c r="J1120"/>
      <c r="K1120"/>
      <c r="L1120"/>
    </row>
    <row r="1121" spans="3:12" x14ac:dyDescent="0.3">
      <c r="C1121"/>
      <c r="D1121"/>
      <c r="E1121"/>
      <c r="F1121"/>
      <c r="G1121"/>
      <c r="H1121"/>
      <c r="I1121"/>
      <c r="J1121"/>
      <c r="K1121"/>
      <c r="L1121"/>
    </row>
    <row r="1122" spans="3:12" x14ac:dyDescent="0.3">
      <c r="C1122"/>
      <c r="D1122"/>
      <c r="E1122"/>
      <c r="F1122"/>
      <c r="G1122"/>
      <c r="H1122"/>
      <c r="I1122"/>
      <c r="J1122"/>
      <c r="K1122"/>
      <c r="L1122"/>
    </row>
    <row r="1123" spans="3:12" x14ac:dyDescent="0.3">
      <c r="C1123"/>
      <c r="D1123"/>
      <c r="E1123"/>
      <c r="F1123"/>
      <c r="G1123"/>
      <c r="H1123"/>
      <c r="I1123"/>
      <c r="J1123"/>
      <c r="K1123"/>
      <c r="L1123"/>
    </row>
    <row r="1124" spans="3:12" x14ac:dyDescent="0.3">
      <c r="C1124"/>
      <c r="D1124"/>
      <c r="E1124"/>
      <c r="F1124"/>
      <c r="G1124"/>
      <c r="H1124"/>
      <c r="I1124"/>
      <c r="J1124"/>
      <c r="K1124"/>
      <c r="L1124"/>
    </row>
    <row r="1125" spans="3:12" x14ac:dyDescent="0.3">
      <c r="C1125"/>
      <c r="D1125"/>
      <c r="E1125"/>
      <c r="F1125"/>
      <c r="G1125"/>
      <c r="H1125"/>
      <c r="I1125"/>
      <c r="J1125"/>
      <c r="K1125"/>
      <c r="L1125"/>
    </row>
    <row r="1126" spans="3:12" x14ac:dyDescent="0.3">
      <c r="C1126"/>
      <c r="D1126"/>
      <c r="E1126"/>
      <c r="F1126"/>
      <c r="G1126"/>
      <c r="H1126"/>
      <c r="I1126"/>
      <c r="J1126"/>
      <c r="K1126"/>
      <c r="L1126"/>
    </row>
    <row r="1127" spans="3:12" x14ac:dyDescent="0.3">
      <c r="C1127"/>
      <c r="D1127"/>
      <c r="E1127"/>
      <c r="F1127"/>
      <c r="G1127"/>
      <c r="H1127"/>
      <c r="I1127"/>
      <c r="J1127"/>
      <c r="K1127"/>
      <c r="L1127"/>
    </row>
    <row r="1128" spans="3:12" x14ac:dyDescent="0.3">
      <c r="C1128"/>
      <c r="D1128"/>
      <c r="E1128"/>
      <c r="F1128"/>
      <c r="G1128"/>
      <c r="H1128"/>
      <c r="I1128"/>
      <c r="J1128"/>
      <c r="K1128"/>
      <c r="L1128"/>
    </row>
    <row r="1129" spans="3:12" x14ac:dyDescent="0.3">
      <c r="C1129"/>
      <c r="D1129"/>
      <c r="E1129"/>
      <c r="F1129"/>
      <c r="G1129"/>
      <c r="H1129"/>
      <c r="I1129"/>
      <c r="J1129"/>
      <c r="K1129"/>
      <c r="L1129"/>
    </row>
    <row r="1130" spans="3:12" x14ac:dyDescent="0.3">
      <c r="C1130"/>
      <c r="D1130"/>
      <c r="E1130"/>
      <c r="F1130"/>
      <c r="G1130"/>
      <c r="H1130"/>
      <c r="I1130"/>
      <c r="J1130"/>
      <c r="K1130"/>
      <c r="L1130"/>
    </row>
    <row r="1131" spans="3:12" x14ac:dyDescent="0.3">
      <c r="C1131"/>
      <c r="D1131"/>
      <c r="E1131"/>
      <c r="F1131"/>
      <c r="G1131"/>
      <c r="H1131"/>
      <c r="I1131"/>
      <c r="J1131"/>
      <c r="K1131"/>
      <c r="L1131"/>
    </row>
    <row r="1132" spans="3:12" x14ac:dyDescent="0.3">
      <c r="C1132"/>
      <c r="D1132"/>
      <c r="E1132"/>
      <c r="F1132"/>
      <c r="G1132"/>
      <c r="H1132"/>
      <c r="I1132"/>
      <c r="J1132"/>
      <c r="K1132"/>
      <c r="L1132"/>
    </row>
    <row r="1133" spans="3:12" x14ac:dyDescent="0.3">
      <c r="C1133"/>
      <c r="D1133"/>
      <c r="E1133"/>
      <c r="F1133"/>
      <c r="G1133"/>
      <c r="H1133"/>
      <c r="I1133"/>
      <c r="J1133"/>
      <c r="K1133"/>
      <c r="L1133"/>
    </row>
    <row r="1134" spans="3:12" x14ac:dyDescent="0.3">
      <c r="C1134"/>
      <c r="D1134"/>
      <c r="E1134"/>
      <c r="F1134"/>
      <c r="G1134"/>
      <c r="H1134"/>
      <c r="I1134"/>
      <c r="J1134"/>
      <c r="K1134"/>
      <c r="L1134"/>
    </row>
    <row r="1135" spans="3:12" x14ac:dyDescent="0.3">
      <c r="C1135"/>
      <c r="D1135"/>
      <c r="E1135"/>
      <c r="F1135"/>
      <c r="G1135"/>
      <c r="H1135"/>
      <c r="I1135"/>
      <c r="J1135"/>
      <c r="K1135"/>
      <c r="L1135"/>
    </row>
    <row r="1136" spans="3:12" x14ac:dyDescent="0.3">
      <c r="C1136"/>
      <c r="D1136"/>
      <c r="E1136"/>
      <c r="F1136"/>
      <c r="G1136"/>
      <c r="H1136"/>
      <c r="I1136"/>
      <c r="J1136"/>
      <c r="K1136"/>
      <c r="L1136"/>
    </row>
    <row r="1137" spans="3:12" x14ac:dyDescent="0.3">
      <c r="C1137"/>
      <c r="D1137"/>
      <c r="E1137"/>
      <c r="F1137"/>
      <c r="G1137"/>
      <c r="H1137"/>
      <c r="I1137"/>
      <c r="J1137"/>
      <c r="K1137"/>
      <c r="L1137"/>
    </row>
    <row r="1138" spans="3:12" x14ac:dyDescent="0.3">
      <c r="C1138"/>
      <c r="D1138"/>
      <c r="E1138"/>
      <c r="F1138"/>
      <c r="G1138"/>
      <c r="H1138"/>
      <c r="I1138"/>
      <c r="J1138"/>
      <c r="K1138"/>
      <c r="L1138"/>
    </row>
    <row r="1139" spans="3:12" x14ac:dyDescent="0.3">
      <c r="C1139"/>
      <c r="D1139"/>
      <c r="E1139"/>
      <c r="F1139"/>
      <c r="G1139"/>
      <c r="H1139"/>
      <c r="I1139"/>
      <c r="J1139"/>
      <c r="K1139"/>
      <c r="L1139"/>
    </row>
    <row r="1140" spans="3:12" x14ac:dyDescent="0.3">
      <c r="C1140"/>
      <c r="D1140"/>
      <c r="E1140"/>
      <c r="F1140"/>
      <c r="G1140"/>
      <c r="H1140"/>
      <c r="I1140"/>
      <c r="J1140"/>
      <c r="K1140"/>
      <c r="L1140"/>
    </row>
    <row r="1141" spans="3:12" x14ac:dyDescent="0.3">
      <c r="C1141"/>
      <c r="D1141"/>
      <c r="E1141"/>
      <c r="F1141"/>
      <c r="G1141"/>
      <c r="H1141"/>
      <c r="I1141"/>
      <c r="J1141"/>
      <c r="K1141"/>
      <c r="L1141"/>
    </row>
    <row r="1142" spans="3:12" x14ac:dyDescent="0.3">
      <c r="C1142"/>
      <c r="D1142"/>
      <c r="E1142"/>
      <c r="F1142"/>
      <c r="G1142"/>
      <c r="H1142"/>
      <c r="I1142"/>
      <c r="J1142"/>
      <c r="K1142"/>
      <c r="L1142"/>
    </row>
    <row r="1143" spans="3:12" x14ac:dyDescent="0.3">
      <c r="C1143"/>
      <c r="D1143"/>
      <c r="E1143"/>
      <c r="F1143"/>
      <c r="G1143"/>
      <c r="H1143"/>
      <c r="I1143"/>
      <c r="J1143"/>
      <c r="K1143"/>
      <c r="L1143"/>
    </row>
    <row r="1144" spans="3:12" x14ac:dyDescent="0.3">
      <c r="C1144"/>
      <c r="D1144"/>
      <c r="E1144"/>
      <c r="F1144"/>
      <c r="G1144"/>
      <c r="H1144"/>
      <c r="I1144"/>
      <c r="J1144"/>
      <c r="K1144"/>
      <c r="L1144"/>
    </row>
    <row r="1145" spans="3:12" x14ac:dyDescent="0.3">
      <c r="C1145"/>
      <c r="D1145"/>
      <c r="E1145"/>
      <c r="F1145"/>
      <c r="G1145"/>
      <c r="H1145"/>
      <c r="I1145"/>
      <c r="J1145"/>
      <c r="K1145"/>
      <c r="L1145"/>
    </row>
    <row r="1146" spans="3:12" x14ac:dyDescent="0.3">
      <c r="C1146"/>
      <c r="D1146"/>
      <c r="E1146"/>
      <c r="F1146"/>
      <c r="G1146"/>
      <c r="H1146"/>
      <c r="I1146"/>
      <c r="J1146"/>
      <c r="K1146"/>
      <c r="L1146"/>
    </row>
    <row r="1147" spans="3:12" x14ac:dyDescent="0.3">
      <c r="C1147"/>
      <c r="D1147"/>
      <c r="E1147"/>
      <c r="F1147"/>
      <c r="G1147"/>
      <c r="H1147"/>
      <c r="I1147"/>
      <c r="J1147"/>
      <c r="K1147"/>
      <c r="L1147"/>
    </row>
    <row r="1148" spans="3:12" x14ac:dyDescent="0.3">
      <c r="C1148"/>
      <c r="D1148"/>
      <c r="E1148"/>
      <c r="F1148"/>
      <c r="G1148"/>
      <c r="H1148"/>
      <c r="I1148"/>
      <c r="J1148"/>
      <c r="K1148"/>
      <c r="L1148"/>
    </row>
    <row r="1149" spans="3:12" x14ac:dyDescent="0.3">
      <c r="C1149"/>
      <c r="D1149"/>
      <c r="E1149"/>
      <c r="F1149"/>
      <c r="G1149"/>
      <c r="H1149"/>
      <c r="I1149"/>
      <c r="J1149"/>
      <c r="K1149"/>
      <c r="L1149"/>
    </row>
    <row r="1150" spans="3:12" x14ac:dyDescent="0.3">
      <c r="C1150"/>
      <c r="D1150"/>
      <c r="E1150"/>
      <c r="F1150"/>
      <c r="G1150"/>
      <c r="H1150"/>
      <c r="I1150"/>
      <c r="J1150"/>
      <c r="K1150"/>
      <c r="L1150"/>
    </row>
    <row r="1151" spans="3:12" x14ac:dyDescent="0.3">
      <c r="C1151"/>
      <c r="D1151"/>
      <c r="E1151"/>
      <c r="F1151"/>
      <c r="G1151"/>
      <c r="H1151"/>
      <c r="I1151"/>
      <c r="J1151"/>
      <c r="K1151"/>
      <c r="L1151"/>
    </row>
    <row r="1152" spans="3:12" x14ac:dyDescent="0.3">
      <c r="C1152"/>
      <c r="D1152"/>
      <c r="E1152"/>
      <c r="F1152"/>
      <c r="G1152"/>
      <c r="H1152"/>
      <c r="I1152"/>
      <c r="J1152"/>
      <c r="K1152"/>
      <c r="L1152"/>
    </row>
    <row r="1153" spans="3:12" x14ac:dyDescent="0.3">
      <c r="C1153"/>
      <c r="D1153"/>
      <c r="E1153"/>
      <c r="F1153"/>
      <c r="G1153"/>
      <c r="H1153"/>
      <c r="I1153"/>
      <c r="J1153"/>
      <c r="K1153"/>
      <c r="L1153"/>
    </row>
    <row r="1154" spans="3:12" x14ac:dyDescent="0.3">
      <c r="C1154"/>
      <c r="D1154"/>
      <c r="E1154"/>
      <c r="F1154"/>
      <c r="G1154"/>
      <c r="H1154"/>
      <c r="I1154"/>
      <c r="J1154"/>
      <c r="K1154"/>
      <c r="L1154"/>
    </row>
    <row r="1155" spans="3:12" x14ac:dyDescent="0.3">
      <c r="C1155"/>
      <c r="D1155"/>
      <c r="E1155"/>
      <c r="F1155"/>
      <c r="G1155"/>
      <c r="H1155"/>
      <c r="I1155"/>
      <c r="J1155"/>
      <c r="K1155"/>
      <c r="L1155"/>
    </row>
    <row r="1156" spans="3:12" x14ac:dyDescent="0.3">
      <c r="C1156"/>
      <c r="D1156"/>
      <c r="E1156"/>
      <c r="F1156"/>
      <c r="G1156"/>
      <c r="H1156"/>
      <c r="I1156"/>
      <c r="J1156"/>
      <c r="K1156"/>
      <c r="L1156"/>
    </row>
    <row r="1157" spans="3:12" x14ac:dyDescent="0.3">
      <c r="C1157"/>
      <c r="D1157"/>
      <c r="E1157"/>
      <c r="F1157"/>
      <c r="G1157"/>
      <c r="H1157"/>
      <c r="I1157"/>
      <c r="J1157"/>
      <c r="K1157"/>
      <c r="L1157"/>
    </row>
    <row r="1158" spans="3:12" x14ac:dyDescent="0.3">
      <c r="C1158"/>
      <c r="D1158"/>
      <c r="E1158"/>
      <c r="F1158"/>
      <c r="G1158"/>
      <c r="H1158"/>
      <c r="I1158"/>
      <c r="J1158"/>
      <c r="K1158"/>
      <c r="L1158"/>
    </row>
    <row r="1159" spans="3:12" x14ac:dyDescent="0.3">
      <c r="C1159"/>
      <c r="D1159"/>
      <c r="E1159"/>
      <c r="F1159"/>
      <c r="G1159"/>
      <c r="H1159"/>
      <c r="I1159"/>
      <c r="J1159"/>
      <c r="K1159"/>
      <c r="L1159"/>
    </row>
    <row r="1160" spans="3:12" x14ac:dyDescent="0.3">
      <c r="C1160"/>
      <c r="D1160"/>
      <c r="E1160"/>
      <c r="F1160"/>
      <c r="G1160"/>
      <c r="H1160"/>
      <c r="I1160"/>
      <c r="J1160"/>
      <c r="K1160"/>
      <c r="L1160"/>
    </row>
    <row r="1161" spans="3:12" x14ac:dyDescent="0.3">
      <c r="C1161"/>
      <c r="D1161"/>
      <c r="E1161"/>
      <c r="F1161"/>
      <c r="G1161"/>
      <c r="H1161"/>
      <c r="I1161"/>
      <c r="J1161"/>
      <c r="K1161"/>
      <c r="L1161"/>
    </row>
    <row r="1162" spans="3:12" x14ac:dyDescent="0.3">
      <c r="C1162"/>
      <c r="D1162"/>
      <c r="E1162"/>
      <c r="F1162"/>
      <c r="G1162"/>
      <c r="H1162"/>
      <c r="I1162"/>
      <c r="J1162"/>
      <c r="K1162"/>
      <c r="L1162"/>
    </row>
    <row r="1163" spans="3:12" x14ac:dyDescent="0.3">
      <c r="C1163"/>
      <c r="D1163"/>
      <c r="E1163"/>
      <c r="F1163"/>
      <c r="G1163"/>
      <c r="H1163"/>
      <c r="I1163"/>
      <c r="J1163"/>
      <c r="K1163"/>
      <c r="L1163"/>
    </row>
    <row r="1164" spans="3:12" x14ac:dyDescent="0.3">
      <c r="C1164"/>
      <c r="D1164"/>
      <c r="E1164"/>
      <c r="F1164"/>
      <c r="G1164"/>
      <c r="H1164"/>
      <c r="I1164"/>
      <c r="J1164"/>
      <c r="K1164"/>
      <c r="L1164"/>
    </row>
    <row r="1165" spans="3:12" x14ac:dyDescent="0.3">
      <c r="C1165"/>
      <c r="D1165"/>
      <c r="E1165"/>
      <c r="F1165"/>
      <c r="G1165"/>
      <c r="H1165"/>
      <c r="I1165"/>
      <c r="J1165"/>
      <c r="K1165"/>
      <c r="L116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DC6B-AB76-40EB-89D1-B3B579164C56}">
  <sheetPr filterMode="1"/>
  <dimension ref="A1:W217"/>
  <sheetViews>
    <sheetView tabSelected="1" workbookViewId="0">
      <pane xSplit="4" ySplit="1" topLeftCell="E21" activePane="bottomRight" state="frozen"/>
      <selection pane="topRight" activeCell="E1" sqref="E1"/>
      <selection pane="bottomLeft" activeCell="A2" sqref="A2"/>
      <selection pane="bottomRight" activeCell="B47" sqref="B47"/>
    </sheetView>
  </sheetViews>
  <sheetFormatPr defaultRowHeight="14.4" x14ac:dyDescent="0.3"/>
  <cols>
    <col min="1" max="1" width="10.5546875" bestFit="1" customWidth="1"/>
    <col min="2" max="2" width="12.77734375" bestFit="1" customWidth="1"/>
    <col min="3" max="3" width="18.109375" bestFit="1" customWidth="1"/>
    <col min="4" max="4" width="29.77734375" bestFit="1" customWidth="1"/>
    <col min="5" max="5" width="9.88671875" bestFit="1" customWidth="1"/>
    <col min="6" max="6" width="10.88671875" bestFit="1" customWidth="1"/>
    <col min="7" max="7" width="8" bestFit="1" customWidth="1"/>
    <col min="8" max="8" width="19" bestFit="1" customWidth="1"/>
    <col min="9" max="10" width="19" customWidth="1"/>
    <col min="11" max="11" width="19.44140625" bestFit="1" customWidth="1"/>
    <col min="12" max="12" width="20.44140625" bestFit="1" customWidth="1"/>
    <col min="13" max="13" width="13.21875" bestFit="1" customWidth="1"/>
    <col min="14" max="14" width="23.21875" bestFit="1" customWidth="1"/>
    <col min="15" max="15" width="24.33203125" bestFit="1" customWidth="1"/>
    <col min="16" max="16" width="17" bestFit="1" customWidth="1"/>
    <col min="18" max="18" width="20.5546875" bestFit="1" customWidth="1"/>
    <col min="19" max="19" width="21.6640625" bestFit="1" customWidth="1"/>
    <col min="20" max="20" width="14.33203125" bestFit="1" customWidth="1"/>
  </cols>
  <sheetData>
    <row r="1" spans="1:23" x14ac:dyDescent="0.3">
      <c r="A1" t="s">
        <v>9</v>
      </c>
      <c r="B1" t="s">
        <v>0</v>
      </c>
      <c r="C1" t="s">
        <v>6</v>
      </c>
      <c r="D1" t="s">
        <v>5</v>
      </c>
      <c r="E1" t="s">
        <v>1798</v>
      </c>
      <c r="F1" t="s">
        <v>1799</v>
      </c>
      <c r="G1" t="s">
        <v>1800</v>
      </c>
      <c r="H1" t="s">
        <v>1801</v>
      </c>
      <c r="I1" t="s">
        <v>1805</v>
      </c>
      <c r="J1" t="s">
        <v>1806</v>
      </c>
      <c r="K1" t="s">
        <v>1802</v>
      </c>
      <c r="L1" t="s">
        <v>1803</v>
      </c>
      <c r="M1" t="s">
        <v>1804</v>
      </c>
      <c r="N1" t="s">
        <v>1807</v>
      </c>
      <c r="O1" t="s">
        <v>1808</v>
      </c>
      <c r="P1" t="s">
        <v>1809</v>
      </c>
      <c r="Q1" t="s">
        <v>1810</v>
      </c>
      <c r="R1" t="s">
        <v>1811</v>
      </c>
      <c r="S1" t="s">
        <v>1812</v>
      </c>
      <c r="T1" t="s">
        <v>1813</v>
      </c>
      <c r="U1" t="s">
        <v>1814</v>
      </c>
      <c r="V1" t="s">
        <v>1816</v>
      </c>
      <c r="W1" t="s">
        <v>1815</v>
      </c>
    </row>
    <row r="2" spans="1:23" hidden="1" x14ac:dyDescent="0.3">
      <c r="A2">
        <v>1</v>
      </c>
      <c r="B2" t="s">
        <v>1747</v>
      </c>
      <c r="C2" t="s">
        <v>22</v>
      </c>
      <c r="D2" t="s">
        <v>1749</v>
      </c>
      <c r="E2">
        <v>-639.79999999999995</v>
      </c>
      <c r="F2">
        <v>23.72</v>
      </c>
      <c r="G2">
        <v>377.73</v>
      </c>
      <c r="H2" s="8">
        <f>AVERAGEIFS($E:$E,$C:$C,$C2)</f>
        <v>6.356562499999999</v>
      </c>
      <c r="I2" s="8">
        <f>AVERAGEIFS($F:$F,$C:$C,$C2)</f>
        <v>801.24928571428575</v>
      </c>
      <c r="J2" s="8">
        <f>AVERAGEIFS($G:$G,$C:$C,$C2)</f>
        <v>93.020499999999998</v>
      </c>
      <c r="K2" s="8">
        <v>-10.06771929824561</v>
      </c>
      <c r="L2" s="8">
        <v>90.36699999999999</v>
      </c>
      <c r="M2" s="8">
        <v>56.536973684210523</v>
      </c>
      <c r="N2" s="3">
        <v>62.549646255184193</v>
      </c>
      <c r="O2" s="3">
        <v>-0.73751480075691345</v>
      </c>
      <c r="P2" s="3">
        <v>5.6811145943153187</v>
      </c>
      <c r="Q2" s="3">
        <v>67.493246048742606</v>
      </c>
      <c r="R2" s="3">
        <f>E2/H2-1</f>
        <v>-101.65188535470233</v>
      </c>
      <c r="S2" s="3">
        <f>F2/I2-1</f>
        <v>-0.97039622945953152</v>
      </c>
      <c r="T2" s="3">
        <f>G2/J2-1</f>
        <v>3.0607177987647889</v>
      </c>
      <c r="U2" s="3">
        <f>SUM(R2:T2)</f>
        <v>-99.561563785397084</v>
      </c>
      <c r="V2" s="3">
        <f>U2+Q2</f>
        <v>-32.068317736654478</v>
      </c>
      <c r="W2">
        <f>IF(AND(U2&lt;0,Q2&lt;0),1,0)</f>
        <v>0</v>
      </c>
    </row>
    <row r="3" spans="1:23" hidden="1" x14ac:dyDescent="0.3">
      <c r="A3">
        <v>12</v>
      </c>
      <c r="B3" t="s">
        <v>298</v>
      </c>
      <c r="C3" t="s">
        <v>22</v>
      </c>
      <c r="D3" t="s">
        <v>300</v>
      </c>
      <c r="E3">
        <v>-119.13</v>
      </c>
      <c r="F3">
        <v>73.849999999999994</v>
      </c>
      <c r="G3">
        <v>90.51</v>
      </c>
      <c r="H3" s="8">
        <f>AVERAGEIFS($E:$E,$C:$C,$C3)</f>
        <v>6.356562499999999</v>
      </c>
      <c r="I3" s="8">
        <f>AVERAGEIFS($F:$F,$C:$C,$C3)</f>
        <v>801.24928571428575</v>
      </c>
      <c r="J3" s="8">
        <f>AVERAGEIFS($G:$G,$C:$C,$C3)</f>
        <v>93.020499999999998</v>
      </c>
      <c r="K3" s="8">
        <v>22.423999999999999</v>
      </c>
      <c r="L3" s="8">
        <v>10.067777777777779</v>
      </c>
      <c r="M3" s="8">
        <v>75.167000000000002</v>
      </c>
      <c r="N3">
        <v>-6.3126114876917594</v>
      </c>
      <c r="O3">
        <v>6.3352830813376002</v>
      </c>
      <c r="P3">
        <v>0.20411882874133599</v>
      </c>
      <c r="Q3" s="3">
        <v>0.22679042238717789</v>
      </c>
      <c r="R3" s="3">
        <f>E3/H3-1</f>
        <v>-19.741261491568753</v>
      </c>
      <c r="S3" s="3">
        <f>F3/I3-1</f>
        <v>-0.90783143109554809</v>
      </c>
      <c r="T3" s="3">
        <f>G3/J3-1</f>
        <v>-2.6988674539483171E-2</v>
      </c>
      <c r="U3" s="3">
        <f>SUM(R3:T3)</f>
        <v>-20.676081597203783</v>
      </c>
      <c r="V3" s="3">
        <f>U3+Q3</f>
        <v>-20.449291174816604</v>
      </c>
      <c r="W3">
        <f>IF(AND(U3&lt;0,Q3&lt;0),1,0)</f>
        <v>0</v>
      </c>
    </row>
    <row r="4" spans="1:23" hidden="1" x14ac:dyDescent="0.3">
      <c r="A4">
        <v>6</v>
      </c>
      <c r="B4" t="s">
        <v>760</v>
      </c>
      <c r="C4" t="s">
        <v>28</v>
      </c>
      <c r="D4" t="s">
        <v>762</v>
      </c>
      <c r="E4">
        <v>31.3</v>
      </c>
      <c r="F4">
        <v>61.52</v>
      </c>
      <c r="G4">
        <v>15.8</v>
      </c>
      <c r="H4" s="8">
        <f>AVERAGEIFS($E:$E,$C:$C,$C4)</f>
        <v>48.455555555555549</v>
      </c>
      <c r="I4" s="8">
        <f>AVERAGEIFS($F:$F,$C:$C,$C4)</f>
        <v>16.867222222222225</v>
      </c>
      <c r="J4" s="8">
        <f>AVERAGEIFS($G:$G,$C:$C,$C4)</f>
        <v>25.798648648648648</v>
      </c>
      <c r="K4" s="8">
        <v>-1.88</v>
      </c>
      <c r="L4" s="8">
        <v>179.16</v>
      </c>
      <c r="M4" s="8">
        <v>49.76</v>
      </c>
      <c r="N4" s="3">
        <v>-17.64893617021276</v>
      </c>
      <c r="O4" s="3">
        <v>-0.65661978120116093</v>
      </c>
      <c r="P4" s="3">
        <v>-0.682475884244373</v>
      </c>
      <c r="Q4" s="3">
        <v>-18.988031835658301</v>
      </c>
      <c r="R4" s="3">
        <f>E4/H4-1</f>
        <v>-0.3540472368722769</v>
      </c>
      <c r="S4" s="3">
        <f>F4/I4-1</f>
        <v>2.6473106946411513</v>
      </c>
      <c r="T4" s="3">
        <f>G4/J4-1</f>
        <v>-0.38756482111989943</v>
      </c>
      <c r="U4" s="3">
        <f>SUM(R4:T4)</f>
        <v>1.905698636648975</v>
      </c>
      <c r="V4" s="3">
        <f>U4+Q4</f>
        <v>-17.082333199009327</v>
      </c>
      <c r="W4">
        <f>IF(AND(U4&lt;0,Q4&lt;0),1,0)</f>
        <v>0</v>
      </c>
    </row>
    <row r="5" spans="1:23" x14ac:dyDescent="0.3">
      <c r="A5">
        <v>9</v>
      </c>
      <c r="B5" t="s">
        <v>601</v>
      </c>
      <c r="C5" t="s">
        <v>83</v>
      </c>
      <c r="D5" t="s">
        <v>603</v>
      </c>
      <c r="E5">
        <v>-48.54</v>
      </c>
      <c r="F5">
        <v>16.45</v>
      </c>
      <c r="G5">
        <v>3.4</v>
      </c>
      <c r="H5" s="8">
        <f>AVERAGEIFS($E:$E,$C:$C,$C5)</f>
        <v>4.5679999999999978</v>
      </c>
      <c r="I5" s="8">
        <f>AVERAGEIFS($F:$F,$C:$C,$C5)</f>
        <v>18.579999999999998</v>
      </c>
      <c r="J5" s="8">
        <f>AVERAGEIFS($G:$G,$C:$C,$C5)</f>
        <v>54.56</v>
      </c>
      <c r="K5" s="8">
        <v>29.216923076923081</v>
      </c>
      <c r="L5" s="8">
        <v>11.691875</v>
      </c>
      <c r="M5" s="8">
        <v>37.086041666666667</v>
      </c>
      <c r="N5">
        <v>-2.6613659101679739</v>
      </c>
      <c r="O5">
        <v>0.40695996151173358</v>
      </c>
      <c r="P5">
        <v>-0.90832130237679265</v>
      </c>
      <c r="Q5" s="3">
        <v>-3.1627272510330329</v>
      </c>
      <c r="R5" s="3">
        <f>E5/H5-1</f>
        <v>-11.626094570928201</v>
      </c>
      <c r="S5" s="3">
        <f>F5/I5-1</f>
        <v>-0.11463939720129168</v>
      </c>
      <c r="T5" s="3">
        <f>G5/J5-1</f>
        <v>-0.93768328445747806</v>
      </c>
      <c r="U5" s="3">
        <f>SUM(R5:T5)</f>
        <v>-12.67841725258697</v>
      </c>
      <c r="V5" s="3">
        <f>U5+Q5</f>
        <v>-15.841144503620002</v>
      </c>
      <c r="W5">
        <f>IF(AND(U5&lt;0,Q5&lt;0),1,0)</f>
        <v>1</v>
      </c>
    </row>
    <row r="6" spans="1:23" x14ac:dyDescent="0.3">
      <c r="A6">
        <v>6</v>
      </c>
      <c r="B6" t="s">
        <v>1189</v>
      </c>
      <c r="C6" t="s">
        <v>44</v>
      </c>
      <c r="D6" t="s">
        <v>1191</v>
      </c>
      <c r="E6">
        <v>11.54</v>
      </c>
      <c r="F6">
        <v>1.34</v>
      </c>
      <c r="G6">
        <v>19.7</v>
      </c>
      <c r="H6" s="8">
        <f>AVERAGEIFS($E:$E,$C:$C,$C6)</f>
        <v>24.036610169491532</v>
      </c>
      <c r="I6" s="8">
        <f>AVERAGEIFS($F:$F,$C:$C,$C6)</f>
        <v>3.2737288135593223</v>
      </c>
      <c r="J6" s="8">
        <f>AVERAGEIFS($G:$G,$C:$C,$C6)</f>
        <v>28.421800000000005</v>
      </c>
      <c r="K6" s="8">
        <v>-1.88</v>
      </c>
      <c r="L6" s="8">
        <v>179.16</v>
      </c>
      <c r="M6" s="8">
        <v>49.76</v>
      </c>
      <c r="N6" s="3">
        <v>-7.1382978723404236</v>
      </c>
      <c r="O6" s="3">
        <v>-0.99252065193123462</v>
      </c>
      <c r="P6" s="3">
        <v>-0.60409967845659163</v>
      </c>
      <c r="Q6" s="3">
        <v>-8.7349182027282506</v>
      </c>
      <c r="R6" s="3">
        <f>E6/H6-1</f>
        <v>-0.51989902408755029</v>
      </c>
      <c r="S6" s="3">
        <f>F6/I6-1</f>
        <v>-0.59068081801708516</v>
      </c>
      <c r="T6" s="3">
        <f>G6/J6-1</f>
        <v>-0.30687007860163695</v>
      </c>
      <c r="U6" s="3">
        <f>SUM(R6:T6)</f>
        <v>-1.4174499207062723</v>
      </c>
      <c r="V6" s="3">
        <f>U6+Q6</f>
        <v>-10.152368123434522</v>
      </c>
      <c r="W6">
        <f>IF(AND(U6&lt;0,Q6&lt;0),1,0)</f>
        <v>1</v>
      </c>
    </row>
    <row r="7" spans="1:23" x14ac:dyDescent="0.3">
      <c r="A7">
        <v>5</v>
      </c>
      <c r="B7" t="s">
        <v>385</v>
      </c>
      <c r="C7" t="s">
        <v>22</v>
      </c>
      <c r="D7" t="s">
        <v>387</v>
      </c>
      <c r="E7">
        <v>-36.96</v>
      </c>
      <c r="F7">
        <v>46.11</v>
      </c>
      <c r="H7" s="8">
        <f>AVERAGEIFS($E:$E,$C:$C,$C7)</f>
        <v>6.356562499999999</v>
      </c>
      <c r="I7" s="8">
        <f>AVERAGEIFS($F:$F,$C:$C,$C7)</f>
        <v>801.24928571428575</v>
      </c>
      <c r="J7" s="8">
        <f>AVERAGEIFS($G:$G,$C:$C,$C7)</f>
        <v>93.020499999999998</v>
      </c>
      <c r="K7" s="8">
        <v>7.2766666666666673</v>
      </c>
      <c r="L7" s="8">
        <v>7.2826470588235299</v>
      </c>
      <c r="M7" s="8">
        <v>34.81727272727273</v>
      </c>
      <c r="N7" s="3">
        <v>-6.0792487402656894</v>
      </c>
      <c r="O7" s="3">
        <v>5.3314890351762836</v>
      </c>
      <c r="P7" s="3">
        <v>0</v>
      </c>
      <c r="Q7" s="3">
        <v>-0.74775970508940492</v>
      </c>
      <c r="R7" s="3">
        <f>E7/H7-1</f>
        <v>-6.8144633990462626</v>
      </c>
      <c r="S7" s="3">
        <f>F7/I7-1</f>
        <v>-0.94245236679506739</v>
      </c>
      <c r="T7" s="3">
        <f>G7/J7-1</f>
        <v>-1</v>
      </c>
      <c r="U7" s="3">
        <f>SUM(R7:T7)</f>
        <v>-8.756915765841331</v>
      </c>
      <c r="V7" s="3">
        <f>U7+Q7</f>
        <v>-9.5046754709307351</v>
      </c>
      <c r="W7">
        <f>IF(AND(U7&lt;0,Q7&lt;0),1,0)</f>
        <v>1</v>
      </c>
    </row>
    <row r="8" spans="1:23" x14ac:dyDescent="0.3">
      <c r="A8">
        <v>9</v>
      </c>
      <c r="B8" t="s">
        <v>826</v>
      </c>
      <c r="C8" t="s">
        <v>22</v>
      </c>
      <c r="D8" t="s">
        <v>828</v>
      </c>
      <c r="E8">
        <v>-22.23</v>
      </c>
      <c r="H8" s="8">
        <f>AVERAGEIFS($E:$E,$C:$C,$C8)</f>
        <v>6.356562499999999</v>
      </c>
      <c r="I8" s="8">
        <f>AVERAGEIFS($F:$F,$C:$C,$C8)</f>
        <v>801.24928571428575</v>
      </c>
      <c r="J8" s="8">
        <f>AVERAGEIFS($G:$G,$C:$C,$C8)</f>
        <v>93.020499999999998</v>
      </c>
      <c r="K8" s="8">
        <v>29.216923076923081</v>
      </c>
      <c r="L8" s="8">
        <v>11.691875</v>
      </c>
      <c r="M8" s="8">
        <v>37.086041666666667</v>
      </c>
      <c r="N8">
        <v>-1.7608604075614771</v>
      </c>
      <c r="O8">
        <v>0</v>
      </c>
      <c r="P8">
        <v>0</v>
      </c>
      <c r="Q8" s="3">
        <v>-1.7608604075614771</v>
      </c>
      <c r="R8" s="3">
        <f>E8/H8-1</f>
        <v>-4.4971731969912989</v>
      </c>
      <c r="S8" s="3">
        <f>F8/I8-1</f>
        <v>-1</v>
      </c>
      <c r="T8" s="3">
        <f>G8/J8-1</f>
        <v>-1</v>
      </c>
      <c r="U8" s="3">
        <f>SUM(R8:T8)</f>
        <v>-6.4971731969912989</v>
      </c>
      <c r="V8" s="3">
        <f>U8+Q8</f>
        <v>-8.2580336045527751</v>
      </c>
      <c r="W8">
        <f>IF(AND(U8&lt;0,Q8&lt;0),1,0)</f>
        <v>1</v>
      </c>
    </row>
    <row r="9" spans="1:23" x14ac:dyDescent="0.3">
      <c r="A9">
        <v>2</v>
      </c>
      <c r="B9" t="s">
        <v>150</v>
      </c>
      <c r="C9" t="s">
        <v>83</v>
      </c>
      <c r="D9" t="s">
        <v>152</v>
      </c>
      <c r="E9">
        <v>-18.14</v>
      </c>
      <c r="H9" s="8">
        <f>AVERAGEIFS($E:$E,$C:$C,$C9)</f>
        <v>4.5679999999999978</v>
      </c>
      <c r="I9" s="8">
        <f>AVERAGEIFS($F:$F,$C:$C,$C9)</f>
        <v>18.579999999999998</v>
      </c>
      <c r="J9" s="8">
        <f>AVERAGEIFS($G:$G,$C:$C,$C9)</f>
        <v>54.56</v>
      </c>
      <c r="K9" s="8">
        <v>80.028823529411753</v>
      </c>
      <c r="L9" s="8">
        <v>221.53800000000001</v>
      </c>
      <c r="M9" s="8">
        <v>20.267272727272729</v>
      </c>
      <c r="N9" s="3">
        <v>-1.226668332733059</v>
      </c>
      <c r="O9" s="3">
        <v>0</v>
      </c>
      <c r="P9" s="3">
        <v>0</v>
      </c>
      <c r="Q9" s="3">
        <v>-1.226668332733059</v>
      </c>
      <c r="R9" s="3">
        <f>E9/H9-1</f>
        <v>-4.9711033274956238</v>
      </c>
      <c r="S9" s="3">
        <f>F9/I9-1</f>
        <v>-1</v>
      </c>
      <c r="T9" s="3">
        <f>G9/J9-1</f>
        <v>-1</v>
      </c>
      <c r="U9" s="3">
        <f>SUM(R9:T9)</f>
        <v>-6.9711033274956238</v>
      </c>
      <c r="V9" s="3">
        <f>U9+Q9</f>
        <v>-8.1977716602286819</v>
      </c>
      <c r="W9">
        <f>IF(AND(U9&lt;0,Q9&lt;0),1,0)</f>
        <v>1</v>
      </c>
    </row>
    <row r="10" spans="1:23" x14ac:dyDescent="0.3">
      <c r="A10">
        <v>14</v>
      </c>
      <c r="B10" t="s">
        <v>382</v>
      </c>
      <c r="C10" t="s">
        <v>22</v>
      </c>
      <c r="D10" t="s">
        <v>384</v>
      </c>
      <c r="E10">
        <v>-18.489999999999998</v>
      </c>
      <c r="H10" s="8">
        <f>AVERAGEIFS($E:$E,$C:$C,$C10)</f>
        <v>6.356562499999999</v>
      </c>
      <c r="I10" s="8">
        <f>AVERAGEIFS($F:$F,$C:$C,$C10)</f>
        <v>801.24928571428575</v>
      </c>
      <c r="J10" s="8">
        <f>AVERAGEIFS($G:$G,$C:$C,$C10)</f>
        <v>93.020499999999998</v>
      </c>
      <c r="K10" s="8">
        <v>22.642413793103451</v>
      </c>
      <c r="L10" s="8">
        <v>22.33608695652174</v>
      </c>
      <c r="M10" s="8">
        <v>27.17133333333333</v>
      </c>
      <c r="N10">
        <v>-1.8166090492362521</v>
      </c>
      <c r="O10">
        <v>0</v>
      </c>
      <c r="P10">
        <v>0</v>
      </c>
      <c r="Q10" s="3">
        <v>-1.8166090492362521</v>
      </c>
      <c r="R10" s="3">
        <f>E10/H10-1</f>
        <v>-3.9088048768497128</v>
      </c>
      <c r="S10" s="3">
        <f>F10/I10-1</f>
        <v>-1</v>
      </c>
      <c r="T10" s="3">
        <f>G10/J10-1</f>
        <v>-1</v>
      </c>
      <c r="U10" s="3">
        <f>SUM(R10:T10)</f>
        <v>-5.9088048768497128</v>
      </c>
      <c r="V10" s="3">
        <f>U10+Q10</f>
        <v>-7.7254139260859649</v>
      </c>
      <c r="W10">
        <f>IF(AND(U10&lt;0,Q10&lt;0),1,0)</f>
        <v>1</v>
      </c>
    </row>
    <row r="11" spans="1:23" x14ac:dyDescent="0.3">
      <c r="A11">
        <v>8</v>
      </c>
      <c r="B11" t="s">
        <v>1243</v>
      </c>
      <c r="C11" t="s">
        <v>28</v>
      </c>
      <c r="D11" t="s">
        <v>1245</v>
      </c>
      <c r="E11">
        <v>-5.95</v>
      </c>
      <c r="F11">
        <v>1.93</v>
      </c>
      <c r="H11" s="8">
        <f>AVERAGEIFS($E:$E,$C:$C,$C11)</f>
        <v>48.455555555555549</v>
      </c>
      <c r="I11" s="8">
        <f>AVERAGEIFS($F:$F,$C:$C,$C11)</f>
        <v>16.867222222222225</v>
      </c>
      <c r="J11" s="8">
        <f>AVERAGEIFS($G:$G,$C:$C,$C11)</f>
        <v>25.798648648648648</v>
      </c>
      <c r="K11" s="8">
        <v>1.9330769230769229</v>
      </c>
      <c r="L11" s="8">
        <v>2.6871428571428568</v>
      </c>
      <c r="M11" s="8">
        <v>17.887</v>
      </c>
      <c r="N11">
        <v>-4.077994428969359</v>
      </c>
      <c r="O11">
        <v>-0.28176501860712388</v>
      </c>
      <c r="P11">
        <v>0</v>
      </c>
      <c r="Q11" s="3">
        <v>-4.3597594475764829</v>
      </c>
      <c r="R11" s="3">
        <f>E11/H11-1</f>
        <v>-1.122792937399679</v>
      </c>
      <c r="S11" s="3">
        <f>F11/I11-1</f>
        <v>-0.8855768914067389</v>
      </c>
      <c r="T11" s="3">
        <f>G11/J11-1</f>
        <v>-1</v>
      </c>
      <c r="U11" s="3">
        <f>SUM(R11:T11)</f>
        <v>-3.0083698288064178</v>
      </c>
      <c r="V11" s="3">
        <f>U11+Q11</f>
        <v>-7.3681292763829003</v>
      </c>
      <c r="W11">
        <f>IF(AND(U11&lt;0,Q11&lt;0),1,0)</f>
        <v>1</v>
      </c>
    </row>
    <row r="12" spans="1:23" x14ac:dyDescent="0.3">
      <c r="A12">
        <v>13</v>
      </c>
      <c r="B12" t="s">
        <v>658</v>
      </c>
      <c r="C12" t="s">
        <v>44</v>
      </c>
      <c r="D12" t="s">
        <v>660</v>
      </c>
      <c r="E12">
        <v>-106.43</v>
      </c>
      <c r="F12">
        <v>4.42</v>
      </c>
      <c r="H12" s="8">
        <f>AVERAGEIFS($E:$E,$C:$C,$C12)</f>
        <v>24.036610169491532</v>
      </c>
      <c r="I12" s="8">
        <f>AVERAGEIFS($F:$F,$C:$C,$C12)</f>
        <v>3.2737288135593223</v>
      </c>
      <c r="J12" s="8">
        <f>AVERAGEIFS($G:$G,$C:$C,$C12)</f>
        <v>28.421800000000005</v>
      </c>
      <c r="K12" s="8">
        <v>-174.32307692307691</v>
      </c>
      <c r="L12" s="8">
        <v>18.78923076923077</v>
      </c>
      <c r="M12" s="8">
        <v>49.189333333333337</v>
      </c>
      <c r="N12">
        <v>-0.38946694907775131</v>
      </c>
      <c r="O12">
        <v>-0.76475886350610001</v>
      </c>
      <c r="P12">
        <v>0</v>
      </c>
      <c r="Q12" s="3">
        <v>-1.1542258125838509</v>
      </c>
      <c r="R12" s="3">
        <f>E12/H12-1</f>
        <v>-5.4278290178823259</v>
      </c>
      <c r="S12" s="3">
        <f>F12/I12-1</f>
        <v>0.35014237639140555</v>
      </c>
      <c r="T12" s="3">
        <f>G12/J12-1</f>
        <v>-1</v>
      </c>
      <c r="U12" s="3">
        <f>SUM(R12:T12)</f>
        <v>-6.0776866414909207</v>
      </c>
      <c r="V12" s="3">
        <f>U12+Q12</f>
        <v>-7.2319124540747719</v>
      </c>
      <c r="W12">
        <f>IF(AND(U12&lt;0,Q12&lt;0),1,0)</f>
        <v>1</v>
      </c>
    </row>
    <row r="13" spans="1:23" x14ac:dyDescent="0.3">
      <c r="A13">
        <v>4</v>
      </c>
      <c r="B13" t="s">
        <v>1645</v>
      </c>
      <c r="C13" t="s">
        <v>33</v>
      </c>
      <c r="D13" t="s">
        <v>1647</v>
      </c>
      <c r="E13">
        <v>-35.4</v>
      </c>
      <c r="F13">
        <v>2.59</v>
      </c>
      <c r="H13" s="8">
        <f>AVERAGEIFS($E:$E,$C:$C,$C13)</f>
        <v>40.728823529411763</v>
      </c>
      <c r="I13" s="8">
        <f>AVERAGEIFS($F:$F,$C:$C,$C13)</f>
        <v>7.7423529411764704</v>
      </c>
      <c r="J13" s="8">
        <f>AVERAGEIFS($G:$G,$C:$C,$C13)</f>
        <v>48.257692307692309</v>
      </c>
      <c r="K13" s="8">
        <v>23.652647058823529</v>
      </c>
      <c r="L13" s="8">
        <v>12.096060606060609</v>
      </c>
      <c r="M13" s="8">
        <v>30.795416666666672</v>
      </c>
      <c r="N13" s="3">
        <v>-2.4966612367724048</v>
      </c>
      <c r="O13" s="3">
        <v>-0.78588070245759956</v>
      </c>
      <c r="P13" s="3">
        <v>0</v>
      </c>
      <c r="Q13" s="3">
        <v>-3.2825419392300041</v>
      </c>
      <c r="R13" s="3">
        <f>E13/H13-1</f>
        <v>-1.8691633328037667</v>
      </c>
      <c r="S13" s="3">
        <f>F13/I13-1</f>
        <v>-0.66547637137213189</v>
      </c>
      <c r="T13" s="3">
        <f>G13/J13-1</f>
        <v>-1</v>
      </c>
      <c r="U13" s="3">
        <f>SUM(R13:T13)</f>
        <v>-3.5346397041758983</v>
      </c>
      <c r="V13" s="3">
        <f>U13+Q13</f>
        <v>-6.8171816434059025</v>
      </c>
      <c r="W13">
        <f>IF(AND(U13&lt;0,Q13&lt;0),1,0)</f>
        <v>1</v>
      </c>
    </row>
    <row r="14" spans="1:23" x14ac:dyDescent="0.3">
      <c r="A14">
        <v>1</v>
      </c>
      <c r="B14" t="s">
        <v>808</v>
      </c>
      <c r="C14" t="s">
        <v>88</v>
      </c>
      <c r="D14" t="s">
        <v>810</v>
      </c>
      <c r="E14">
        <v>17.809999999999999</v>
      </c>
      <c r="F14">
        <v>1.98</v>
      </c>
      <c r="G14">
        <v>22.5</v>
      </c>
      <c r="H14" s="8">
        <f>AVERAGEIFS($E:$E,$C:$C,$C14)</f>
        <v>-41.353999999999999</v>
      </c>
      <c r="I14" s="8">
        <f>AVERAGEIFS($F:$F,$C:$C,$C14)</f>
        <v>8.8411111111111111</v>
      </c>
      <c r="J14" s="8">
        <f>AVERAGEIFS($G:$G,$C:$C,$C14)</f>
        <v>30.291428571428575</v>
      </c>
      <c r="K14" s="8">
        <v>-10.06771929824561</v>
      </c>
      <c r="L14" s="8">
        <v>90.36699999999999</v>
      </c>
      <c r="M14" s="8">
        <v>56.536973684210523</v>
      </c>
      <c r="N14" s="3">
        <v>-2.7690203185445932</v>
      </c>
      <c r="O14" s="3">
        <v>-0.97808934677481829</v>
      </c>
      <c r="P14" s="3">
        <v>-0.60203034344083162</v>
      </c>
      <c r="Q14" s="3">
        <v>-4.3491400087602434</v>
      </c>
      <c r="R14" s="3">
        <f>E14/H14-1</f>
        <v>-1.4306717608937467</v>
      </c>
      <c r="S14" s="3">
        <f>F14/I14-1</f>
        <v>-0.77604624858615057</v>
      </c>
      <c r="T14" s="3">
        <f>G14/J14-1</f>
        <v>-0.25721561969439743</v>
      </c>
      <c r="U14" s="3">
        <f>SUM(R14:T14)</f>
        <v>-2.4639336291742948</v>
      </c>
      <c r="V14" s="3">
        <f>U14+Q14</f>
        <v>-6.8130736379345382</v>
      </c>
      <c r="W14">
        <f>IF(AND(U14&lt;0,Q14&lt;0),1,0)</f>
        <v>1</v>
      </c>
    </row>
    <row r="15" spans="1:23" x14ac:dyDescent="0.3">
      <c r="A15">
        <v>1</v>
      </c>
      <c r="B15" t="s">
        <v>697</v>
      </c>
      <c r="C15" t="s">
        <v>33</v>
      </c>
      <c r="D15" t="s">
        <v>699</v>
      </c>
      <c r="E15">
        <v>36.65</v>
      </c>
      <c r="F15">
        <v>2.14</v>
      </c>
      <c r="G15">
        <v>46.65</v>
      </c>
      <c r="H15" s="8">
        <f>AVERAGEIFS($E:$E,$C:$C,$C15)</f>
        <v>40.728823529411763</v>
      </c>
      <c r="I15" s="8">
        <f>AVERAGEIFS($F:$F,$C:$C,$C15)</f>
        <v>7.7423529411764704</v>
      </c>
      <c r="J15" s="8">
        <f>AVERAGEIFS($G:$G,$C:$C,$C15)</f>
        <v>48.257692307692309</v>
      </c>
      <c r="K15" s="8">
        <v>-10.06771929824561</v>
      </c>
      <c r="L15" s="8">
        <v>90.36699999999999</v>
      </c>
      <c r="M15" s="8">
        <v>56.536973684210523</v>
      </c>
      <c r="N15" s="3">
        <v>-4.6403478200257897</v>
      </c>
      <c r="O15" s="3">
        <v>-0.97631878893843993</v>
      </c>
      <c r="P15" s="3">
        <v>-0.17487624540065769</v>
      </c>
      <c r="Q15" s="3">
        <v>-5.791542854364887</v>
      </c>
      <c r="R15" s="3">
        <f>E15/H15-1</f>
        <v>-0.10014587154638277</v>
      </c>
      <c r="S15" s="3">
        <f>F15/I15-1</f>
        <v>-0.72359823734994677</v>
      </c>
      <c r="T15" s="3">
        <f>G15/J15-1</f>
        <v>-3.3314736590420058E-2</v>
      </c>
      <c r="U15" s="3">
        <f>SUM(R15:T15)</f>
        <v>-0.8570588454867496</v>
      </c>
      <c r="V15" s="3">
        <f>U15+Q15</f>
        <v>-6.6486016998516364</v>
      </c>
      <c r="W15">
        <f>IF(AND(U15&lt;0,Q15&lt;0),1,0)</f>
        <v>1</v>
      </c>
    </row>
    <row r="16" spans="1:23" x14ac:dyDescent="0.3">
      <c r="A16">
        <v>7</v>
      </c>
      <c r="B16" t="s">
        <v>958</v>
      </c>
      <c r="C16" t="s">
        <v>28</v>
      </c>
      <c r="D16" t="s">
        <v>960</v>
      </c>
      <c r="E16">
        <v>11.88</v>
      </c>
      <c r="F16">
        <v>13.85</v>
      </c>
      <c r="G16">
        <v>5.33</v>
      </c>
      <c r="H16" s="8">
        <f>AVERAGEIFS($E:$E,$C:$C,$C16)</f>
        <v>48.455555555555549</v>
      </c>
      <c r="I16" s="8">
        <f>AVERAGEIFS($F:$F,$C:$C,$C16)</f>
        <v>16.867222222222225</v>
      </c>
      <c r="J16" s="8">
        <f>AVERAGEIFS($G:$G,$C:$C,$C16)</f>
        <v>25.798648648648648</v>
      </c>
      <c r="K16" s="8">
        <v>-5.8134210526315782</v>
      </c>
      <c r="L16" s="8">
        <v>130.6747058823529</v>
      </c>
      <c r="M16" s="8">
        <v>33.584166666666668</v>
      </c>
      <c r="N16" s="3">
        <v>-3.04354714589652</v>
      </c>
      <c r="O16" s="3">
        <v>-0.89401162293436331</v>
      </c>
      <c r="P16" s="3">
        <v>-0.84129426068832036</v>
      </c>
      <c r="Q16" s="3">
        <v>-4.7788530295192029</v>
      </c>
      <c r="R16" s="3">
        <f>E16/H16-1</f>
        <v>-0.75482687457005271</v>
      </c>
      <c r="S16" s="3">
        <f>F16/I16-1</f>
        <v>-0.17888080102763426</v>
      </c>
      <c r="T16" s="3">
        <f>G16/J16-1</f>
        <v>-0.79340003142842175</v>
      </c>
      <c r="U16" s="3">
        <f>SUM(R16:T16)</f>
        <v>-1.7271077070261087</v>
      </c>
      <c r="V16" s="3">
        <f>U16+Q16</f>
        <v>-6.5059607365453118</v>
      </c>
      <c r="W16">
        <f>IF(AND(U16&lt;0,Q16&lt;0),1,0)</f>
        <v>1</v>
      </c>
    </row>
    <row r="17" spans="1:23" x14ac:dyDescent="0.3">
      <c r="A17">
        <v>7</v>
      </c>
      <c r="B17" t="s">
        <v>1216</v>
      </c>
      <c r="C17" t="s">
        <v>44</v>
      </c>
      <c r="D17" t="s">
        <v>1218</v>
      </c>
      <c r="E17">
        <v>12.22</v>
      </c>
      <c r="F17">
        <v>0.99</v>
      </c>
      <c r="G17">
        <v>12.38</v>
      </c>
      <c r="H17" s="8">
        <f>AVERAGEIFS($E:$E,$C:$C,$C17)</f>
        <v>24.036610169491532</v>
      </c>
      <c r="I17" s="8">
        <f>AVERAGEIFS($F:$F,$C:$C,$C17)</f>
        <v>3.2737288135593223</v>
      </c>
      <c r="J17" s="8">
        <f>AVERAGEIFS($G:$G,$C:$C,$C17)</f>
        <v>28.421800000000005</v>
      </c>
      <c r="K17" s="8">
        <v>-5.8134210526315782</v>
      </c>
      <c r="L17" s="8">
        <v>130.6747058823529</v>
      </c>
      <c r="M17" s="8">
        <v>33.584166666666668</v>
      </c>
      <c r="N17" s="3">
        <v>-3.102032501923861</v>
      </c>
      <c r="O17" s="3">
        <v>-0.99242393550216745</v>
      </c>
      <c r="P17" s="3">
        <v>-0.63137391131733711</v>
      </c>
      <c r="Q17" s="3">
        <v>-4.7258303487433651</v>
      </c>
      <c r="R17" s="3">
        <f>E17/H17-1</f>
        <v>-0.49160884526428617</v>
      </c>
      <c r="S17" s="3">
        <f>F17/I17-1</f>
        <v>-0.69759254465441367</v>
      </c>
      <c r="T17" s="3">
        <f>G17/J17-1</f>
        <v>-0.56441886157808452</v>
      </c>
      <c r="U17" s="3">
        <f>SUM(R17:T17)</f>
        <v>-1.7536202514967842</v>
      </c>
      <c r="V17" s="3">
        <f>U17+Q17</f>
        <v>-6.4794506002401491</v>
      </c>
      <c r="W17">
        <f>IF(AND(U17&lt;0,Q17&lt;0),1,0)</f>
        <v>1</v>
      </c>
    </row>
    <row r="18" spans="1:23" x14ac:dyDescent="0.3">
      <c r="A18">
        <v>1</v>
      </c>
      <c r="B18" t="s">
        <v>892</v>
      </c>
      <c r="C18" t="s">
        <v>44</v>
      </c>
      <c r="D18" t="s">
        <v>894</v>
      </c>
      <c r="E18">
        <v>14.08</v>
      </c>
      <c r="F18">
        <v>0.21</v>
      </c>
      <c r="G18">
        <v>8.3800000000000008</v>
      </c>
      <c r="H18" s="8">
        <f>AVERAGEIFS($E:$E,$C:$C,$C18)</f>
        <v>24.036610169491532</v>
      </c>
      <c r="I18" s="8">
        <f>AVERAGEIFS($F:$F,$C:$C,$C18)</f>
        <v>3.2737288135593223</v>
      </c>
      <c r="J18" s="8">
        <f>AVERAGEIFS($G:$G,$C:$C,$C18)</f>
        <v>28.421800000000005</v>
      </c>
      <c r="K18" s="8">
        <v>-10.06771929824561</v>
      </c>
      <c r="L18" s="8">
        <v>90.36699999999999</v>
      </c>
      <c r="M18" s="8">
        <v>56.536973684210523</v>
      </c>
      <c r="N18" s="3">
        <v>-2.39852925800718</v>
      </c>
      <c r="O18" s="3">
        <v>-0.99767614283975348</v>
      </c>
      <c r="P18" s="3">
        <v>-0.85177841235707419</v>
      </c>
      <c r="Q18" s="3">
        <v>-4.2479838132040069</v>
      </c>
      <c r="R18" s="3">
        <f>E18/H18-1</f>
        <v>-0.41422688554182896</v>
      </c>
      <c r="S18" s="3">
        <f>F18/I18-1</f>
        <v>-0.93585296401760287</v>
      </c>
      <c r="T18" s="3">
        <f>G18/J18-1</f>
        <v>-0.70515590145592477</v>
      </c>
      <c r="U18" s="3">
        <f>SUM(R18:T18)</f>
        <v>-2.0552357510153563</v>
      </c>
      <c r="V18" s="3">
        <f>U18+Q18</f>
        <v>-6.3032195642193631</v>
      </c>
      <c r="W18">
        <f>IF(AND(U18&lt;0,Q18&lt;0),1,0)</f>
        <v>1</v>
      </c>
    </row>
    <row r="19" spans="1:23" x14ac:dyDescent="0.3">
      <c r="A19">
        <v>9</v>
      </c>
      <c r="B19" t="s">
        <v>784</v>
      </c>
      <c r="C19" t="s">
        <v>38</v>
      </c>
      <c r="D19" t="s">
        <v>786</v>
      </c>
      <c r="E19">
        <v>-18.29</v>
      </c>
      <c r="F19">
        <v>0.68</v>
      </c>
      <c r="H19" s="8">
        <f>AVERAGEIFS($E:$E,$C:$C,$C19)</f>
        <v>24.143043478260868</v>
      </c>
      <c r="I19" s="8">
        <f>AVERAGEIFS($F:$F,$C:$C,$C19)</f>
        <v>4.471304347826087</v>
      </c>
      <c r="J19" s="8">
        <f>AVERAGEIFS($G:$G,$C:$C,$C19)</f>
        <v>31.772857142857138</v>
      </c>
      <c r="K19" s="8">
        <v>29.216923076923081</v>
      </c>
      <c r="L19" s="8">
        <v>11.691875</v>
      </c>
      <c r="M19" s="8">
        <v>37.086041666666667</v>
      </c>
      <c r="N19">
        <v>-1.626007055973882</v>
      </c>
      <c r="O19">
        <v>-0.94183995295878553</v>
      </c>
      <c r="P19">
        <v>0</v>
      </c>
      <c r="Q19" s="3">
        <v>-2.5678470089326679</v>
      </c>
      <c r="R19" s="3">
        <f>E19/H19-1</f>
        <v>-1.7575681175601938</v>
      </c>
      <c r="S19" s="3">
        <f>F19/I19-1</f>
        <v>-0.84791909762738227</v>
      </c>
      <c r="T19" s="3">
        <f>G19/J19-1</f>
        <v>-1</v>
      </c>
      <c r="U19" s="3">
        <f>SUM(R19:T19)</f>
        <v>-3.6054872151875763</v>
      </c>
      <c r="V19" s="3">
        <f>U19+Q19</f>
        <v>-6.1733342241202447</v>
      </c>
      <c r="W19">
        <f>IF(AND(U19&lt;0,Q19&lt;0),1,0)</f>
        <v>1</v>
      </c>
    </row>
    <row r="20" spans="1:23" x14ac:dyDescent="0.3">
      <c r="A20">
        <v>1</v>
      </c>
      <c r="B20" t="s">
        <v>919</v>
      </c>
      <c r="C20" t="s">
        <v>28</v>
      </c>
      <c r="D20" t="s">
        <v>921</v>
      </c>
      <c r="E20">
        <v>11.86</v>
      </c>
      <c r="F20">
        <v>1.59</v>
      </c>
      <c r="G20">
        <v>12.94</v>
      </c>
      <c r="H20" s="8">
        <f>AVERAGEIFS($E:$E,$C:$C,$C20)</f>
        <v>48.455555555555549</v>
      </c>
      <c r="I20" s="8">
        <f>AVERAGEIFS($F:$F,$C:$C,$C20)</f>
        <v>16.867222222222225</v>
      </c>
      <c r="J20" s="8">
        <f>AVERAGEIFS($G:$G,$C:$C,$C20)</f>
        <v>25.798648648648648</v>
      </c>
      <c r="K20" s="8">
        <v>-10.06771929824561</v>
      </c>
      <c r="L20" s="8">
        <v>90.36699999999999</v>
      </c>
      <c r="M20" s="8">
        <v>56.536973684210523</v>
      </c>
      <c r="N20" s="3">
        <v>-2.1780225142020702</v>
      </c>
      <c r="O20" s="3">
        <v>-0.98240508150099037</v>
      </c>
      <c r="P20" s="3">
        <v>-0.7711232286277494</v>
      </c>
      <c r="Q20" s="3">
        <v>-3.9315508243308099</v>
      </c>
      <c r="R20" s="3">
        <f>E20/H20-1</f>
        <v>-0.75523962393946342</v>
      </c>
      <c r="S20" s="3">
        <f>F20/I20-1</f>
        <v>-0.90573433022627714</v>
      </c>
      <c r="T20" s="3">
        <f>G20/J20-1</f>
        <v>-0.49842334084123407</v>
      </c>
      <c r="U20" s="3">
        <f>SUM(R20:T20)</f>
        <v>-2.1593972950069746</v>
      </c>
      <c r="V20" s="3">
        <f>U20+Q20</f>
        <v>-6.090948119337785</v>
      </c>
      <c r="W20">
        <f>IF(AND(U20&lt;0,Q20&lt;0),1,0)</f>
        <v>1</v>
      </c>
    </row>
    <row r="21" spans="1:23" x14ac:dyDescent="0.3">
      <c r="A21">
        <v>1</v>
      </c>
      <c r="B21" t="s">
        <v>781</v>
      </c>
      <c r="C21" t="s">
        <v>33</v>
      </c>
      <c r="D21" t="s">
        <v>783</v>
      </c>
      <c r="E21">
        <v>15.27</v>
      </c>
      <c r="F21">
        <v>2.1</v>
      </c>
      <c r="G21">
        <v>26.17</v>
      </c>
      <c r="H21" s="8">
        <f>AVERAGEIFS($E:$E,$C:$C,$C21)</f>
        <v>40.728823529411763</v>
      </c>
      <c r="I21" s="8">
        <f>AVERAGEIFS($F:$F,$C:$C,$C21)</f>
        <v>7.7423529411764704</v>
      </c>
      <c r="J21" s="8">
        <f>AVERAGEIFS($G:$G,$C:$C,$C21)</f>
        <v>48.257692307692309</v>
      </c>
      <c r="K21" s="8">
        <v>-10.06771929824561</v>
      </c>
      <c r="L21" s="8">
        <v>90.36699999999999</v>
      </c>
      <c r="M21" s="8">
        <v>56.536973684210523</v>
      </c>
      <c r="N21" s="3">
        <v>-2.5167288188756838</v>
      </c>
      <c r="O21" s="3">
        <v>-0.97676142839753455</v>
      </c>
      <c r="P21" s="3">
        <v>-0.53711707057095848</v>
      </c>
      <c r="Q21" s="3">
        <v>-4.0306073178441766</v>
      </c>
      <c r="R21" s="3">
        <f>E21/H21-1</f>
        <v>-0.62508124034142609</v>
      </c>
      <c r="S21" s="3">
        <f>F21/I21-1</f>
        <v>-0.7287646254368636</v>
      </c>
      <c r="T21" s="3">
        <f>G21/J21-1</f>
        <v>-0.45770303658244993</v>
      </c>
      <c r="U21" s="3">
        <f>SUM(R21:T21)</f>
        <v>-1.8115489023607396</v>
      </c>
      <c r="V21" s="3">
        <f>U21+Q21</f>
        <v>-5.8421562202049167</v>
      </c>
      <c r="W21">
        <f>IF(AND(U21&lt;0,Q21&lt;0),1,0)</f>
        <v>1</v>
      </c>
    </row>
    <row r="22" spans="1:23" x14ac:dyDescent="0.3">
      <c r="A22">
        <v>1</v>
      </c>
      <c r="B22" t="s">
        <v>1198</v>
      </c>
      <c r="C22" t="s">
        <v>44</v>
      </c>
      <c r="D22" t="s">
        <v>1200</v>
      </c>
      <c r="E22">
        <v>20.34</v>
      </c>
      <c r="F22">
        <v>1</v>
      </c>
      <c r="G22">
        <v>20.12</v>
      </c>
      <c r="H22" s="8">
        <f>AVERAGEIFS($E:$E,$C:$C,$C22)</f>
        <v>24.036610169491532</v>
      </c>
      <c r="I22" s="8">
        <f>AVERAGEIFS($F:$F,$C:$C,$C22)</f>
        <v>3.2737288135593223</v>
      </c>
      <c r="J22" s="8">
        <f>AVERAGEIFS($G:$G,$C:$C,$C22)</f>
        <v>28.421800000000005</v>
      </c>
      <c r="K22" s="8">
        <v>-10.06771929824561</v>
      </c>
      <c r="L22" s="8">
        <v>90.36699999999999</v>
      </c>
      <c r="M22" s="8">
        <v>56.536973684210523</v>
      </c>
      <c r="N22" s="3">
        <v>-3.0203185445927581</v>
      </c>
      <c r="O22" s="3">
        <v>-0.98893401352263544</v>
      </c>
      <c r="P22" s="3">
        <v>-0.6441266893346459</v>
      </c>
      <c r="Q22" s="3">
        <v>-4.6533792474500393</v>
      </c>
      <c r="R22" s="3">
        <f>E22/H22-1</f>
        <v>-0.15379082755119333</v>
      </c>
      <c r="S22" s="3">
        <f>F22/I22-1</f>
        <v>-0.69453792389334712</v>
      </c>
      <c r="T22" s="3">
        <f>G22/J22-1</f>
        <v>-0.29209268941446365</v>
      </c>
      <c r="U22" s="3">
        <f>SUM(R22:T22)</f>
        <v>-1.1404214408590041</v>
      </c>
      <c r="V22" s="3">
        <f>U22+Q22</f>
        <v>-5.7938006883090436</v>
      </c>
      <c r="W22">
        <f>IF(AND(U22&lt;0,Q22&lt;0),1,0)</f>
        <v>1</v>
      </c>
    </row>
    <row r="23" spans="1:23" x14ac:dyDescent="0.3">
      <c r="A23">
        <v>1</v>
      </c>
      <c r="B23" t="s">
        <v>1516</v>
      </c>
      <c r="C23" t="s">
        <v>44</v>
      </c>
      <c r="D23" t="s">
        <v>1518</v>
      </c>
      <c r="E23">
        <v>8.5299999999999994</v>
      </c>
      <c r="F23">
        <v>0.44</v>
      </c>
      <c r="G23">
        <v>11.09</v>
      </c>
      <c r="H23" s="8">
        <f>AVERAGEIFS($E:$E,$C:$C,$C23)</f>
        <v>24.036610169491532</v>
      </c>
      <c r="I23" s="8">
        <f>AVERAGEIFS($F:$F,$C:$C,$C23)</f>
        <v>3.2737288135593223</v>
      </c>
      <c r="J23" s="8">
        <f>AVERAGEIFS($G:$G,$C:$C,$C23)</f>
        <v>28.421800000000005</v>
      </c>
      <c r="K23" s="8">
        <v>-10.06771929824561</v>
      </c>
      <c r="L23" s="8">
        <v>90.36699999999999</v>
      </c>
      <c r="M23" s="8">
        <v>56.536973684210523</v>
      </c>
      <c r="N23" s="3">
        <v>-1.8472623984944061</v>
      </c>
      <c r="O23" s="3">
        <v>-0.99513096594995964</v>
      </c>
      <c r="P23" s="3">
        <v>-0.8038451781670588</v>
      </c>
      <c r="Q23" s="3">
        <v>-3.646238542611425</v>
      </c>
      <c r="R23" s="3">
        <f>E23/H23-1</f>
        <v>-0.64512466858464501</v>
      </c>
      <c r="S23" s="3">
        <f>F23/I23-1</f>
        <v>-0.86559668651307275</v>
      </c>
      <c r="T23" s="3">
        <f>G23/J23-1</f>
        <v>-0.6098065569386879</v>
      </c>
      <c r="U23" s="3">
        <f>SUM(R23:T23)</f>
        <v>-2.1205279120364056</v>
      </c>
      <c r="V23" s="3">
        <f>U23+Q23</f>
        <v>-5.766766454647831</v>
      </c>
      <c r="W23">
        <f>IF(AND(U23&lt;0,Q23&lt;0),1,0)</f>
        <v>1</v>
      </c>
    </row>
    <row r="24" spans="1:23" x14ac:dyDescent="0.3">
      <c r="A24">
        <v>14</v>
      </c>
      <c r="B24" t="s">
        <v>1111</v>
      </c>
      <c r="C24" t="s">
        <v>55</v>
      </c>
      <c r="D24" t="s">
        <v>1113</v>
      </c>
      <c r="E24">
        <v>-15.78</v>
      </c>
      <c r="F24">
        <v>1.72</v>
      </c>
      <c r="H24" s="8">
        <f>AVERAGEIFS($E:$E,$C:$C,$C24)</f>
        <v>67.846086956521745</v>
      </c>
      <c r="I24" s="8">
        <f>AVERAGEIFS($F:$F,$C:$C,$C24)</f>
        <v>17.800869565217393</v>
      </c>
      <c r="J24" s="8">
        <f>AVERAGEIFS($G:$G,$C:$C,$C24)</f>
        <v>25.921666666666667</v>
      </c>
      <c r="K24" s="8">
        <v>22.642413793103451</v>
      </c>
      <c r="L24" s="8">
        <v>22.33608695652174</v>
      </c>
      <c r="M24" s="8">
        <v>27.17133333333333</v>
      </c>
      <c r="N24">
        <v>-1.696922163166471</v>
      </c>
      <c r="O24">
        <v>-0.92299456913164502</v>
      </c>
      <c r="P24">
        <v>0</v>
      </c>
      <c r="Q24" s="3">
        <v>-2.6199167322981158</v>
      </c>
      <c r="R24" s="3">
        <f>E24/H24-1</f>
        <v>-1.2325852633197902</v>
      </c>
      <c r="S24" s="3">
        <f>F24/I24-1</f>
        <v>-0.90337550681451817</v>
      </c>
      <c r="T24" s="3">
        <f>G24/J24-1</f>
        <v>-1</v>
      </c>
      <c r="U24" s="3">
        <f>SUM(R24:T24)</f>
        <v>-3.1359607701343082</v>
      </c>
      <c r="V24" s="3">
        <f>U24+Q24</f>
        <v>-5.7558775024324245</v>
      </c>
      <c r="W24">
        <f>IF(AND(U24&lt;0,Q24&lt;0),1,0)</f>
        <v>1</v>
      </c>
    </row>
    <row r="25" spans="1:23" x14ac:dyDescent="0.3">
      <c r="A25">
        <v>1</v>
      </c>
      <c r="B25" t="s">
        <v>1465</v>
      </c>
      <c r="C25" t="s">
        <v>44</v>
      </c>
      <c r="D25" t="s">
        <v>1467</v>
      </c>
      <c r="E25">
        <v>14.1</v>
      </c>
      <c r="F25">
        <v>0.63</v>
      </c>
      <c r="G25">
        <v>17.46</v>
      </c>
      <c r="H25" s="8">
        <f>AVERAGEIFS($E:$E,$C:$C,$C25)</f>
        <v>24.036610169491532</v>
      </c>
      <c r="I25" s="8">
        <f>AVERAGEIFS($F:$F,$C:$C,$C25)</f>
        <v>3.2737288135593223</v>
      </c>
      <c r="J25" s="8">
        <f>AVERAGEIFS($G:$G,$C:$C,$C25)</f>
        <v>28.421800000000005</v>
      </c>
      <c r="K25" s="8">
        <v>-10.06771929824561</v>
      </c>
      <c r="L25" s="8">
        <v>90.36699999999999</v>
      </c>
      <c r="M25" s="8">
        <v>56.536973684210523</v>
      </c>
      <c r="N25" s="3">
        <v>-2.4005158052486668</v>
      </c>
      <c r="O25" s="3">
        <v>-0.99302842851926032</v>
      </c>
      <c r="P25" s="3">
        <v>-0.69117554651008528</v>
      </c>
      <c r="Q25" s="3">
        <v>-4.0847197802780126</v>
      </c>
      <c r="R25" s="3">
        <f>E25/H25-1</f>
        <v>-0.41339482145879181</v>
      </c>
      <c r="S25" s="3">
        <f>F25/I25-1</f>
        <v>-0.80755889205280873</v>
      </c>
      <c r="T25" s="3">
        <f>G25/J25-1</f>
        <v>-0.38568282093322737</v>
      </c>
      <c r="U25" s="3">
        <f>SUM(R25:T25)</f>
        <v>-1.6066365344448279</v>
      </c>
      <c r="V25" s="3">
        <f>U25+Q25</f>
        <v>-5.6913563147228405</v>
      </c>
      <c r="W25">
        <f>IF(AND(U25&lt;0,Q25&lt;0),1,0)</f>
        <v>1</v>
      </c>
    </row>
    <row r="26" spans="1:23" x14ac:dyDescent="0.3">
      <c r="A26">
        <v>1</v>
      </c>
      <c r="B26" t="s">
        <v>1681</v>
      </c>
      <c r="C26" t="s">
        <v>38</v>
      </c>
      <c r="D26" t="s">
        <v>1683</v>
      </c>
      <c r="E26">
        <v>7.37</v>
      </c>
      <c r="F26">
        <v>1.05</v>
      </c>
      <c r="G26">
        <v>11.64</v>
      </c>
      <c r="H26" s="8">
        <f>AVERAGEIFS($E:$E,$C:$C,$C26)</f>
        <v>24.143043478260868</v>
      </c>
      <c r="I26" s="8">
        <f>AVERAGEIFS($F:$F,$C:$C,$C26)</f>
        <v>4.471304347826087</v>
      </c>
      <c r="J26" s="8">
        <f>AVERAGEIFS($G:$G,$C:$C,$C26)</f>
        <v>31.772857142857138</v>
      </c>
      <c r="K26" s="8">
        <v>-10.06771929824561</v>
      </c>
      <c r="L26" s="8">
        <v>90.36699999999999</v>
      </c>
      <c r="M26" s="8">
        <v>56.536973684210523</v>
      </c>
      <c r="N26" s="3">
        <v>-1.732042658488133</v>
      </c>
      <c r="O26" s="3">
        <v>-0.98838071419876727</v>
      </c>
      <c r="P26" s="3">
        <v>-0.79411703100672359</v>
      </c>
      <c r="Q26" s="3">
        <v>-3.5145404036936241</v>
      </c>
      <c r="R26" s="3">
        <f>E26/H26-1</f>
        <v>-0.69473608384807939</v>
      </c>
      <c r="S26" s="3">
        <f>F26/I26-1</f>
        <v>-0.76516919486581092</v>
      </c>
      <c r="T26" s="3">
        <f>G26/J26-1</f>
        <v>-0.63364956611663137</v>
      </c>
      <c r="U26" s="3">
        <f>SUM(R26:T26)</f>
        <v>-2.0935548448305217</v>
      </c>
      <c r="V26" s="3">
        <f>U26+Q26</f>
        <v>-5.6080952485241458</v>
      </c>
      <c r="W26">
        <f>IF(AND(U26&lt;0,Q26&lt;0),1,0)</f>
        <v>1</v>
      </c>
    </row>
    <row r="27" spans="1:23" x14ac:dyDescent="0.3">
      <c r="A27">
        <v>1</v>
      </c>
      <c r="B27" t="s">
        <v>1072</v>
      </c>
      <c r="C27" t="s">
        <v>38</v>
      </c>
      <c r="D27" t="s">
        <v>1074</v>
      </c>
      <c r="E27">
        <v>6.81</v>
      </c>
      <c r="F27">
        <v>0.79</v>
      </c>
      <c r="G27">
        <v>12.62</v>
      </c>
      <c r="H27" s="8">
        <f>AVERAGEIFS($E:$E,$C:$C,$C27)</f>
        <v>24.143043478260868</v>
      </c>
      <c r="I27" s="8">
        <f>AVERAGEIFS($F:$F,$C:$C,$C27)</f>
        <v>4.471304347826087</v>
      </c>
      <c r="J27" s="8">
        <f>AVERAGEIFS($G:$G,$C:$C,$C27)</f>
        <v>31.772857142857138</v>
      </c>
      <c r="K27" s="8">
        <v>-10.06771929824561</v>
      </c>
      <c r="L27" s="8">
        <v>90.36699999999999</v>
      </c>
      <c r="M27" s="8">
        <v>56.536973684210523</v>
      </c>
      <c r="N27" s="3">
        <v>-1.6764193357264841</v>
      </c>
      <c r="O27" s="3">
        <v>-0.99125787068288207</v>
      </c>
      <c r="P27" s="3">
        <v>-0.77678324152103539</v>
      </c>
      <c r="Q27" s="3">
        <v>-3.444460447930402</v>
      </c>
      <c r="R27" s="3">
        <f>E27/H27-1</f>
        <v>-0.71793117109978577</v>
      </c>
      <c r="S27" s="3">
        <f>F27/I27-1</f>
        <v>-0.82331777518475302</v>
      </c>
      <c r="T27" s="3">
        <f>G27/J27-1</f>
        <v>-0.6028056292432894</v>
      </c>
      <c r="U27" s="3">
        <f>SUM(R27:T27)</f>
        <v>-2.1440545755278282</v>
      </c>
      <c r="V27" s="3">
        <f>U27+Q27</f>
        <v>-5.5885150234582301</v>
      </c>
      <c r="W27">
        <f>IF(AND(U27&lt;0,Q27&lt;0),1,0)</f>
        <v>1</v>
      </c>
    </row>
    <row r="28" spans="1:23" x14ac:dyDescent="0.3">
      <c r="A28">
        <v>1</v>
      </c>
      <c r="B28" t="s">
        <v>1576</v>
      </c>
      <c r="C28" t="s">
        <v>28</v>
      </c>
      <c r="D28" t="s">
        <v>1578</v>
      </c>
      <c r="E28">
        <v>13.92</v>
      </c>
      <c r="F28">
        <v>14.13</v>
      </c>
      <c r="G28">
        <v>10.14</v>
      </c>
      <c r="H28" s="8">
        <f>AVERAGEIFS($E:$E,$C:$C,$C28)</f>
        <v>48.455555555555549</v>
      </c>
      <c r="I28" s="8">
        <f>AVERAGEIFS($F:$F,$C:$C,$C28)</f>
        <v>16.867222222222225</v>
      </c>
      <c r="J28" s="8">
        <f>AVERAGEIFS($G:$G,$C:$C,$C28)</f>
        <v>25.798648648648648</v>
      </c>
      <c r="K28" s="8">
        <v>-10.06771929824561</v>
      </c>
      <c r="L28" s="8">
        <v>90.36699999999999</v>
      </c>
      <c r="M28" s="8">
        <v>56.536973684210523</v>
      </c>
      <c r="N28" s="3">
        <v>-2.38263688007528</v>
      </c>
      <c r="O28" s="3">
        <v>-0.84363761107483926</v>
      </c>
      <c r="P28" s="3">
        <v>-0.82064834144400145</v>
      </c>
      <c r="Q28" s="3">
        <v>-4.0469228325941202</v>
      </c>
      <c r="R28" s="3">
        <f>E28/H28-1</f>
        <v>-0.71272643889016285</v>
      </c>
      <c r="S28" s="3">
        <f>F28/I28-1</f>
        <v>-0.1622805572938969</v>
      </c>
      <c r="T28" s="3">
        <f>G28/J28-1</f>
        <v>-0.60695615735163155</v>
      </c>
      <c r="U28" s="3">
        <f>SUM(R28:T28)</f>
        <v>-1.4819631535356912</v>
      </c>
      <c r="V28" s="3">
        <f>U28+Q28</f>
        <v>-5.5288859861298114</v>
      </c>
      <c r="W28">
        <f>IF(AND(U28&lt;0,Q28&lt;0),1,0)</f>
        <v>1</v>
      </c>
    </row>
    <row r="29" spans="1:23" x14ac:dyDescent="0.3">
      <c r="A29">
        <v>11</v>
      </c>
      <c r="B29" t="s">
        <v>1498</v>
      </c>
      <c r="C29" t="s">
        <v>55</v>
      </c>
      <c r="D29" t="s">
        <v>1500</v>
      </c>
      <c r="E29">
        <v>8.01</v>
      </c>
      <c r="F29">
        <v>2.1</v>
      </c>
      <c r="G29">
        <v>6.06</v>
      </c>
      <c r="H29" s="8">
        <f>AVERAGEIFS($E:$E,$C:$C,$C29)</f>
        <v>67.846086956521745</v>
      </c>
      <c r="I29" s="8">
        <f>AVERAGEIFS($F:$F,$C:$C,$C29)</f>
        <v>17.800869565217393</v>
      </c>
      <c r="J29" s="8">
        <f>AVERAGEIFS($G:$G,$C:$C,$C29)</f>
        <v>25.921666666666667</v>
      </c>
      <c r="K29" s="8">
        <v>-21.543103448275861</v>
      </c>
      <c r="L29" s="8">
        <v>31.609200000000001</v>
      </c>
      <c r="M29" s="8">
        <v>18.352</v>
      </c>
      <c r="N29">
        <v>-1.371812725090036</v>
      </c>
      <c r="O29">
        <v>-0.93356364602710606</v>
      </c>
      <c r="P29">
        <v>-0.6697907585004359</v>
      </c>
      <c r="Q29" s="3">
        <v>-2.9751671296175779</v>
      </c>
      <c r="R29" s="3">
        <f>E29/H29-1</f>
        <v>-0.88193865911333835</v>
      </c>
      <c r="S29" s="3">
        <f>F29/I29-1</f>
        <v>-0.88202823506423722</v>
      </c>
      <c r="T29" s="3">
        <f>G29/J29-1</f>
        <v>-0.76621873593518941</v>
      </c>
      <c r="U29" s="3">
        <f>SUM(R29:T29)</f>
        <v>-2.530185630112765</v>
      </c>
      <c r="V29" s="3">
        <f>U29+Q29</f>
        <v>-5.5053527597303429</v>
      </c>
      <c r="W29">
        <f>IF(AND(U29&lt;0,Q29&lt;0),1,0)</f>
        <v>1</v>
      </c>
    </row>
    <row r="30" spans="1:23" x14ac:dyDescent="0.3">
      <c r="A30">
        <v>1</v>
      </c>
      <c r="B30" t="s">
        <v>1390</v>
      </c>
      <c r="C30" t="s">
        <v>44</v>
      </c>
      <c r="D30" t="s">
        <v>1392</v>
      </c>
      <c r="E30">
        <v>14.74</v>
      </c>
      <c r="F30">
        <v>1.1399999999999999</v>
      </c>
      <c r="G30">
        <v>18.71</v>
      </c>
      <c r="H30" s="8">
        <f>AVERAGEIFS($E:$E,$C:$C,$C30)</f>
        <v>24.036610169491532</v>
      </c>
      <c r="I30" s="8">
        <f>AVERAGEIFS($F:$F,$C:$C,$C30)</f>
        <v>3.2737288135593223</v>
      </c>
      <c r="J30" s="8">
        <f>AVERAGEIFS($G:$G,$C:$C,$C30)</f>
        <v>28.421800000000005</v>
      </c>
      <c r="K30" s="8">
        <v>-10.06771929824561</v>
      </c>
      <c r="L30" s="8">
        <v>90.36699999999999</v>
      </c>
      <c r="M30" s="8">
        <v>56.536973684210523</v>
      </c>
      <c r="N30" s="3">
        <v>-2.464085316976266</v>
      </c>
      <c r="O30" s="3">
        <v>-0.98738477541580449</v>
      </c>
      <c r="P30" s="3">
        <v>-0.66906612114568709</v>
      </c>
      <c r="Q30" s="3">
        <v>-4.1205362135377577</v>
      </c>
      <c r="R30" s="3">
        <f>E30/H30-1</f>
        <v>-0.38676877080160221</v>
      </c>
      <c r="S30" s="3">
        <f>F30/I30-1</f>
        <v>-0.65177323323841585</v>
      </c>
      <c r="T30" s="3">
        <f>G30/J30-1</f>
        <v>-0.34170249597140234</v>
      </c>
      <c r="U30" s="3">
        <f>SUM(R30:T30)</f>
        <v>-1.3802445000114205</v>
      </c>
      <c r="V30" s="3">
        <f>U30+Q30</f>
        <v>-5.5007807135491777</v>
      </c>
      <c r="W30">
        <f>IF(AND(U30&lt;0,Q30&lt;0),1,0)</f>
        <v>1</v>
      </c>
    </row>
    <row r="31" spans="1:23" x14ac:dyDescent="0.3">
      <c r="A31">
        <v>1</v>
      </c>
      <c r="B31" t="s">
        <v>1354</v>
      </c>
      <c r="C31" t="s">
        <v>28</v>
      </c>
      <c r="D31" t="s">
        <v>1356</v>
      </c>
      <c r="E31">
        <v>5.22</v>
      </c>
      <c r="F31">
        <v>0.66</v>
      </c>
      <c r="H31" s="8">
        <f>AVERAGEIFS($E:$E,$C:$C,$C31)</f>
        <v>48.455555555555549</v>
      </c>
      <c r="I31" s="8">
        <f>AVERAGEIFS($F:$F,$C:$C,$C31)</f>
        <v>16.867222222222225</v>
      </c>
      <c r="J31" s="8">
        <f>AVERAGEIFS($G:$G,$C:$C,$C31)</f>
        <v>25.798648648648648</v>
      </c>
      <c r="K31" s="8">
        <v>-10.06771929824561</v>
      </c>
      <c r="L31" s="8">
        <v>90.36699999999999</v>
      </c>
      <c r="M31" s="8">
        <v>56.536973684210523</v>
      </c>
      <c r="N31" s="3">
        <v>-1.51848883002823</v>
      </c>
      <c r="O31" s="3">
        <v>-0.99269644892493947</v>
      </c>
      <c r="P31" s="3">
        <v>0</v>
      </c>
      <c r="Q31" s="3">
        <v>-2.5111852789531688</v>
      </c>
      <c r="R31" s="3">
        <f>E31/H31-1</f>
        <v>-0.89227241458381101</v>
      </c>
      <c r="S31" s="3">
        <f>F31/I31-1</f>
        <v>-0.96087085405619055</v>
      </c>
      <c r="T31" s="3">
        <f>G31/J31-1</f>
        <v>-1</v>
      </c>
      <c r="U31" s="3">
        <f>SUM(R31:T31)</f>
        <v>-2.8531432686400016</v>
      </c>
      <c r="V31" s="3">
        <f>U31+Q31</f>
        <v>-5.3643285475931703</v>
      </c>
      <c r="W31">
        <f>IF(AND(U31&lt;0,Q31&lt;0),1,0)</f>
        <v>1</v>
      </c>
    </row>
    <row r="32" spans="1:23" x14ac:dyDescent="0.3">
      <c r="A32">
        <v>1</v>
      </c>
      <c r="B32" t="s">
        <v>772</v>
      </c>
      <c r="C32" t="s">
        <v>28</v>
      </c>
      <c r="D32" t="s">
        <v>774</v>
      </c>
      <c r="E32">
        <v>14.08</v>
      </c>
      <c r="F32">
        <v>15.88</v>
      </c>
      <c r="G32">
        <v>11.39</v>
      </c>
      <c r="H32" s="8">
        <f>AVERAGEIFS($E:$E,$C:$C,$C32)</f>
        <v>48.455555555555549</v>
      </c>
      <c r="I32" s="8">
        <f>AVERAGEIFS($F:$F,$C:$C,$C32)</f>
        <v>16.867222222222225</v>
      </c>
      <c r="J32" s="8">
        <f>AVERAGEIFS($G:$G,$C:$C,$C32)</f>
        <v>25.798648648648648</v>
      </c>
      <c r="K32" s="8">
        <v>-10.06771929824561</v>
      </c>
      <c r="L32" s="8">
        <v>90.36699999999999</v>
      </c>
      <c r="M32" s="8">
        <v>56.536973684210523</v>
      </c>
      <c r="N32" s="3">
        <v>-2.39852925800718</v>
      </c>
      <c r="O32" s="3">
        <v>-0.82427213473945127</v>
      </c>
      <c r="P32" s="3">
        <v>-0.79853891607960326</v>
      </c>
      <c r="Q32" s="3">
        <v>-4.0213403088262343</v>
      </c>
      <c r="R32" s="3">
        <f>E32/H32-1</f>
        <v>-0.70942444393487736</v>
      </c>
      <c r="S32" s="3">
        <f>F32/I32-1</f>
        <v>-5.8529033958038323E-2</v>
      </c>
      <c r="T32" s="3">
        <f>G32/J32-1</f>
        <v>-0.55850400712377557</v>
      </c>
      <c r="U32" s="3">
        <f>SUM(R32:T32)</f>
        <v>-1.3264574850166913</v>
      </c>
      <c r="V32" s="3">
        <f>U32+Q32</f>
        <v>-5.3477977938429255</v>
      </c>
      <c r="W32">
        <f>IF(AND(U32&lt;0,Q32&lt;0),1,0)</f>
        <v>1</v>
      </c>
    </row>
    <row r="33" spans="1:23" hidden="1" x14ac:dyDescent="0.3">
      <c r="A33">
        <v>1</v>
      </c>
      <c r="B33" t="s">
        <v>907</v>
      </c>
      <c r="C33" t="s">
        <v>33</v>
      </c>
      <c r="D33" t="s">
        <v>909</v>
      </c>
      <c r="E33">
        <v>55.34</v>
      </c>
      <c r="F33">
        <v>13.4</v>
      </c>
      <c r="G33">
        <v>76.34</v>
      </c>
      <c r="H33" s="8">
        <f>AVERAGEIFS($E:$E,$C:$C,$C33)</f>
        <v>40.728823529411763</v>
      </c>
      <c r="I33" s="8">
        <f>AVERAGEIFS($F:$F,$C:$C,$C33)</f>
        <v>7.7423529411764704</v>
      </c>
      <c r="J33" s="8">
        <f>AVERAGEIFS($G:$G,$C:$C,$C33)</f>
        <v>48.257692307692309</v>
      </c>
      <c r="K33" s="8">
        <v>-10.06771929824561</v>
      </c>
      <c r="L33" s="8">
        <v>90.36699999999999</v>
      </c>
      <c r="M33" s="8">
        <v>56.536973684210523</v>
      </c>
      <c r="N33" s="3">
        <v>-6.4967762171958334</v>
      </c>
      <c r="O33" s="3">
        <v>-0.85171578120331537</v>
      </c>
      <c r="P33" s="3">
        <v>0.3502668258545294</v>
      </c>
      <c r="Q33" s="3">
        <v>-6.9982251725446183</v>
      </c>
      <c r="R33" s="3">
        <f>E33/H33-1</f>
        <v>0.35874290501018224</v>
      </c>
      <c r="S33" s="3">
        <f>F33/I33-1</f>
        <v>0.73074000911715542</v>
      </c>
      <c r="T33" s="3">
        <f>G33/J33-1</f>
        <v>0.58192396588826023</v>
      </c>
      <c r="U33" s="3">
        <f>SUM(R33:T33)</f>
        <v>1.6714068800155979</v>
      </c>
      <c r="V33" s="3">
        <f>U33+Q33</f>
        <v>-5.3268182925290208</v>
      </c>
      <c r="W33">
        <f>IF(AND(U33&lt;0,Q33&lt;0),1,0)</f>
        <v>0</v>
      </c>
    </row>
    <row r="34" spans="1:23" x14ac:dyDescent="0.3">
      <c r="A34">
        <v>1</v>
      </c>
      <c r="B34" t="s">
        <v>1396</v>
      </c>
      <c r="C34" t="s">
        <v>28</v>
      </c>
      <c r="D34" t="s">
        <v>1398</v>
      </c>
      <c r="E34">
        <v>17.16</v>
      </c>
      <c r="F34">
        <v>27.29</v>
      </c>
      <c r="G34">
        <v>4.12</v>
      </c>
      <c r="H34" s="8">
        <f>AVERAGEIFS($E:$E,$C:$C,$C34)</f>
        <v>48.455555555555549</v>
      </c>
      <c r="I34" s="8">
        <f>AVERAGEIFS($F:$F,$C:$C,$C34)</f>
        <v>16.867222222222225</v>
      </c>
      <c r="J34" s="8">
        <f>AVERAGEIFS($G:$G,$C:$C,$C34)</f>
        <v>25.798648648648648</v>
      </c>
      <c r="K34" s="8">
        <v>-10.06771929824561</v>
      </c>
      <c r="L34" s="8">
        <v>90.36699999999999</v>
      </c>
      <c r="M34" s="8">
        <v>56.536973684210523</v>
      </c>
      <c r="N34" s="3">
        <v>-2.7044575331962499</v>
      </c>
      <c r="O34" s="3">
        <v>-0.69800922903272211</v>
      </c>
      <c r="P34" s="3">
        <v>-0.92712733399894343</v>
      </c>
      <c r="Q34" s="3">
        <v>-4.3295940962279156</v>
      </c>
      <c r="R34" s="3">
        <f>E34/H34-1</f>
        <v>-0.64586104104563169</v>
      </c>
      <c r="S34" s="3">
        <f>F34/I34-1</f>
        <v>0.61793089819175884</v>
      </c>
      <c r="T34" s="3">
        <f>G34/J34-1</f>
        <v>-0.84030171284898647</v>
      </c>
      <c r="U34" s="3">
        <f>SUM(R34:T34)</f>
        <v>-0.86823185570285932</v>
      </c>
      <c r="V34" s="3">
        <f>U34+Q34</f>
        <v>-5.197825951930775</v>
      </c>
      <c r="W34">
        <f>IF(AND(U34&lt;0,Q34&lt;0),1,0)</f>
        <v>1</v>
      </c>
    </row>
    <row r="35" spans="1:23" x14ac:dyDescent="0.3">
      <c r="A35">
        <v>2</v>
      </c>
      <c r="B35" t="s">
        <v>316</v>
      </c>
      <c r="C35" t="s">
        <v>55</v>
      </c>
      <c r="D35" t="s">
        <v>318</v>
      </c>
      <c r="E35">
        <v>4.46</v>
      </c>
      <c r="F35">
        <v>0.69</v>
      </c>
      <c r="G35">
        <v>8.48</v>
      </c>
      <c r="H35" s="8">
        <f>AVERAGEIFS($E:$E,$C:$C,$C35)</f>
        <v>67.846086956521745</v>
      </c>
      <c r="I35" s="8">
        <f>AVERAGEIFS($F:$F,$C:$C,$C35)</f>
        <v>17.800869565217393</v>
      </c>
      <c r="J35" s="8">
        <f>AVERAGEIFS($G:$G,$C:$C,$C35)</f>
        <v>25.921666666666667</v>
      </c>
      <c r="K35" s="8">
        <v>80.028823529411753</v>
      </c>
      <c r="L35" s="8">
        <v>221.53800000000001</v>
      </c>
      <c r="M35" s="8">
        <v>20.267272727272729</v>
      </c>
      <c r="N35" s="3">
        <v>-0.9442700791626546</v>
      </c>
      <c r="O35" s="3">
        <v>-0.99688541017793786</v>
      </c>
      <c r="P35" s="3">
        <v>-0.58159145958553871</v>
      </c>
      <c r="Q35" s="3">
        <v>-2.5227469489261312</v>
      </c>
      <c r="R35" s="3">
        <f>E35/H35-1</f>
        <v>-0.93426297373851297</v>
      </c>
      <c r="S35" s="3">
        <f>F35/I35-1</f>
        <v>-0.96123784866396367</v>
      </c>
      <c r="T35" s="3">
        <f>G35/J35-1</f>
        <v>-0.67286054137465445</v>
      </c>
      <c r="U35" s="3">
        <f>SUM(R35:T35)</f>
        <v>-2.568361363777131</v>
      </c>
      <c r="V35" s="3">
        <f>U35+Q35</f>
        <v>-5.0911083127032626</v>
      </c>
      <c r="W35">
        <f>IF(AND(U35&lt;0,Q35&lt;0),1,0)</f>
        <v>1</v>
      </c>
    </row>
    <row r="36" spans="1:23" x14ac:dyDescent="0.3">
      <c r="A36">
        <v>1</v>
      </c>
      <c r="B36" t="s">
        <v>1519</v>
      </c>
      <c r="C36" t="s">
        <v>44</v>
      </c>
      <c r="D36" t="s">
        <v>1521</v>
      </c>
      <c r="E36">
        <v>8.8000000000000007</v>
      </c>
      <c r="F36">
        <v>1.2</v>
      </c>
      <c r="G36">
        <v>22.1</v>
      </c>
      <c r="H36" s="8">
        <f>AVERAGEIFS($E:$E,$C:$C,$C36)</f>
        <v>24.036610169491532</v>
      </c>
      <c r="I36" s="8">
        <f>AVERAGEIFS($F:$F,$C:$C,$C36)</f>
        <v>3.2737288135593223</v>
      </c>
      <c r="J36" s="8">
        <f>AVERAGEIFS($G:$G,$C:$C,$C36)</f>
        <v>28.421800000000005</v>
      </c>
      <c r="K36" s="8">
        <v>-10.06771929824561</v>
      </c>
      <c r="L36" s="8">
        <v>90.36699999999999</v>
      </c>
      <c r="M36" s="8">
        <v>56.536973684210523</v>
      </c>
      <c r="N36" s="3">
        <v>-1.874080786254487</v>
      </c>
      <c r="O36" s="3">
        <v>-0.98672081622716257</v>
      </c>
      <c r="P36" s="3">
        <v>-0.60910535955743905</v>
      </c>
      <c r="Q36" s="3">
        <v>-3.4699069620390892</v>
      </c>
      <c r="R36" s="3">
        <f>E36/H36-1</f>
        <v>-0.63389180346364316</v>
      </c>
      <c r="S36" s="3">
        <f>F36/I36-1</f>
        <v>-0.63344550867201654</v>
      </c>
      <c r="T36" s="3">
        <f>G36/J36-1</f>
        <v>-0.22242785467493265</v>
      </c>
      <c r="U36" s="3">
        <f>SUM(R36:T36)</f>
        <v>-1.4897651668105922</v>
      </c>
      <c r="V36" s="3">
        <f>U36+Q36</f>
        <v>-4.9596721288496814</v>
      </c>
      <c r="W36">
        <f>IF(AND(U36&lt;0,Q36&lt;0),1,0)</f>
        <v>1</v>
      </c>
    </row>
    <row r="37" spans="1:23" x14ac:dyDescent="0.3">
      <c r="A37">
        <v>9</v>
      </c>
      <c r="B37" t="s">
        <v>799</v>
      </c>
      <c r="C37" t="s">
        <v>88</v>
      </c>
      <c r="D37" t="s">
        <v>801</v>
      </c>
      <c r="E37">
        <v>4.88</v>
      </c>
      <c r="F37">
        <v>3.58</v>
      </c>
      <c r="G37">
        <v>6.35</v>
      </c>
      <c r="H37" s="8">
        <f>AVERAGEIFS($E:$E,$C:$C,$C37)</f>
        <v>-41.353999999999999</v>
      </c>
      <c r="I37" s="8">
        <f>AVERAGEIFS($F:$F,$C:$C,$C37)</f>
        <v>8.8411111111111111</v>
      </c>
      <c r="J37" s="8">
        <f>AVERAGEIFS($G:$G,$C:$C,$C37)</f>
        <v>30.291428571428575</v>
      </c>
      <c r="K37" s="8">
        <v>29.216923076923081</v>
      </c>
      <c r="L37" s="8">
        <v>11.691875</v>
      </c>
      <c r="M37" s="8">
        <v>37.086041666666667</v>
      </c>
      <c r="N37">
        <v>-0.83297351376968032</v>
      </c>
      <c r="O37">
        <v>-0.69380445822419412</v>
      </c>
      <c r="P37">
        <v>-0.82877655002724526</v>
      </c>
      <c r="Q37" s="3">
        <v>-2.3555545220211198</v>
      </c>
      <c r="R37" s="3">
        <f>E37/H37-1</f>
        <v>-1.1180055133723461</v>
      </c>
      <c r="S37" s="3">
        <f>F37/I37-1</f>
        <v>-0.59507352017091875</v>
      </c>
      <c r="T37" s="3">
        <f>G37/J37-1</f>
        <v>-0.79036974155819661</v>
      </c>
      <c r="U37" s="3">
        <f>SUM(R37:T37)</f>
        <v>-2.5034487751014614</v>
      </c>
      <c r="V37" s="3">
        <f>U37+Q37</f>
        <v>-4.8590032971225812</v>
      </c>
      <c r="W37">
        <f>IF(AND(U37&lt;0,Q37&lt;0),1,0)</f>
        <v>1</v>
      </c>
    </row>
    <row r="38" spans="1:23" x14ac:dyDescent="0.3">
      <c r="A38">
        <v>1</v>
      </c>
      <c r="B38" t="s">
        <v>1429</v>
      </c>
      <c r="C38" t="s">
        <v>38</v>
      </c>
      <c r="D38" t="s">
        <v>1431</v>
      </c>
      <c r="E38">
        <v>4.6100000000000003</v>
      </c>
      <c r="F38">
        <v>5.07</v>
      </c>
      <c r="G38">
        <v>5.77</v>
      </c>
      <c r="H38" s="8">
        <f>AVERAGEIFS($E:$E,$C:$C,$C38)</f>
        <v>24.143043478260868</v>
      </c>
      <c r="I38" s="8">
        <f>AVERAGEIFS($F:$F,$C:$C,$C38)</f>
        <v>4.471304347826087</v>
      </c>
      <c r="J38" s="8">
        <f>AVERAGEIFS($G:$G,$C:$C,$C38)</f>
        <v>31.772857142857138</v>
      </c>
      <c r="K38" s="8">
        <v>-10.06771929824561</v>
      </c>
      <c r="L38" s="8">
        <v>90.36699999999999</v>
      </c>
      <c r="M38" s="8">
        <v>56.536973684210523</v>
      </c>
      <c r="N38" s="3">
        <v>-1.457899139162862</v>
      </c>
      <c r="O38" s="3">
        <v>-0.94389544855976182</v>
      </c>
      <c r="P38" s="3">
        <v>-0.89794289251793769</v>
      </c>
      <c r="Q38" s="3">
        <v>-3.299737480240561</v>
      </c>
      <c r="R38" s="3">
        <f>E38/H38-1</f>
        <v>-0.80905472816006052</v>
      </c>
      <c r="S38" s="3">
        <f>F38/I38-1</f>
        <v>0.13389731621936996</v>
      </c>
      <c r="T38" s="3">
        <f>G38/J38-1</f>
        <v>-0.8183984533069556</v>
      </c>
      <c r="U38" s="3">
        <f>SUM(R38:T38)</f>
        <v>-1.4935558652476462</v>
      </c>
      <c r="V38" s="3">
        <f>U38+Q38</f>
        <v>-4.7932933454882072</v>
      </c>
      <c r="W38">
        <f>IF(AND(U38&lt;0,Q38&lt;0),1,0)</f>
        <v>1</v>
      </c>
    </row>
    <row r="39" spans="1:23" x14ac:dyDescent="0.3">
      <c r="A39">
        <v>15</v>
      </c>
      <c r="B39" t="s">
        <v>1564</v>
      </c>
      <c r="C39" t="s">
        <v>88</v>
      </c>
      <c r="D39" t="s">
        <v>1566</v>
      </c>
      <c r="E39">
        <v>11.37</v>
      </c>
      <c r="F39">
        <v>0.63</v>
      </c>
      <c r="H39" s="8">
        <f>AVERAGEIFS($E:$E,$C:$C,$C39)</f>
        <v>-41.353999999999999</v>
      </c>
      <c r="I39" s="8">
        <f>AVERAGEIFS($F:$F,$C:$C,$C39)</f>
        <v>8.8411111111111111</v>
      </c>
      <c r="J39" s="8">
        <f>AVERAGEIFS($G:$G,$C:$C,$C39)</f>
        <v>30.291428571428575</v>
      </c>
      <c r="K39" s="8">
        <v>30.519047619047619</v>
      </c>
      <c r="L39" s="8">
        <v>15.47285714285715</v>
      </c>
      <c r="M39" s="8">
        <v>77.082000000000008</v>
      </c>
      <c r="N39">
        <v>-0.62744577937275703</v>
      </c>
      <c r="O39">
        <v>-0.95928353799279842</v>
      </c>
      <c r="P39">
        <v>0</v>
      </c>
      <c r="Q39" s="3">
        <v>-1.586729317365555</v>
      </c>
      <c r="R39" s="3">
        <f>E39/H39-1</f>
        <v>-1.2749431735745032</v>
      </c>
      <c r="S39" s="3">
        <f>F39/I39-1</f>
        <v>-0.92874198818650244</v>
      </c>
      <c r="T39" s="3">
        <f>G39/J39-1</f>
        <v>-1</v>
      </c>
      <c r="U39" s="3">
        <f>SUM(R39:T39)</f>
        <v>-3.2036851617610056</v>
      </c>
      <c r="V39" s="3">
        <f>U39+Q39</f>
        <v>-4.7904144791265608</v>
      </c>
      <c r="W39">
        <f>IF(AND(U39&lt;0,Q39&lt;0),1,0)</f>
        <v>1</v>
      </c>
    </row>
    <row r="40" spans="1:23" x14ac:dyDescent="0.3">
      <c r="A40">
        <v>14</v>
      </c>
      <c r="B40" t="s">
        <v>1153</v>
      </c>
      <c r="C40" t="s">
        <v>38</v>
      </c>
      <c r="D40" t="s">
        <v>1155</v>
      </c>
      <c r="E40">
        <v>7.01</v>
      </c>
      <c r="F40">
        <v>0.73</v>
      </c>
      <c r="G40">
        <v>6.59</v>
      </c>
      <c r="H40" s="8">
        <f>AVERAGEIFS($E:$E,$C:$C,$C40)</f>
        <v>24.143043478260868</v>
      </c>
      <c r="I40" s="8">
        <f>AVERAGEIFS($F:$F,$C:$C,$C40)</f>
        <v>4.471304347826087</v>
      </c>
      <c r="J40" s="8">
        <f>AVERAGEIFS($G:$G,$C:$C,$C40)</f>
        <v>31.772857142857138</v>
      </c>
      <c r="K40" s="8">
        <v>22.642413793103451</v>
      </c>
      <c r="L40" s="8">
        <v>22.33608695652174</v>
      </c>
      <c r="M40" s="8">
        <v>27.17133333333333</v>
      </c>
      <c r="N40">
        <v>-0.69040403271248652</v>
      </c>
      <c r="O40">
        <v>-0.96731746248029116</v>
      </c>
      <c r="P40">
        <v>-0.75746497534165913</v>
      </c>
      <c r="Q40" s="3">
        <v>-2.415186470534437</v>
      </c>
      <c r="R40" s="3">
        <f>E40/H40-1</f>
        <v>-0.70964721136703335</v>
      </c>
      <c r="S40" s="3">
        <f>F40/I40-1</f>
        <v>-0.83673667833527809</v>
      </c>
      <c r="T40" s="3">
        <f>G40/J40-1</f>
        <v>-0.79259026122926124</v>
      </c>
      <c r="U40" s="3">
        <f>SUM(R40:T40)</f>
        <v>-2.3389741509315725</v>
      </c>
      <c r="V40" s="3">
        <f>U40+Q40</f>
        <v>-4.7541606214660099</v>
      </c>
      <c r="W40">
        <f>IF(AND(U40&lt;0,Q40&lt;0),1,0)</f>
        <v>1</v>
      </c>
    </row>
    <row r="41" spans="1:23" x14ac:dyDescent="0.3">
      <c r="A41">
        <v>1</v>
      </c>
      <c r="B41" t="s">
        <v>1534</v>
      </c>
      <c r="C41" t="s">
        <v>22</v>
      </c>
      <c r="D41" t="s">
        <v>1536</v>
      </c>
      <c r="E41">
        <v>11.78</v>
      </c>
      <c r="F41">
        <v>4.93</v>
      </c>
      <c r="G41">
        <v>19.190000000000001</v>
      </c>
      <c r="H41" s="8">
        <f>AVERAGEIFS($E:$E,$C:$C,$C41)</f>
        <v>6.356562499999999</v>
      </c>
      <c r="I41" s="8">
        <f>AVERAGEIFS($F:$F,$C:$C,$C41)</f>
        <v>801.24928571428575</v>
      </c>
      <c r="J41" s="8">
        <f>AVERAGEIFS($G:$G,$C:$C,$C41)</f>
        <v>93.020499999999998</v>
      </c>
      <c r="K41" s="8">
        <v>-10.06771929824561</v>
      </c>
      <c r="L41" s="8">
        <v>90.36699999999999</v>
      </c>
      <c r="M41" s="8">
        <v>56.536973684210523</v>
      </c>
      <c r="N41" s="3">
        <v>-2.170076325236121</v>
      </c>
      <c r="O41" s="3">
        <v>-0.94544468666659287</v>
      </c>
      <c r="P41" s="3">
        <v>-0.6605761018057581</v>
      </c>
      <c r="Q41" s="3">
        <v>-3.776097113708472</v>
      </c>
      <c r="R41" s="3">
        <f>E41/H41-1</f>
        <v>0.85320289071333777</v>
      </c>
      <c r="S41" s="3">
        <f>F41/I41-1</f>
        <v>-0.99384710839947266</v>
      </c>
      <c r="T41" s="3">
        <f>G41/J41-1</f>
        <v>-0.79370138840363147</v>
      </c>
      <c r="U41" s="3">
        <f>SUM(R41:T41)</f>
        <v>-0.93434560608976636</v>
      </c>
      <c r="V41" s="3">
        <f>U41+Q41</f>
        <v>-4.7104427197982384</v>
      </c>
      <c r="W41">
        <f>IF(AND(U41&lt;0,Q41&lt;0),1,0)</f>
        <v>1</v>
      </c>
    </row>
    <row r="42" spans="1:23" x14ac:dyDescent="0.3">
      <c r="A42">
        <v>2</v>
      </c>
      <c r="B42" t="s">
        <v>319</v>
      </c>
      <c r="C42" t="s">
        <v>88</v>
      </c>
      <c r="D42" t="s">
        <v>321</v>
      </c>
      <c r="E42">
        <v>6.63</v>
      </c>
      <c r="F42">
        <v>1.58</v>
      </c>
      <c r="G42">
        <v>14.37</v>
      </c>
      <c r="H42" s="8">
        <f>AVERAGEIFS($E:$E,$C:$C,$C42)</f>
        <v>-41.353999999999999</v>
      </c>
      <c r="I42" s="8">
        <f>AVERAGEIFS($F:$F,$C:$C,$C42)</f>
        <v>8.8411111111111111</v>
      </c>
      <c r="J42" s="8">
        <f>AVERAGEIFS($G:$G,$C:$C,$C42)</f>
        <v>30.291428571428575</v>
      </c>
      <c r="K42" s="8">
        <v>80.028823529411753</v>
      </c>
      <c r="L42" s="8">
        <v>221.53800000000001</v>
      </c>
      <c r="M42" s="8">
        <v>20.267272727272729</v>
      </c>
      <c r="N42" s="3">
        <v>-0.9171548486207175</v>
      </c>
      <c r="O42" s="3">
        <v>-0.99286804069730705</v>
      </c>
      <c r="P42" s="3">
        <v>-0.29097515026464532</v>
      </c>
      <c r="Q42" s="3">
        <v>-2.2009980395826698</v>
      </c>
      <c r="R42" s="3">
        <f>E42/H42-1</f>
        <v>-1.1603230642743145</v>
      </c>
      <c r="S42" s="3">
        <f>F42/I42-1</f>
        <v>-0.82128943068995852</v>
      </c>
      <c r="T42" s="3">
        <f>G42/J42-1</f>
        <v>-0.52560837577815511</v>
      </c>
      <c r="U42" s="3">
        <f>SUM(R42:T42)</f>
        <v>-2.5072208707424282</v>
      </c>
      <c r="V42" s="3">
        <f>U42+Q42</f>
        <v>-4.7082189103250975</v>
      </c>
      <c r="W42">
        <f>IF(AND(U42&lt;0,Q42&lt;0),1,0)</f>
        <v>1</v>
      </c>
    </row>
    <row r="43" spans="1:23" x14ac:dyDescent="0.3">
      <c r="A43">
        <v>4</v>
      </c>
      <c r="B43" t="s">
        <v>1570</v>
      </c>
      <c r="C43" t="s">
        <v>33</v>
      </c>
      <c r="D43" t="s">
        <v>1572</v>
      </c>
      <c r="E43">
        <v>-1.37</v>
      </c>
      <c r="F43">
        <v>1.86</v>
      </c>
      <c r="H43" s="8">
        <f>AVERAGEIFS($E:$E,$C:$C,$C43)</f>
        <v>40.728823529411763</v>
      </c>
      <c r="I43" s="8">
        <f>AVERAGEIFS($F:$F,$C:$C,$C43)</f>
        <v>7.7423529411764704</v>
      </c>
      <c r="J43" s="8">
        <f>AVERAGEIFS($G:$G,$C:$C,$C43)</f>
        <v>48.257692307692309</v>
      </c>
      <c r="K43" s="8">
        <v>23.652647058823529</v>
      </c>
      <c r="L43" s="8">
        <v>12.096060606060609</v>
      </c>
      <c r="M43" s="8">
        <v>30.795416666666672</v>
      </c>
      <c r="N43" s="3">
        <v>-1.0579216354344121</v>
      </c>
      <c r="O43" s="3">
        <v>-0.84623092917804443</v>
      </c>
      <c r="P43" s="3">
        <v>0</v>
      </c>
      <c r="Q43" s="3">
        <v>-1.9041525646124571</v>
      </c>
      <c r="R43" s="3">
        <f>E43/H43-1</f>
        <v>-1.0336371120322361</v>
      </c>
      <c r="S43" s="3">
        <f>F43/I43-1</f>
        <v>-0.75976295395836502</v>
      </c>
      <c r="T43" s="3">
        <f>G43/J43-1</f>
        <v>-1</v>
      </c>
      <c r="U43" s="3">
        <f>SUM(R43:T43)</f>
        <v>-2.7934000659906011</v>
      </c>
      <c r="V43" s="3">
        <f>U43+Q43</f>
        <v>-4.6975526306030577</v>
      </c>
      <c r="W43">
        <f>IF(AND(U43&lt;0,Q43&lt;0),1,0)</f>
        <v>1</v>
      </c>
    </row>
    <row r="44" spans="1:23" x14ac:dyDescent="0.3">
      <c r="A44">
        <v>9</v>
      </c>
      <c r="B44" t="s">
        <v>676</v>
      </c>
      <c r="C44" t="s">
        <v>44</v>
      </c>
      <c r="D44" t="s">
        <v>678</v>
      </c>
      <c r="E44">
        <v>5.03</v>
      </c>
      <c r="F44">
        <v>0.64</v>
      </c>
      <c r="G44">
        <v>10.89</v>
      </c>
      <c r="H44" s="8">
        <f>AVERAGEIFS($E:$E,$C:$C,$C44)</f>
        <v>24.036610169491532</v>
      </c>
      <c r="I44" s="8">
        <f>AVERAGEIFS($F:$F,$C:$C,$C44)</f>
        <v>3.2737288135593223</v>
      </c>
      <c r="J44" s="8">
        <f>AVERAGEIFS($G:$G,$C:$C,$C44)</f>
        <v>28.421800000000005</v>
      </c>
      <c r="K44" s="8">
        <v>29.216923076923081</v>
      </c>
      <c r="L44" s="8">
        <v>11.691875</v>
      </c>
      <c r="M44" s="8">
        <v>37.086041666666667</v>
      </c>
      <c r="N44">
        <v>-0.82783950292243691</v>
      </c>
      <c r="O44">
        <v>-0.94526113219650398</v>
      </c>
      <c r="P44">
        <v>-0.70635852437743307</v>
      </c>
      <c r="Q44" s="3">
        <v>-2.4794591594963742</v>
      </c>
      <c r="R44" s="3">
        <f>E44/H44-1</f>
        <v>-0.79073588311615051</v>
      </c>
      <c r="S44" s="3">
        <f>F44/I44-1</f>
        <v>-0.80450427129174218</v>
      </c>
      <c r="T44" s="3">
        <f>G44/J44-1</f>
        <v>-0.61684340893257994</v>
      </c>
      <c r="U44" s="3">
        <f>SUM(R44:T44)</f>
        <v>-2.2120835633404727</v>
      </c>
      <c r="V44" s="3">
        <f>U44+Q44</f>
        <v>-4.6915427228368465</v>
      </c>
      <c r="W44">
        <f>IF(AND(U44&lt;0,Q44&lt;0),1,0)</f>
        <v>1</v>
      </c>
    </row>
    <row r="45" spans="1:23" hidden="1" x14ac:dyDescent="0.3">
      <c r="A45">
        <v>1</v>
      </c>
      <c r="B45" t="s">
        <v>853</v>
      </c>
      <c r="C45" t="s">
        <v>44</v>
      </c>
      <c r="D45" t="s">
        <v>855</v>
      </c>
      <c r="E45">
        <v>30.75</v>
      </c>
      <c r="F45">
        <v>3.37</v>
      </c>
      <c r="G45">
        <v>38.409999999999997</v>
      </c>
      <c r="H45" s="8">
        <f>AVERAGEIFS($E:$E,$C:$C,$C45)</f>
        <v>24.036610169491532</v>
      </c>
      <c r="I45" s="8">
        <f>AVERAGEIFS($F:$F,$C:$C,$C45)</f>
        <v>3.2737288135593223</v>
      </c>
      <c r="J45" s="8">
        <f>AVERAGEIFS($G:$G,$C:$C,$C45)</f>
        <v>28.421800000000005</v>
      </c>
      <c r="K45" s="8">
        <v>-10.06771929824561</v>
      </c>
      <c r="L45" s="8">
        <v>90.36699999999999</v>
      </c>
      <c r="M45" s="8">
        <v>56.536973684210523</v>
      </c>
      <c r="N45" s="3">
        <v>-4.0543163837869862</v>
      </c>
      <c r="O45" s="3">
        <v>-0.96270762557128153</v>
      </c>
      <c r="P45" s="3">
        <v>-0.32062157740277092</v>
      </c>
      <c r="Q45" s="3">
        <v>-5.3376455867610391</v>
      </c>
      <c r="R45" s="3">
        <f>E45/H45-1</f>
        <v>0.27929852766965624</v>
      </c>
      <c r="S45" s="3">
        <f>F45/I45-1</f>
        <v>2.9407196479420028E-2</v>
      </c>
      <c r="T45" s="3">
        <f>G45/J45-1</f>
        <v>0.3514274254269607</v>
      </c>
      <c r="U45" s="3">
        <f>SUM(R45:T45)</f>
        <v>0.66013314957603697</v>
      </c>
      <c r="V45" s="3">
        <f>U45+Q45</f>
        <v>-4.6775124371850021</v>
      </c>
      <c r="W45">
        <f>IF(AND(U45&lt;0,Q45&lt;0),1,0)</f>
        <v>0</v>
      </c>
    </row>
    <row r="46" spans="1:23" hidden="1" x14ac:dyDescent="0.3">
      <c r="A46">
        <v>7</v>
      </c>
      <c r="B46" t="s">
        <v>1330</v>
      </c>
      <c r="C46" t="s">
        <v>22</v>
      </c>
      <c r="D46" t="s">
        <v>1332</v>
      </c>
      <c r="E46">
        <v>17.53</v>
      </c>
      <c r="F46">
        <v>5.1100000000000003</v>
      </c>
      <c r="G46">
        <v>39.46</v>
      </c>
      <c r="H46" s="8">
        <f>AVERAGEIFS($E:$E,$C:$C,$C46)</f>
        <v>6.356562499999999</v>
      </c>
      <c r="I46" s="8">
        <f>AVERAGEIFS($F:$F,$C:$C,$C46)</f>
        <v>801.24928571428575</v>
      </c>
      <c r="J46" s="8">
        <f>AVERAGEIFS($G:$G,$C:$C,$C46)</f>
        <v>93.020499999999998</v>
      </c>
      <c r="K46" s="8">
        <v>-5.8134210526315782</v>
      </c>
      <c r="L46" s="8">
        <v>130.6747058823529</v>
      </c>
      <c r="M46" s="8">
        <v>33.584166666666668</v>
      </c>
      <c r="N46" s="3">
        <v>-4.015436150468517</v>
      </c>
      <c r="O46" s="3">
        <v>-0.96089526304654127</v>
      </c>
      <c r="P46" s="3">
        <v>0.17495843775588679</v>
      </c>
      <c r="Q46" s="3">
        <v>-4.8013729757591719</v>
      </c>
      <c r="R46" s="3">
        <f>E46/H46-1</f>
        <v>1.7577798534978619</v>
      </c>
      <c r="S46" s="3">
        <f>F46/I46-1</f>
        <v>-0.99362245921324643</v>
      </c>
      <c r="T46" s="3">
        <f>G46/J46-1</f>
        <v>-0.57579243285082327</v>
      </c>
      <c r="U46" s="3">
        <f>SUM(R46:T46)</f>
        <v>0.18836496143379222</v>
      </c>
      <c r="V46" s="3">
        <f>U46+Q46</f>
        <v>-4.6130080143253798</v>
      </c>
      <c r="W46">
        <f>IF(AND(U46&lt;0,Q46&lt;0),1,0)</f>
        <v>0</v>
      </c>
    </row>
    <row r="47" spans="1:23" x14ac:dyDescent="0.3">
      <c r="A47">
        <v>14</v>
      </c>
      <c r="B47" t="s">
        <v>197</v>
      </c>
      <c r="C47" t="s">
        <v>22</v>
      </c>
      <c r="D47" t="s">
        <v>199</v>
      </c>
      <c r="E47">
        <v>-2.9</v>
      </c>
      <c r="H47" s="8">
        <f>AVERAGEIFS($E:$E,$C:$C,$C47)</f>
        <v>6.356562499999999</v>
      </c>
      <c r="I47" s="8">
        <f>AVERAGEIFS($F:$F,$C:$C,$C47)</f>
        <v>801.24928571428575</v>
      </c>
      <c r="J47" s="8">
        <f>AVERAGEIFS($G:$G,$C:$C,$C47)</f>
        <v>93.020499999999998</v>
      </c>
      <c r="K47" s="8">
        <v>22.642413793103451</v>
      </c>
      <c r="L47" s="8">
        <v>22.33608695652174</v>
      </c>
      <c r="M47" s="8">
        <v>27.17133333333333</v>
      </c>
      <c r="N47">
        <v>-1.128078217565448</v>
      </c>
      <c r="O47">
        <v>0</v>
      </c>
      <c r="P47">
        <v>0</v>
      </c>
      <c r="Q47" s="3">
        <v>-1.128078217565448</v>
      </c>
      <c r="R47" s="3">
        <f>E47/H47-1</f>
        <v>-1.4562214247087164</v>
      </c>
      <c r="S47" s="3">
        <f>F47/I47-1</f>
        <v>-1</v>
      </c>
      <c r="T47" s="3">
        <f>G47/J47-1</f>
        <v>-1</v>
      </c>
      <c r="U47" s="3">
        <f>SUM(R47:T47)</f>
        <v>-3.4562214247087164</v>
      </c>
      <c r="V47" s="3">
        <f>U47+Q47</f>
        <v>-4.5842996422741642</v>
      </c>
      <c r="W47">
        <f>IF(AND(U47&lt;0,Q47&lt;0),1,0)</f>
        <v>1</v>
      </c>
    </row>
    <row r="48" spans="1:23" x14ac:dyDescent="0.3">
      <c r="A48">
        <v>11</v>
      </c>
      <c r="B48" t="s">
        <v>1255</v>
      </c>
      <c r="C48" t="s">
        <v>22</v>
      </c>
      <c r="D48" t="s">
        <v>1257</v>
      </c>
      <c r="E48">
        <v>6.94</v>
      </c>
      <c r="F48">
        <v>2.62</v>
      </c>
      <c r="G48">
        <v>9.8800000000000008</v>
      </c>
      <c r="H48" s="8">
        <f>AVERAGEIFS($E:$E,$C:$C,$C48)</f>
        <v>6.356562499999999</v>
      </c>
      <c r="I48" s="8">
        <f>AVERAGEIFS($F:$F,$C:$C,$C48)</f>
        <v>801.24928571428575</v>
      </c>
      <c r="J48" s="8">
        <f>AVERAGEIFS($G:$G,$C:$C,$C48)</f>
        <v>93.020499999999998</v>
      </c>
      <c r="K48" s="8">
        <v>-21.543103448275861</v>
      </c>
      <c r="L48" s="8">
        <v>31.609200000000001</v>
      </c>
      <c r="M48" s="8">
        <v>18.352</v>
      </c>
      <c r="N48">
        <v>-1.3221448579431769</v>
      </c>
      <c r="O48">
        <v>-0.91711273932905613</v>
      </c>
      <c r="P48">
        <v>-0.46163905841325192</v>
      </c>
      <c r="Q48" s="3">
        <v>-2.7008966556854861</v>
      </c>
      <c r="R48" s="3">
        <f>E48/H48-1</f>
        <v>9.1785064647756043E-2</v>
      </c>
      <c r="S48" s="3">
        <f>F48/I48-1</f>
        <v>-0.99673010628937486</v>
      </c>
      <c r="T48" s="3">
        <f>G48/J48-1</f>
        <v>-0.89378685343553299</v>
      </c>
      <c r="U48" s="3">
        <f>SUM(R48:T48)</f>
        <v>-1.7987318950771518</v>
      </c>
      <c r="V48" s="3">
        <f>U48+Q48</f>
        <v>-4.4996285507626377</v>
      </c>
      <c r="W48">
        <f>IF(AND(U48&lt;0,Q48&lt;0),1,0)</f>
        <v>1</v>
      </c>
    </row>
    <row r="49" spans="1:23" x14ac:dyDescent="0.3">
      <c r="A49">
        <v>11</v>
      </c>
      <c r="B49" t="s">
        <v>742</v>
      </c>
      <c r="C49" t="s">
        <v>38</v>
      </c>
      <c r="D49" t="s">
        <v>744</v>
      </c>
      <c r="E49">
        <v>8.2799999999999994</v>
      </c>
      <c r="F49">
        <v>0.8</v>
      </c>
      <c r="G49">
        <v>15.67</v>
      </c>
      <c r="H49" s="8">
        <f>AVERAGEIFS($E:$E,$C:$C,$C49)</f>
        <v>24.143043478260868</v>
      </c>
      <c r="I49" s="8">
        <f>AVERAGEIFS($F:$F,$C:$C,$C49)</f>
        <v>4.471304347826087</v>
      </c>
      <c r="J49" s="8">
        <f>AVERAGEIFS($G:$G,$C:$C,$C49)</f>
        <v>31.772857142857138</v>
      </c>
      <c r="K49" s="8">
        <v>-21.543103448275861</v>
      </c>
      <c r="L49" s="8">
        <v>31.609200000000001</v>
      </c>
      <c r="M49" s="8">
        <v>18.352</v>
      </c>
      <c r="N49">
        <v>-1.3843457382953179</v>
      </c>
      <c r="O49">
        <v>-0.97469091277223086</v>
      </c>
      <c r="P49">
        <v>-0.1461421098517873</v>
      </c>
      <c r="Q49" s="3">
        <v>-2.5051787609193359</v>
      </c>
      <c r="R49" s="3">
        <f>E49/H49-1</f>
        <v>-0.6570440670640566</v>
      </c>
      <c r="S49" s="3">
        <f>F49/I49-1</f>
        <v>-0.82108129132633212</v>
      </c>
      <c r="T49" s="3">
        <f>G49/J49-1</f>
        <v>-0.50681174407625551</v>
      </c>
      <c r="U49" s="3">
        <f>SUM(R49:T49)</f>
        <v>-1.9849371024666445</v>
      </c>
      <c r="V49" s="3">
        <f>U49+Q49</f>
        <v>-4.4901158633859808</v>
      </c>
      <c r="W49">
        <f>IF(AND(U49&lt;0,Q49&lt;0),1,0)</f>
        <v>1</v>
      </c>
    </row>
    <row r="50" spans="1:23" x14ac:dyDescent="0.3">
      <c r="A50">
        <v>1</v>
      </c>
      <c r="B50" t="s">
        <v>1240</v>
      </c>
      <c r="C50" t="s">
        <v>22</v>
      </c>
      <c r="D50" t="s">
        <v>1242</v>
      </c>
      <c r="E50">
        <v>-8.19</v>
      </c>
      <c r="H50" s="8">
        <f>AVERAGEIFS($E:$E,$C:$C,$C50)</f>
        <v>6.356562499999999</v>
      </c>
      <c r="I50" s="8">
        <f>AVERAGEIFS($F:$F,$C:$C,$C50)</f>
        <v>801.24928571428575</v>
      </c>
      <c r="J50" s="8">
        <f>AVERAGEIFS($G:$G,$C:$C,$C50)</f>
        <v>93.020499999999998</v>
      </c>
      <c r="K50" s="8">
        <v>-10.06771929824561</v>
      </c>
      <c r="L50" s="8">
        <v>90.36699999999999</v>
      </c>
      <c r="M50" s="8">
        <v>56.536973684210523</v>
      </c>
      <c r="N50" s="3">
        <v>-0.18650890461088071</v>
      </c>
      <c r="O50" s="3">
        <v>0</v>
      </c>
      <c r="P50" s="3">
        <v>0</v>
      </c>
      <c r="Q50" s="3">
        <v>-0.18650890461088071</v>
      </c>
      <c r="R50" s="3">
        <f>E50/H50-1</f>
        <v>-2.2884322304704785</v>
      </c>
      <c r="S50" s="3">
        <f>F50/I50-1</f>
        <v>-1</v>
      </c>
      <c r="T50" s="3">
        <f>G50/J50-1</f>
        <v>-1</v>
      </c>
      <c r="U50" s="3">
        <f>SUM(R50:T50)</f>
        <v>-4.2884322304704785</v>
      </c>
      <c r="V50" s="3">
        <f>U50+Q50</f>
        <v>-4.4749411350813588</v>
      </c>
      <c r="W50">
        <f>IF(AND(U50&lt;0,Q50&lt;0),1,0)</f>
        <v>1</v>
      </c>
    </row>
    <row r="51" spans="1:23" x14ac:dyDescent="0.3">
      <c r="A51">
        <v>9</v>
      </c>
      <c r="B51" t="s">
        <v>433</v>
      </c>
      <c r="C51" t="s">
        <v>55</v>
      </c>
      <c r="D51" t="s">
        <v>435</v>
      </c>
      <c r="E51">
        <v>11.69</v>
      </c>
      <c r="F51">
        <v>0.85</v>
      </c>
      <c r="G51">
        <v>13.02</v>
      </c>
      <c r="H51" s="8">
        <f>AVERAGEIFS($E:$E,$C:$C,$C51)</f>
        <v>67.846086956521745</v>
      </c>
      <c r="I51" s="8">
        <f>AVERAGEIFS($F:$F,$C:$C,$C51)</f>
        <v>17.800869565217393</v>
      </c>
      <c r="J51" s="8">
        <f>AVERAGEIFS($G:$G,$C:$C,$C51)</f>
        <v>25.921666666666667</v>
      </c>
      <c r="K51" s="8">
        <v>29.216923076923081</v>
      </c>
      <c r="L51" s="8">
        <v>11.691875</v>
      </c>
      <c r="M51" s="8">
        <v>37.086041666666667</v>
      </c>
      <c r="N51">
        <v>-0.5998894213048287</v>
      </c>
      <c r="O51">
        <v>-0.9272999411984818</v>
      </c>
      <c r="P51">
        <v>-0.64892451674877671</v>
      </c>
      <c r="Q51" s="3">
        <v>-2.1761138792520871</v>
      </c>
      <c r="R51" s="3">
        <f>E51/H51-1</f>
        <v>-0.82769824282583349</v>
      </c>
      <c r="S51" s="3">
        <f>F51/I51-1</f>
        <v>-0.95224952371647698</v>
      </c>
      <c r="T51" s="3">
        <f>G51/J51-1</f>
        <v>-0.49771748215778311</v>
      </c>
      <c r="U51" s="3">
        <f>SUM(R51:T51)</f>
        <v>-2.2776652487000937</v>
      </c>
      <c r="V51" s="3">
        <f>U51+Q51</f>
        <v>-4.4537791279521812</v>
      </c>
      <c r="W51">
        <f>IF(AND(U51&lt;0,Q51&lt;0),1,0)</f>
        <v>1</v>
      </c>
    </row>
    <row r="52" spans="1:23" x14ac:dyDescent="0.3">
      <c r="A52">
        <v>13</v>
      </c>
      <c r="B52" t="s">
        <v>1438</v>
      </c>
      <c r="C52" t="s">
        <v>38</v>
      </c>
      <c r="D52" t="s">
        <v>1440</v>
      </c>
      <c r="E52">
        <v>8.93</v>
      </c>
      <c r="F52">
        <v>0.62</v>
      </c>
      <c r="G52">
        <v>20.5</v>
      </c>
      <c r="H52" s="8">
        <f>AVERAGEIFS($E:$E,$C:$C,$C52)</f>
        <v>24.143043478260868</v>
      </c>
      <c r="I52" s="8">
        <f>AVERAGEIFS($F:$F,$C:$C,$C52)</f>
        <v>4.471304347826087</v>
      </c>
      <c r="J52" s="8">
        <f>AVERAGEIFS($G:$G,$C:$C,$C52)</f>
        <v>31.772857142857138</v>
      </c>
      <c r="K52" s="8">
        <v>-174.32307692307691</v>
      </c>
      <c r="L52" s="8">
        <v>18.78923076923077</v>
      </c>
      <c r="M52" s="8">
        <v>49.189333333333337</v>
      </c>
      <c r="N52">
        <v>-1.0512267231488841</v>
      </c>
      <c r="O52">
        <v>-0.96700237451895521</v>
      </c>
      <c r="P52">
        <v>-0.58324297950775239</v>
      </c>
      <c r="Q52" s="3">
        <v>-2.601472077175591</v>
      </c>
      <c r="R52" s="3">
        <f>E52/H52-1</f>
        <v>-0.63012119793261179</v>
      </c>
      <c r="S52" s="3">
        <f>F52/I52-1</f>
        <v>-0.86133800077790745</v>
      </c>
      <c r="T52" s="3">
        <f>G52/J52-1</f>
        <v>-0.35479519805764115</v>
      </c>
      <c r="U52" s="3">
        <f>SUM(R52:T52)</f>
        <v>-1.8462543967681604</v>
      </c>
      <c r="V52" s="3">
        <f>U52+Q52</f>
        <v>-4.4477264739437512</v>
      </c>
      <c r="W52">
        <f>IF(AND(U52&lt;0,Q52&lt;0),1,0)</f>
        <v>1</v>
      </c>
    </row>
    <row r="53" spans="1:23" x14ac:dyDescent="0.3">
      <c r="A53">
        <v>13</v>
      </c>
      <c r="B53" t="s">
        <v>622</v>
      </c>
      <c r="C53" t="s">
        <v>33</v>
      </c>
      <c r="D53" t="s">
        <v>624</v>
      </c>
      <c r="E53">
        <v>16.46</v>
      </c>
      <c r="F53">
        <v>1.4</v>
      </c>
      <c r="H53" s="8">
        <f>AVERAGEIFS($E:$E,$C:$C,$C53)</f>
        <v>40.728823529411763</v>
      </c>
      <c r="I53" s="8">
        <f>AVERAGEIFS($F:$F,$C:$C,$C53)</f>
        <v>7.7423529411764704</v>
      </c>
      <c r="J53" s="8">
        <f>AVERAGEIFS($G:$G,$C:$C,$C53)</f>
        <v>48.257692307692309</v>
      </c>
      <c r="K53" s="8">
        <v>-174.32307692307691</v>
      </c>
      <c r="L53" s="8">
        <v>18.78923076923077</v>
      </c>
      <c r="M53" s="8">
        <v>49.189333333333337</v>
      </c>
      <c r="N53">
        <v>-1.094422381078457</v>
      </c>
      <c r="O53">
        <v>-0.9254892327847376</v>
      </c>
      <c r="P53">
        <v>0</v>
      </c>
      <c r="Q53" s="3">
        <v>-2.019911613863195</v>
      </c>
      <c r="R53" s="3">
        <f>E53/H53-1</f>
        <v>-0.59586360288276841</v>
      </c>
      <c r="S53" s="3">
        <f>F53/I53-1</f>
        <v>-0.8191764169579091</v>
      </c>
      <c r="T53" s="3">
        <f>G53/J53-1</f>
        <v>-1</v>
      </c>
      <c r="U53" s="3">
        <f>SUM(R53:T53)</f>
        <v>-2.4150400198406774</v>
      </c>
      <c r="V53" s="3">
        <f>U53+Q53</f>
        <v>-4.4349516337038724</v>
      </c>
      <c r="W53">
        <f>IF(AND(U53&lt;0,Q53&lt;0),1,0)</f>
        <v>1</v>
      </c>
    </row>
    <row r="54" spans="1:23" x14ac:dyDescent="0.3">
      <c r="A54">
        <v>15</v>
      </c>
      <c r="B54" t="s">
        <v>1264</v>
      </c>
      <c r="C54" t="s">
        <v>33</v>
      </c>
      <c r="D54" t="s">
        <v>1266</v>
      </c>
      <c r="E54">
        <v>15.1</v>
      </c>
      <c r="F54">
        <v>0.56999999999999995</v>
      </c>
      <c r="G54">
        <v>18.77</v>
      </c>
      <c r="H54" s="8">
        <f>AVERAGEIFS($E:$E,$C:$C,$C54)</f>
        <v>40.728823529411763</v>
      </c>
      <c r="I54" s="8">
        <f>AVERAGEIFS($F:$F,$C:$C,$C54)</f>
        <v>7.7423529411764704</v>
      </c>
      <c r="J54" s="8">
        <f>AVERAGEIFS($G:$G,$C:$C,$C54)</f>
        <v>48.257692307692309</v>
      </c>
      <c r="K54" s="8">
        <v>30.519047619047619</v>
      </c>
      <c r="L54" s="8">
        <v>15.47285714285715</v>
      </c>
      <c r="M54" s="8">
        <v>77.082000000000008</v>
      </c>
      <c r="N54">
        <v>-0.50522702449680135</v>
      </c>
      <c r="O54">
        <v>-0.96316129627919866</v>
      </c>
      <c r="P54">
        <v>-0.75649308528579962</v>
      </c>
      <c r="Q54" s="3">
        <v>-2.2248814060618001</v>
      </c>
      <c r="R54" s="3">
        <f>E54/H54-1</f>
        <v>-0.62925518854980567</v>
      </c>
      <c r="S54" s="3">
        <f>F54/I54-1</f>
        <v>-0.92637896976143441</v>
      </c>
      <c r="T54" s="3">
        <f>G54/J54-1</f>
        <v>-0.61104646529050766</v>
      </c>
      <c r="U54" s="3">
        <f>SUM(R54:T54)</f>
        <v>-2.1666806236017475</v>
      </c>
      <c r="V54" s="3">
        <f>U54+Q54</f>
        <v>-4.3915620296635476</v>
      </c>
      <c r="W54">
        <f>IF(AND(U54&lt;0,Q54&lt;0),1,0)</f>
        <v>1</v>
      </c>
    </row>
    <row r="55" spans="1:23" x14ac:dyDescent="0.3">
      <c r="A55">
        <v>12</v>
      </c>
      <c r="B55" t="s">
        <v>153</v>
      </c>
      <c r="C55" t="s">
        <v>44</v>
      </c>
      <c r="D55" t="s">
        <v>155</v>
      </c>
      <c r="E55">
        <v>7.25</v>
      </c>
      <c r="F55">
        <v>0.82</v>
      </c>
      <c r="G55">
        <v>13.51</v>
      </c>
      <c r="H55" s="8">
        <f>AVERAGEIFS($E:$E,$C:$C,$C55)</f>
        <v>24.036610169491532</v>
      </c>
      <c r="I55" s="8">
        <f>AVERAGEIFS($F:$F,$C:$C,$C55)</f>
        <v>3.2737288135593223</v>
      </c>
      <c r="J55" s="8">
        <f>AVERAGEIFS($G:$G,$C:$C,$C55)</f>
        <v>28.421800000000005</v>
      </c>
      <c r="K55" s="8">
        <v>22.423999999999999</v>
      </c>
      <c r="L55" s="8">
        <v>10.067777777777779</v>
      </c>
      <c r="M55" s="8">
        <v>75.167000000000002</v>
      </c>
      <c r="N55">
        <v>-0.67668569389939348</v>
      </c>
      <c r="O55">
        <v>-0.91855203619909498</v>
      </c>
      <c r="P55">
        <v>-0.82026687243072094</v>
      </c>
      <c r="Q55" s="3">
        <v>-2.41550460252921</v>
      </c>
      <c r="R55" s="3">
        <f>E55/H55-1</f>
        <v>-0.6983767698990242</v>
      </c>
      <c r="S55" s="3">
        <f>F55/I55-1</f>
        <v>-0.74952109759254471</v>
      </c>
      <c r="T55" s="3">
        <f>G55/J55-1</f>
        <v>-0.52466064781259458</v>
      </c>
      <c r="U55" s="3">
        <f>SUM(R55:T55)</f>
        <v>-1.9725585153041636</v>
      </c>
      <c r="V55" s="3">
        <f>U55+Q55</f>
        <v>-4.388063117833374</v>
      </c>
      <c r="W55">
        <f>IF(AND(U55&lt;0,Q55&lt;0),1,0)</f>
        <v>1</v>
      </c>
    </row>
    <row r="56" spans="1:23" x14ac:dyDescent="0.3">
      <c r="A56">
        <v>1</v>
      </c>
      <c r="B56" t="s">
        <v>718</v>
      </c>
      <c r="C56" t="s">
        <v>22</v>
      </c>
      <c r="D56" t="s">
        <v>720</v>
      </c>
      <c r="E56">
        <v>10.47</v>
      </c>
      <c r="F56">
        <v>2.08</v>
      </c>
      <c r="H56" s="8">
        <f>AVERAGEIFS($E:$E,$C:$C,$C56)</f>
        <v>6.356562499999999</v>
      </c>
      <c r="I56" s="8">
        <f>AVERAGEIFS($F:$F,$C:$C,$C56)</f>
        <v>801.24928571428575</v>
      </c>
      <c r="J56" s="8">
        <f>AVERAGEIFS($G:$G,$C:$C,$C56)</f>
        <v>93.020499999999998</v>
      </c>
      <c r="K56" s="8">
        <v>-10.06771929824561</v>
      </c>
      <c r="L56" s="8">
        <v>90.36699999999999</v>
      </c>
      <c r="M56" s="8">
        <v>56.536973684210523</v>
      </c>
      <c r="N56" s="3">
        <v>-2.0399574809186909</v>
      </c>
      <c r="O56" s="3">
        <v>-0.97698274812708175</v>
      </c>
      <c r="P56" s="3">
        <v>0</v>
      </c>
      <c r="Q56" s="3">
        <v>-3.016940229045773</v>
      </c>
      <c r="R56" s="3">
        <f>E56/H56-1</f>
        <v>0.64711666093112474</v>
      </c>
      <c r="S56" s="3">
        <f>F56/I56-1</f>
        <v>-0.99740405384805331</v>
      </c>
      <c r="T56" s="3">
        <f>G56/J56-1</f>
        <v>-1</v>
      </c>
      <c r="U56" s="3">
        <f>SUM(R56:T56)</f>
        <v>-1.3502873929169286</v>
      </c>
      <c r="V56" s="3">
        <f>U56+Q56</f>
        <v>-4.3672276219627015</v>
      </c>
      <c r="W56">
        <f>IF(AND(U56&lt;0,Q56&lt;0),1,0)</f>
        <v>1</v>
      </c>
    </row>
    <row r="57" spans="1:23" x14ac:dyDescent="0.3">
      <c r="A57">
        <v>15</v>
      </c>
      <c r="B57" t="s">
        <v>1042</v>
      </c>
      <c r="C57" t="s">
        <v>28</v>
      </c>
      <c r="D57" t="s">
        <v>1044</v>
      </c>
      <c r="E57">
        <v>6.46</v>
      </c>
      <c r="F57">
        <v>2.4500000000000002</v>
      </c>
      <c r="H57" s="8">
        <f>AVERAGEIFS($E:$E,$C:$C,$C57)</f>
        <v>48.455555555555549</v>
      </c>
      <c r="I57" s="8">
        <f>AVERAGEIFS($F:$F,$C:$C,$C57)</f>
        <v>16.867222222222225</v>
      </c>
      <c r="J57" s="8">
        <f>AVERAGEIFS($G:$G,$C:$C,$C57)</f>
        <v>25.798648648648648</v>
      </c>
      <c r="K57" s="8">
        <v>30.519047619047619</v>
      </c>
      <c r="L57" s="8">
        <v>15.47285714285715</v>
      </c>
      <c r="M57" s="8">
        <v>77.082000000000008</v>
      </c>
      <c r="N57">
        <v>-0.78832891246684356</v>
      </c>
      <c r="O57">
        <v>-0.84165820330532726</v>
      </c>
      <c r="P57">
        <v>0</v>
      </c>
      <c r="Q57" s="3">
        <v>-1.629987115772171</v>
      </c>
      <c r="R57" s="3">
        <f>E57/H57-1</f>
        <v>-0.8666819536803485</v>
      </c>
      <c r="S57" s="3">
        <f>F57/I57-1</f>
        <v>-0.85474786732979813</v>
      </c>
      <c r="T57" s="3">
        <f>G57/J57-1</f>
        <v>-1</v>
      </c>
      <c r="U57" s="3">
        <f>SUM(R57:T57)</f>
        <v>-2.7214298210101466</v>
      </c>
      <c r="V57" s="3">
        <f>U57+Q57</f>
        <v>-4.3514169367823179</v>
      </c>
      <c r="W57">
        <f>IF(AND(U57&lt;0,Q57&lt;0),1,0)</f>
        <v>1</v>
      </c>
    </row>
    <row r="58" spans="1:23" x14ac:dyDescent="0.3">
      <c r="A58">
        <v>9</v>
      </c>
      <c r="B58" t="s">
        <v>1606</v>
      </c>
      <c r="C58" t="s">
        <v>55</v>
      </c>
      <c r="D58" t="s">
        <v>1608</v>
      </c>
      <c r="E58">
        <v>8.4499999999999993</v>
      </c>
      <c r="F58">
        <v>1.35</v>
      </c>
      <c r="G58">
        <v>16.37</v>
      </c>
      <c r="H58" s="8">
        <f>AVERAGEIFS($E:$E,$C:$C,$C58)</f>
        <v>67.846086956521745</v>
      </c>
      <c r="I58" s="8">
        <f>AVERAGEIFS($F:$F,$C:$C,$C58)</f>
        <v>17.800869565217393</v>
      </c>
      <c r="J58" s="8">
        <f>AVERAGEIFS($G:$G,$C:$C,$C58)</f>
        <v>25.921666666666667</v>
      </c>
      <c r="K58" s="8">
        <v>29.216923076923081</v>
      </c>
      <c r="L58" s="8">
        <v>11.691875</v>
      </c>
      <c r="M58" s="8">
        <v>37.086041666666667</v>
      </c>
      <c r="N58">
        <v>-0.71078405560528668</v>
      </c>
      <c r="O58">
        <v>-0.88453520072700054</v>
      </c>
      <c r="P58">
        <v>-0.55859403526708729</v>
      </c>
      <c r="Q58" s="3">
        <v>-2.1539132915993751</v>
      </c>
      <c r="R58" s="3">
        <f>E58/H58-1</f>
        <v>-0.875453391948528</v>
      </c>
      <c r="S58" s="3">
        <f>F58/I58-1</f>
        <v>-0.92416100825558112</v>
      </c>
      <c r="T58" s="3">
        <f>G58/J58-1</f>
        <v>-0.36848196489423257</v>
      </c>
      <c r="U58" s="3">
        <f>SUM(R58:T58)</f>
        <v>-2.1680963650983416</v>
      </c>
      <c r="V58" s="3">
        <f>U58+Q58</f>
        <v>-4.3220096566977162</v>
      </c>
      <c r="W58">
        <f>IF(AND(U58&lt;0,Q58&lt;0),1,0)</f>
        <v>1</v>
      </c>
    </row>
    <row r="59" spans="1:23" x14ac:dyDescent="0.3">
      <c r="A59">
        <v>1</v>
      </c>
      <c r="B59" t="s">
        <v>1342</v>
      </c>
      <c r="C59" t="s">
        <v>55</v>
      </c>
      <c r="D59" t="s">
        <v>1344</v>
      </c>
      <c r="E59">
        <v>-7.96</v>
      </c>
      <c r="F59">
        <v>0.38</v>
      </c>
      <c r="H59" s="8">
        <f>AVERAGEIFS($E:$E,$C:$C,$C59)</f>
        <v>67.846086956521745</v>
      </c>
      <c r="I59" s="8">
        <f>AVERAGEIFS($F:$F,$C:$C,$C59)</f>
        <v>17.800869565217393</v>
      </c>
      <c r="J59" s="8">
        <f>AVERAGEIFS($G:$G,$C:$C,$C59)</f>
        <v>25.921666666666667</v>
      </c>
      <c r="K59" s="8">
        <v>-10.06771929824561</v>
      </c>
      <c r="L59" s="8">
        <v>90.36699999999999</v>
      </c>
      <c r="M59" s="8">
        <v>56.536973684210523</v>
      </c>
      <c r="N59" s="3">
        <v>-0.20935419788798659</v>
      </c>
      <c r="O59" s="3">
        <v>-0.99579492513860146</v>
      </c>
      <c r="P59" s="3">
        <v>0</v>
      </c>
      <c r="Q59" s="3">
        <v>-1.2051491230265881</v>
      </c>
      <c r="R59" s="3">
        <f>E59/H59-1</f>
        <v>-1.1173243787088423</v>
      </c>
      <c r="S59" s="3">
        <f>F59/I59-1</f>
        <v>-0.97865272824971916</v>
      </c>
      <c r="T59" s="3">
        <f>G59/J59-1</f>
        <v>-1</v>
      </c>
      <c r="U59" s="3">
        <f>SUM(R59:T59)</f>
        <v>-3.0959771069585615</v>
      </c>
      <c r="V59" s="3">
        <f>U59+Q59</f>
        <v>-4.3011262299851492</v>
      </c>
      <c r="W59">
        <f>IF(AND(U59&lt;0,Q59&lt;0),1,0)</f>
        <v>1</v>
      </c>
    </row>
    <row r="60" spans="1:23" x14ac:dyDescent="0.3">
      <c r="A60">
        <v>13</v>
      </c>
      <c r="B60" t="s">
        <v>226</v>
      </c>
      <c r="C60" t="s">
        <v>55</v>
      </c>
      <c r="D60" t="s">
        <v>228</v>
      </c>
      <c r="E60">
        <v>20.350000000000001</v>
      </c>
      <c r="F60">
        <v>0.91</v>
      </c>
      <c r="G60">
        <v>24.55</v>
      </c>
      <c r="H60" s="8">
        <f>AVERAGEIFS($E:$E,$C:$C,$C60)</f>
        <v>67.846086956521745</v>
      </c>
      <c r="I60" s="8">
        <f>AVERAGEIFS($F:$F,$C:$C,$C60)</f>
        <v>17.800869565217393</v>
      </c>
      <c r="J60" s="8">
        <f>AVERAGEIFS($G:$G,$C:$C,$C60)</f>
        <v>25.921666666666667</v>
      </c>
      <c r="K60" s="8">
        <v>-174.32307692307691</v>
      </c>
      <c r="L60" s="8">
        <v>18.78923076923077</v>
      </c>
      <c r="M60" s="8">
        <v>49.189333333333337</v>
      </c>
      <c r="N60">
        <v>-1.116737269437825</v>
      </c>
      <c r="O60">
        <v>-0.95156800131007946</v>
      </c>
      <c r="P60">
        <v>-0.50090805594708887</v>
      </c>
      <c r="Q60" s="3">
        <v>-2.5692133266949941</v>
      </c>
      <c r="R60" s="3">
        <f>E60/H60-1</f>
        <v>-0.70005639362752015</v>
      </c>
      <c r="S60" s="3">
        <f>F60/I60-1</f>
        <v>-0.94887890186116941</v>
      </c>
      <c r="T60" s="3">
        <f>G60/J60-1</f>
        <v>-5.2915836173085595E-2</v>
      </c>
      <c r="U60" s="3">
        <f>SUM(R60:T60)</f>
        <v>-1.7018511316617753</v>
      </c>
      <c r="V60" s="3">
        <f>U60+Q60</f>
        <v>-4.2710644583567694</v>
      </c>
      <c r="W60">
        <f>IF(AND(U60&lt;0,Q60&lt;0),1,0)</f>
        <v>1</v>
      </c>
    </row>
    <row r="61" spans="1:23" x14ac:dyDescent="0.3">
      <c r="A61">
        <v>13</v>
      </c>
      <c r="B61" t="s">
        <v>1090</v>
      </c>
      <c r="C61" t="s">
        <v>44</v>
      </c>
      <c r="D61" t="s">
        <v>1092</v>
      </c>
      <c r="E61">
        <v>12.51</v>
      </c>
      <c r="F61">
        <v>1.1599999999999999</v>
      </c>
      <c r="G61">
        <v>16.440000000000001</v>
      </c>
      <c r="H61" s="8">
        <f>AVERAGEIFS($E:$E,$C:$C,$C61)</f>
        <v>24.036610169491532</v>
      </c>
      <c r="I61" s="8">
        <f>AVERAGEIFS($F:$F,$C:$C,$C61)</f>
        <v>3.2737288135593223</v>
      </c>
      <c r="J61" s="8">
        <f>AVERAGEIFS($G:$G,$C:$C,$C61)</f>
        <v>28.421800000000005</v>
      </c>
      <c r="K61" s="8">
        <v>-174.32307692307691</v>
      </c>
      <c r="L61" s="8">
        <v>18.78923076923077</v>
      </c>
      <c r="M61" s="8">
        <v>49.189333333333337</v>
      </c>
      <c r="N61">
        <v>-1.0717633042096899</v>
      </c>
      <c r="O61">
        <v>-0.93826250716449688</v>
      </c>
      <c r="P61">
        <v>-0.66578119917597312</v>
      </c>
      <c r="Q61" s="3">
        <v>-2.6758070105501601</v>
      </c>
      <c r="R61" s="3">
        <f>E61/H61-1</f>
        <v>-0.47954391606024727</v>
      </c>
      <c r="S61" s="3">
        <f>F61/I61-1</f>
        <v>-0.64566399171628275</v>
      </c>
      <c r="T61" s="3">
        <f>G61/J61-1</f>
        <v>-0.42157076610207667</v>
      </c>
      <c r="U61" s="3">
        <f>SUM(R61:T61)</f>
        <v>-1.5467786738786067</v>
      </c>
      <c r="V61" s="3">
        <f>U61+Q61</f>
        <v>-4.2225856844287666</v>
      </c>
      <c r="W61">
        <f>IF(AND(U61&lt;0,Q61&lt;0),1,0)</f>
        <v>1</v>
      </c>
    </row>
    <row r="62" spans="1:23" x14ac:dyDescent="0.3">
      <c r="A62">
        <v>4</v>
      </c>
      <c r="B62" t="s">
        <v>964</v>
      </c>
      <c r="C62" t="s">
        <v>33</v>
      </c>
      <c r="D62" t="s">
        <v>966</v>
      </c>
      <c r="E62">
        <v>9.59</v>
      </c>
      <c r="F62">
        <v>1.1499999999999999</v>
      </c>
      <c r="G62">
        <v>17.34</v>
      </c>
      <c r="H62" s="8">
        <f>AVERAGEIFS($E:$E,$C:$C,$C62)</f>
        <v>40.728823529411763</v>
      </c>
      <c r="I62" s="8">
        <f>AVERAGEIFS($F:$F,$C:$C,$C62)</f>
        <v>7.7423529411764704</v>
      </c>
      <c r="J62" s="8">
        <f>AVERAGEIFS($G:$G,$C:$C,$C62)</f>
        <v>48.257692307692309</v>
      </c>
      <c r="K62" s="8">
        <v>23.652647058823529</v>
      </c>
      <c r="L62" s="8">
        <v>12.096060606060609</v>
      </c>
      <c r="M62" s="8">
        <v>30.795416666666672</v>
      </c>
      <c r="N62" s="3">
        <v>-0.59454855195911416</v>
      </c>
      <c r="O62" s="3">
        <v>-0.90492772502943608</v>
      </c>
      <c r="P62" s="3">
        <v>-0.43692919671487918</v>
      </c>
      <c r="Q62" s="3">
        <v>-1.9364054737034291</v>
      </c>
      <c r="R62" s="3">
        <f>E62/H62-1</f>
        <v>-0.76454021577434683</v>
      </c>
      <c r="S62" s="3">
        <f>F62/I62-1</f>
        <v>-0.85146634250113962</v>
      </c>
      <c r="T62" s="3">
        <f>G62/J62-1</f>
        <v>-0.64067904678409182</v>
      </c>
      <c r="U62" s="3">
        <f>SUM(R62:T62)</f>
        <v>-2.256685605059578</v>
      </c>
      <c r="V62" s="3">
        <f>U62+Q62</f>
        <v>-4.1930910787630076</v>
      </c>
      <c r="W62">
        <f>IF(AND(U62&lt;0,Q62&lt;0),1,0)</f>
        <v>1</v>
      </c>
    </row>
    <row r="63" spans="1:23" x14ac:dyDescent="0.3">
      <c r="A63">
        <v>9</v>
      </c>
      <c r="B63" t="s">
        <v>1411</v>
      </c>
      <c r="C63" t="s">
        <v>55</v>
      </c>
      <c r="D63" t="s">
        <v>1413</v>
      </c>
      <c r="E63">
        <v>14.6</v>
      </c>
      <c r="F63">
        <v>0.84</v>
      </c>
      <c r="H63" s="8">
        <f>AVERAGEIFS($E:$E,$C:$C,$C63)</f>
        <v>67.846086956521745</v>
      </c>
      <c r="I63" s="8">
        <f>AVERAGEIFS($F:$F,$C:$C,$C63)</f>
        <v>17.800869565217393</v>
      </c>
      <c r="J63" s="8">
        <f>AVERAGEIFS($G:$G,$C:$C,$C63)</f>
        <v>25.921666666666667</v>
      </c>
      <c r="K63" s="8">
        <v>29.216923076923081</v>
      </c>
      <c r="L63" s="8">
        <v>11.691875</v>
      </c>
      <c r="M63" s="8">
        <v>37.086041666666667</v>
      </c>
      <c r="N63">
        <v>-0.50028961086830603</v>
      </c>
      <c r="O63">
        <v>-0.9281552360079115</v>
      </c>
      <c r="P63">
        <v>0</v>
      </c>
      <c r="Q63" s="3">
        <v>-1.428444846876217</v>
      </c>
      <c r="R63" s="3">
        <f>E63/H63-1</f>
        <v>-0.78480704407674662</v>
      </c>
      <c r="S63" s="3">
        <f>F63/I63-1</f>
        <v>-0.95281129402569487</v>
      </c>
      <c r="T63" s="3">
        <f>G63/J63-1</f>
        <v>-1</v>
      </c>
      <c r="U63" s="3">
        <f>SUM(R63:T63)</f>
        <v>-2.7376183381024415</v>
      </c>
      <c r="V63" s="3">
        <f>U63+Q63</f>
        <v>-4.1660631849786585</v>
      </c>
      <c r="W63">
        <f>IF(AND(U63&lt;0,Q63&lt;0),1,0)</f>
        <v>1</v>
      </c>
    </row>
    <row r="64" spans="1:23" x14ac:dyDescent="0.3">
      <c r="A64">
        <v>14</v>
      </c>
      <c r="B64" t="s">
        <v>598</v>
      </c>
      <c r="C64" t="s">
        <v>55</v>
      </c>
      <c r="D64" t="s">
        <v>600</v>
      </c>
      <c r="E64">
        <v>10.7</v>
      </c>
      <c r="F64">
        <v>2.33</v>
      </c>
      <c r="G64">
        <v>13.32</v>
      </c>
      <c r="H64" s="8">
        <f>AVERAGEIFS($E:$E,$C:$C,$C64)</f>
        <v>67.846086956521745</v>
      </c>
      <c r="I64" s="8">
        <f>AVERAGEIFS($F:$F,$C:$C,$C64)</f>
        <v>17.800869565217393</v>
      </c>
      <c r="J64" s="8">
        <f>AVERAGEIFS($G:$G,$C:$C,$C64)</f>
        <v>25.921666666666667</v>
      </c>
      <c r="K64" s="8">
        <v>22.642413793103451</v>
      </c>
      <c r="L64" s="8">
        <v>22.33608695652174</v>
      </c>
      <c r="M64" s="8">
        <v>27.17133333333333</v>
      </c>
      <c r="N64">
        <v>-0.52743554208610632</v>
      </c>
      <c r="O64">
        <v>-0.89568450353298423</v>
      </c>
      <c r="P64">
        <v>-0.50977746154034875</v>
      </c>
      <c r="Q64" s="3">
        <v>-1.932897507159439</v>
      </c>
      <c r="R64" s="3">
        <f>E64/H64-1</f>
        <v>-0.84229009394665677</v>
      </c>
      <c r="S64" s="3">
        <f>F64/I64-1</f>
        <v>-0.86910751795222507</v>
      </c>
      <c r="T64" s="3">
        <f>G64/J64-1</f>
        <v>-0.48614415225358454</v>
      </c>
      <c r="U64" s="3">
        <f>SUM(R64:T64)</f>
        <v>-2.1975417641524664</v>
      </c>
      <c r="V64" s="3">
        <f>U64+Q64</f>
        <v>-4.1304392713119054</v>
      </c>
      <c r="W64">
        <f>IF(AND(U64&lt;0,Q64&lt;0),1,0)</f>
        <v>1</v>
      </c>
    </row>
    <row r="65" spans="1:23" x14ac:dyDescent="0.3">
      <c r="A65">
        <v>11</v>
      </c>
      <c r="B65" t="s">
        <v>1297</v>
      </c>
      <c r="C65" t="s">
        <v>28</v>
      </c>
      <c r="D65" t="s">
        <v>1299</v>
      </c>
      <c r="E65">
        <v>9.23</v>
      </c>
      <c r="F65">
        <v>17.11</v>
      </c>
      <c r="G65">
        <v>6.43</v>
      </c>
      <c r="H65" s="8">
        <f>AVERAGEIFS($E:$E,$C:$C,$C65)</f>
        <v>48.455555555555549</v>
      </c>
      <c r="I65" s="8">
        <f>AVERAGEIFS($F:$F,$C:$C,$C65)</f>
        <v>16.867222222222225</v>
      </c>
      <c r="J65" s="8">
        <f>AVERAGEIFS($G:$G,$C:$C,$C65)</f>
        <v>25.798648648648648</v>
      </c>
      <c r="K65" s="8">
        <v>-21.543103448275861</v>
      </c>
      <c r="L65" s="8">
        <v>31.609200000000001</v>
      </c>
      <c r="M65" s="8">
        <v>18.352</v>
      </c>
      <c r="N65">
        <v>-1.42844337735094</v>
      </c>
      <c r="O65">
        <v>-0.45870189691608793</v>
      </c>
      <c r="P65">
        <v>-0.64962946817785527</v>
      </c>
      <c r="Q65" s="3">
        <v>-2.5367747424448841</v>
      </c>
      <c r="R65" s="3">
        <f>E65/H65-1</f>
        <v>-0.80951616601696852</v>
      </c>
      <c r="S65" s="3">
        <f>F65/I65-1</f>
        <v>1.439346530087926E-2</v>
      </c>
      <c r="T65" s="3">
        <f>G65/J65-1</f>
        <v>-0.75076213922790846</v>
      </c>
      <c r="U65" s="3">
        <f>SUM(R65:T65)</f>
        <v>-1.5458848399439977</v>
      </c>
      <c r="V65" s="3">
        <f>U65+Q65</f>
        <v>-4.0826595823888816</v>
      </c>
      <c r="W65">
        <f>IF(AND(U65&lt;0,Q65&lt;0),1,0)</f>
        <v>1</v>
      </c>
    </row>
    <row r="66" spans="1:23" hidden="1" x14ac:dyDescent="0.3">
      <c r="A66">
        <v>1</v>
      </c>
      <c r="B66" t="s">
        <v>1603</v>
      </c>
      <c r="C66" t="s">
        <v>44</v>
      </c>
      <c r="D66" t="s">
        <v>1605</v>
      </c>
      <c r="E66">
        <v>20.69</v>
      </c>
      <c r="F66">
        <v>2.98</v>
      </c>
      <c r="G66">
        <v>41.14</v>
      </c>
      <c r="H66" s="8">
        <f>AVERAGEIFS($E:$E,$C:$C,$C66)</f>
        <v>24.036610169491532</v>
      </c>
      <c r="I66" s="8">
        <f>AVERAGEIFS($F:$F,$C:$C,$C66)</f>
        <v>3.2737288135593223</v>
      </c>
      <c r="J66" s="8">
        <f>AVERAGEIFS($G:$G,$C:$C,$C66)</f>
        <v>28.421800000000005</v>
      </c>
      <c r="K66" s="8">
        <v>-10.06771929824561</v>
      </c>
      <c r="L66" s="8">
        <v>90.36699999999999</v>
      </c>
      <c r="M66" s="8">
        <v>56.536973684210523</v>
      </c>
      <c r="N66" s="3">
        <v>-3.055083121318789</v>
      </c>
      <c r="O66" s="3">
        <v>-0.96702336029745373</v>
      </c>
      <c r="P66" s="3">
        <v>-0.27233459240692498</v>
      </c>
      <c r="Q66" s="3">
        <v>-4.294441074023168</v>
      </c>
      <c r="R66" s="3">
        <f>E66/H66-1</f>
        <v>-0.13922970609804275</v>
      </c>
      <c r="S66" s="3">
        <f>F66/I66-1</f>
        <v>-8.9723013202174573E-2</v>
      </c>
      <c r="T66" s="3">
        <f>G66/J66-1</f>
        <v>0.4474804551435867</v>
      </c>
      <c r="U66" s="3">
        <f>SUM(R66:T66)</f>
        <v>0.21852773584336938</v>
      </c>
      <c r="V66" s="3">
        <f>U66+Q66</f>
        <v>-4.0759133381797987</v>
      </c>
      <c r="W66">
        <f>IF(AND(U66&lt;0,Q66&lt;0),1,0)</f>
        <v>0</v>
      </c>
    </row>
    <row r="67" spans="1:23" x14ac:dyDescent="0.3">
      <c r="A67">
        <v>4</v>
      </c>
      <c r="B67" t="s">
        <v>397</v>
      </c>
      <c r="C67" t="s">
        <v>28</v>
      </c>
      <c r="D67" t="s">
        <v>399</v>
      </c>
      <c r="E67">
        <v>6.49</v>
      </c>
      <c r="F67">
        <v>0.94</v>
      </c>
      <c r="G67">
        <v>22.09</v>
      </c>
      <c r="H67" s="8">
        <f>AVERAGEIFS($E:$E,$C:$C,$C67)</f>
        <v>48.455555555555549</v>
      </c>
      <c r="I67" s="8">
        <f>AVERAGEIFS($F:$F,$C:$C,$C67)</f>
        <v>16.867222222222225</v>
      </c>
      <c r="J67" s="8">
        <f>AVERAGEIFS($G:$G,$C:$C,$C67)</f>
        <v>25.798648648648648</v>
      </c>
      <c r="K67" s="8">
        <v>23.652647058823529</v>
      </c>
      <c r="L67" s="8">
        <v>12.096060606060609</v>
      </c>
      <c r="M67" s="8">
        <v>30.795416666666672</v>
      </c>
      <c r="N67" s="3">
        <v>-0.72561210659172581</v>
      </c>
      <c r="O67" s="3">
        <v>-0.92228874915449555</v>
      </c>
      <c r="P67" s="3">
        <v>-0.282685464557767</v>
      </c>
      <c r="Q67" s="3">
        <v>-1.9305863203039879</v>
      </c>
      <c r="R67" s="3">
        <f>E67/H67-1</f>
        <v>-0.86606282962623249</v>
      </c>
      <c r="S67" s="3">
        <f>F67/I67-1</f>
        <v>-0.94427061032245319</v>
      </c>
      <c r="T67" s="3">
        <f>G67/J67-1</f>
        <v>-0.14375360117332769</v>
      </c>
      <c r="U67" s="3">
        <f>SUM(R67:T67)</f>
        <v>-1.9540870411220133</v>
      </c>
      <c r="V67" s="3">
        <f>U67+Q67</f>
        <v>-3.8846733614260014</v>
      </c>
      <c r="W67">
        <f>IF(AND(U67&lt;0,Q67&lt;0),1,0)</f>
        <v>1</v>
      </c>
    </row>
    <row r="68" spans="1:23" x14ac:dyDescent="0.3">
      <c r="A68">
        <v>13</v>
      </c>
      <c r="B68" t="s">
        <v>286</v>
      </c>
      <c r="C68" t="s">
        <v>88</v>
      </c>
      <c r="D68" t="s">
        <v>288</v>
      </c>
      <c r="E68">
        <v>12.67</v>
      </c>
      <c r="F68">
        <v>1.52</v>
      </c>
      <c r="G68">
        <v>42.27</v>
      </c>
      <c r="H68" s="8">
        <f>AVERAGEIFS($E:$E,$C:$C,$C68)</f>
        <v>-41.353999999999999</v>
      </c>
      <c r="I68" s="8">
        <f>AVERAGEIFS($F:$F,$C:$C,$C68)</f>
        <v>8.8411111111111111</v>
      </c>
      <c r="J68" s="8">
        <f>AVERAGEIFS($G:$G,$C:$C,$C68)</f>
        <v>30.291428571428575</v>
      </c>
      <c r="K68" s="8">
        <v>-174.32307692307691</v>
      </c>
      <c r="L68" s="8">
        <v>18.78923076923077</v>
      </c>
      <c r="M68" s="8">
        <v>49.189333333333337</v>
      </c>
      <c r="N68">
        <v>-1.072681140234754</v>
      </c>
      <c r="O68">
        <v>-0.91910259559485796</v>
      </c>
      <c r="P68">
        <v>-0.1406673533557411</v>
      </c>
      <c r="Q68" s="3">
        <v>-2.132451089185353</v>
      </c>
      <c r="R68" s="3">
        <f>E68/H68-1</f>
        <v>-1.306379068530251</v>
      </c>
      <c r="S68" s="3">
        <f>F68/I68-1</f>
        <v>-0.82807590800552977</v>
      </c>
      <c r="T68" s="3">
        <f>G68/J68-1</f>
        <v>0.39544425580079223</v>
      </c>
      <c r="U68" s="3">
        <f>SUM(R68:T68)</f>
        <v>-1.7390107207349887</v>
      </c>
      <c r="V68" s="3">
        <f>U68+Q68</f>
        <v>-3.8714618099203415</v>
      </c>
      <c r="W68">
        <f>IF(AND(U68&lt;0,Q68&lt;0),1,0)</f>
        <v>1</v>
      </c>
    </row>
    <row r="69" spans="1:23" x14ac:dyDescent="0.3">
      <c r="A69">
        <v>1</v>
      </c>
      <c r="B69" t="s">
        <v>1690</v>
      </c>
      <c r="C69" t="s">
        <v>33</v>
      </c>
      <c r="D69" t="s">
        <v>1692</v>
      </c>
      <c r="E69">
        <v>21.54</v>
      </c>
      <c r="F69">
        <v>6.54</v>
      </c>
      <c r="G69">
        <v>74.42</v>
      </c>
      <c r="H69" s="8">
        <f>AVERAGEIFS($E:$E,$C:$C,$C69)</f>
        <v>40.728823529411763</v>
      </c>
      <c r="I69" s="8">
        <f>AVERAGEIFS($F:$F,$C:$C,$C69)</f>
        <v>7.7423529411764704</v>
      </c>
      <c r="J69" s="8">
        <f>AVERAGEIFS($G:$G,$C:$C,$C69)</f>
        <v>48.257692307692309</v>
      </c>
      <c r="K69" s="8">
        <v>-10.06771929824561</v>
      </c>
      <c r="L69" s="8">
        <v>90.36699999999999</v>
      </c>
      <c r="M69" s="8">
        <v>56.536973684210523</v>
      </c>
      <c r="N69" s="3">
        <v>-3.1395113790820059</v>
      </c>
      <c r="O69" s="3">
        <v>-0.92762844843803605</v>
      </c>
      <c r="P69" s="3">
        <v>0.31630674849481372</v>
      </c>
      <c r="Q69" s="3">
        <v>-3.7508330790252278</v>
      </c>
      <c r="R69" s="3">
        <f>E69/H69-1</f>
        <v>-0.47113620936177592</v>
      </c>
      <c r="S69" s="3">
        <f>F69/I69-1</f>
        <v>-0.15529554778908983</v>
      </c>
      <c r="T69" s="3">
        <f>G69/J69-1</f>
        <v>0.54213756276400726</v>
      </c>
      <c r="U69" s="3">
        <f>SUM(R69:T69)</f>
        <v>-8.4294194386858479E-2</v>
      </c>
      <c r="V69" s="3">
        <f>U69+Q69</f>
        <v>-3.8351272734120863</v>
      </c>
      <c r="W69">
        <f>IF(AND(U69&lt;0,Q69&lt;0),1,0)</f>
        <v>1</v>
      </c>
    </row>
    <row r="70" spans="1:23" x14ac:dyDescent="0.3">
      <c r="A70">
        <v>9</v>
      </c>
      <c r="B70" t="s">
        <v>1702</v>
      </c>
      <c r="C70" t="s">
        <v>44</v>
      </c>
      <c r="D70" t="s">
        <v>1704</v>
      </c>
      <c r="E70">
        <v>10.79</v>
      </c>
      <c r="F70">
        <v>0.92</v>
      </c>
      <c r="H70" s="8">
        <f>AVERAGEIFS($E:$E,$C:$C,$C70)</f>
        <v>24.036610169491532</v>
      </c>
      <c r="I70" s="8">
        <f>AVERAGEIFS($F:$F,$C:$C,$C70)</f>
        <v>3.2737288135593223</v>
      </c>
      <c r="J70" s="8">
        <f>AVERAGEIFS($G:$G,$C:$C,$C70)</f>
        <v>28.421800000000005</v>
      </c>
      <c r="K70" s="8">
        <v>29.216923076923081</v>
      </c>
      <c r="L70" s="8">
        <v>11.691875</v>
      </c>
      <c r="M70" s="8">
        <v>37.086041666666667</v>
      </c>
      <c r="N70">
        <v>-0.63069348638828915</v>
      </c>
      <c r="O70">
        <v>-0.92131287753247448</v>
      </c>
      <c r="P70">
        <v>0</v>
      </c>
      <c r="Q70" s="3">
        <v>-1.552006363920764</v>
      </c>
      <c r="R70" s="3">
        <f>E70/H70-1</f>
        <v>-0.55110142720144428</v>
      </c>
      <c r="S70" s="3">
        <f>F70/I70-1</f>
        <v>-0.71897488998187931</v>
      </c>
      <c r="T70" s="3">
        <f>G70/J70-1</f>
        <v>-1</v>
      </c>
      <c r="U70" s="3">
        <f>SUM(R70:T70)</f>
        <v>-2.2700763171833236</v>
      </c>
      <c r="V70" s="3">
        <f>U70+Q70</f>
        <v>-3.8220826811040878</v>
      </c>
      <c r="W70">
        <f>IF(AND(U70&lt;0,Q70&lt;0),1,0)</f>
        <v>1</v>
      </c>
    </row>
    <row r="71" spans="1:23" x14ac:dyDescent="0.3">
      <c r="A71">
        <v>4</v>
      </c>
      <c r="B71" t="s">
        <v>1135</v>
      </c>
      <c r="C71" t="s">
        <v>44</v>
      </c>
      <c r="D71" t="s">
        <v>1137</v>
      </c>
      <c r="E71">
        <v>12.8</v>
      </c>
      <c r="F71">
        <v>0.37</v>
      </c>
      <c r="H71" s="8">
        <f>AVERAGEIFS($E:$E,$C:$C,$C71)</f>
        <v>24.036610169491532</v>
      </c>
      <c r="I71" s="8">
        <f>AVERAGEIFS($F:$F,$C:$C,$C71)</f>
        <v>3.2737288135593223</v>
      </c>
      <c r="J71" s="8">
        <f>AVERAGEIFS($G:$G,$C:$C,$C71)</f>
        <v>28.421800000000005</v>
      </c>
      <c r="K71" s="8">
        <v>23.652647058823529</v>
      </c>
      <c r="L71" s="8">
        <v>12.096060606060609</v>
      </c>
      <c r="M71" s="8">
        <v>30.795416666666672</v>
      </c>
      <c r="N71" s="3">
        <v>-0.4588343550653452</v>
      </c>
      <c r="O71" s="3">
        <v>-0.96941152892251425</v>
      </c>
      <c r="P71" s="3">
        <v>0</v>
      </c>
      <c r="Q71" s="3">
        <v>-1.4282458839878589</v>
      </c>
      <c r="R71" s="3">
        <f>E71/H71-1</f>
        <v>-0.46747898685620815</v>
      </c>
      <c r="S71" s="3">
        <f>F71/I71-1</f>
        <v>-0.8869790318405385</v>
      </c>
      <c r="T71" s="3">
        <f>G71/J71-1</f>
        <v>-1</v>
      </c>
      <c r="U71" s="3">
        <f>SUM(R71:T71)</f>
        <v>-2.3544580186967465</v>
      </c>
      <c r="V71" s="3">
        <f>U71+Q71</f>
        <v>-3.7827039026846054</v>
      </c>
      <c r="W71">
        <f>IF(AND(U71&lt;0,Q71&lt;0),1,0)</f>
        <v>1</v>
      </c>
    </row>
    <row r="72" spans="1:23" x14ac:dyDescent="0.3">
      <c r="A72">
        <v>5</v>
      </c>
      <c r="B72" t="s">
        <v>280</v>
      </c>
      <c r="C72" t="s">
        <v>55</v>
      </c>
      <c r="D72" t="s">
        <v>282</v>
      </c>
      <c r="E72">
        <v>7.54</v>
      </c>
      <c r="F72">
        <v>1.72</v>
      </c>
      <c r="G72">
        <v>11.38</v>
      </c>
      <c r="H72" s="8">
        <f>AVERAGEIFS($E:$E,$C:$C,$C72)</f>
        <v>67.846086956521745</v>
      </c>
      <c r="I72" s="8">
        <f>AVERAGEIFS($F:$F,$C:$C,$C72)</f>
        <v>17.800869565217393</v>
      </c>
      <c r="J72" s="8">
        <f>AVERAGEIFS($G:$G,$C:$C,$C72)</f>
        <v>25.921666666666667</v>
      </c>
      <c r="K72" s="8">
        <v>7.2766666666666673</v>
      </c>
      <c r="L72" s="8">
        <v>7.2826470588235299</v>
      </c>
      <c r="M72" s="8">
        <v>34.81727272727273</v>
      </c>
      <c r="N72" s="3">
        <v>3.6188731103985239E-2</v>
      </c>
      <c r="O72" s="3">
        <v>-0.76382213965510282</v>
      </c>
      <c r="P72" s="3">
        <v>-0.67315073500613587</v>
      </c>
      <c r="Q72" s="3">
        <v>-1.400784143557253</v>
      </c>
      <c r="R72" s="3">
        <f>E72/H72-1</f>
        <v>-0.88886610358484042</v>
      </c>
      <c r="S72" s="3">
        <f>F72/I72-1</f>
        <v>-0.90337550681451817</v>
      </c>
      <c r="T72" s="3">
        <f>G72/J72-1</f>
        <v>-0.56098501896740172</v>
      </c>
      <c r="U72" s="3">
        <f>SUM(R72:T72)</f>
        <v>-2.3532266293667603</v>
      </c>
      <c r="V72" s="3">
        <f>U72+Q72</f>
        <v>-3.7540107729240133</v>
      </c>
      <c r="W72">
        <f>IF(AND(U72&lt;0,Q72&lt;0),1,0)</f>
        <v>1</v>
      </c>
    </row>
    <row r="73" spans="1:23" x14ac:dyDescent="0.3">
      <c r="A73">
        <v>14</v>
      </c>
      <c r="B73" t="s">
        <v>1699</v>
      </c>
      <c r="C73" t="s">
        <v>44</v>
      </c>
      <c r="D73" t="s">
        <v>1701</v>
      </c>
      <c r="E73">
        <v>10.79</v>
      </c>
      <c r="F73">
        <v>0.92</v>
      </c>
      <c r="H73" s="8">
        <f>AVERAGEIFS($E:$E,$C:$C,$C73)</f>
        <v>24.036610169491532</v>
      </c>
      <c r="I73" s="8">
        <f>AVERAGEIFS($F:$F,$C:$C,$C73)</f>
        <v>3.2737288135593223</v>
      </c>
      <c r="J73" s="8">
        <f>AVERAGEIFS($G:$G,$C:$C,$C73)</f>
        <v>28.421800000000005</v>
      </c>
      <c r="K73" s="8">
        <v>22.642413793103451</v>
      </c>
      <c r="L73" s="8">
        <v>22.33608695652174</v>
      </c>
      <c r="M73" s="8">
        <v>27.17133333333333</v>
      </c>
      <c r="N73">
        <v>-0.52346070085131657</v>
      </c>
      <c r="O73">
        <v>-0.95881104860529853</v>
      </c>
      <c r="P73">
        <v>0</v>
      </c>
      <c r="Q73" s="3">
        <v>-1.4822717494566151</v>
      </c>
      <c r="R73" s="3">
        <f>E73/H73-1</f>
        <v>-0.55110142720144428</v>
      </c>
      <c r="S73" s="3">
        <f>F73/I73-1</f>
        <v>-0.71897488998187931</v>
      </c>
      <c r="T73" s="3">
        <f>G73/J73-1</f>
        <v>-1</v>
      </c>
      <c r="U73" s="3">
        <f>SUM(R73:T73)</f>
        <v>-2.2700763171833236</v>
      </c>
      <c r="V73" s="3">
        <f>U73+Q73</f>
        <v>-3.7523480666399385</v>
      </c>
      <c r="W73">
        <f>IF(AND(U73&lt;0,Q73&lt;0),1,0)</f>
        <v>1</v>
      </c>
    </row>
    <row r="74" spans="1:23" x14ac:dyDescent="0.3">
      <c r="A74">
        <v>9</v>
      </c>
      <c r="B74" t="s">
        <v>271</v>
      </c>
      <c r="C74" t="s">
        <v>44</v>
      </c>
      <c r="D74" t="s">
        <v>273</v>
      </c>
      <c r="E74">
        <v>9.2100000000000009</v>
      </c>
      <c r="F74">
        <v>0.82</v>
      </c>
      <c r="G74">
        <v>19.8</v>
      </c>
      <c r="H74" s="8">
        <f>AVERAGEIFS($E:$E,$C:$C,$C74)</f>
        <v>24.036610169491532</v>
      </c>
      <c r="I74" s="8">
        <f>AVERAGEIFS($F:$F,$C:$C,$C74)</f>
        <v>3.2737288135593223</v>
      </c>
      <c r="J74" s="8">
        <f>AVERAGEIFS($G:$G,$C:$C,$C74)</f>
        <v>28.421800000000005</v>
      </c>
      <c r="K74" s="8">
        <v>29.216923076923081</v>
      </c>
      <c r="L74" s="8">
        <v>11.691875</v>
      </c>
      <c r="M74" s="8">
        <v>37.086041666666667</v>
      </c>
      <c r="N74">
        <v>-0.68477173397925328</v>
      </c>
      <c r="O74">
        <v>-0.92986582562677067</v>
      </c>
      <c r="P74">
        <v>-0.46610640795896929</v>
      </c>
      <c r="Q74" s="3">
        <v>-2.080743967564993</v>
      </c>
      <c r="R74" s="3">
        <f>E74/H74-1</f>
        <v>-0.616834489761381</v>
      </c>
      <c r="S74" s="3">
        <f>F74/I74-1</f>
        <v>-0.74952109759254471</v>
      </c>
      <c r="T74" s="3">
        <f>G74/J74-1</f>
        <v>-0.30335165260469088</v>
      </c>
      <c r="U74" s="3">
        <f>SUM(R74:T74)</f>
        <v>-1.6697072399586166</v>
      </c>
      <c r="V74" s="3">
        <f>U74+Q74</f>
        <v>-3.7504512075236098</v>
      </c>
      <c r="W74">
        <f>IF(AND(U74&lt;0,Q74&lt;0),1,0)</f>
        <v>1</v>
      </c>
    </row>
    <row r="75" spans="1:23" hidden="1" x14ac:dyDescent="0.3">
      <c r="A75">
        <v>1</v>
      </c>
      <c r="B75" t="s">
        <v>706</v>
      </c>
      <c r="C75" t="s">
        <v>44</v>
      </c>
      <c r="D75" t="s">
        <v>708</v>
      </c>
      <c r="E75">
        <v>42.35</v>
      </c>
      <c r="F75">
        <v>4.68</v>
      </c>
      <c r="G75">
        <v>61.5</v>
      </c>
      <c r="H75" s="8">
        <f>AVERAGEIFS($E:$E,$C:$C,$C75)</f>
        <v>24.036610169491532</v>
      </c>
      <c r="I75" s="8">
        <f>AVERAGEIFS($F:$F,$C:$C,$C75)</f>
        <v>3.2737288135593223</v>
      </c>
      <c r="J75" s="8">
        <f>AVERAGEIFS($G:$G,$C:$C,$C75)</f>
        <v>28.421800000000005</v>
      </c>
      <c r="K75" s="8">
        <v>-10.06771929824561</v>
      </c>
      <c r="L75" s="8">
        <v>90.36699999999999</v>
      </c>
      <c r="M75" s="8">
        <v>56.536973684210523</v>
      </c>
      <c r="N75" s="3">
        <v>-5.2065137838497204</v>
      </c>
      <c r="O75" s="3">
        <v>-0.94821118328593401</v>
      </c>
      <c r="P75" s="3">
        <v>8.7783727928393507E-2</v>
      </c>
      <c r="Q75" s="3">
        <v>-6.0669412392072593</v>
      </c>
      <c r="R75" s="3">
        <f>E75/H75-1</f>
        <v>0.76189569583121752</v>
      </c>
      <c r="S75" s="3">
        <f>F75/I75-1</f>
        <v>0.42956251617913521</v>
      </c>
      <c r="T75" s="3">
        <f>G75/J75-1</f>
        <v>1.1638319881217933</v>
      </c>
      <c r="U75" s="3">
        <f>SUM(R75:T75)</f>
        <v>2.3552902001321461</v>
      </c>
      <c r="V75" s="3">
        <f>U75+Q75</f>
        <v>-3.7116510390751132</v>
      </c>
      <c r="W75">
        <f>IF(AND(U75&lt;0,Q75&lt;0),1,0)</f>
        <v>0</v>
      </c>
    </row>
    <row r="76" spans="1:23" x14ac:dyDescent="0.3">
      <c r="A76">
        <v>1</v>
      </c>
      <c r="B76" t="s">
        <v>868</v>
      </c>
      <c r="C76" t="s">
        <v>28</v>
      </c>
      <c r="D76" t="s">
        <v>870</v>
      </c>
      <c r="G76">
        <v>6.1</v>
      </c>
      <c r="H76" s="8">
        <f>AVERAGEIFS($E:$E,$C:$C,$C76)</f>
        <v>48.455555555555549</v>
      </c>
      <c r="I76" s="8">
        <f>AVERAGEIFS($F:$F,$C:$C,$C76)</f>
        <v>16.867222222222225</v>
      </c>
      <c r="J76" s="8">
        <f>AVERAGEIFS($G:$G,$C:$C,$C76)</f>
        <v>25.798648648648648</v>
      </c>
      <c r="K76" s="8">
        <v>-10.06771929824561</v>
      </c>
      <c r="L76" s="8">
        <v>90.36699999999999</v>
      </c>
      <c r="M76" s="8">
        <v>56.536973684210523</v>
      </c>
      <c r="N76" s="3">
        <v>0</v>
      </c>
      <c r="O76" s="3">
        <v>0</v>
      </c>
      <c r="P76" s="3">
        <v>-0.89210600422173658</v>
      </c>
      <c r="Q76" s="3">
        <v>-0.89210600422173658</v>
      </c>
      <c r="R76" s="3">
        <f>E76/H76-1</f>
        <v>-1</v>
      </c>
      <c r="S76" s="3">
        <f>F76/I76-1</f>
        <v>-1</v>
      </c>
      <c r="T76" s="3">
        <f>G76/J76-1</f>
        <v>-0.76355350688806245</v>
      </c>
      <c r="U76" s="3">
        <f>SUM(R76:T76)</f>
        <v>-2.7635535068880626</v>
      </c>
      <c r="V76" s="3">
        <f>U76+Q76</f>
        <v>-3.6556595111097989</v>
      </c>
      <c r="W76">
        <f>IF(AND(U76&lt;0,Q76&lt;0),1,0)</f>
        <v>1</v>
      </c>
    </row>
    <row r="77" spans="1:23" x14ac:dyDescent="0.3">
      <c r="A77">
        <v>13</v>
      </c>
      <c r="B77" t="s">
        <v>1114</v>
      </c>
      <c r="C77" t="s">
        <v>44</v>
      </c>
      <c r="D77" t="s">
        <v>1116</v>
      </c>
      <c r="E77">
        <v>16.38</v>
      </c>
      <c r="F77">
        <v>2.12</v>
      </c>
      <c r="H77" s="8">
        <f>AVERAGEIFS($E:$E,$C:$C,$C77)</f>
        <v>24.036610169491532</v>
      </c>
      <c r="I77" s="8">
        <f>AVERAGEIFS($F:$F,$C:$C,$C77)</f>
        <v>3.2737288135593223</v>
      </c>
      <c r="J77" s="8">
        <f>AVERAGEIFS($G:$G,$C:$C,$C77)</f>
        <v>28.421800000000005</v>
      </c>
      <c r="K77" s="8">
        <v>-174.32307692307691</v>
      </c>
      <c r="L77" s="8">
        <v>18.78923076923077</v>
      </c>
      <c r="M77" s="8">
        <v>49.189333333333337</v>
      </c>
      <c r="N77">
        <v>-1.093963463065925</v>
      </c>
      <c r="O77">
        <v>-0.88716940964545976</v>
      </c>
      <c r="P77">
        <v>0</v>
      </c>
      <c r="Q77" s="3">
        <v>-1.9811328727113851</v>
      </c>
      <c r="R77" s="3">
        <f>E77/H77-1</f>
        <v>-0.31853951599255392</v>
      </c>
      <c r="S77" s="3">
        <f>F77/I77-1</f>
        <v>-0.35242039865389596</v>
      </c>
      <c r="T77" s="3">
        <f>G77/J77-1</f>
        <v>-1</v>
      </c>
      <c r="U77" s="3">
        <f>SUM(R77:T77)</f>
        <v>-1.67095991464645</v>
      </c>
      <c r="V77" s="3">
        <f>U77+Q77</f>
        <v>-3.652092787357835</v>
      </c>
      <c r="W77">
        <f>IF(AND(U77&lt;0,Q77&lt;0),1,0)</f>
        <v>1</v>
      </c>
    </row>
    <row r="78" spans="1:23" x14ac:dyDescent="0.3">
      <c r="A78">
        <v>3</v>
      </c>
      <c r="B78" t="s">
        <v>553</v>
      </c>
      <c r="C78" t="s">
        <v>55</v>
      </c>
      <c r="D78" t="s">
        <v>555</v>
      </c>
      <c r="E78">
        <v>16.86</v>
      </c>
      <c r="F78">
        <v>0.51</v>
      </c>
      <c r="G78">
        <v>16.95</v>
      </c>
      <c r="H78" s="8">
        <f>AVERAGEIFS($E:$E,$C:$C,$C78)</f>
        <v>67.846086956521745</v>
      </c>
      <c r="I78" s="8">
        <f>AVERAGEIFS($F:$F,$C:$C,$C78)</f>
        <v>17.800869565217393</v>
      </c>
      <c r="J78" s="8">
        <f>AVERAGEIFS($G:$G,$C:$C,$C78)</f>
        <v>25.921666666666667</v>
      </c>
      <c r="K78" s="8">
        <v>22.95571428571429</v>
      </c>
      <c r="L78" s="8">
        <v>5.9459999999999997</v>
      </c>
      <c r="M78" s="8">
        <v>27.65285714285714</v>
      </c>
      <c r="N78" s="3">
        <v>-0.26554234862156961</v>
      </c>
      <c r="O78" s="3">
        <v>-0.91422805247225025</v>
      </c>
      <c r="P78" s="3">
        <v>-0.38704344681510561</v>
      </c>
      <c r="Q78" s="3">
        <v>-1.566813847908926</v>
      </c>
      <c r="R78" s="3">
        <f>E78/H78-1</f>
        <v>-0.75149635363931155</v>
      </c>
      <c r="S78" s="3">
        <f>F78/I78-1</f>
        <v>-0.97134971422988614</v>
      </c>
      <c r="T78" s="3">
        <f>G78/J78-1</f>
        <v>-0.34610686041278216</v>
      </c>
      <c r="U78" s="3">
        <f>SUM(R78:T78)</f>
        <v>-2.0689529282819796</v>
      </c>
      <c r="V78" s="3">
        <f>U78+Q78</f>
        <v>-3.6357667761909056</v>
      </c>
      <c r="W78">
        <f>IF(AND(U78&lt;0,Q78&lt;0),1,0)</f>
        <v>1</v>
      </c>
    </row>
    <row r="79" spans="1:23" x14ac:dyDescent="0.3">
      <c r="A79">
        <v>14</v>
      </c>
      <c r="B79" t="s">
        <v>1018</v>
      </c>
      <c r="C79" t="s">
        <v>44</v>
      </c>
      <c r="D79" t="s">
        <v>1020</v>
      </c>
      <c r="E79">
        <v>10.8</v>
      </c>
      <c r="F79">
        <v>1.1399999999999999</v>
      </c>
      <c r="G79">
        <v>15.11</v>
      </c>
      <c r="H79" s="8">
        <f>AVERAGEIFS($E:$E,$C:$C,$C79)</f>
        <v>24.036610169491532</v>
      </c>
      <c r="I79" s="8">
        <f>AVERAGEIFS($F:$F,$C:$C,$C79)</f>
        <v>3.2737288135593223</v>
      </c>
      <c r="J79" s="8">
        <f>AVERAGEIFS($G:$G,$C:$C,$C79)</f>
        <v>28.421800000000005</v>
      </c>
      <c r="K79" s="8">
        <v>22.642413793103451</v>
      </c>
      <c r="L79" s="8">
        <v>22.33608695652174</v>
      </c>
      <c r="M79" s="8">
        <v>27.17133333333333</v>
      </c>
      <c r="N79">
        <v>-0.52301905182522879</v>
      </c>
      <c r="O79">
        <v>-0.94896151675004381</v>
      </c>
      <c r="P79">
        <v>-0.44389920749809841</v>
      </c>
      <c r="Q79" s="3">
        <v>-1.915879776073371</v>
      </c>
      <c r="R79" s="3">
        <f>E79/H79-1</f>
        <v>-0.55068539515992554</v>
      </c>
      <c r="S79" s="3">
        <f>F79/I79-1</f>
        <v>-0.65177323323841585</v>
      </c>
      <c r="T79" s="3">
        <f>G79/J79-1</f>
        <v>-0.46836583186145853</v>
      </c>
      <c r="U79" s="3">
        <f>SUM(R79:T79)</f>
        <v>-1.6708244602597999</v>
      </c>
      <c r="V79" s="3">
        <f>U79+Q79</f>
        <v>-3.5867042363331709</v>
      </c>
      <c r="W79">
        <f>IF(AND(U79&lt;0,Q79&lt;0),1,0)</f>
        <v>1</v>
      </c>
    </row>
    <row r="80" spans="1:23" x14ac:dyDescent="0.3">
      <c r="A80">
        <v>9</v>
      </c>
      <c r="B80" t="s">
        <v>811</v>
      </c>
      <c r="C80" t="s">
        <v>33</v>
      </c>
      <c r="D80" t="s">
        <v>813</v>
      </c>
      <c r="E80">
        <v>13.96</v>
      </c>
      <c r="F80">
        <v>1.54</v>
      </c>
      <c r="G80">
        <v>28.35</v>
      </c>
      <c r="H80" s="8">
        <f>AVERAGEIFS($E:$E,$C:$C,$C80)</f>
        <v>40.728823529411763</v>
      </c>
      <c r="I80" s="8">
        <f>AVERAGEIFS($F:$F,$C:$C,$C80)</f>
        <v>7.7423529411764704</v>
      </c>
      <c r="J80" s="8">
        <f>AVERAGEIFS($G:$G,$C:$C,$C80)</f>
        <v>48.257692307692309</v>
      </c>
      <c r="K80" s="8">
        <v>29.216923076923081</v>
      </c>
      <c r="L80" s="8">
        <v>11.691875</v>
      </c>
      <c r="M80" s="8">
        <v>37.086041666666667</v>
      </c>
      <c r="N80">
        <v>-0.52219472381654464</v>
      </c>
      <c r="O80">
        <v>-0.86828459934783764</v>
      </c>
      <c r="P80">
        <v>-0.23556144775943319</v>
      </c>
      <c r="Q80" s="3">
        <v>-1.626040770923816</v>
      </c>
      <c r="R80" s="3">
        <f>E80/H80-1</f>
        <v>-0.65724519418246941</v>
      </c>
      <c r="S80" s="3">
        <f>F80/I80-1</f>
        <v>-0.80109405865370009</v>
      </c>
      <c r="T80" s="3">
        <f>G80/J80-1</f>
        <v>-0.41252889136845461</v>
      </c>
      <c r="U80" s="3">
        <f>SUM(R80:T80)</f>
        <v>-1.870868144204624</v>
      </c>
      <c r="V80" s="3">
        <f>U80+Q80</f>
        <v>-3.49690891512844</v>
      </c>
      <c r="W80">
        <f>IF(AND(U80&lt;0,Q80&lt;0),1,0)</f>
        <v>1</v>
      </c>
    </row>
    <row r="81" spans="1:23" x14ac:dyDescent="0.3">
      <c r="A81">
        <v>13</v>
      </c>
      <c r="B81" t="s">
        <v>35</v>
      </c>
      <c r="C81" t="s">
        <v>38</v>
      </c>
      <c r="D81" t="s">
        <v>37</v>
      </c>
      <c r="E81">
        <v>16.86</v>
      </c>
      <c r="F81">
        <v>1.69</v>
      </c>
      <c r="G81">
        <v>29.06</v>
      </c>
      <c r="H81" s="8">
        <f>AVERAGEIFS($E:$E,$C:$C,$C81)</f>
        <v>24.143043478260868</v>
      </c>
      <c r="I81" s="8">
        <f>AVERAGEIFS($F:$F,$C:$C,$C81)</f>
        <v>4.471304347826087</v>
      </c>
      <c r="J81" s="8">
        <f>AVERAGEIFS($G:$G,$C:$C,$C81)</f>
        <v>31.772857142857138</v>
      </c>
      <c r="K81" s="8">
        <v>-174.32307692307691</v>
      </c>
      <c r="L81" s="8">
        <v>18.78923076923077</v>
      </c>
      <c r="M81" s="8">
        <v>49.189333333333337</v>
      </c>
      <c r="N81">
        <v>-1.0967169711411171</v>
      </c>
      <c r="O81">
        <v>-0.91005485957586174</v>
      </c>
      <c r="P81">
        <v>-0.40922151143879443</v>
      </c>
      <c r="Q81" s="3">
        <v>-2.4159933421557729</v>
      </c>
      <c r="R81" s="3">
        <f>E81/H81-1</f>
        <v>-0.3016621945289848</v>
      </c>
      <c r="S81" s="3">
        <f>F81/I81-1</f>
        <v>-0.62203422792687668</v>
      </c>
      <c r="T81" s="3">
        <f>G81/J81-1</f>
        <v>-8.5382851490490408E-2</v>
      </c>
      <c r="U81" s="3">
        <f>SUM(R81:T81)</f>
        <v>-1.0090792739463519</v>
      </c>
      <c r="V81" s="3">
        <f>U81+Q81</f>
        <v>-3.425072616102125</v>
      </c>
      <c r="W81">
        <f>IF(AND(U81&lt;0,Q81&lt;0),1,0)</f>
        <v>1</v>
      </c>
    </row>
    <row r="82" spans="1:23" x14ac:dyDescent="0.3">
      <c r="A82">
        <v>5</v>
      </c>
      <c r="B82" t="s">
        <v>871</v>
      </c>
      <c r="C82" t="s">
        <v>44</v>
      </c>
      <c r="D82" t="s">
        <v>873</v>
      </c>
      <c r="E82">
        <v>7.68</v>
      </c>
      <c r="F82">
        <v>1.03</v>
      </c>
      <c r="G82">
        <v>12</v>
      </c>
      <c r="H82" s="8">
        <f>AVERAGEIFS($E:$E,$C:$C,$C82)</f>
        <v>24.036610169491532</v>
      </c>
      <c r="I82" s="8">
        <f>AVERAGEIFS($F:$F,$C:$C,$C82)</f>
        <v>3.2737288135593223</v>
      </c>
      <c r="J82" s="8">
        <f>AVERAGEIFS($G:$G,$C:$C,$C82)</f>
        <v>28.421800000000005</v>
      </c>
      <c r="K82" s="8">
        <v>7.2766666666666673</v>
      </c>
      <c r="L82" s="8">
        <v>7.2826470588235299</v>
      </c>
      <c r="M82" s="8">
        <v>34.81727272727273</v>
      </c>
      <c r="N82" s="3">
        <v>5.5428309665597641E-2</v>
      </c>
      <c r="O82" s="3">
        <v>-0.85856790921206738</v>
      </c>
      <c r="P82" s="3">
        <v>-0.65534348155304323</v>
      </c>
      <c r="Q82" s="3">
        <v>-1.4584830810995131</v>
      </c>
      <c r="R82" s="3">
        <f>E82/H82-1</f>
        <v>-0.68048739211372489</v>
      </c>
      <c r="S82" s="3">
        <f>F82/I82-1</f>
        <v>-0.68537406161014758</v>
      </c>
      <c r="T82" s="3">
        <f>G82/J82-1</f>
        <v>-0.57778888036647924</v>
      </c>
      <c r="U82" s="3">
        <f>SUM(R82:T82)</f>
        <v>-1.9436503340903517</v>
      </c>
      <c r="V82" s="3">
        <f>U82+Q82</f>
        <v>-3.4021334151898648</v>
      </c>
      <c r="W82">
        <f>IF(AND(U82&lt;0,Q82&lt;0),1,0)</f>
        <v>1</v>
      </c>
    </row>
    <row r="83" spans="1:23" x14ac:dyDescent="0.3">
      <c r="A83">
        <v>4</v>
      </c>
      <c r="B83" t="s">
        <v>1372</v>
      </c>
      <c r="C83" t="s">
        <v>28</v>
      </c>
      <c r="D83" t="s">
        <v>1374</v>
      </c>
      <c r="G83">
        <v>8.41</v>
      </c>
      <c r="H83" s="8">
        <f>AVERAGEIFS($E:$E,$C:$C,$C83)</f>
        <v>48.455555555555549</v>
      </c>
      <c r="I83" s="8">
        <f>AVERAGEIFS($F:$F,$C:$C,$C83)</f>
        <v>16.867222222222225</v>
      </c>
      <c r="J83" s="8">
        <f>AVERAGEIFS($G:$G,$C:$C,$C83)</f>
        <v>25.798648648648648</v>
      </c>
      <c r="K83" s="8">
        <v>23.652647058823529</v>
      </c>
      <c r="L83" s="8">
        <v>12.096060606060609</v>
      </c>
      <c r="M83" s="8">
        <v>30.795416666666672</v>
      </c>
      <c r="N83" s="3">
        <v>0</v>
      </c>
      <c r="O83" s="3">
        <v>0</v>
      </c>
      <c r="P83" s="3">
        <v>-0.72690741317024998</v>
      </c>
      <c r="Q83" s="3">
        <v>-0.72690741317024998</v>
      </c>
      <c r="R83" s="3">
        <f>E83/H83-1</f>
        <v>-1</v>
      </c>
      <c r="S83" s="3">
        <f>F83/I83-1</f>
        <v>-1</v>
      </c>
      <c r="T83" s="3">
        <f>G83/J83-1</f>
        <v>-0.67401393326698444</v>
      </c>
      <c r="U83" s="3">
        <f>SUM(R83:T83)</f>
        <v>-2.6740139332669846</v>
      </c>
      <c r="V83" s="3">
        <f>U83+Q83</f>
        <v>-3.4009213464372348</v>
      </c>
      <c r="W83">
        <f>IF(AND(U83&lt;0,Q83&lt;0),1,0)</f>
        <v>1</v>
      </c>
    </row>
    <row r="84" spans="1:23" x14ac:dyDescent="0.3">
      <c r="A84">
        <v>5</v>
      </c>
      <c r="B84" t="s">
        <v>1636</v>
      </c>
      <c r="C84" t="s">
        <v>28</v>
      </c>
      <c r="D84" t="s">
        <v>1638</v>
      </c>
      <c r="G84">
        <v>9.0299999999999994</v>
      </c>
      <c r="H84" s="8">
        <f>AVERAGEIFS($E:$E,$C:$C,$C84)</f>
        <v>48.455555555555549</v>
      </c>
      <c r="I84" s="8">
        <f>AVERAGEIFS($F:$F,$C:$C,$C84)</f>
        <v>16.867222222222225</v>
      </c>
      <c r="J84" s="8">
        <f>AVERAGEIFS($G:$G,$C:$C,$C84)</f>
        <v>25.798648648648648</v>
      </c>
      <c r="K84" s="8">
        <v>7.2766666666666673</v>
      </c>
      <c r="L84" s="8">
        <v>7.2826470588235299</v>
      </c>
      <c r="M84" s="8">
        <v>34.81727272727273</v>
      </c>
      <c r="N84" s="3">
        <v>0</v>
      </c>
      <c r="O84" s="3">
        <v>0</v>
      </c>
      <c r="P84" s="3">
        <v>-0.74064596986866504</v>
      </c>
      <c r="Q84" s="3">
        <v>-0.74064596986866504</v>
      </c>
      <c r="R84" s="3">
        <f>E84/H84-1</f>
        <v>-1</v>
      </c>
      <c r="S84" s="3">
        <f>F84/I84-1</f>
        <v>-1</v>
      </c>
      <c r="T84" s="3">
        <f>G84/J84-1</f>
        <v>-0.64998166675396785</v>
      </c>
      <c r="U84" s="3">
        <f>SUM(R84:T84)</f>
        <v>-2.649981666753968</v>
      </c>
      <c r="V84" s="3">
        <f>U84+Q84</f>
        <v>-3.3906276366226331</v>
      </c>
      <c r="W84">
        <f>IF(AND(U84&lt;0,Q84&lt;0),1,0)</f>
        <v>1</v>
      </c>
    </row>
    <row r="85" spans="1:23" x14ac:dyDescent="0.3">
      <c r="A85">
        <v>4</v>
      </c>
      <c r="B85" t="s">
        <v>865</v>
      </c>
      <c r="C85" t="s">
        <v>28</v>
      </c>
      <c r="D85" t="s">
        <v>867</v>
      </c>
      <c r="E85">
        <v>15.06</v>
      </c>
      <c r="F85">
        <v>4.74</v>
      </c>
      <c r="H85" s="8">
        <f>AVERAGEIFS($E:$E,$C:$C,$C85)</f>
        <v>48.455555555555549</v>
      </c>
      <c r="I85" s="8">
        <f>AVERAGEIFS($F:$F,$C:$C,$C85)</f>
        <v>16.867222222222225</v>
      </c>
      <c r="J85" s="8">
        <f>AVERAGEIFS($G:$G,$C:$C,$C85)</f>
        <v>25.798648648648648</v>
      </c>
      <c r="K85" s="8">
        <v>23.652647058823529</v>
      </c>
      <c r="L85" s="8">
        <v>12.096060606060609</v>
      </c>
      <c r="M85" s="8">
        <v>30.795416666666672</v>
      </c>
      <c r="N85" s="3">
        <v>-0.36328479588157031</v>
      </c>
      <c r="O85" s="3">
        <v>-0.60813688403437127</v>
      </c>
      <c r="P85" s="3">
        <v>0</v>
      </c>
      <c r="Q85" s="3">
        <v>-0.97142167991594153</v>
      </c>
      <c r="R85" s="3">
        <f>E85/H85-1</f>
        <v>-0.68919972483375369</v>
      </c>
      <c r="S85" s="3">
        <f>F85/I85-1</f>
        <v>-0.71898158822173186</v>
      </c>
      <c r="T85" s="3">
        <f>G85/J85-1</f>
        <v>-1</v>
      </c>
      <c r="U85" s="3">
        <f>SUM(R85:T85)</f>
        <v>-2.4081813130554854</v>
      </c>
      <c r="V85" s="3">
        <f>U85+Q85</f>
        <v>-3.3796029929714271</v>
      </c>
      <c r="W85">
        <f>IF(AND(U85&lt;0,Q85&lt;0),1,0)</f>
        <v>1</v>
      </c>
    </row>
    <row r="86" spans="1:23" x14ac:dyDescent="0.3">
      <c r="A86">
        <v>13</v>
      </c>
      <c r="B86" t="s">
        <v>1633</v>
      </c>
      <c r="C86" t="s">
        <v>83</v>
      </c>
      <c r="D86" t="s">
        <v>1635</v>
      </c>
      <c r="E86">
        <v>8.9700000000000006</v>
      </c>
      <c r="F86">
        <v>5.26</v>
      </c>
      <c r="G86">
        <v>3.95</v>
      </c>
      <c r="H86" s="8">
        <f>AVERAGEIFS($E:$E,$C:$C,$C86)</f>
        <v>4.5679999999999978</v>
      </c>
      <c r="I86" s="8">
        <f>AVERAGEIFS($F:$F,$C:$C,$C86)</f>
        <v>18.579999999999998</v>
      </c>
      <c r="J86" s="8">
        <f>AVERAGEIFS($G:$G,$C:$C,$C86)</f>
        <v>54.56</v>
      </c>
      <c r="K86" s="8">
        <v>-174.32307692307691</v>
      </c>
      <c r="L86" s="8">
        <v>18.78923076923077</v>
      </c>
      <c r="M86" s="8">
        <v>49.189333333333337</v>
      </c>
      <c r="N86">
        <v>-1.05145618215515</v>
      </c>
      <c r="O86">
        <v>-0.72005240317694263</v>
      </c>
      <c r="P86">
        <v>-0.91969803751490842</v>
      </c>
      <c r="Q86" s="3">
        <v>-2.6912066228470009</v>
      </c>
      <c r="R86" s="3">
        <f>E86/H86-1</f>
        <v>0.96366024518388893</v>
      </c>
      <c r="S86" s="3">
        <f>F86/I86-1</f>
        <v>-0.7168998923573735</v>
      </c>
      <c r="T86" s="3">
        <f>G86/J86-1</f>
        <v>-0.92760263929618769</v>
      </c>
      <c r="U86" s="3">
        <f>SUM(R86:T86)</f>
        <v>-0.68084228646967226</v>
      </c>
      <c r="V86" s="3">
        <f>U86+Q86</f>
        <v>-3.372048909316673</v>
      </c>
      <c r="W86">
        <f>IF(AND(U86&lt;0,Q86&lt;0),1,0)</f>
        <v>1</v>
      </c>
    </row>
    <row r="87" spans="1:23" x14ac:dyDescent="0.3">
      <c r="A87">
        <v>9</v>
      </c>
      <c r="B87" t="s">
        <v>1207</v>
      </c>
      <c r="C87" t="s">
        <v>28</v>
      </c>
      <c r="D87" t="s">
        <v>1209</v>
      </c>
      <c r="E87">
        <v>10.61</v>
      </c>
      <c r="F87">
        <v>11.16</v>
      </c>
      <c r="G87">
        <v>6.55</v>
      </c>
      <c r="H87" s="8">
        <f>AVERAGEIFS($E:$E,$C:$C,$C87)</f>
        <v>48.455555555555549</v>
      </c>
      <c r="I87" s="8">
        <f>AVERAGEIFS($F:$F,$C:$C,$C87)</f>
        <v>16.867222222222225</v>
      </c>
      <c r="J87" s="8">
        <f>AVERAGEIFS($G:$G,$C:$C,$C87)</f>
        <v>25.798648648648648</v>
      </c>
      <c r="K87" s="8">
        <v>29.216923076923081</v>
      </c>
      <c r="L87" s="8">
        <v>11.691875</v>
      </c>
      <c r="M87" s="8">
        <v>37.086041666666667</v>
      </c>
      <c r="N87">
        <v>-0.63685429940498128</v>
      </c>
      <c r="O87">
        <v>-4.5490992676538111E-2</v>
      </c>
      <c r="P87">
        <v>-0.82338368546117424</v>
      </c>
      <c r="Q87" s="3">
        <v>-1.5057289775426941</v>
      </c>
      <c r="R87" s="3">
        <f>E87/H87-1</f>
        <v>-0.78103645952763123</v>
      </c>
      <c r="S87" s="3">
        <f>F87/I87-1</f>
        <v>-0.33836171404103954</v>
      </c>
      <c r="T87" s="3">
        <f>G87/J87-1</f>
        <v>-0.74611073280603424</v>
      </c>
      <c r="U87" s="3">
        <f>SUM(R87:T87)</f>
        <v>-1.8655089063747052</v>
      </c>
      <c r="V87" s="3">
        <f>U87+Q87</f>
        <v>-3.3712378839173995</v>
      </c>
      <c r="W87">
        <f>IF(AND(U87&lt;0,Q87&lt;0),1,0)</f>
        <v>1</v>
      </c>
    </row>
    <row r="88" spans="1:23" x14ac:dyDescent="0.3">
      <c r="A88">
        <v>9</v>
      </c>
      <c r="B88" t="s">
        <v>922</v>
      </c>
      <c r="C88" t="s">
        <v>38</v>
      </c>
      <c r="D88" t="s">
        <v>924</v>
      </c>
      <c r="E88">
        <v>15.51</v>
      </c>
      <c r="F88">
        <v>0.66</v>
      </c>
      <c r="G88">
        <v>21.44</v>
      </c>
      <c r="H88" s="8">
        <f>AVERAGEIFS($E:$E,$C:$C,$C88)</f>
        <v>24.143043478260868</v>
      </c>
      <c r="I88" s="8">
        <f>AVERAGEIFS($F:$F,$C:$C,$C88)</f>
        <v>4.471304347826087</v>
      </c>
      <c r="J88" s="8">
        <f>AVERAGEIFS($G:$G,$C:$C,$C88)</f>
        <v>31.772857142857138</v>
      </c>
      <c r="K88" s="8">
        <v>29.216923076923081</v>
      </c>
      <c r="L88" s="8">
        <v>11.691875</v>
      </c>
      <c r="M88" s="8">
        <v>37.086041666666667</v>
      </c>
      <c r="N88">
        <v>-0.46914327839502917</v>
      </c>
      <c r="O88">
        <v>-0.9435505425776447</v>
      </c>
      <c r="P88">
        <v>-0.4218849185171869</v>
      </c>
      <c r="Q88" s="3">
        <v>-1.8345787394898609</v>
      </c>
      <c r="R88" s="3">
        <f>E88/H88-1</f>
        <v>-0.35757892272506253</v>
      </c>
      <c r="S88" s="3">
        <f>F88/I88-1</f>
        <v>-0.85239206534422407</v>
      </c>
      <c r="T88" s="3">
        <f>G88/J88-1</f>
        <v>-0.325210197383211</v>
      </c>
      <c r="U88" s="3">
        <f>SUM(R88:T88)</f>
        <v>-1.5351811854524975</v>
      </c>
      <c r="V88" s="3">
        <f>U88+Q88</f>
        <v>-3.3697599249423584</v>
      </c>
      <c r="W88">
        <f>IF(AND(U88&lt;0,Q88&lt;0),1,0)</f>
        <v>1</v>
      </c>
    </row>
    <row r="89" spans="1:23" hidden="1" x14ac:dyDescent="0.3">
      <c r="A89">
        <v>1</v>
      </c>
      <c r="B89" t="s">
        <v>940</v>
      </c>
      <c r="C89" t="s">
        <v>22</v>
      </c>
      <c r="D89" t="s">
        <v>942</v>
      </c>
      <c r="E89">
        <v>27.25</v>
      </c>
      <c r="F89">
        <v>7.08</v>
      </c>
      <c r="H89" s="8">
        <f>AVERAGEIFS($E:$E,$C:$C,$C89)</f>
        <v>6.356562499999999</v>
      </c>
      <c r="I89" s="8">
        <f>AVERAGEIFS($F:$F,$C:$C,$C89)</f>
        <v>801.24928571428575</v>
      </c>
      <c r="J89" s="8">
        <f>AVERAGEIFS($G:$G,$C:$C,$C89)</f>
        <v>93.020499999999998</v>
      </c>
      <c r="K89" s="8">
        <v>-10.06771929824561</v>
      </c>
      <c r="L89" s="8">
        <v>90.36699999999999</v>
      </c>
      <c r="M89" s="8">
        <v>56.536973684210523</v>
      </c>
      <c r="N89" s="3">
        <v>-3.706670616526679</v>
      </c>
      <c r="O89" s="3">
        <v>-0.92165281574025915</v>
      </c>
      <c r="P89" s="3">
        <v>0</v>
      </c>
      <c r="Q89" s="3">
        <v>-4.6283234322669378</v>
      </c>
      <c r="R89" s="3">
        <f>E89/H89-1</f>
        <v>3.2869082149353526</v>
      </c>
      <c r="S89" s="3">
        <f>F89/I89-1</f>
        <v>-0.99116379867510473</v>
      </c>
      <c r="T89" s="3">
        <f>G89/J89-1</f>
        <v>-1</v>
      </c>
      <c r="U89" s="3">
        <f>SUM(R89:T89)</f>
        <v>1.2957444162602476</v>
      </c>
      <c r="V89" s="3">
        <f>U89+Q89</f>
        <v>-3.3325790160066902</v>
      </c>
      <c r="W89">
        <f>IF(AND(U89&lt;0,Q89&lt;0),1,0)</f>
        <v>0</v>
      </c>
    </row>
    <row r="90" spans="1:23" x14ac:dyDescent="0.3">
      <c r="A90">
        <v>9</v>
      </c>
      <c r="B90" t="s">
        <v>111</v>
      </c>
      <c r="C90" t="s">
        <v>44</v>
      </c>
      <c r="D90" t="s">
        <v>113</v>
      </c>
      <c r="E90">
        <v>11.39</v>
      </c>
      <c r="F90">
        <v>2.09</v>
      </c>
      <c r="G90">
        <v>16.88</v>
      </c>
      <c r="H90" s="8">
        <f>AVERAGEIFS($E:$E,$C:$C,$C90)</f>
        <v>24.036610169491532</v>
      </c>
      <c r="I90" s="8">
        <f>AVERAGEIFS($F:$F,$C:$C,$C90)</f>
        <v>3.2737288135593223</v>
      </c>
      <c r="J90" s="8">
        <f>AVERAGEIFS($G:$G,$C:$C,$C90)</f>
        <v>28.421800000000005</v>
      </c>
      <c r="K90" s="8">
        <v>29.216923076923081</v>
      </c>
      <c r="L90" s="8">
        <v>11.691875</v>
      </c>
      <c r="M90" s="8">
        <v>37.086041666666667</v>
      </c>
      <c r="N90">
        <v>-0.61015744299931551</v>
      </c>
      <c r="O90">
        <v>-0.82124338482920833</v>
      </c>
      <c r="P90">
        <v>-0.54484223062360615</v>
      </c>
      <c r="Q90" s="3">
        <v>-1.97624305845213</v>
      </c>
      <c r="R90" s="3">
        <f>E90/H90-1</f>
        <v>-0.526139504710329</v>
      </c>
      <c r="S90" s="3">
        <f>F90/I90-1</f>
        <v>-0.36158426093709561</v>
      </c>
      <c r="T90" s="3">
        <f>G90/J90-1</f>
        <v>-0.40608969171551423</v>
      </c>
      <c r="U90" s="3">
        <f>SUM(R90:T90)</f>
        <v>-1.2938134573629387</v>
      </c>
      <c r="V90" s="3">
        <f>U90+Q90</f>
        <v>-3.2700565158150687</v>
      </c>
      <c r="W90">
        <f>IF(AND(U90&lt;0,Q90&lt;0),1,0)</f>
        <v>1</v>
      </c>
    </row>
    <row r="91" spans="1:23" x14ac:dyDescent="0.3">
      <c r="A91">
        <v>4</v>
      </c>
      <c r="B91" t="s">
        <v>138</v>
      </c>
      <c r="C91" t="s">
        <v>22</v>
      </c>
      <c r="D91" t="s">
        <v>140</v>
      </c>
      <c r="E91">
        <v>9.3699999999999992</v>
      </c>
      <c r="F91">
        <v>1.26</v>
      </c>
      <c r="G91">
        <v>17.899999999999999</v>
      </c>
      <c r="H91" s="8">
        <f>AVERAGEIFS($E:$E,$C:$C,$C91)</f>
        <v>6.356562499999999</v>
      </c>
      <c r="I91" s="8">
        <f>AVERAGEIFS($F:$F,$C:$C,$C91)</f>
        <v>801.24928571428575</v>
      </c>
      <c r="J91" s="8">
        <f>AVERAGEIFS($G:$G,$C:$C,$C91)</f>
        <v>93.020499999999998</v>
      </c>
      <c r="K91" s="8">
        <v>23.652647058823529</v>
      </c>
      <c r="L91" s="8">
        <v>12.096060606060609</v>
      </c>
      <c r="M91" s="8">
        <v>30.795416666666672</v>
      </c>
      <c r="N91" s="3">
        <v>-0.60384983648142854</v>
      </c>
      <c r="O91" s="3">
        <v>-0.89583385524964299</v>
      </c>
      <c r="P91" s="3">
        <v>-0.41874467250267222</v>
      </c>
      <c r="Q91" s="3">
        <v>-1.9184283642337441</v>
      </c>
      <c r="R91" s="3">
        <f>E91/H91-1</f>
        <v>0.47406715500712848</v>
      </c>
      <c r="S91" s="3">
        <f>F91/I91-1</f>
        <v>-0.99842745569641689</v>
      </c>
      <c r="T91" s="3">
        <f>G91/J91-1</f>
        <v>-0.80756929924049003</v>
      </c>
      <c r="U91" s="3">
        <f>SUM(R91:T91)</f>
        <v>-1.3319295999297784</v>
      </c>
      <c r="V91" s="3">
        <f>U91+Q91</f>
        <v>-3.2503579641635225</v>
      </c>
      <c r="W91">
        <f>IF(AND(U91&lt;0,Q91&lt;0),1,0)</f>
        <v>1</v>
      </c>
    </row>
    <row r="92" spans="1:23" x14ac:dyDescent="0.3">
      <c r="A92">
        <v>13</v>
      </c>
      <c r="B92" t="s">
        <v>283</v>
      </c>
      <c r="C92" t="s">
        <v>55</v>
      </c>
      <c r="D92" t="s">
        <v>285</v>
      </c>
      <c r="E92">
        <v>19.329999999999998</v>
      </c>
      <c r="F92">
        <v>1.64</v>
      </c>
      <c r="G92">
        <v>41.03</v>
      </c>
      <c r="H92" s="8">
        <f>AVERAGEIFS($E:$E,$C:$C,$C92)</f>
        <v>67.846086956521745</v>
      </c>
      <c r="I92" s="8">
        <f>AVERAGEIFS($F:$F,$C:$C,$C92)</f>
        <v>17.800869565217393</v>
      </c>
      <c r="J92" s="8">
        <f>AVERAGEIFS($G:$G,$C:$C,$C92)</f>
        <v>25.921666666666667</v>
      </c>
      <c r="K92" s="8">
        <v>-174.32307692307691</v>
      </c>
      <c r="L92" s="8">
        <v>18.78923076923077</v>
      </c>
      <c r="M92" s="8">
        <v>49.189333333333337</v>
      </c>
      <c r="N92">
        <v>-1.110886064778043</v>
      </c>
      <c r="O92">
        <v>-0.91271595840497832</v>
      </c>
      <c r="P92">
        <v>-0.16587607069283319</v>
      </c>
      <c r="Q92" s="3">
        <v>-2.189478093875854</v>
      </c>
      <c r="R92" s="3">
        <f>E92/H92-1</f>
        <v>-0.71509042205503515</v>
      </c>
      <c r="S92" s="3">
        <f>F92/I92-1</f>
        <v>-0.90786966928826152</v>
      </c>
      <c r="T92" s="3">
        <f>G92/J92-1</f>
        <v>0.58284575323088794</v>
      </c>
      <c r="U92" s="3">
        <f>SUM(R92:T92)</f>
        <v>-1.0401143381124087</v>
      </c>
      <c r="V92" s="3">
        <f>U92+Q92</f>
        <v>-3.2295924319882627</v>
      </c>
      <c r="W92">
        <f>IF(AND(U92&lt;0,Q92&lt;0),1,0)</f>
        <v>1</v>
      </c>
    </row>
    <row r="93" spans="1:23" x14ac:dyDescent="0.3">
      <c r="A93">
        <v>2</v>
      </c>
      <c r="B93" t="s">
        <v>1609</v>
      </c>
      <c r="C93" t="s">
        <v>44</v>
      </c>
      <c r="D93" t="s">
        <v>1611</v>
      </c>
      <c r="E93">
        <v>16.2</v>
      </c>
      <c r="F93">
        <v>1.1599999999999999</v>
      </c>
      <c r="G93">
        <v>18.559999999999999</v>
      </c>
      <c r="H93" s="8">
        <f>AVERAGEIFS($E:$E,$C:$C,$C93)</f>
        <v>24.036610169491532</v>
      </c>
      <c r="I93" s="8">
        <f>AVERAGEIFS($F:$F,$C:$C,$C93)</f>
        <v>3.2737288135593223</v>
      </c>
      <c r="J93" s="8">
        <f>AVERAGEIFS($G:$G,$C:$C,$C93)</f>
        <v>28.421800000000005</v>
      </c>
      <c r="K93" s="8">
        <v>80.028823529411753</v>
      </c>
      <c r="L93" s="8">
        <v>221.53800000000001</v>
      </c>
      <c r="M93" s="8">
        <v>20.267272727272729</v>
      </c>
      <c r="N93" s="3">
        <v>-0.79757293328139123</v>
      </c>
      <c r="O93" s="3">
        <v>-0.9947638779803013</v>
      </c>
      <c r="P93" s="3">
        <v>-8.4237911545707478E-2</v>
      </c>
      <c r="Q93" s="3">
        <v>-1.8765747228073999</v>
      </c>
      <c r="R93" s="3">
        <f>E93/H93-1</f>
        <v>-0.32602809273988853</v>
      </c>
      <c r="S93" s="3">
        <f>F93/I93-1</f>
        <v>-0.64566399171628275</v>
      </c>
      <c r="T93" s="3">
        <f>G93/J93-1</f>
        <v>-0.34698013496682134</v>
      </c>
      <c r="U93" s="3">
        <f>SUM(R93:T93)</f>
        <v>-1.3186722194229925</v>
      </c>
      <c r="V93" s="3">
        <f>U93+Q93</f>
        <v>-3.1952469422303924</v>
      </c>
      <c r="W93">
        <f>IF(AND(U93&lt;0,Q93&lt;0),1,0)</f>
        <v>1</v>
      </c>
    </row>
    <row r="94" spans="1:23" x14ac:dyDescent="0.3">
      <c r="A94">
        <v>7</v>
      </c>
      <c r="B94" t="s">
        <v>1453</v>
      </c>
      <c r="C94" t="s">
        <v>28</v>
      </c>
      <c r="D94" t="s">
        <v>1455</v>
      </c>
      <c r="G94">
        <v>11.9</v>
      </c>
      <c r="H94" s="8">
        <f>AVERAGEIFS($E:$E,$C:$C,$C94)</f>
        <v>48.455555555555549</v>
      </c>
      <c r="I94" s="8">
        <f>AVERAGEIFS($F:$F,$C:$C,$C94)</f>
        <v>16.867222222222225</v>
      </c>
      <c r="J94" s="8">
        <f>AVERAGEIFS($G:$G,$C:$C,$C94)</f>
        <v>25.798648648648648</v>
      </c>
      <c r="K94" s="8">
        <v>-5.8134210526315782</v>
      </c>
      <c r="L94" s="8">
        <v>130.6747058823529</v>
      </c>
      <c r="M94" s="8">
        <v>33.584166666666668</v>
      </c>
      <c r="N94">
        <v>0</v>
      </c>
      <c r="O94">
        <v>0</v>
      </c>
      <c r="P94">
        <v>-0.64566636063621252</v>
      </c>
      <c r="Q94" s="3">
        <v>-0.64566636063621252</v>
      </c>
      <c r="R94" s="3">
        <f>E94/H94-1</f>
        <v>-1</v>
      </c>
      <c r="S94" s="3">
        <f>F94/I94-1</f>
        <v>-1</v>
      </c>
      <c r="T94" s="3">
        <f>G94/J94-1</f>
        <v>-0.5387355298308103</v>
      </c>
      <c r="U94" s="3">
        <f>SUM(R94:T94)</f>
        <v>-2.5387355298308103</v>
      </c>
      <c r="V94" s="3">
        <f>U94+Q94</f>
        <v>-3.184401890467023</v>
      </c>
      <c r="W94">
        <f>IF(AND(U94&lt;0,Q94&lt;0),1,0)</f>
        <v>1</v>
      </c>
    </row>
    <row r="95" spans="1:23" x14ac:dyDescent="0.3">
      <c r="A95">
        <v>14</v>
      </c>
      <c r="B95" t="s">
        <v>994</v>
      </c>
      <c r="C95" t="s">
        <v>44</v>
      </c>
      <c r="D95" t="s">
        <v>996</v>
      </c>
      <c r="E95">
        <v>10.25</v>
      </c>
      <c r="F95">
        <v>1.37</v>
      </c>
      <c r="G95">
        <v>20.3</v>
      </c>
      <c r="H95" s="8">
        <f>AVERAGEIFS($E:$E,$C:$C,$C95)</f>
        <v>24.036610169491532</v>
      </c>
      <c r="I95" s="8">
        <f>AVERAGEIFS($F:$F,$C:$C,$C95)</f>
        <v>3.2737288135593223</v>
      </c>
      <c r="J95" s="8">
        <f>AVERAGEIFS($G:$G,$C:$C,$C95)</f>
        <v>28.421800000000005</v>
      </c>
      <c r="K95" s="8">
        <v>22.642413793103451</v>
      </c>
      <c r="L95" s="8">
        <v>22.33608695652174</v>
      </c>
      <c r="M95" s="8">
        <v>27.17133333333333</v>
      </c>
      <c r="N95">
        <v>-0.54730974826005507</v>
      </c>
      <c r="O95">
        <v>-0.93866427890136839</v>
      </c>
      <c r="P95">
        <v>-0.25288907426945051</v>
      </c>
      <c r="Q95" s="3">
        <v>-1.738863101430874</v>
      </c>
      <c r="R95" s="3">
        <f>E95/H95-1</f>
        <v>-0.57356715744344799</v>
      </c>
      <c r="S95" s="3">
        <f>F95/I95-1</f>
        <v>-0.58151695573388551</v>
      </c>
      <c r="T95" s="3">
        <f>G95/J95-1</f>
        <v>-0.28575952261996085</v>
      </c>
      <c r="U95" s="3">
        <f>SUM(R95:T95)</f>
        <v>-1.4408436357972945</v>
      </c>
      <c r="V95" s="3">
        <f>U95+Q95</f>
        <v>-3.1797067372281687</v>
      </c>
      <c r="W95">
        <f>IF(AND(U95&lt;0,Q95&lt;0),1,0)</f>
        <v>1</v>
      </c>
    </row>
    <row r="96" spans="1:23" x14ac:dyDescent="0.3">
      <c r="A96">
        <v>14</v>
      </c>
      <c r="B96" t="s">
        <v>162</v>
      </c>
      <c r="C96" t="s">
        <v>28</v>
      </c>
      <c r="D96" t="s">
        <v>164</v>
      </c>
      <c r="G96">
        <v>10.88</v>
      </c>
      <c r="H96" s="8">
        <f>AVERAGEIFS($E:$E,$C:$C,$C96)</f>
        <v>48.455555555555549</v>
      </c>
      <c r="I96" s="8">
        <f>AVERAGEIFS($F:$F,$C:$C,$C96)</f>
        <v>16.867222222222225</v>
      </c>
      <c r="J96" s="8">
        <f>AVERAGEIFS($G:$G,$C:$C,$C96)</f>
        <v>25.798648648648648</v>
      </c>
      <c r="K96" s="8">
        <v>22.642413793103451</v>
      </c>
      <c r="L96" s="8">
        <v>22.33608695652174</v>
      </c>
      <c r="M96" s="8">
        <v>27.17133333333333</v>
      </c>
      <c r="N96">
        <v>0</v>
      </c>
      <c r="O96">
        <v>0</v>
      </c>
      <c r="P96">
        <v>-0.59957798660352812</v>
      </c>
      <c r="Q96" s="3">
        <v>-0.59957798660352812</v>
      </c>
      <c r="R96" s="3">
        <f>E96/H96-1</f>
        <v>-1</v>
      </c>
      <c r="S96" s="3">
        <f>F96/I96-1</f>
        <v>-1</v>
      </c>
      <c r="T96" s="3">
        <f>G96/J96-1</f>
        <v>-0.57827248441674084</v>
      </c>
      <c r="U96" s="3">
        <f>SUM(R96:T96)</f>
        <v>-2.5782724844167406</v>
      </c>
      <c r="V96" s="3">
        <f>U96+Q96</f>
        <v>-3.1778504710202689</v>
      </c>
      <c r="W96">
        <f>IF(AND(U96&lt;0,Q96&lt;0),1,0)</f>
        <v>1</v>
      </c>
    </row>
    <row r="97" spans="1:23" x14ac:dyDescent="0.3">
      <c r="A97">
        <v>5</v>
      </c>
      <c r="B97" t="s">
        <v>1147</v>
      </c>
      <c r="C97" t="s">
        <v>33</v>
      </c>
      <c r="D97" t="s">
        <v>1149</v>
      </c>
      <c r="E97">
        <v>8.9</v>
      </c>
      <c r="F97">
        <v>1.62</v>
      </c>
      <c r="H97" s="8">
        <f>AVERAGEIFS($E:$E,$C:$C,$C97)</f>
        <v>40.728823529411763</v>
      </c>
      <c r="I97" s="8">
        <f>AVERAGEIFS($F:$F,$C:$C,$C97)</f>
        <v>7.7423529411764704</v>
      </c>
      <c r="J97" s="8">
        <f>AVERAGEIFS($G:$G,$C:$C,$C97)</f>
        <v>48.257692307692309</v>
      </c>
      <c r="K97" s="8">
        <v>7.2766666666666673</v>
      </c>
      <c r="L97" s="8">
        <v>7.2826470588235299</v>
      </c>
      <c r="M97" s="8">
        <v>34.81727272727273</v>
      </c>
      <c r="N97" s="3">
        <v>0.2230874942739349</v>
      </c>
      <c r="O97" s="3">
        <v>-0.77755341060538752</v>
      </c>
      <c r="P97" s="3">
        <v>0</v>
      </c>
      <c r="Q97" s="3">
        <v>-0.55446591633145259</v>
      </c>
      <c r="R97" s="3">
        <f>E97/H97-1</f>
        <v>-0.78148153497306427</v>
      </c>
      <c r="S97" s="3">
        <f>F97/I97-1</f>
        <v>-0.79076128247986621</v>
      </c>
      <c r="T97" s="3">
        <f>G97/J97-1</f>
        <v>-1</v>
      </c>
      <c r="U97" s="3">
        <f>SUM(R97:T97)</f>
        <v>-2.5722428174529304</v>
      </c>
      <c r="V97" s="3">
        <f>U97+Q97</f>
        <v>-3.1267087337843829</v>
      </c>
      <c r="W97">
        <f>IF(AND(U97&lt;0,Q97&lt;0),1,0)</f>
        <v>1</v>
      </c>
    </row>
    <row r="98" spans="1:23" x14ac:dyDescent="0.3">
      <c r="A98" s="9">
        <v>13</v>
      </c>
      <c r="B98" s="9" t="s">
        <v>988</v>
      </c>
      <c r="C98" s="9" t="s">
        <v>55</v>
      </c>
      <c r="D98" s="9" t="s">
        <v>990</v>
      </c>
      <c r="E98" s="9">
        <v>67.569999999999993</v>
      </c>
      <c r="F98" s="9">
        <v>10.79</v>
      </c>
      <c r="G98" s="9">
        <v>18.61</v>
      </c>
      <c r="H98" s="10">
        <f>AVERAGEIFS($E:$E,$C:$C,$C98)</f>
        <v>67.846086956521745</v>
      </c>
      <c r="I98" s="10">
        <f>AVERAGEIFS($F:$F,$C:$C,$C98)</f>
        <v>17.800869565217393</v>
      </c>
      <c r="J98" s="10">
        <f>AVERAGEIFS($G:$G,$C:$C,$C98)</f>
        <v>25.921666666666667</v>
      </c>
      <c r="K98" s="10">
        <v>-174.32307692307691</v>
      </c>
      <c r="L98" s="10">
        <v>18.78923076923077</v>
      </c>
      <c r="M98" s="10">
        <v>49.189333333333337</v>
      </c>
      <c r="N98" s="9">
        <v>-1.387613626334834</v>
      </c>
      <c r="O98" s="9">
        <v>-0.42573487267665611</v>
      </c>
      <c r="P98" s="9">
        <v>-0.62166594383606211</v>
      </c>
      <c r="Q98" s="11">
        <v>-2.4350144428475522</v>
      </c>
      <c r="R98" s="11">
        <f>E98/H98-1</f>
        <v>-4.0693128949157442E-3</v>
      </c>
      <c r="S98" s="11">
        <f>F98/I98-1</f>
        <v>-0.39384983635386661</v>
      </c>
      <c r="T98" s="11">
        <f>G98/J98-1</f>
        <v>-0.28206776827621682</v>
      </c>
      <c r="U98" s="11">
        <f>SUM(R98:T98)</f>
        <v>-0.67998691752499918</v>
      </c>
      <c r="V98" s="11">
        <f>U98+Q98</f>
        <v>-3.1150013603725513</v>
      </c>
      <c r="W98" s="9">
        <f>IF(AND(U98&lt;0,Q98&lt;0),1,0)</f>
        <v>1</v>
      </c>
    </row>
    <row r="99" spans="1:23" x14ac:dyDescent="0.3">
      <c r="A99">
        <v>4</v>
      </c>
      <c r="B99" t="s">
        <v>1195</v>
      </c>
      <c r="C99" t="s">
        <v>38</v>
      </c>
      <c r="D99" t="s">
        <v>1197</v>
      </c>
      <c r="E99">
        <v>9.1</v>
      </c>
      <c r="F99">
        <v>1.02</v>
      </c>
      <c r="G99">
        <v>28.42</v>
      </c>
      <c r="H99" s="8">
        <f>AVERAGEIFS($E:$E,$C:$C,$C99)</f>
        <v>24.143043478260868</v>
      </c>
      <c r="I99" s="8">
        <f>AVERAGEIFS($F:$F,$C:$C,$C99)</f>
        <v>4.471304347826087</v>
      </c>
      <c r="J99" s="8">
        <f>AVERAGEIFS($G:$G,$C:$C,$C99)</f>
        <v>31.772857142857138</v>
      </c>
      <c r="K99" s="8">
        <v>23.652647058823529</v>
      </c>
      <c r="L99" s="8">
        <v>12.096060606060609</v>
      </c>
      <c r="M99" s="8">
        <v>30.795416666666672</v>
      </c>
      <c r="N99" s="3">
        <v>-0.61526504930426884</v>
      </c>
      <c r="O99" s="3">
        <v>-0.91567502567828241</v>
      </c>
      <c r="P99" s="3">
        <v>-7.7135396230499698E-2</v>
      </c>
      <c r="Q99" s="3">
        <v>-1.6080754712130509</v>
      </c>
      <c r="R99" s="3">
        <f>E99/H99-1</f>
        <v>-0.62307983215977236</v>
      </c>
      <c r="S99" s="3">
        <f>F99/I99-1</f>
        <v>-0.77187864644107351</v>
      </c>
      <c r="T99" s="3">
        <f>G99/J99-1</f>
        <v>-0.10552583067308108</v>
      </c>
      <c r="U99" s="3">
        <f>SUM(R99:T99)</f>
        <v>-1.5004843092739271</v>
      </c>
      <c r="V99" s="3">
        <f>U99+Q99</f>
        <v>-3.1085597804869778</v>
      </c>
      <c r="W99">
        <f>IF(AND(U99&lt;0,Q99&lt;0),1,0)</f>
        <v>1</v>
      </c>
    </row>
    <row r="100" spans="1:23" x14ac:dyDescent="0.3">
      <c r="A100">
        <v>5</v>
      </c>
      <c r="B100" t="s">
        <v>52</v>
      </c>
      <c r="C100" t="s">
        <v>55</v>
      </c>
      <c r="D100" t="s">
        <v>54</v>
      </c>
      <c r="E100">
        <v>8.4700000000000006</v>
      </c>
      <c r="F100">
        <v>1.43</v>
      </c>
      <c r="G100">
        <v>19.87</v>
      </c>
      <c r="H100" s="8">
        <f>AVERAGEIFS($E:$E,$C:$C,$C100)</f>
        <v>67.846086956521745</v>
      </c>
      <c r="I100" s="8">
        <f>AVERAGEIFS($F:$F,$C:$C,$C100)</f>
        <v>17.800869565217393</v>
      </c>
      <c r="J100" s="8">
        <f>AVERAGEIFS($G:$G,$C:$C,$C100)</f>
        <v>25.921666666666667</v>
      </c>
      <c r="K100" s="8">
        <v>7.2766666666666673</v>
      </c>
      <c r="L100" s="8">
        <v>7.2826470588235299</v>
      </c>
      <c r="M100" s="8">
        <v>34.81727272727273</v>
      </c>
      <c r="N100" s="3">
        <v>0.1639945029775538</v>
      </c>
      <c r="O100" s="3">
        <v>-0.80364282541092846</v>
      </c>
      <c r="P100" s="3">
        <v>-0.42930624820491398</v>
      </c>
      <c r="Q100" s="3">
        <v>-1.068954570638289</v>
      </c>
      <c r="R100" s="3">
        <f>E100/H100-1</f>
        <v>-0.87515860707740023</v>
      </c>
      <c r="S100" s="3">
        <f>F100/I100-1</f>
        <v>-0.91966684578183777</v>
      </c>
      <c r="T100" s="3">
        <f>G100/J100-1</f>
        <v>-0.23345978267858292</v>
      </c>
      <c r="U100" s="3">
        <f>SUM(R100:T100)</f>
        <v>-2.0282852355378207</v>
      </c>
      <c r="V100" s="3">
        <f>U100+Q100</f>
        <v>-3.0972398061761099</v>
      </c>
      <c r="W100">
        <f>IF(AND(U100&lt;0,Q100&lt;0),1,0)</f>
        <v>1</v>
      </c>
    </row>
    <row r="101" spans="1:23" x14ac:dyDescent="0.3">
      <c r="A101">
        <v>14</v>
      </c>
      <c r="B101" t="s">
        <v>1237</v>
      </c>
      <c r="C101" t="s">
        <v>44</v>
      </c>
      <c r="D101" t="s">
        <v>1239</v>
      </c>
      <c r="E101">
        <v>12.28</v>
      </c>
      <c r="F101">
        <v>1.65</v>
      </c>
      <c r="G101">
        <v>18.47</v>
      </c>
      <c r="H101" s="8">
        <f>AVERAGEIFS($E:$E,$C:$C,$C101)</f>
        <v>24.036610169491532</v>
      </c>
      <c r="I101" s="8">
        <f>AVERAGEIFS($F:$F,$C:$C,$C101)</f>
        <v>3.2737288135593223</v>
      </c>
      <c r="J101" s="8">
        <f>AVERAGEIFS($G:$G,$C:$C,$C101)</f>
        <v>28.421800000000005</v>
      </c>
      <c r="K101" s="8">
        <v>22.642413793103451</v>
      </c>
      <c r="L101" s="8">
        <v>22.33608695652174</v>
      </c>
      <c r="M101" s="8">
        <v>27.17133333333333</v>
      </c>
      <c r="N101">
        <v>-0.45765499596424158</v>
      </c>
      <c r="O101">
        <v>-0.92612851108558969</v>
      </c>
      <c r="P101">
        <v>-0.32023946806683512</v>
      </c>
      <c r="Q101" s="3">
        <v>-1.704022975116666</v>
      </c>
      <c r="R101" s="3">
        <f>E101/H101-1</f>
        <v>-0.4891126530151747</v>
      </c>
      <c r="S101" s="3">
        <f>F101/I101-1</f>
        <v>-0.49598757442402286</v>
      </c>
      <c r="T101" s="3">
        <f>G101/J101-1</f>
        <v>-0.35014671836407274</v>
      </c>
      <c r="U101" s="3">
        <f>SUM(R101:T101)</f>
        <v>-1.3352469458032703</v>
      </c>
      <c r="V101" s="3">
        <f>U101+Q101</f>
        <v>-3.0392699209199363</v>
      </c>
      <c r="W101">
        <f>IF(AND(U101&lt;0,Q101&lt;0),1,0)</f>
        <v>1</v>
      </c>
    </row>
    <row r="102" spans="1:23" x14ac:dyDescent="0.3">
      <c r="A102">
        <v>12</v>
      </c>
      <c r="B102" t="s">
        <v>334</v>
      </c>
      <c r="C102" t="s">
        <v>55</v>
      </c>
      <c r="D102" t="s">
        <v>336</v>
      </c>
      <c r="E102">
        <v>29.17</v>
      </c>
      <c r="F102">
        <v>1.9</v>
      </c>
      <c r="H102" s="8">
        <f>AVERAGEIFS($E:$E,$C:$C,$C102)</f>
        <v>67.846086956521745</v>
      </c>
      <c r="I102" s="8">
        <f>AVERAGEIFS($F:$F,$C:$C,$C102)</f>
        <v>17.800869565217393</v>
      </c>
      <c r="J102" s="8">
        <f>AVERAGEIFS($G:$G,$C:$C,$C102)</f>
        <v>25.921666666666667</v>
      </c>
      <c r="K102" s="8">
        <v>22.423999999999999</v>
      </c>
      <c r="L102" s="8">
        <v>10.067777777777779</v>
      </c>
      <c r="M102" s="8">
        <v>75.167000000000002</v>
      </c>
      <c r="N102">
        <v>0.3008383874420264</v>
      </c>
      <c r="O102">
        <v>-0.81127910826619576</v>
      </c>
      <c r="P102">
        <v>0</v>
      </c>
      <c r="Q102" s="3">
        <v>-0.51044072082416936</v>
      </c>
      <c r="R102" s="3">
        <f>E102/H102-1</f>
        <v>-0.57005626546018484</v>
      </c>
      <c r="S102" s="3">
        <f>F102/I102-1</f>
        <v>-0.89326364124859559</v>
      </c>
      <c r="T102" s="3">
        <f>G102/J102-1</f>
        <v>-1</v>
      </c>
      <c r="U102" s="3">
        <f>SUM(R102:T102)</f>
        <v>-2.4633199067087803</v>
      </c>
      <c r="V102" s="3">
        <f>U102+Q102</f>
        <v>-2.9737606275329496</v>
      </c>
      <c r="W102">
        <f>IF(AND(U102&lt;0,Q102&lt;0),1,0)</f>
        <v>1</v>
      </c>
    </row>
    <row r="103" spans="1:23" x14ac:dyDescent="0.3">
      <c r="A103">
        <v>3</v>
      </c>
      <c r="B103" t="s">
        <v>1033</v>
      </c>
      <c r="C103" t="s">
        <v>28</v>
      </c>
      <c r="D103" t="s">
        <v>1035</v>
      </c>
      <c r="E103">
        <v>6.84</v>
      </c>
      <c r="F103">
        <v>5.07</v>
      </c>
      <c r="G103">
        <v>19.350000000000001</v>
      </c>
      <c r="H103" s="8">
        <f>AVERAGEIFS($E:$E,$C:$C,$C103)</f>
        <v>48.455555555555549</v>
      </c>
      <c r="I103" s="8">
        <f>AVERAGEIFS($F:$F,$C:$C,$C103)</f>
        <v>16.867222222222225</v>
      </c>
      <c r="J103" s="8">
        <f>AVERAGEIFS($G:$G,$C:$C,$C103)</f>
        <v>25.798648648648648</v>
      </c>
      <c r="K103" s="8">
        <v>22.95571428571429</v>
      </c>
      <c r="L103" s="8">
        <v>5.9459999999999997</v>
      </c>
      <c r="M103" s="8">
        <v>27.65285714285714</v>
      </c>
      <c r="N103" s="3">
        <v>-0.70203497417387517</v>
      </c>
      <c r="O103" s="3">
        <v>-0.1473259334006054</v>
      </c>
      <c r="P103" s="3">
        <v>-0.30025313839954532</v>
      </c>
      <c r="Q103" s="3">
        <v>-1.1496140459740261</v>
      </c>
      <c r="R103" s="3">
        <f>E103/H103-1</f>
        <v>-0.85883971566154549</v>
      </c>
      <c r="S103" s="3">
        <f>F103/I103-1</f>
        <v>-0.69941701524982713</v>
      </c>
      <c r="T103" s="3">
        <f>G103/J103-1</f>
        <v>-0.24996071447278811</v>
      </c>
      <c r="U103" s="3">
        <f>SUM(R103:T103)</f>
        <v>-1.8082174453841606</v>
      </c>
      <c r="V103" s="3">
        <f>U103+Q103</f>
        <v>-2.9578314913581867</v>
      </c>
      <c r="W103">
        <f>IF(AND(U103&lt;0,Q103&lt;0),1,0)</f>
        <v>1</v>
      </c>
    </row>
    <row r="104" spans="1:23" x14ac:dyDescent="0.3">
      <c r="A104">
        <v>4</v>
      </c>
      <c r="B104" t="s">
        <v>1732</v>
      </c>
      <c r="C104" t="s">
        <v>44</v>
      </c>
      <c r="D104" t="s">
        <v>1734</v>
      </c>
      <c r="E104">
        <v>13.83</v>
      </c>
      <c r="F104">
        <v>1.43</v>
      </c>
      <c r="G104">
        <v>19.920000000000002</v>
      </c>
      <c r="H104" s="8">
        <f>AVERAGEIFS($E:$E,$C:$C,$C104)</f>
        <v>24.036610169491532</v>
      </c>
      <c r="I104" s="8">
        <f>AVERAGEIFS($F:$F,$C:$C,$C104)</f>
        <v>3.2737288135593223</v>
      </c>
      <c r="J104" s="8">
        <f>AVERAGEIFS($G:$G,$C:$C,$C104)</f>
        <v>28.421800000000005</v>
      </c>
      <c r="K104" s="8">
        <v>23.652647058823529</v>
      </c>
      <c r="L104" s="8">
        <v>12.096060606060609</v>
      </c>
      <c r="M104" s="8">
        <v>30.795416666666672</v>
      </c>
      <c r="N104" s="3">
        <v>-0.4152874320745098</v>
      </c>
      <c r="O104" s="3">
        <v>-0.88177969286269009</v>
      </c>
      <c r="P104" s="3">
        <v>-0.35315049588006869</v>
      </c>
      <c r="Q104" s="3">
        <v>-1.650217620817269</v>
      </c>
      <c r="R104" s="3">
        <f>E104/H104-1</f>
        <v>-0.42462768657979366</v>
      </c>
      <c r="S104" s="3">
        <f>F104/I104-1</f>
        <v>-0.56318923116748643</v>
      </c>
      <c r="T104" s="3">
        <f>G104/J104-1</f>
        <v>-0.29912954140835557</v>
      </c>
      <c r="U104" s="3">
        <f>SUM(R104:T104)</f>
        <v>-1.2869464591556357</v>
      </c>
      <c r="V104" s="3">
        <f>U104+Q104</f>
        <v>-2.9371640799729049</v>
      </c>
      <c r="W104">
        <f>IF(AND(U104&lt;0,Q104&lt;0),1,0)</f>
        <v>1</v>
      </c>
    </row>
    <row r="105" spans="1:23" x14ac:dyDescent="0.3">
      <c r="A105">
        <v>11</v>
      </c>
      <c r="B105" t="s">
        <v>1495</v>
      </c>
      <c r="C105" t="s">
        <v>28</v>
      </c>
      <c r="D105" t="s">
        <v>1497</v>
      </c>
      <c r="G105">
        <v>11.45</v>
      </c>
      <c r="H105" s="8">
        <f>AVERAGEIFS($E:$E,$C:$C,$C105)</f>
        <v>48.455555555555549</v>
      </c>
      <c r="I105" s="8">
        <f>AVERAGEIFS($F:$F,$C:$C,$C105)</f>
        <v>16.867222222222225</v>
      </c>
      <c r="J105" s="8">
        <f>AVERAGEIFS($G:$G,$C:$C,$C105)</f>
        <v>25.798648648648648</v>
      </c>
      <c r="K105" s="8">
        <v>-21.543103448275861</v>
      </c>
      <c r="L105" s="8">
        <v>31.609200000000001</v>
      </c>
      <c r="M105" s="8">
        <v>18.352</v>
      </c>
      <c r="N105">
        <v>0</v>
      </c>
      <c r="O105">
        <v>0</v>
      </c>
      <c r="P105">
        <v>-0.37608979947689619</v>
      </c>
      <c r="Q105" s="3">
        <v>-0.37608979947689619</v>
      </c>
      <c r="R105" s="3">
        <f>E105/H105-1</f>
        <v>-1</v>
      </c>
      <c r="S105" s="3">
        <f>F105/I105-1</f>
        <v>-1</v>
      </c>
      <c r="T105" s="3">
        <f>G105/J105-1</f>
        <v>-0.55617830391283851</v>
      </c>
      <c r="U105" s="3">
        <f>SUM(R105:T105)</f>
        <v>-2.5561783039128385</v>
      </c>
      <c r="V105" s="3">
        <f>U105+Q105</f>
        <v>-2.9322681033897346</v>
      </c>
      <c r="W105">
        <f>IF(AND(U105&lt;0,Q105&lt;0),1,0)</f>
        <v>1</v>
      </c>
    </row>
    <row r="106" spans="1:23" x14ac:dyDescent="0.3">
      <c r="A106">
        <v>4</v>
      </c>
      <c r="B106" t="s">
        <v>961</v>
      </c>
      <c r="C106" t="s">
        <v>28</v>
      </c>
      <c r="D106" t="s">
        <v>963</v>
      </c>
      <c r="E106">
        <v>9.11</v>
      </c>
      <c r="F106">
        <v>10.62</v>
      </c>
      <c r="H106" s="8">
        <f>AVERAGEIFS($E:$E,$C:$C,$C106)</f>
        <v>48.455555555555549</v>
      </c>
      <c r="I106" s="8">
        <f>AVERAGEIFS($F:$F,$C:$C,$C106)</f>
        <v>16.867222222222225</v>
      </c>
      <c r="J106" s="8">
        <f>AVERAGEIFS($G:$G,$C:$C,$C106)</f>
        <v>25.798648648648648</v>
      </c>
      <c r="K106" s="8">
        <v>23.652647058823529</v>
      </c>
      <c r="L106" s="8">
        <v>12.096060606060609</v>
      </c>
      <c r="M106" s="8">
        <v>30.795416666666672</v>
      </c>
      <c r="N106" s="3">
        <v>-0.61484226364416372</v>
      </c>
      <c r="O106" s="3">
        <v>-0.12202820853270541</v>
      </c>
      <c r="P106" s="3">
        <v>0</v>
      </c>
      <c r="Q106" s="3">
        <v>-0.73687047217686907</v>
      </c>
      <c r="R106" s="3">
        <f>E106/H106-1</f>
        <v>-0.81199266223343269</v>
      </c>
      <c r="S106" s="3">
        <f>F106/I106-1</f>
        <v>-0.37037646981324734</v>
      </c>
      <c r="T106" s="3">
        <f>G106/J106-1</f>
        <v>-1</v>
      </c>
      <c r="U106" s="3">
        <f>SUM(R106:T106)</f>
        <v>-2.1823691320466798</v>
      </c>
      <c r="V106" s="3">
        <f>U106+Q106</f>
        <v>-2.9192396042235487</v>
      </c>
      <c r="W106">
        <f>IF(AND(U106&lt;0,Q106&lt;0),1,0)</f>
        <v>1</v>
      </c>
    </row>
    <row r="107" spans="1:23" x14ac:dyDescent="0.3">
      <c r="A107">
        <v>3</v>
      </c>
      <c r="B107" t="s">
        <v>628</v>
      </c>
      <c r="C107" t="s">
        <v>38</v>
      </c>
      <c r="D107" t="s">
        <v>630</v>
      </c>
      <c r="E107">
        <v>10.63</v>
      </c>
      <c r="F107">
        <v>2.02</v>
      </c>
      <c r="G107">
        <v>20.51</v>
      </c>
      <c r="H107" s="8">
        <f>AVERAGEIFS($E:$E,$C:$C,$C107)</f>
        <v>24.143043478260868</v>
      </c>
      <c r="I107" s="8">
        <f>AVERAGEIFS($F:$F,$C:$C,$C107)</f>
        <v>4.471304347826087</v>
      </c>
      <c r="J107" s="8">
        <f>AVERAGEIFS($G:$G,$C:$C,$C107)</f>
        <v>31.772857142857138</v>
      </c>
      <c r="K107" s="8">
        <v>22.95571428571429</v>
      </c>
      <c r="L107" s="8">
        <v>5.9459999999999997</v>
      </c>
      <c r="M107" s="8">
        <v>27.65285714285714</v>
      </c>
      <c r="N107" s="3">
        <v>-0.53693447009770368</v>
      </c>
      <c r="O107" s="3">
        <v>-0.66027581567440297</v>
      </c>
      <c r="P107" s="3">
        <v>-0.25830448933202438</v>
      </c>
      <c r="Q107" s="3">
        <v>-1.4555147751041311</v>
      </c>
      <c r="R107" s="3">
        <f>E107/H107-1</f>
        <v>-0.55970754020421754</v>
      </c>
      <c r="S107" s="3">
        <f>F107/I107-1</f>
        <v>-0.54823026059898872</v>
      </c>
      <c r="T107" s="3">
        <f>G107/J107-1</f>
        <v>-0.35448046400791311</v>
      </c>
      <c r="U107" s="3">
        <f>SUM(R107:T107)</f>
        <v>-1.4624182648111193</v>
      </c>
      <c r="V107" s="3">
        <f>U107+Q107</f>
        <v>-2.9179330399152503</v>
      </c>
      <c r="W107">
        <f>IF(AND(U107&lt;0,Q107&lt;0),1,0)</f>
        <v>1</v>
      </c>
    </row>
    <row r="108" spans="1:23" x14ac:dyDescent="0.3">
      <c r="A108">
        <v>9</v>
      </c>
      <c r="B108" t="s">
        <v>117</v>
      </c>
      <c r="C108" t="s">
        <v>44</v>
      </c>
      <c r="D108" t="s">
        <v>119</v>
      </c>
      <c r="E108">
        <v>12.53</v>
      </c>
      <c r="F108">
        <v>1.81</v>
      </c>
      <c r="G108">
        <v>23.06</v>
      </c>
      <c r="H108" s="8">
        <f>AVERAGEIFS($E:$E,$C:$C,$C108)</f>
        <v>24.036610169491532</v>
      </c>
      <c r="I108" s="8">
        <f>AVERAGEIFS($F:$F,$C:$C,$C108)</f>
        <v>3.2737288135593223</v>
      </c>
      <c r="J108" s="8">
        <f>AVERAGEIFS($G:$G,$C:$C,$C108)</f>
        <v>28.421800000000005</v>
      </c>
      <c r="K108" s="8">
        <v>29.216923076923081</v>
      </c>
      <c r="L108" s="8">
        <v>11.691875</v>
      </c>
      <c r="M108" s="8">
        <v>37.086041666666667</v>
      </c>
      <c r="N108">
        <v>-0.57113896056026547</v>
      </c>
      <c r="O108">
        <v>-0.84519163949323783</v>
      </c>
      <c r="P108">
        <v>-0.37820271553201179</v>
      </c>
      <c r="Q108" s="3">
        <v>-1.794533315585515</v>
      </c>
      <c r="R108" s="3">
        <f>E108/H108-1</f>
        <v>-0.47871185197721011</v>
      </c>
      <c r="S108" s="3">
        <f>F108/I108-1</f>
        <v>-0.44711364224695838</v>
      </c>
      <c r="T108" s="3">
        <f>G108/J108-1</f>
        <v>-0.18865096510425117</v>
      </c>
      <c r="U108" s="3">
        <f>SUM(R108:T108)</f>
        <v>-1.1144764593284195</v>
      </c>
      <c r="V108" s="3">
        <f>U108+Q108</f>
        <v>-2.9090097749139345</v>
      </c>
      <c r="W108">
        <f>IF(AND(U108&lt;0,Q108&lt;0),1,0)</f>
        <v>1</v>
      </c>
    </row>
    <row r="109" spans="1:23" x14ac:dyDescent="0.3">
      <c r="A109">
        <v>15</v>
      </c>
      <c r="B109" t="s">
        <v>1627</v>
      </c>
      <c r="C109" t="s">
        <v>203</v>
      </c>
      <c r="D109" t="s">
        <v>1629</v>
      </c>
      <c r="E109">
        <v>8.81</v>
      </c>
      <c r="F109">
        <v>2.85</v>
      </c>
      <c r="G109">
        <v>49</v>
      </c>
      <c r="H109" s="8">
        <f>AVERAGEIFS($E:$E,$C:$C,$C109)</f>
        <v>26.28</v>
      </c>
      <c r="I109" s="8">
        <f>AVERAGEIFS($F:$F,$C:$C,$C109)</f>
        <v>8.3400000000000016</v>
      </c>
      <c r="J109" s="8">
        <f>AVERAGEIFS($G:$G,$C:$C,$C109)</f>
        <v>37.064999999999998</v>
      </c>
      <c r="K109" s="8">
        <v>30.519047619047619</v>
      </c>
      <c r="L109" s="8">
        <v>15.47285714285715</v>
      </c>
      <c r="M109" s="8">
        <v>77.082000000000008</v>
      </c>
      <c r="N109">
        <v>-0.71132782025276953</v>
      </c>
      <c r="O109">
        <v>-0.81580648139599299</v>
      </c>
      <c r="P109">
        <v>-0.36431332866298238</v>
      </c>
      <c r="Q109" s="3">
        <v>-1.8914476303117449</v>
      </c>
      <c r="R109" s="3">
        <f>E109/H109-1</f>
        <v>-0.6647640791476408</v>
      </c>
      <c r="S109" s="3">
        <f>F109/I109-1</f>
        <v>-0.65827338129496415</v>
      </c>
      <c r="T109" s="3">
        <f>G109/J109-1</f>
        <v>0.3220018885741267</v>
      </c>
      <c r="U109" s="3">
        <f>SUM(R109:T109)</f>
        <v>-1.0010355718684782</v>
      </c>
      <c r="V109" s="3">
        <f>U109+Q109</f>
        <v>-2.8924832021802231</v>
      </c>
      <c r="W109">
        <f>IF(AND(U109&lt;0,Q109&lt;0),1,0)</f>
        <v>1</v>
      </c>
    </row>
    <row r="110" spans="1:23" x14ac:dyDescent="0.3">
      <c r="A110">
        <v>13</v>
      </c>
      <c r="B110" t="s">
        <v>170</v>
      </c>
      <c r="C110" t="s">
        <v>22</v>
      </c>
      <c r="D110" t="s">
        <v>172</v>
      </c>
      <c r="E110">
        <v>12.54</v>
      </c>
      <c r="F110">
        <v>2.33</v>
      </c>
      <c r="G110">
        <v>34.869999999999997</v>
      </c>
      <c r="H110" s="8">
        <f>AVERAGEIFS($E:$E,$C:$C,$C110)</f>
        <v>6.356562499999999</v>
      </c>
      <c r="I110" s="8">
        <f>AVERAGEIFS($F:$F,$C:$C,$C110)</f>
        <v>801.24928571428575</v>
      </c>
      <c r="J110" s="8">
        <f>AVERAGEIFS($G:$G,$C:$C,$C110)</f>
        <v>93.020499999999998</v>
      </c>
      <c r="K110" s="8">
        <v>-174.32307692307691</v>
      </c>
      <c r="L110" s="8">
        <v>18.78923076923077</v>
      </c>
      <c r="M110" s="8">
        <v>49.189333333333337</v>
      </c>
      <c r="N110">
        <v>-1.07193539846439</v>
      </c>
      <c r="O110">
        <v>-0.87599279456317036</v>
      </c>
      <c r="P110">
        <v>-0.29110647294806469</v>
      </c>
      <c r="Q110" s="3">
        <v>-2.2390346659756251</v>
      </c>
      <c r="R110" s="3">
        <f>E110/H110-1</f>
        <v>0.97276436753355311</v>
      </c>
      <c r="S110" s="3">
        <f>F110/I110-1</f>
        <v>-0.99709204108940597</v>
      </c>
      <c r="T110" s="3">
        <f>G110/J110-1</f>
        <v>-0.62513639466569204</v>
      </c>
      <c r="U110" s="3">
        <f>SUM(R110:T110)</f>
        <v>-0.6494640682215449</v>
      </c>
      <c r="V110" s="3">
        <f>U110+Q110</f>
        <v>-2.88849873419717</v>
      </c>
      <c r="W110">
        <f>IF(AND(U110&lt;0,Q110&lt;0),1,0)</f>
        <v>1</v>
      </c>
    </row>
    <row r="111" spans="1:23" x14ac:dyDescent="0.3">
      <c r="A111">
        <v>5</v>
      </c>
      <c r="B111" t="s">
        <v>829</v>
      </c>
      <c r="C111" t="s">
        <v>55</v>
      </c>
      <c r="D111" t="s">
        <v>831</v>
      </c>
      <c r="E111">
        <v>9.7799999999999994</v>
      </c>
      <c r="F111">
        <v>0.86</v>
      </c>
      <c r="G111">
        <v>21.97</v>
      </c>
      <c r="H111" s="8">
        <f>AVERAGEIFS($E:$E,$C:$C,$C111)</f>
        <v>67.846086956521745</v>
      </c>
      <c r="I111" s="8">
        <f>AVERAGEIFS($F:$F,$C:$C,$C111)</f>
        <v>17.800869565217393</v>
      </c>
      <c r="J111" s="8">
        <f>AVERAGEIFS($G:$G,$C:$C,$C111)</f>
        <v>25.921666666666667</v>
      </c>
      <c r="K111" s="8">
        <v>7.2766666666666673</v>
      </c>
      <c r="L111" s="8">
        <v>7.2826470588235299</v>
      </c>
      <c r="M111" s="8">
        <v>34.81727272727273</v>
      </c>
      <c r="N111" s="3">
        <v>0.34402198808978462</v>
      </c>
      <c r="O111" s="3">
        <v>-0.88191106982755141</v>
      </c>
      <c r="P111" s="3">
        <v>-0.36899135747669659</v>
      </c>
      <c r="Q111" s="3">
        <v>-0.90688043921446349</v>
      </c>
      <c r="R111" s="3">
        <f>E111/H111-1</f>
        <v>-0.85585019801853301</v>
      </c>
      <c r="S111" s="3">
        <f>F111/I111-1</f>
        <v>-0.95168775340725908</v>
      </c>
      <c r="T111" s="3">
        <f>G111/J111-1</f>
        <v>-0.15244647334919315</v>
      </c>
      <c r="U111" s="3">
        <f>SUM(R111:T111)</f>
        <v>-1.9599844247749854</v>
      </c>
      <c r="V111" s="3">
        <f>U111+Q111</f>
        <v>-2.866864863989449</v>
      </c>
      <c r="W111">
        <f>IF(AND(U111&lt;0,Q111&lt;0),1,0)</f>
        <v>1</v>
      </c>
    </row>
    <row r="112" spans="1:23" x14ac:dyDescent="0.3">
      <c r="A112">
        <v>15</v>
      </c>
      <c r="B112" t="s">
        <v>1285</v>
      </c>
      <c r="C112" t="s">
        <v>44</v>
      </c>
      <c r="D112" t="s">
        <v>1287</v>
      </c>
      <c r="E112">
        <v>25.17</v>
      </c>
      <c r="F112">
        <v>0.8</v>
      </c>
      <c r="G112">
        <v>22.75</v>
      </c>
      <c r="H112" s="8">
        <f>AVERAGEIFS($E:$E,$C:$C,$C112)</f>
        <v>24.036610169491532</v>
      </c>
      <c r="I112" s="8">
        <f>AVERAGEIFS($F:$F,$C:$C,$C112)</f>
        <v>3.2737288135593223</v>
      </c>
      <c r="J112" s="8">
        <f>AVERAGEIFS($G:$G,$C:$C,$C112)</f>
        <v>28.421800000000005</v>
      </c>
      <c r="K112" s="8">
        <v>30.519047619047619</v>
      </c>
      <c r="L112" s="8">
        <v>15.47285714285715</v>
      </c>
      <c r="M112" s="8">
        <v>77.082000000000008</v>
      </c>
      <c r="N112">
        <v>-0.1752691527539397</v>
      </c>
      <c r="O112">
        <v>-0.94829655618133135</v>
      </c>
      <c r="P112">
        <v>-0.70485975973638459</v>
      </c>
      <c r="Q112" s="3">
        <v>-1.8284254686716559</v>
      </c>
      <c r="R112" s="3">
        <f>E112/H112-1</f>
        <v>4.71526485022844E-2</v>
      </c>
      <c r="S112" s="3">
        <f>F112/I112-1</f>
        <v>-0.7556303391146777</v>
      </c>
      <c r="T112" s="3">
        <f>G112/J112-1</f>
        <v>-0.19955808569478373</v>
      </c>
      <c r="U112" s="3">
        <f>SUM(R112:T112)</f>
        <v>-0.90803577630717702</v>
      </c>
      <c r="V112" s="3">
        <f>U112+Q112</f>
        <v>-2.736461244978833</v>
      </c>
      <c r="W112">
        <f>IF(AND(U112&lt;0,Q112&lt;0),1,0)</f>
        <v>1</v>
      </c>
    </row>
    <row r="113" spans="1:23" x14ac:dyDescent="0.3">
      <c r="A113">
        <v>9</v>
      </c>
      <c r="B113" t="s">
        <v>646</v>
      </c>
      <c r="C113" t="s">
        <v>44</v>
      </c>
      <c r="D113" t="s">
        <v>648</v>
      </c>
      <c r="E113">
        <v>18.87</v>
      </c>
      <c r="F113">
        <v>1.51</v>
      </c>
      <c r="G113">
        <v>20.07</v>
      </c>
      <c r="H113" s="8">
        <f>AVERAGEIFS($E:$E,$C:$C,$C113)</f>
        <v>24.036610169491532</v>
      </c>
      <c r="I113" s="8">
        <f>AVERAGEIFS($F:$F,$C:$C,$C113)</f>
        <v>3.2737288135593223</v>
      </c>
      <c r="J113" s="8">
        <f>AVERAGEIFS($G:$G,$C:$C,$C113)</f>
        <v>28.421800000000005</v>
      </c>
      <c r="K113" s="8">
        <v>29.216923076923081</v>
      </c>
      <c r="L113" s="8">
        <v>11.691875</v>
      </c>
      <c r="M113" s="8">
        <v>37.086041666666667</v>
      </c>
      <c r="N113">
        <v>-0.35414143541677628</v>
      </c>
      <c r="O113">
        <v>-0.87085048377612662</v>
      </c>
      <c r="P113">
        <v>-0.4588260407947734</v>
      </c>
      <c r="Q113" s="3">
        <v>-1.6838179599876759</v>
      </c>
      <c r="R113" s="3">
        <f>E113/H113-1</f>
        <v>-0.21494753765442565</v>
      </c>
      <c r="S113" s="3">
        <f>F113/I113-1</f>
        <v>-0.53875226507895424</v>
      </c>
      <c r="T113" s="3">
        <f>G113/J113-1</f>
        <v>-0.29385190241293668</v>
      </c>
      <c r="U113" s="3">
        <f>SUM(R113:T113)</f>
        <v>-1.0475517051463166</v>
      </c>
      <c r="V113" s="3">
        <f>U113+Q113</f>
        <v>-2.7313696651339923</v>
      </c>
      <c r="W113">
        <f>IF(AND(U113&lt;0,Q113&lt;0),1,0)</f>
        <v>1</v>
      </c>
    </row>
    <row r="114" spans="1:23" x14ac:dyDescent="0.3">
      <c r="A114">
        <v>9</v>
      </c>
      <c r="B114" t="s">
        <v>144</v>
      </c>
      <c r="C114" t="s">
        <v>33</v>
      </c>
      <c r="D114" t="s">
        <v>146</v>
      </c>
      <c r="E114">
        <v>14.71</v>
      </c>
      <c r="F114">
        <v>1.63</v>
      </c>
      <c r="G114">
        <v>45.26</v>
      </c>
      <c r="H114" s="8">
        <f>AVERAGEIFS($E:$E,$C:$C,$C114)</f>
        <v>40.728823529411763</v>
      </c>
      <c r="I114" s="8">
        <f>AVERAGEIFS($F:$F,$C:$C,$C114)</f>
        <v>7.7423529411764704</v>
      </c>
      <c r="J114" s="8">
        <f>AVERAGEIFS($G:$G,$C:$C,$C114)</f>
        <v>48.257692307692309</v>
      </c>
      <c r="K114" s="8">
        <v>29.216923076923081</v>
      </c>
      <c r="L114" s="8">
        <v>11.691875</v>
      </c>
      <c r="M114" s="8">
        <v>37.086041666666667</v>
      </c>
      <c r="N114">
        <v>-0.49652466958032748</v>
      </c>
      <c r="O114">
        <v>-0.86058694606297115</v>
      </c>
      <c r="P114">
        <v>0.22040525130187111</v>
      </c>
      <c r="Q114" s="3">
        <v>-1.136706364341427</v>
      </c>
      <c r="R114" s="3">
        <f>E114/H114-1</f>
        <v>-0.63883071679255909</v>
      </c>
      <c r="S114" s="3">
        <f>F114/I114-1</f>
        <v>-0.78946968545813712</v>
      </c>
      <c r="T114" s="3">
        <f>G114/J114-1</f>
        <v>-6.2118434685582313E-2</v>
      </c>
      <c r="U114" s="3">
        <f>SUM(R114:T114)</f>
        <v>-1.4904188369362785</v>
      </c>
      <c r="V114" s="3">
        <f>U114+Q114</f>
        <v>-2.6271252012777055</v>
      </c>
      <c r="W114">
        <f>IF(AND(U114&lt;0,Q114&lt;0),1,0)</f>
        <v>1</v>
      </c>
    </row>
    <row r="115" spans="1:23" x14ac:dyDescent="0.3">
      <c r="A115">
        <v>9</v>
      </c>
      <c r="B115" t="s">
        <v>262</v>
      </c>
      <c r="C115" t="s">
        <v>44</v>
      </c>
      <c r="D115" t="s">
        <v>264</v>
      </c>
      <c r="E115">
        <v>17.39</v>
      </c>
      <c r="F115">
        <v>1.92</v>
      </c>
      <c r="G115">
        <v>21.02</v>
      </c>
      <c r="H115" s="8">
        <f>AVERAGEIFS($E:$E,$C:$C,$C115)</f>
        <v>24.036610169491532</v>
      </c>
      <c r="I115" s="8">
        <f>AVERAGEIFS($F:$F,$C:$C,$C115)</f>
        <v>3.2737288135593223</v>
      </c>
      <c r="J115" s="8">
        <f>AVERAGEIFS($G:$G,$C:$C,$C115)</f>
        <v>28.421800000000005</v>
      </c>
      <c r="K115" s="8">
        <v>29.216923076923081</v>
      </c>
      <c r="L115" s="8">
        <v>11.691875</v>
      </c>
      <c r="M115" s="8">
        <v>37.086041666666667</v>
      </c>
      <c r="N115">
        <v>-0.40479700910957822</v>
      </c>
      <c r="O115">
        <v>-0.83578339658951195</v>
      </c>
      <c r="P115">
        <v>-0.43320993410593611</v>
      </c>
      <c r="Q115" s="3">
        <v>-1.673790339805026</v>
      </c>
      <c r="R115" s="3">
        <f>E115/H115-1</f>
        <v>-0.27652027979917659</v>
      </c>
      <c r="S115" s="3">
        <f>F115/I115-1</f>
        <v>-0.41351281387522654</v>
      </c>
      <c r="T115" s="3">
        <f>G115/J115-1</f>
        <v>-0.26042685544194966</v>
      </c>
      <c r="U115" s="3">
        <f>SUM(R115:T115)</f>
        <v>-0.95045994911635279</v>
      </c>
      <c r="V115" s="3">
        <f>U115+Q115</f>
        <v>-2.6242502889213788</v>
      </c>
      <c r="W115">
        <f>IF(AND(U115&lt;0,Q115&lt;0),1,0)</f>
        <v>1</v>
      </c>
    </row>
    <row r="116" spans="1:23" x14ac:dyDescent="0.3">
      <c r="A116">
        <v>4</v>
      </c>
      <c r="B116" t="s">
        <v>523</v>
      </c>
      <c r="C116" t="s">
        <v>28</v>
      </c>
      <c r="D116" t="s">
        <v>525</v>
      </c>
      <c r="E116">
        <v>14.9</v>
      </c>
      <c r="F116">
        <v>11.71</v>
      </c>
      <c r="G116">
        <v>10.95</v>
      </c>
      <c r="H116" s="8">
        <f>AVERAGEIFS($E:$E,$C:$C,$C116)</f>
        <v>48.455555555555549</v>
      </c>
      <c r="I116" s="8">
        <f>AVERAGEIFS($F:$F,$C:$C,$C116)</f>
        <v>16.867222222222225</v>
      </c>
      <c r="J116" s="8">
        <f>AVERAGEIFS($G:$G,$C:$C,$C116)</f>
        <v>25.798648648648648</v>
      </c>
      <c r="K116" s="8">
        <v>23.652647058823529</v>
      </c>
      <c r="L116" s="8">
        <v>12.096060606060609</v>
      </c>
      <c r="M116" s="8">
        <v>30.795416666666672</v>
      </c>
      <c r="N116" s="3">
        <v>-0.37004936644325348</v>
      </c>
      <c r="O116" s="3">
        <v>-3.1916226169301232E-2</v>
      </c>
      <c r="P116" s="3">
        <v>-0.64442760692202583</v>
      </c>
      <c r="Q116" s="3">
        <v>-1.046393199534581</v>
      </c>
      <c r="R116" s="3">
        <f>E116/H116-1</f>
        <v>-0.69250171978903918</v>
      </c>
      <c r="S116" s="3">
        <f>F116/I116-1</f>
        <v>-0.30575409242119833</v>
      </c>
      <c r="T116" s="3">
        <f>G116/J116-1</f>
        <v>-0.57555916400398099</v>
      </c>
      <c r="U116" s="3">
        <f>SUM(R116:T116)</f>
        <v>-1.5738149762142184</v>
      </c>
      <c r="V116" s="3">
        <f>U116+Q116</f>
        <v>-2.6202081757487994</v>
      </c>
      <c r="W116">
        <f>IF(AND(U116&lt;0,Q116&lt;0),1,0)</f>
        <v>1</v>
      </c>
    </row>
    <row r="117" spans="1:23" x14ac:dyDescent="0.3">
      <c r="A117">
        <v>9</v>
      </c>
      <c r="B117" t="s">
        <v>859</v>
      </c>
      <c r="C117" t="s">
        <v>44</v>
      </c>
      <c r="D117" t="s">
        <v>861</v>
      </c>
      <c r="E117">
        <v>15.52</v>
      </c>
      <c r="F117">
        <v>1.56</v>
      </c>
      <c r="G117">
        <v>25.83</v>
      </c>
      <c r="H117" s="8">
        <f>AVERAGEIFS($E:$E,$C:$C,$C117)</f>
        <v>24.036610169491532</v>
      </c>
      <c r="I117" s="8">
        <f>AVERAGEIFS($F:$F,$C:$C,$C117)</f>
        <v>3.2737288135593223</v>
      </c>
      <c r="J117" s="8">
        <f>AVERAGEIFS($G:$G,$C:$C,$C117)</f>
        <v>28.421800000000005</v>
      </c>
      <c r="K117" s="8">
        <v>29.216923076923081</v>
      </c>
      <c r="L117" s="8">
        <v>11.691875</v>
      </c>
      <c r="M117" s="8">
        <v>37.086041666666667</v>
      </c>
      <c r="N117">
        <v>-0.46880101100521299</v>
      </c>
      <c r="O117">
        <v>-0.86657400972897847</v>
      </c>
      <c r="P117">
        <v>-0.30351154129192809</v>
      </c>
      <c r="Q117" s="3">
        <v>-1.6388865620261199</v>
      </c>
      <c r="R117" s="3">
        <f>E117/H117-1</f>
        <v>-0.35431827156315243</v>
      </c>
      <c r="S117" s="3">
        <f>F117/I117-1</f>
        <v>-0.5234791612736216</v>
      </c>
      <c r="T117" s="3">
        <f>G117/J117-1</f>
        <v>-9.1190564988846812E-2</v>
      </c>
      <c r="U117" s="3">
        <f>SUM(R117:T117)</f>
        <v>-0.96898799782562084</v>
      </c>
      <c r="V117" s="3">
        <f>U117+Q117</f>
        <v>-2.6078745598517408</v>
      </c>
      <c r="W117">
        <f>IF(AND(U117&lt;0,Q117&lt;0),1,0)</f>
        <v>1</v>
      </c>
    </row>
    <row r="118" spans="1:23" hidden="1" x14ac:dyDescent="0.3">
      <c r="A118">
        <v>1</v>
      </c>
      <c r="B118" t="s">
        <v>1357</v>
      </c>
      <c r="C118" t="s">
        <v>22</v>
      </c>
      <c r="D118" t="s">
        <v>1359</v>
      </c>
      <c r="E118">
        <v>36.200000000000003</v>
      </c>
      <c r="F118">
        <v>4.55</v>
      </c>
      <c r="G118">
        <v>46.98</v>
      </c>
      <c r="H118" s="8">
        <f>AVERAGEIFS($E:$E,$C:$C,$C118)</f>
        <v>6.356562499999999</v>
      </c>
      <c r="I118" s="8">
        <f>AVERAGEIFS($F:$F,$C:$C,$C118)</f>
        <v>801.24928571428575</v>
      </c>
      <c r="J118" s="8">
        <f>AVERAGEIFS($G:$G,$C:$C,$C118)</f>
        <v>93.020499999999998</v>
      </c>
      <c r="K118" s="8">
        <v>-10.06771929824561</v>
      </c>
      <c r="L118" s="8">
        <v>90.36699999999999</v>
      </c>
      <c r="M118" s="8">
        <v>56.536973684210523</v>
      </c>
      <c r="N118" s="3">
        <v>-4.5956505070923228</v>
      </c>
      <c r="O118" s="3">
        <v>-0.94964976152799141</v>
      </c>
      <c r="P118" s="3">
        <v>-0.16903935710445661</v>
      </c>
      <c r="Q118" s="3">
        <v>-5.7143396257247714</v>
      </c>
      <c r="R118" s="3">
        <f>E118/H118-1</f>
        <v>4.6949019222260473</v>
      </c>
      <c r="S118" s="3">
        <f>F118/I118-1</f>
        <v>-0.99432136779261671</v>
      </c>
      <c r="T118" s="3">
        <f>G118/J118-1</f>
        <v>-0.49495003789487269</v>
      </c>
      <c r="U118" s="3">
        <f>SUM(R118:T118)</f>
        <v>3.2056305165385579</v>
      </c>
      <c r="V118" s="3">
        <f>U118+Q118</f>
        <v>-2.5087091091862135</v>
      </c>
      <c r="W118">
        <f>IF(AND(U118&lt;0,Q118&lt;0),1,0)</f>
        <v>0</v>
      </c>
    </row>
    <row r="119" spans="1:23" x14ac:dyDescent="0.3">
      <c r="A119">
        <v>4</v>
      </c>
      <c r="B119" t="s">
        <v>481</v>
      </c>
      <c r="C119" t="s">
        <v>28</v>
      </c>
      <c r="D119" t="s">
        <v>483</v>
      </c>
      <c r="E119">
        <v>4.38</v>
      </c>
      <c r="F119">
        <v>18.059999999999999</v>
      </c>
      <c r="G119">
        <v>9.24</v>
      </c>
      <c r="H119" s="8">
        <f>AVERAGEIFS($E:$E,$C:$C,$C119)</f>
        <v>48.455555555555549</v>
      </c>
      <c r="I119" s="8">
        <f>AVERAGEIFS($F:$F,$C:$C,$C119)</f>
        <v>16.867222222222225</v>
      </c>
      <c r="J119" s="8">
        <f>AVERAGEIFS($G:$G,$C:$C,$C119)</f>
        <v>25.798648648648648</v>
      </c>
      <c r="K119" s="8">
        <v>23.652647058823529</v>
      </c>
      <c r="L119" s="8">
        <v>12.096060606060609</v>
      </c>
      <c r="M119" s="8">
        <v>30.795416666666672</v>
      </c>
      <c r="N119" s="3">
        <v>-0.81481988087392287</v>
      </c>
      <c r="O119" s="3">
        <v>0.49304807475511669</v>
      </c>
      <c r="P119" s="3">
        <v>-0.69995535049858604</v>
      </c>
      <c r="Q119" s="3">
        <v>-1.021727156617392</v>
      </c>
      <c r="R119" s="3">
        <f>E119/H119-1</f>
        <v>-0.90960788809905979</v>
      </c>
      <c r="S119" s="3">
        <f>F119/I119-1</f>
        <v>7.0715720826059592E-2</v>
      </c>
      <c r="T119" s="3">
        <f>G119/J119-1</f>
        <v>-0.64184170551568798</v>
      </c>
      <c r="U119" s="3">
        <f>SUM(R119:T119)</f>
        <v>-1.4807338727886883</v>
      </c>
      <c r="V119" s="3">
        <f>U119+Q119</f>
        <v>-2.5024610294060805</v>
      </c>
      <c r="W119">
        <f>IF(AND(U119&lt;0,Q119&lt;0),1,0)</f>
        <v>1</v>
      </c>
    </row>
    <row r="120" spans="1:23" x14ac:dyDescent="0.3">
      <c r="A120">
        <v>9</v>
      </c>
      <c r="B120" t="s">
        <v>90</v>
      </c>
      <c r="C120" t="s">
        <v>44</v>
      </c>
      <c r="D120" t="s">
        <v>92</v>
      </c>
      <c r="E120">
        <v>12.27</v>
      </c>
      <c r="F120">
        <v>1.35</v>
      </c>
      <c r="G120">
        <v>33.950000000000003</v>
      </c>
      <c r="H120" s="8">
        <f>AVERAGEIFS($E:$E,$C:$C,$C120)</f>
        <v>24.036610169491532</v>
      </c>
      <c r="I120" s="8">
        <f>AVERAGEIFS($F:$F,$C:$C,$C120)</f>
        <v>3.2737288135593223</v>
      </c>
      <c r="J120" s="8">
        <f>AVERAGEIFS($G:$G,$C:$C,$C120)</f>
        <v>28.421800000000005</v>
      </c>
      <c r="K120" s="8">
        <v>29.216923076923081</v>
      </c>
      <c r="L120" s="8">
        <v>11.691875</v>
      </c>
      <c r="M120" s="8">
        <v>37.086041666666667</v>
      </c>
      <c r="N120">
        <v>-0.58003791269548732</v>
      </c>
      <c r="O120">
        <v>-0.88453520072700054</v>
      </c>
      <c r="P120">
        <v>-8.4561239909444752E-2</v>
      </c>
      <c r="Q120" s="3">
        <v>-1.5491343533319331</v>
      </c>
      <c r="R120" s="3">
        <f>E120/H120-1</f>
        <v>-0.48952868505669334</v>
      </c>
      <c r="S120" s="3">
        <f>F120/I120-1</f>
        <v>-0.58762619725601861</v>
      </c>
      <c r="T120" s="3">
        <f>G120/J120-1</f>
        <v>0.194505625963169</v>
      </c>
      <c r="U120" s="3">
        <f>SUM(R120:T120)</f>
        <v>-0.88264925634954294</v>
      </c>
      <c r="V120" s="3">
        <f>U120+Q120</f>
        <v>-2.4317836096814762</v>
      </c>
      <c r="W120">
        <f>IF(AND(U120&lt;0,Q120&lt;0),1,0)</f>
        <v>1</v>
      </c>
    </row>
    <row r="121" spans="1:23" x14ac:dyDescent="0.3">
      <c r="A121">
        <v>10</v>
      </c>
      <c r="B121" t="s">
        <v>817</v>
      </c>
      <c r="C121" t="s">
        <v>22</v>
      </c>
      <c r="D121" t="s">
        <v>819</v>
      </c>
      <c r="E121">
        <v>8.4499999999999993</v>
      </c>
      <c r="F121">
        <v>0.87</v>
      </c>
      <c r="G121">
        <v>12.62</v>
      </c>
      <c r="H121" s="8">
        <f>AVERAGEIFS($E:$E,$C:$C,$C121)</f>
        <v>6.356562499999999</v>
      </c>
      <c r="I121" s="8">
        <f>AVERAGEIFS($F:$F,$C:$C,$C121)</f>
        <v>801.24928571428575</v>
      </c>
      <c r="J121" s="8">
        <f>AVERAGEIFS($G:$G,$C:$C,$C121)</f>
        <v>93.020499999999998</v>
      </c>
      <c r="K121" s="8">
        <v>4.7833333333333332</v>
      </c>
      <c r="L121" s="8">
        <v>1540.461111111111</v>
      </c>
      <c r="M121" s="8">
        <v>34.81</v>
      </c>
      <c r="N121">
        <v>0.76655052264808354</v>
      </c>
      <c r="O121">
        <v>-0.99943523403887002</v>
      </c>
      <c r="P121">
        <v>-0.63746049985636311</v>
      </c>
      <c r="Q121" s="3">
        <v>-0.87034521124714959</v>
      </c>
      <c r="R121" s="3">
        <f>E121/H121-1</f>
        <v>0.32933484096160481</v>
      </c>
      <c r="S121" s="3">
        <f>F121/I121-1</f>
        <v>-0.99891419559990691</v>
      </c>
      <c r="T121" s="3">
        <f>G121/J121-1</f>
        <v>-0.86433098080530635</v>
      </c>
      <c r="U121" s="3">
        <f>SUM(R121:T121)</f>
        <v>-1.5339103354436086</v>
      </c>
      <c r="V121" s="3">
        <f>U121+Q121</f>
        <v>-2.404255546690758</v>
      </c>
      <c r="W121">
        <f>IF(AND(U121&lt;0,Q121&lt;0),1,0)</f>
        <v>1</v>
      </c>
    </row>
    <row r="122" spans="1:23" x14ac:dyDescent="0.3">
      <c r="A122">
        <v>3</v>
      </c>
      <c r="B122" t="s">
        <v>1657</v>
      </c>
      <c r="C122" t="s">
        <v>44</v>
      </c>
      <c r="D122" t="s">
        <v>1659</v>
      </c>
      <c r="E122">
        <v>22.69</v>
      </c>
      <c r="F122">
        <v>1.65</v>
      </c>
      <c r="H122" s="8">
        <f>AVERAGEIFS($E:$E,$C:$C,$C122)</f>
        <v>24.036610169491532</v>
      </c>
      <c r="I122" s="8">
        <f>AVERAGEIFS($F:$F,$C:$C,$C122)</f>
        <v>3.2737288135593223</v>
      </c>
      <c r="J122" s="8">
        <f>AVERAGEIFS($G:$G,$C:$C,$C122)</f>
        <v>28.421800000000005</v>
      </c>
      <c r="K122" s="8">
        <v>22.95571428571429</v>
      </c>
      <c r="L122" s="8">
        <v>5.9459999999999997</v>
      </c>
      <c r="M122" s="8">
        <v>27.65285714285714</v>
      </c>
      <c r="N122" s="3">
        <v>-1.157508245690453E-2</v>
      </c>
      <c r="O122" s="3">
        <v>-0.72250252270433912</v>
      </c>
      <c r="P122" s="3">
        <v>0</v>
      </c>
      <c r="Q122" s="3">
        <v>-0.73407760516124365</v>
      </c>
      <c r="R122" s="3">
        <f>E122/H122-1</f>
        <v>-5.6023297794325244E-2</v>
      </c>
      <c r="S122" s="3">
        <f>F122/I122-1</f>
        <v>-0.49598757442402286</v>
      </c>
      <c r="T122" s="3">
        <f>G122/J122-1</f>
        <v>-1</v>
      </c>
      <c r="U122" s="3">
        <f>SUM(R122:T122)</f>
        <v>-1.5520108722183481</v>
      </c>
      <c r="V122" s="3">
        <f>U122+Q122</f>
        <v>-2.2860884773795918</v>
      </c>
      <c r="W122">
        <f>IF(AND(U122&lt;0,Q122&lt;0),1,0)</f>
        <v>1</v>
      </c>
    </row>
    <row r="123" spans="1:23" x14ac:dyDescent="0.3">
      <c r="A123">
        <v>9</v>
      </c>
      <c r="B123" t="s">
        <v>823</v>
      </c>
      <c r="C123" t="s">
        <v>33</v>
      </c>
      <c r="D123" t="s">
        <v>825</v>
      </c>
      <c r="E123">
        <v>16.28</v>
      </c>
      <c r="F123">
        <v>5.69</v>
      </c>
      <c r="G123">
        <v>32.229999999999997</v>
      </c>
      <c r="H123" s="8">
        <f>AVERAGEIFS($E:$E,$C:$C,$C123)</f>
        <v>40.728823529411763</v>
      </c>
      <c r="I123" s="8">
        <f>AVERAGEIFS($F:$F,$C:$C,$C123)</f>
        <v>7.7423529411764704</v>
      </c>
      <c r="J123" s="8">
        <f>AVERAGEIFS($G:$G,$C:$C,$C123)</f>
        <v>48.257692307692309</v>
      </c>
      <c r="K123" s="8">
        <v>29.216923076923081</v>
      </c>
      <c r="L123" s="8">
        <v>11.691875</v>
      </c>
      <c r="M123" s="8">
        <v>37.086041666666667</v>
      </c>
      <c r="N123">
        <v>-0.44278868937917959</v>
      </c>
      <c r="O123">
        <v>-0.51333725343454317</v>
      </c>
      <c r="P123">
        <v>-0.1309398751776556</v>
      </c>
      <c r="Q123" s="3">
        <v>-1.0870658179913779</v>
      </c>
      <c r="R123" s="3">
        <f>E123/H123-1</f>
        <v>-0.60028307745634679</v>
      </c>
      <c r="S123" s="3">
        <f>F123/I123-1</f>
        <v>-0.26508129463607344</v>
      </c>
      <c r="T123" s="3">
        <f>G123/J123-1</f>
        <v>-0.3321272017215271</v>
      </c>
      <c r="U123" s="3">
        <f>SUM(R123:T123)</f>
        <v>-1.1974915738139473</v>
      </c>
      <c r="V123" s="3">
        <f>U123+Q123</f>
        <v>-2.2845573918053255</v>
      </c>
      <c r="W123">
        <f>IF(AND(U123&lt;0,Q123&lt;0),1,0)</f>
        <v>1</v>
      </c>
    </row>
    <row r="124" spans="1:23" hidden="1" x14ac:dyDescent="0.3">
      <c r="A124">
        <v>1</v>
      </c>
      <c r="B124" t="s">
        <v>1696</v>
      </c>
      <c r="C124" t="s">
        <v>38</v>
      </c>
      <c r="D124" t="s">
        <v>1698</v>
      </c>
      <c r="E124">
        <v>-22.26</v>
      </c>
      <c r="F124">
        <v>6.11</v>
      </c>
      <c r="H124" s="8">
        <f>AVERAGEIFS($E:$E,$C:$C,$C124)</f>
        <v>24.143043478260868</v>
      </c>
      <c r="I124" s="8">
        <f>AVERAGEIFS($F:$F,$C:$C,$C124)</f>
        <v>4.471304347826087</v>
      </c>
      <c r="J124" s="8">
        <f>AVERAGEIFS($G:$G,$C:$C,$C124)</f>
        <v>31.772857142857138</v>
      </c>
      <c r="K124" s="8">
        <v>-10.06771929824561</v>
      </c>
      <c r="L124" s="8">
        <v>90.36699999999999</v>
      </c>
      <c r="M124" s="8">
        <v>56.536973684210523</v>
      </c>
      <c r="N124" s="3">
        <v>1.2110270797755549</v>
      </c>
      <c r="O124" s="3">
        <v>-0.93238682262330275</v>
      </c>
      <c r="P124" s="3">
        <v>0</v>
      </c>
      <c r="Q124" s="3">
        <v>0.27864025715225238</v>
      </c>
      <c r="R124" s="3">
        <f>E124/H124-1</f>
        <v>-1.9220047182553262</v>
      </c>
      <c r="S124" s="3">
        <f>F124/I124-1</f>
        <v>0.36649163749513813</v>
      </c>
      <c r="T124" s="3">
        <f>G124/J124-1</f>
        <v>-1</v>
      </c>
      <c r="U124" s="3">
        <f>SUM(R124:T124)</f>
        <v>-2.5555130807601882</v>
      </c>
      <c r="V124" s="3">
        <f>U124+Q124</f>
        <v>-2.2768728236079356</v>
      </c>
      <c r="W124">
        <f>IF(AND(U124&lt;0,Q124&lt;0),1,0)</f>
        <v>0</v>
      </c>
    </row>
    <row r="125" spans="1:23" x14ac:dyDescent="0.3">
      <c r="A125">
        <v>3</v>
      </c>
      <c r="B125" t="s">
        <v>274</v>
      </c>
      <c r="C125" t="s">
        <v>28</v>
      </c>
      <c r="D125" t="s">
        <v>276</v>
      </c>
      <c r="E125">
        <v>28.38</v>
      </c>
      <c r="F125">
        <v>1.86</v>
      </c>
      <c r="G125">
        <v>20.350000000000001</v>
      </c>
      <c r="H125" s="8">
        <f>AVERAGEIFS($E:$E,$C:$C,$C125)</f>
        <v>48.455555555555549</v>
      </c>
      <c r="I125" s="8">
        <f>AVERAGEIFS($F:$F,$C:$C,$C125)</f>
        <v>16.867222222222225</v>
      </c>
      <c r="J125" s="8">
        <f>AVERAGEIFS($G:$G,$C:$C,$C125)</f>
        <v>25.798648648648648</v>
      </c>
      <c r="K125" s="8">
        <v>22.95571428571429</v>
      </c>
      <c r="L125" s="8">
        <v>5.9459999999999997</v>
      </c>
      <c r="M125" s="8">
        <v>27.65285714285714</v>
      </c>
      <c r="N125" s="3">
        <v>0.23629348434874589</v>
      </c>
      <c r="O125" s="3">
        <v>-0.68718466195761851</v>
      </c>
      <c r="P125" s="3">
        <v>-0.26409050989306182</v>
      </c>
      <c r="Q125" s="3">
        <v>-0.71498168750193447</v>
      </c>
      <c r="R125" s="3">
        <f>E125/H125-1</f>
        <v>-0.41430864480623708</v>
      </c>
      <c r="S125" s="3">
        <f>F125/I125-1</f>
        <v>-0.88972695234017329</v>
      </c>
      <c r="T125" s="3">
        <f>G125/J125-1</f>
        <v>-0.21119899429050326</v>
      </c>
      <c r="U125" s="3">
        <f>SUM(R125:T125)</f>
        <v>-1.5152345914369136</v>
      </c>
      <c r="V125" s="3">
        <f>U125+Q125</f>
        <v>-2.230216278938848</v>
      </c>
      <c r="W125">
        <f>IF(AND(U125&lt;0,Q125&lt;0),1,0)</f>
        <v>1</v>
      </c>
    </row>
    <row r="126" spans="1:23" x14ac:dyDescent="0.3">
      <c r="A126">
        <v>9</v>
      </c>
      <c r="B126" t="s">
        <v>1222</v>
      </c>
      <c r="C126" t="s">
        <v>28</v>
      </c>
      <c r="D126" t="s">
        <v>1224</v>
      </c>
      <c r="E126">
        <v>14.67</v>
      </c>
      <c r="F126">
        <v>17.23</v>
      </c>
      <c r="G126">
        <v>7.73</v>
      </c>
      <c r="H126" s="8">
        <f>AVERAGEIFS($E:$E,$C:$C,$C126)</f>
        <v>48.455555555555549</v>
      </c>
      <c r="I126" s="8">
        <f>AVERAGEIFS($F:$F,$C:$C,$C126)</f>
        <v>16.867222222222225</v>
      </c>
      <c r="J126" s="8">
        <f>AVERAGEIFS($G:$G,$C:$C,$C126)</f>
        <v>25.798648648648648</v>
      </c>
      <c r="K126" s="8">
        <v>29.216923076923081</v>
      </c>
      <c r="L126" s="8">
        <v>11.691875</v>
      </c>
      <c r="M126" s="8">
        <v>37.086041666666667</v>
      </c>
      <c r="N126">
        <v>-0.49789373913959251</v>
      </c>
      <c r="O126">
        <v>0.4736729566472444</v>
      </c>
      <c r="P126">
        <v>-0.79156578452135518</v>
      </c>
      <c r="Q126" s="3">
        <v>-0.81578656701370322</v>
      </c>
      <c r="R126" s="3">
        <f>E126/H126-1</f>
        <v>-0.69724833753726201</v>
      </c>
      <c r="S126" s="3">
        <f>F126/I126-1</f>
        <v>2.1507855472481019E-2</v>
      </c>
      <c r="T126" s="3">
        <f>G126/J126-1</f>
        <v>-0.7003719029909381</v>
      </c>
      <c r="U126" s="3">
        <f>SUM(R126:T126)</f>
        <v>-1.3761123850557191</v>
      </c>
      <c r="V126" s="3">
        <f>U126+Q126</f>
        <v>-2.1918989520694225</v>
      </c>
      <c r="W126">
        <f>IF(AND(U126&lt;0,Q126&lt;0),1,0)</f>
        <v>1</v>
      </c>
    </row>
    <row r="127" spans="1:23" x14ac:dyDescent="0.3">
      <c r="A127">
        <v>9</v>
      </c>
      <c r="B127" t="s">
        <v>745</v>
      </c>
      <c r="C127" t="s">
        <v>44</v>
      </c>
      <c r="D127" t="s">
        <v>747</v>
      </c>
      <c r="E127">
        <v>9.58</v>
      </c>
      <c r="F127">
        <v>0.62</v>
      </c>
      <c r="G127">
        <v>46.1</v>
      </c>
      <c r="H127" s="8">
        <f>AVERAGEIFS($E:$E,$C:$C,$C127)</f>
        <v>24.036610169491532</v>
      </c>
      <c r="I127" s="8">
        <f>AVERAGEIFS($F:$F,$C:$C,$C127)</f>
        <v>3.2737288135593223</v>
      </c>
      <c r="J127" s="8">
        <f>AVERAGEIFS($G:$G,$C:$C,$C127)</f>
        <v>28.421800000000005</v>
      </c>
      <c r="K127" s="8">
        <v>29.216923076923081</v>
      </c>
      <c r="L127" s="8">
        <v>11.691875</v>
      </c>
      <c r="M127" s="8">
        <v>37.086041666666667</v>
      </c>
      <c r="N127">
        <v>-0.67210784055605288</v>
      </c>
      <c r="O127">
        <v>-0.94697172181536327</v>
      </c>
      <c r="P127">
        <v>0.2430552824793695</v>
      </c>
      <c r="Q127" s="3">
        <v>-1.376024279892047</v>
      </c>
      <c r="R127" s="3">
        <f>E127/H127-1</f>
        <v>-0.60144130422519337</v>
      </c>
      <c r="S127" s="3">
        <f>F127/I127-1</f>
        <v>-0.81061351281387528</v>
      </c>
      <c r="T127" s="3">
        <f>G127/J127-1</f>
        <v>0.62199438459210876</v>
      </c>
      <c r="U127" s="3">
        <f>SUM(R127:T127)</f>
        <v>-0.79006043244696</v>
      </c>
      <c r="V127" s="3">
        <f>U127+Q127</f>
        <v>-2.166084712339007</v>
      </c>
      <c r="W127">
        <f>IF(AND(U127&lt;0,Q127&lt;0),1,0)</f>
        <v>1</v>
      </c>
    </row>
    <row r="128" spans="1:23" x14ac:dyDescent="0.3">
      <c r="A128">
        <v>11</v>
      </c>
      <c r="B128" t="s">
        <v>1522</v>
      </c>
      <c r="C128" t="s">
        <v>55</v>
      </c>
      <c r="D128" t="s">
        <v>1524</v>
      </c>
      <c r="E128">
        <v>15.55</v>
      </c>
      <c r="F128">
        <v>4.47</v>
      </c>
      <c r="G128">
        <v>42.45</v>
      </c>
      <c r="H128" s="8">
        <f>AVERAGEIFS($E:$E,$C:$C,$C128)</f>
        <v>67.846086956521745</v>
      </c>
      <c r="I128" s="8">
        <f>AVERAGEIFS($F:$F,$C:$C,$C128)</f>
        <v>17.800869565217393</v>
      </c>
      <c r="J128" s="8">
        <f>AVERAGEIFS($G:$G,$C:$C,$C128)</f>
        <v>25.921666666666667</v>
      </c>
      <c r="K128" s="8">
        <v>-21.543103448275861</v>
      </c>
      <c r="L128" s="8">
        <v>31.609200000000001</v>
      </c>
      <c r="M128" s="8">
        <v>18.352</v>
      </c>
      <c r="N128">
        <v>-1.721808723489396</v>
      </c>
      <c r="O128">
        <v>-0.85858547511484007</v>
      </c>
      <c r="P128">
        <v>1.3130993897122929</v>
      </c>
      <c r="Q128" s="3">
        <v>-1.2672948088919429</v>
      </c>
      <c r="R128" s="3">
        <f>E128/H128-1</f>
        <v>-0.77080476269817877</v>
      </c>
      <c r="S128" s="3">
        <f>F128/I128-1</f>
        <v>-0.74888867177959062</v>
      </c>
      <c r="T128" s="3">
        <f>G128/J128-1</f>
        <v>0.63762618144409444</v>
      </c>
      <c r="U128" s="3">
        <f>SUM(R128:T128)</f>
        <v>-0.88206725303367506</v>
      </c>
      <c r="V128" s="3">
        <f>U128+Q128</f>
        <v>-2.149362061925618</v>
      </c>
      <c r="W128">
        <f>IF(AND(U128&lt;0,Q128&lt;0),1,0)</f>
        <v>1</v>
      </c>
    </row>
    <row r="129" spans="1:23" x14ac:dyDescent="0.3">
      <c r="A129">
        <v>2</v>
      </c>
      <c r="B129" t="s">
        <v>979</v>
      </c>
      <c r="C129" t="s">
        <v>28</v>
      </c>
      <c r="D129" t="s">
        <v>981</v>
      </c>
      <c r="E129">
        <v>26.46</v>
      </c>
      <c r="F129">
        <v>9.3800000000000008</v>
      </c>
      <c r="G129">
        <v>27.39</v>
      </c>
      <c r="H129" s="8">
        <f>AVERAGEIFS($E:$E,$C:$C,$C129)</f>
        <v>48.455555555555549</v>
      </c>
      <c r="I129" s="8">
        <f>AVERAGEIFS($F:$F,$C:$C,$C129)</f>
        <v>16.867222222222225</v>
      </c>
      <c r="J129" s="8">
        <f>AVERAGEIFS($G:$G,$C:$C,$C129)</f>
        <v>25.798648648648648</v>
      </c>
      <c r="K129" s="8">
        <v>80.028823529411753</v>
      </c>
      <c r="L129" s="8">
        <v>221.53800000000001</v>
      </c>
      <c r="M129" s="8">
        <v>20.267272727272729</v>
      </c>
      <c r="N129" s="3">
        <v>-0.66936912435960561</v>
      </c>
      <c r="O129" s="3">
        <v>-0.95765963401312637</v>
      </c>
      <c r="P129" s="3">
        <v>0.35143984928680361</v>
      </c>
      <c r="Q129" s="3">
        <v>-1.275588909085928</v>
      </c>
      <c r="R129" s="3">
        <f>E129/H129-1</f>
        <v>-0.45393258426966288</v>
      </c>
      <c r="S129" s="3">
        <f>F129/I129-1</f>
        <v>-0.44389183491979844</v>
      </c>
      <c r="T129" s="3">
        <f>G129/J129-1</f>
        <v>6.1683515792781973E-2</v>
      </c>
      <c r="U129" s="3">
        <f>SUM(R129:T129)</f>
        <v>-0.83614090339667935</v>
      </c>
      <c r="V129" s="3">
        <f>U129+Q129</f>
        <v>-2.1117298124826074</v>
      </c>
      <c r="W129">
        <f>IF(AND(U129&lt;0,Q129&lt;0),1,0)</f>
        <v>1</v>
      </c>
    </row>
    <row r="130" spans="1:23" x14ac:dyDescent="0.3">
      <c r="A130">
        <v>11</v>
      </c>
      <c r="B130" t="s">
        <v>1393</v>
      </c>
      <c r="C130" t="s">
        <v>28</v>
      </c>
      <c r="D130" t="s">
        <v>1395</v>
      </c>
      <c r="E130">
        <v>17.16</v>
      </c>
      <c r="F130">
        <v>27.29</v>
      </c>
      <c r="G130">
        <v>19.850000000000001</v>
      </c>
      <c r="H130" s="8">
        <f>AVERAGEIFS($E:$E,$C:$C,$C130)</f>
        <v>48.455555555555549</v>
      </c>
      <c r="I130" s="8">
        <f>AVERAGEIFS($F:$F,$C:$C,$C130)</f>
        <v>16.867222222222225</v>
      </c>
      <c r="J130" s="8">
        <f>AVERAGEIFS($G:$G,$C:$C,$C130)</f>
        <v>25.798648648648648</v>
      </c>
      <c r="K130" s="8">
        <v>-21.543103448275861</v>
      </c>
      <c r="L130" s="8">
        <v>31.609200000000001</v>
      </c>
      <c r="M130" s="8">
        <v>18.352</v>
      </c>
      <c r="N130">
        <v>-1.7965426170468191</v>
      </c>
      <c r="O130">
        <v>-0.13664376194272571</v>
      </c>
      <c r="P130">
        <v>8.1625980819529209E-2</v>
      </c>
      <c r="Q130" s="3">
        <v>-1.8515603981700151</v>
      </c>
      <c r="R130" s="3">
        <f>E130/H130-1</f>
        <v>-0.64586104104563169</v>
      </c>
      <c r="S130" s="3">
        <f>F130/I130-1</f>
        <v>0.61793089819175884</v>
      </c>
      <c r="T130" s="3">
        <f>G130/J130-1</f>
        <v>-0.23057985438164574</v>
      </c>
      <c r="U130" s="3">
        <f>SUM(R130:T130)</f>
        <v>-0.2585099972355186</v>
      </c>
      <c r="V130" s="3">
        <f>U130+Q130</f>
        <v>-2.1100703954055335</v>
      </c>
      <c r="W130">
        <f>IF(AND(U130&lt;0,Q130&lt;0),1,0)</f>
        <v>1</v>
      </c>
    </row>
    <row r="131" spans="1:23" x14ac:dyDescent="0.3">
      <c r="A131">
        <v>9</v>
      </c>
      <c r="B131" t="s">
        <v>568</v>
      </c>
      <c r="C131" t="s">
        <v>44</v>
      </c>
      <c r="D131" t="s">
        <v>570</v>
      </c>
      <c r="E131">
        <v>23.45</v>
      </c>
      <c r="F131">
        <v>0.53</v>
      </c>
      <c r="G131">
        <v>32.21</v>
      </c>
      <c r="H131" s="8">
        <f>AVERAGEIFS($E:$E,$C:$C,$C131)</f>
        <v>24.036610169491532</v>
      </c>
      <c r="I131" s="8">
        <f>AVERAGEIFS($F:$F,$C:$C,$C131)</f>
        <v>3.2737288135593223</v>
      </c>
      <c r="J131" s="8">
        <f>AVERAGEIFS($G:$G,$C:$C,$C131)</f>
        <v>28.421800000000005</v>
      </c>
      <c r="K131" s="8">
        <v>29.216923076923081</v>
      </c>
      <c r="L131" s="8">
        <v>11.691875</v>
      </c>
      <c r="M131" s="8">
        <v>37.086041666666667</v>
      </c>
      <c r="N131">
        <v>-0.19738297088094359</v>
      </c>
      <c r="O131">
        <v>-0.95466937510022987</v>
      </c>
      <c r="P131">
        <v>-0.13147916163426271</v>
      </c>
      <c r="Q131" s="3">
        <v>-1.2835315076154361</v>
      </c>
      <c r="R131" s="3">
        <f>E131/H131-1</f>
        <v>-2.4404862638912617E-2</v>
      </c>
      <c r="S131" s="3">
        <f>F131/I131-1</f>
        <v>-0.83810509966347402</v>
      </c>
      <c r="T131" s="3">
        <f>G131/J131-1</f>
        <v>0.1332850136163084</v>
      </c>
      <c r="U131" s="3">
        <f>SUM(R131:T131)</f>
        <v>-0.72922494868607823</v>
      </c>
      <c r="V131" s="3">
        <f>U131+Q131</f>
        <v>-2.0127564563015143</v>
      </c>
      <c r="W131">
        <f>IF(AND(U131&lt;0,Q131&lt;0),1,0)</f>
        <v>1</v>
      </c>
    </row>
    <row r="132" spans="1:23" x14ac:dyDescent="0.3">
      <c r="A132">
        <v>5</v>
      </c>
      <c r="B132" t="s">
        <v>364</v>
      </c>
      <c r="C132" t="s">
        <v>44</v>
      </c>
      <c r="D132" t="s">
        <v>366</v>
      </c>
      <c r="E132">
        <v>11.92</v>
      </c>
      <c r="F132">
        <v>1.4</v>
      </c>
      <c r="G132">
        <v>19.350000000000001</v>
      </c>
      <c r="H132" s="8">
        <f>AVERAGEIFS($E:$E,$C:$C,$C132)</f>
        <v>24.036610169491532</v>
      </c>
      <c r="I132" s="8">
        <f>AVERAGEIFS($F:$F,$C:$C,$C132)</f>
        <v>3.2737288135593223</v>
      </c>
      <c r="J132" s="8">
        <f>AVERAGEIFS($G:$G,$C:$C,$C132)</f>
        <v>28.421800000000005</v>
      </c>
      <c r="K132" s="8">
        <v>7.2766666666666673</v>
      </c>
      <c r="L132" s="8">
        <v>7.2826470588235299</v>
      </c>
      <c r="M132" s="8">
        <v>34.81727272727273</v>
      </c>
      <c r="N132" s="3">
        <v>0.6381126889601465</v>
      </c>
      <c r="O132" s="3">
        <v>-0.80776220669601395</v>
      </c>
      <c r="P132" s="3">
        <v>-0.44424136400428199</v>
      </c>
      <c r="Q132" s="3">
        <v>-0.6138908817401495</v>
      </c>
      <c r="R132" s="3">
        <f>E132/H132-1</f>
        <v>-0.50408980650984381</v>
      </c>
      <c r="S132" s="3">
        <f>F132/I132-1</f>
        <v>-0.57235309345068608</v>
      </c>
      <c r="T132" s="3">
        <f>G132/J132-1</f>
        <v>-0.31918456959094788</v>
      </c>
      <c r="U132" s="3">
        <f>SUM(R132:T132)</f>
        <v>-1.3956274695514777</v>
      </c>
      <c r="V132" s="3">
        <f>U132+Q132</f>
        <v>-2.0095183512916273</v>
      </c>
      <c r="W132">
        <f>IF(AND(U132&lt;0,Q132&lt;0),1,0)</f>
        <v>1</v>
      </c>
    </row>
    <row r="133" spans="1:23" x14ac:dyDescent="0.3">
      <c r="A133">
        <v>4</v>
      </c>
      <c r="B133" t="s">
        <v>592</v>
      </c>
      <c r="C133" t="s">
        <v>33</v>
      </c>
      <c r="D133" t="s">
        <v>594</v>
      </c>
      <c r="E133">
        <v>23.82</v>
      </c>
      <c r="F133">
        <v>4.42</v>
      </c>
      <c r="G133">
        <v>29.06</v>
      </c>
      <c r="H133" s="8">
        <f>AVERAGEIFS($E:$E,$C:$C,$C133)</f>
        <v>40.728823529411763</v>
      </c>
      <c r="I133" s="8">
        <f>AVERAGEIFS($F:$F,$C:$C,$C133)</f>
        <v>7.7423529411764704</v>
      </c>
      <c r="J133" s="8">
        <f>AVERAGEIFS($G:$G,$C:$C,$C133)</f>
        <v>48.257692307692309</v>
      </c>
      <c r="K133" s="8">
        <v>23.652647058823529</v>
      </c>
      <c r="L133" s="8">
        <v>12.096060606060609</v>
      </c>
      <c r="M133" s="8">
        <v>30.795416666666672</v>
      </c>
      <c r="N133" s="3">
        <v>7.0754423705841063E-3</v>
      </c>
      <c r="O133" s="3">
        <v>-0.63459177793922383</v>
      </c>
      <c r="P133" s="3">
        <v>-5.6353082845120417E-2</v>
      </c>
      <c r="Q133" s="3">
        <v>-0.68386941841376014</v>
      </c>
      <c r="R133" s="3">
        <f>E133/H133-1</f>
        <v>-0.41515619809644855</v>
      </c>
      <c r="S133" s="3">
        <f>F133/I133-1</f>
        <v>-0.42911411639568453</v>
      </c>
      <c r="T133" s="3">
        <f>G133/J133-1</f>
        <v>-0.39781621104646536</v>
      </c>
      <c r="U133" s="3">
        <f>SUM(R133:T133)</f>
        <v>-1.2420865255385984</v>
      </c>
      <c r="V133" s="3">
        <f>U133+Q133</f>
        <v>-1.9259559439523586</v>
      </c>
      <c r="W133">
        <f>IF(AND(U133&lt;0,Q133&lt;0),1,0)</f>
        <v>1</v>
      </c>
    </row>
    <row r="134" spans="1:23" hidden="1" x14ac:dyDescent="0.3">
      <c r="A134">
        <v>11</v>
      </c>
      <c r="B134" t="s">
        <v>973</v>
      </c>
      <c r="C134" t="s">
        <v>44</v>
      </c>
      <c r="D134" t="s">
        <v>975</v>
      </c>
      <c r="E134">
        <v>29.48</v>
      </c>
      <c r="F134">
        <v>3.37</v>
      </c>
      <c r="G134">
        <v>36.08</v>
      </c>
      <c r="H134" s="8">
        <f>AVERAGEIFS($E:$E,$C:$C,$C134)</f>
        <v>24.036610169491532</v>
      </c>
      <c r="I134" s="8">
        <f>AVERAGEIFS($F:$F,$C:$C,$C134)</f>
        <v>3.2737288135593223</v>
      </c>
      <c r="J134" s="8">
        <f>AVERAGEIFS($G:$G,$C:$C,$C134)</f>
        <v>28.421800000000005</v>
      </c>
      <c r="K134" s="8">
        <v>-21.543103448275861</v>
      </c>
      <c r="L134" s="8">
        <v>31.609200000000001</v>
      </c>
      <c r="M134" s="8">
        <v>18.352</v>
      </c>
      <c r="N134">
        <v>-2.3684193677470988</v>
      </c>
      <c r="O134">
        <v>-0.8933854700530226</v>
      </c>
      <c r="P134">
        <v>0.96599825632083691</v>
      </c>
      <c r="Q134" s="3">
        <v>-2.295806581479285</v>
      </c>
      <c r="R134" s="3">
        <f>E134/H134-1</f>
        <v>0.22646245839679557</v>
      </c>
      <c r="S134" s="3">
        <f>F134/I134-1</f>
        <v>2.9407196479420028E-2</v>
      </c>
      <c r="T134" s="3">
        <f>G134/J134-1</f>
        <v>0.26944809969811878</v>
      </c>
      <c r="U134" s="3">
        <f>SUM(R134:T134)</f>
        <v>0.52531775457433438</v>
      </c>
      <c r="V134" s="3">
        <f>U134+Q134</f>
        <v>-1.7704888269049506</v>
      </c>
      <c r="W134">
        <f>IF(AND(U134&lt;0,Q134&lt;0),1,0)</f>
        <v>0</v>
      </c>
    </row>
    <row r="135" spans="1:23" x14ac:dyDescent="0.3">
      <c r="A135">
        <v>14</v>
      </c>
      <c r="B135" t="s">
        <v>1624</v>
      </c>
      <c r="C135" t="s">
        <v>203</v>
      </c>
      <c r="D135" t="s">
        <v>1626</v>
      </c>
      <c r="E135">
        <v>23.66</v>
      </c>
      <c r="F135">
        <v>4.2300000000000004</v>
      </c>
      <c r="G135">
        <v>25.13</v>
      </c>
      <c r="H135" s="8">
        <f>AVERAGEIFS($E:$E,$C:$C,$C135)</f>
        <v>26.28</v>
      </c>
      <c r="I135" s="8">
        <f>AVERAGEIFS($F:$F,$C:$C,$C135)</f>
        <v>8.3400000000000016</v>
      </c>
      <c r="J135" s="8">
        <f>AVERAGEIFS($G:$G,$C:$C,$C135)</f>
        <v>37.064999999999998</v>
      </c>
      <c r="K135" s="8">
        <v>22.642413793103451</v>
      </c>
      <c r="L135" s="8">
        <v>22.33608695652174</v>
      </c>
      <c r="M135" s="8">
        <v>27.17133333333333</v>
      </c>
      <c r="N135">
        <v>4.4941595723619221E-2</v>
      </c>
      <c r="O135">
        <v>-0.81062036478305721</v>
      </c>
      <c r="P135">
        <v>-7.5128198837009497E-2</v>
      </c>
      <c r="Q135" s="3">
        <v>-0.84080696789644749</v>
      </c>
      <c r="R135" s="3">
        <f>E135/H135-1</f>
        <v>-9.9695585996955938E-2</v>
      </c>
      <c r="S135" s="3">
        <f>F135/I135-1</f>
        <v>-0.4928057553956835</v>
      </c>
      <c r="T135" s="3">
        <f>G135/J135-1</f>
        <v>-0.32200188857412648</v>
      </c>
      <c r="U135" s="3">
        <f>SUM(R135:T135)</f>
        <v>-0.91450322996676592</v>
      </c>
      <c r="V135" s="3">
        <f>U135+Q135</f>
        <v>-1.7553101978632135</v>
      </c>
      <c r="W135">
        <f>IF(AND(U135&lt;0,Q135&lt;0),1,0)</f>
        <v>1</v>
      </c>
    </row>
    <row r="136" spans="1:23" x14ac:dyDescent="0.3">
      <c r="A136">
        <v>4</v>
      </c>
      <c r="B136" t="s">
        <v>253</v>
      </c>
      <c r="C136" t="s">
        <v>28</v>
      </c>
      <c r="D136" t="s">
        <v>255</v>
      </c>
      <c r="E136">
        <v>10.96</v>
      </c>
      <c r="F136">
        <v>20.52</v>
      </c>
      <c r="G136">
        <v>9.73</v>
      </c>
      <c r="H136" s="8">
        <f>AVERAGEIFS($E:$E,$C:$C,$C136)</f>
        <v>48.455555555555549</v>
      </c>
      <c r="I136" s="8">
        <f>AVERAGEIFS($F:$F,$C:$C,$C136)</f>
        <v>16.867222222222225</v>
      </c>
      <c r="J136" s="8">
        <f>AVERAGEIFS($G:$G,$C:$C,$C136)</f>
        <v>25.798648648648648</v>
      </c>
      <c r="K136" s="8">
        <v>23.652647058823529</v>
      </c>
      <c r="L136" s="8">
        <v>12.096060606060609</v>
      </c>
      <c r="M136" s="8">
        <v>30.795416666666672</v>
      </c>
      <c r="N136" s="3">
        <v>-0.53662691652470185</v>
      </c>
      <c r="O136" s="3">
        <v>0.69642007164867104</v>
      </c>
      <c r="P136" s="3">
        <v>-0.68404389181290504</v>
      </c>
      <c r="Q136" s="3">
        <v>-0.52425073668893574</v>
      </c>
      <c r="R136" s="3">
        <f>E136/H136-1</f>
        <v>-0.77381334556294423</v>
      </c>
      <c r="S136" s="3">
        <f>F136/I136-1</f>
        <v>0.21656071934389498</v>
      </c>
      <c r="T136" s="3">
        <f>G136/J136-1</f>
        <v>-0.62284846262636839</v>
      </c>
      <c r="U136" s="3">
        <f>SUM(R136:T136)</f>
        <v>-1.1801010888454178</v>
      </c>
      <c r="V136" s="3">
        <f>U136+Q136</f>
        <v>-1.7043518255343535</v>
      </c>
      <c r="W136">
        <f>IF(AND(U136&lt;0,Q136&lt;0),1,0)</f>
        <v>1</v>
      </c>
    </row>
    <row r="137" spans="1:23" x14ac:dyDescent="0.3">
      <c r="A137">
        <v>4</v>
      </c>
      <c r="B137" t="s">
        <v>188</v>
      </c>
      <c r="C137" t="s">
        <v>44</v>
      </c>
      <c r="D137" t="s">
        <v>190</v>
      </c>
      <c r="E137">
        <v>16.63</v>
      </c>
      <c r="F137">
        <v>2.93</v>
      </c>
      <c r="G137">
        <v>27.84</v>
      </c>
      <c r="H137" s="8">
        <f>AVERAGEIFS($E:$E,$C:$C,$C137)</f>
        <v>24.036610169491532</v>
      </c>
      <c r="I137" s="8">
        <f>AVERAGEIFS($F:$F,$C:$C,$C137)</f>
        <v>3.2737288135593223</v>
      </c>
      <c r="J137" s="8">
        <f>AVERAGEIFS($G:$G,$C:$C,$C137)</f>
        <v>28.421800000000005</v>
      </c>
      <c r="K137" s="8">
        <v>23.652647058823529</v>
      </c>
      <c r="L137" s="8">
        <v>12.096060606060609</v>
      </c>
      <c r="M137" s="8">
        <v>30.795416666666672</v>
      </c>
      <c r="N137" s="3">
        <v>-0.29690744724505402</v>
      </c>
      <c r="O137" s="3">
        <v>-0.75777237768369365</v>
      </c>
      <c r="P137" s="3">
        <v>-9.5969367735999733E-2</v>
      </c>
      <c r="Q137" s="3">
        <v>-1.1506491926647471</v>
      </c>
      <c r="R137" s="3">
        <f>E137/H137-1</f>
        <v>-0.30813871495458922</v>
      </c>
      <c r="S137" s="3">
        <f>F137/I137-1</f>
        <v>-0.10499611700750711</v>
      </c>
      <c r="T137" s="3">
        <f>G137/J137-1</f>
        <v>-2.0470202450232011E-2</v>
      </c>
      <c r="U137" s="3">
        <f>SUM(R137:T137)</f>
        <v>-0.43360503441232834</v>
      </c>
      <c r="V137" s="3">
        <f>U137+Q137</f>
        <v>-1.5842542270770754</v>
      </c>
      <c r="W137">
        <f>IF(AND(U137&lt;0,Q137&lt;0),1,0)</f>
        <v>1</v>
      </c>
    </row>
    <row r="138" spans="1:23" x14ac:dyDescent="0.3">
      <c r="A138">
        <v>12</v>
      </c>
      <c r="B138" t="s">
        <v>475</v>
      </c>
      <c r="C138" t="s">
        <v>44</v>
      </c>
      <c r="D138" t="s">
        <v>477</v>
      </c>
      <c r="E138">
        <v>27.46</v>
      </c>
      <c r="F138">
        <v>0.76</v>
      </c>
      <c r="G138">
        <v>36.42</v>
      </c>
      <c r="H138" s="8">
        <f>AVERAGEIFS($E:$E,$C:$C,$C138)</f>
        <v>24.036610169491532</v>
      </c>
      <c r="I138" s="8">
        <f>AVERAGEIFS($F:$F,$C:$C,$C138)</f>
        <v>3.2737288135593223</v>
      </c>
      <c r="J138" s="8">
        <f>AVERAGEIFS($G:$G,$C:$C,$C138)</f>
        <v>28.421800000000005</v>
      </c>
      <c r="K138" s="8">
        <v>22.423999999999999</v>
      </c>
      <c r="L138" s="8">
        <v>10.067777777777779</v>
      </c>
      <c r="M138" s="8">
        <v>75.167000000000002</v>
      </c>
      <c r="N138">
        <v>0.22458080627898691</v>
      </c>
      <c r="O138">
        <v>-0.92451164330647828</v>
      </c>
      <c r="P138">
        <v>-0.51547886705602197</v>
      </c>
      <c r="Q138" s="3">
        <v>-1.215409704083513</v>
      </c>
      <c r="R138" s="3">
        <f>E138/H138-1</f>
        <v>0.14242398601004091</v>
      </c>
      <c r="S138" s="3">
        <f>F138/I138-1</f>
        <v>-0.7678488221589439</v>
      </c>
      <c r="T138" s="3">
        <f>G138/J138-1</f>
        <v>0.28141074808773525</v>
      </c>
      <c r="U138" s="3">
        <f>SUM(R138:T138)</f>
        <v>-0.34401408806116773</v>
      </c>
      <c r="V138" s="3">
        <f>U138+Q138</f>
        <v>-1.5594237921446807</v>
      </c>
      <c r="W138">
        <f>IF(AND(U138&lt;0,Q138&lt;0),1,0)</f>
        <v>1</v>
      </c>
    </row>
    <row r="139" spans="1:23" x14ac:dyDescent="0.3">
      <c r="A139">
        <v>9</v>
      </c>
      <c r="B139" t="s">
        <v>616</v>
      </c>
      <c r="C139" t="s">
        <v>44</v>
      </c>
      <c r="D139" t="s">
        <v>618</v>
      </c>
      <c r="E139">
        <v>16.13</v>
      </c>
      <c r="F139">
        <v>3.94</v>
      </c>
      <c r="G139">
        <v>28.26</v>
      </c>
      <c r="H139" s="8">
        <f>AVERAGEIFS($E:$E,$C:$C,$C139)</f>
        <v>24.036610169491532</v>
      </c>
      <c r="I139" s="8">
        <f>AVERAGEIFS($F:$F,$C:$C,$C139)</f>
        <v>3.2737288135593223</v>
      </c>
      <c r="J139" s="8">
        <f>AVERAGEIFS($G:$G,$C:$C,$C139)</f>
        <v>28.421800000000005</v>
      </c>
      <c r="K139" s="8">
        <v>29.216923076923081</v>
      </c>
      <c r="L139" s="8">
        <v>11.691875</v>
      </c>
      <c r="M139" s="8">
        <v>37.086041666666667</v>
      </c>
      <c r="N139">
        <v>-0.44792270022642311</v>
      </c>
      <c r="O139">
        <v>-0.6630138450847276</v>
      </c>
      <c r="P139">
        <v>-0.23798823681416531</v>
      </c>
      <c r="Q139" s="3">
        <v>-1.3489247821253161</v>
      </c>
      <c r="R139" s="3">
        <f>E139/H139-1</f>
        <v>-0.32894031703051863</v>
      </c>
      <c r="S139" s="3">
        <f>F139/I139-1</f>
        <v>0.20352057986021221</v>
      </c>
      <c r="T139" s="3">
        <f>G139/J139-1</f>
        <v>-5.6928132630587047E-3</v>
      </c>
      <c r="U139" s="3">
        <f>SUM(R139:T139)</f>
        <v>-0.13111255043336512</v>
      </c>
      <c r="V139" s="3">
        <f>U139+Q139</f>
        <v>-1.4800373325586813</v>
      </c>
      <c r="W139">
        <f>IF(AND(U139&lt;0,Q139&lt;0),1,0)</f>
        <v>1</v>
      </c>
    </row>
    <row r="140" spans="1:23" x14ac:dyDescent="0.3">
      <c r="A140">
        <v>9</v>
      </c>
      <c r="B140" t="s">
        <v>361</v>
      </c>
      <c r="C140" t="s">
        <v>44</v>
      </c>
      <c r="D140" t="s">
        <v>363</v>
      </c>
      <c r="E140">
        <v>14.91</v>
      </c>
      <c r="F140">
        <v>2.09</v>
      </c>
      <c r="G140">
        <v>43.35</v>
      </c>
      <c r="H140" s="8">
        <f>AVERAGEIFS($E:$E,$C:$C,$C140)</f>
        <v>24.036610169491532</v>
      </c>
      <c r="I140" s="8">
        <f>AVERAGEIFS($F:$F,$C:$C,$C140)</f>
        <v>3.2737288135593223</v>
      </c>
      <c r="J140" s="8">
        <f>AVERAGEIFS($G:$G,$C:$C,$C140)</f>
        <v>28.421800000000005</v>
      </c>
      <c r="K140" s="8">
        <v>29.216923076923081</v>
      </c>
      <c r="L140" s="8">
        <v>11.691875</v>
      </c>
      <c r="M140" s="8">
        <v>37.086041666666667</v>
      </c>
      <c r="N140">
        <v>-0.48967932178400297</v>
      </c>
      <c r="O140">
        <v>-0.82124338482920833</v>
      </c>
      <c r="P140">
        <v>0.16890339469589311</v>
      </c>
      <c r="Q140" s="3">
        <v>-1.1420193119173181</v>
      </c>
      <c r="R140" s="3">
        <f>E140/H140-1</f>
        <v>-0.37969622609578624</v>
      </c>
      <c r="S140" s="3">
        <f>F140/I140-1</f>
        <v>-0.36158426093709561</v>
      </c>
      <c r="T140" s="3">
        <f>G140/J140-1</f>
        <v>0.52523766967609342</v>
      </c>
      <c r="U140" s="3">
        <f>SUM(R140:T140)</f>
        <v>-0.21604281735678843</v>
      </c>
      <c r="V140" s="3">
        <f>U140+Q140</f>
        <v>-1.3580621292741064</v>
      </c>
      <c r="W140">
        <f>IF(AND(U140&lt;0,Q140&lt;0),1,0)</f>
        <v>1</v>
      </c>
    </row>
    <row r="141" spans="1:23" x14ac:dyDescent="0.3">
      <c r="A141">
        <v>9</v>
      </c>
      <c r="B141" t="s">
        <v>532</v>
      </c>
      <c r="C141" t="s">
        <v>38</v>
      </c>
      <c r="D141" t="s">
        <v>534</v>
      </c>
      <c r="E141">
        <v>17.809999999999999</v>
      </c>
      <c r="F141">
        <v>2.5499999999999998</v>
      </c>
      <c r="G141">
        <v>42.95</v>
      </c>
      <c r="H141" s="8">
        <f>AVERAGEIFS($E:$E,$C:$C,$C141)</f>
        <v>24.143043478260868</v>
      </c>
      <c r="I141" s="8">
        <f>AVERAGEIFS($F:$F,$C:$C,$C141)</f>
        <v>4.471304347826087</v>
      </c>
      <c r="J141" s="8">
        <f>AVERAGEIFS($G:$G,$C:$C,$C141)</f>
        <v>31.772857142857138</v>
      </c>
      <c r="K141" s="8">
        <v>29.216923076923081</v>
      </c>
      <c r="L141" s="8">
        <v>11.691875</v>
      </c>
      <c r="M141" s="8">
        <v>37.086041666666667</v>
      </c>
      <c r="N141">
        <v>-0.39042177873729672</v>
      </c>
      <c r="O141">
        <v>-0.78189982359544552</v>
      </c>
      <c r="P141">
        <v>0.15811766556375109</v>
      </c>
      <c r="Q141" s="3">
        <v>-1.014203936768991</v>
      </c>
      <c r="R141" s="3">
        <f>E141/H141-1</f>
        <v>-0.26231338579841168</v>
      </c>
      <c r="S141" s="3">
        <f>F141/I141-1</f>
        <v>-0.42969661610268384</v>
      </c>
      <c r="T141" s="3">
        <f>G141/J141-1</f>
        <v>0.35178274358167383</v>
      </c>
      <c r="U141" s="3">
        <f>SUM(R141:T141)</f>
        <v>-0.34022725831942169</v>
      </c>
      <c r="V141" s="3">
        <f>U141+Q141</f>
        <v>-1.3544311950884127</v>
      </c>
      <c r="W141">
        <f>IF(AND(U141&lt;0,Q141&lt;0),1,0)</f>
        <v>1</v>
      </c>
    </row>
    <row r="142" spans="1:23" hidden="1" x14ac:dyDescent="0.3">
      <c r="A142">
        <v>2</v>
      </c>
      <c r="B142" t="s">
        <v>235</v>
      </c>
      <c r="C142" t="s">
        <v>28</v>
      </c>
      <c r="D142" t="s">
        <v>237</v>
      </c>
      <c r="G142">
        <v>30.44</v>
      </c>
      <c r="H142" s="8">
        <f>AVERAGEIFS($E:$E,$C:$C,$C142)</f>
        <v>48.455555555555549</v>
      </c>
      <c r="I142" s="8">
        <f>AVERAGEIFS($F:$F,$C:$C,$C142)</f>
        <v>16.867222222222225</v>
      </c>
      <c r="J142" s="8">
        <f>AVERAGEIFS($G:$G,$C:$C,$C142)</f>
        <v>25.798648648648648</v>
      </c>
      <c r="K142" s="8">
        <v>80.028823529411753</v>
      </c>
      <c r="L142" s="8">
        <v>221.53800000000001</v>
      </c>
      <c r="M142" s="8">
        <v>20.267272727272729</v>
      </c>
      <c r="N142" s="3">
        <v>0</v>
      </c>
      <c r="O142" s="3">
        <v>0</v>
      </c>
      <c r="P142" s="3">
        <v>0.50192877007266512</v>
      </c>
      <c r="Q142" s="3">
        <v>0.50192877007266512</v>
      </c>
      <c r="R142" s="3">
        <f>E142/H142-1</f>
        <v>-1</v>
      </c>
      <c r="S142" s="3">
        <f>F142/I142-1</f>
        <v>-1</v>
      </c>
      <c r="T142" s="3">
        <f>G142/J142-1</f>
        <v>0.17990676234875091</v>
      </c>
      <c r="U142" s="3">
        <f>SUM(R142:T142)</f>
        <v>-1.8200932376512491</v>
      </c>
      <c r="V142" s="3">
        <f>U142+Q142</f>
        <v>-1.318164467578584</v>
      </c>
      <c r="W142">
        <f>IF(AND(U142&lt;0,Q142&lt;0),1,0)</f>
        <v>0</v>
      </c>
    </row>
    <row r="143" spans="1:23" x14ac:dyDescent="0.3">
      <c r="A143">
        <v>4</v>
      </c>
      <c r="B143" t="s">
        <v>643</v>
      </c>
      <c r="C143" t="s">
        <v>28</v>
      </c>
      <c r="D143" t="s">
        <v>645</v>
      </c>
      <c r="E143">
        <v>11.09</v>
      </c>
      <c r="F143">
        <v>24.17</v>
      </c>
      <c r="G143">
        <v>9.01</v>
      </c>
      <c r="H143" s="8">
        <f>AVERAGEIFS($E:$E,$C:$C,$C143)</f>
        <v>48.455555555555549</v>
      </c>
      <c r="I143" s="8">
        <f>AVERAGEIFS($F:$F,$C:$C,$C143)</f>
        <v>16.867222222222225</v>
      </c>
      <c r="J143" s="8">
        <f>AVERAGEIFS($G:$G,$C:$C,$C143)</f>
        <v>25.798648648648648</v>
      </c>
      <c r="K143" s="8">
        <v>23.652647058823529</v>
      </c>
      <c r="L143" s="8">
        <v>12.096060606060609</v>
      </c>
      <c r="M143" s="8">
        <v>30.795416666666672</v>
      </c>
      <c r="N143" s="3">
        <v>-0.53113070294333431</v>
      </c>
      <c r="O143" s="3">
        <v>0.99817120525089575</v>
      </c>
      <c r="P143" s="3">
        <v>-0.70742399437145687</v>
      </c>
      <c r="Q143" s="3">
        <v>-0.24038349206389539</v>
      </c>
      <c r="R143" s="3">
        <f>E143/H143-1</f>
        <v>-0.77113047466177476</v>
      </c>
      <c r="S143" s="3">
        <f>F143/I143-1</f>
        <v>0.43295675373011422</v>
      </c>
      <c r="T143" s="3">
        <f>G143/J143-1</f>
        <v>-0.65075690115761353</v>
      </c>
      <c r="U143" s="3">
        <f>SUM(R143:T143)</f>
        <v>-0.98893062208927407</v>
      </c>
      <c r="V143" s="3">
        <f>U143+Q143</f>
        <v>-1.2293141141531694</v>
      </c>
      <c r="W143">
        <f>IF(AND(U143&lt;0,Q143&lt;0),1,0)</f>
        <v>1</v>
      </c>
    </row>
    <row r="144" spans="1:23" hidden="1" x14ac:dyDescent="0.3">
      <c r="A144">
        <v>9</v>
      </c>
      <c r="B144" t="s">
        <v>1573</v>
      </c>
      <c r="C144" t="s">
        <v>88</v>
      </c>
      <c r="D144" t="s">
        <v>1575</v>
      </c>
      <c r="E144">
        <v>86.08</v>
      </c>
      <c r="F144">
        <v>16.260000000000002</v>
      </c>
      <c r="G144">
        <v>12.16</v>
      </c>
      <c r="H144" s="8">
        <f>AVERAGEIFS($E:$E,$C:$C,$C144)</f>
        <v>-41.353999999999999</v>
      </c>
      <c r="I144" s="8">
        <f>AVERAGEIFS($F:$F,$C:$C,$C144)</f>
        <v>8.8411111111111111</v>
      </c>
      <c r="J144" s="8">
        <f>AVERAGEIFS($G:$G,$C:$C,$C144)</f>
        <v>30.291428571428575</v>
      </c>
      <c r="K144" s="8">
        <v>29.216923076923081</v>
      </c>
      <c r="L144" s="8">
        <v>11.691875</v>
      </c>
      <c r="M144" s="8">
        <v>37.086041666666667</v>
      </c>
      <c r="N144">
        <v>1.946237691538097</v>
      </c>
      <c r="O144">
        <v>0.39070936013257079</v>
      </c>
      <c r="P144">
        <v>-0.67211383438288208</v>
      </c>
      <c r="Q144" s="3">
        <v>1.664833217287786</v>
      </c>
      <c r="R144" s="3">
        <f>E144/H144-1</f>
        <v>-3.0815398752236787</v>
      </c>
      <c r="S144" s="3">
        <f>F144/I144-1</f>
        <v>0.83913535251979399</v>
      </c>
      <c r="T144" s="3">
        <f>G144/J144-1</f>
        <v>-0.59856630824372759</v>
      </c>
      <c r="U144" s="3">
        <f>SUM(R144:T144)</f>
        <v>-2.8409708309476125</v>
      </c>
      <c r="V144" s="3">
        <f>U144+Q144</f>
        <v>-1.1761376136598265</v>
      </c>
      <c r="W144">
        <f>IF(AND(U144&lt;0,Q144&lt;0),1,0)</f>
        <v>0</v>
      </c>
    </row>
    <row r="145" spans="1:23" hidden="1" x14ac:dyDescent="0.3">
      <c r="A145">
        <v>2</v>
      </c>
      <c r="B145" t="s">
        <v>1123</v>
      </c>
      <c r="C145" t="s">
        <v>44</v>
      </c>
      <c r="D145" t="s">
        <v>1125</v>
      </c>
      <c r="E145">
        <v>20.76</v>
      </c>
      <c r="F145">
        <v>4.13</v>
      </c>
      <c r="G145">
        <v>28.96</v>
      </c>
      <c r="H145" s="8">
        <f>AVERAGEIFS($E:$E,$C:$C,$C145)</f>
        <v>24.036610169491532</v>
      </c>
      <c r="I145" s="8">
        <f>AVERAGEIFS($F:$F,$C:$C,$C145)</f>
        <v>3.2737288135593223</v>
      </c>
      <c r="J145" s="8">
        <f>AVERAGEIFS($G:$G,$C:$C,$C145)</f>
        <v>28.421800000000005</v>
      </c>
      <c r="K145" s="8">
        <v>80.028823529411753</v>
      </c>
      <c r="L145" s="8">
        <v>221.53800000000001</v>
      </c>
      <c r="M145" s="8">
        <v>20.267272727272729</v>
      </c>
      <c r="N145" s="3">
        <v>-0.74059346264948656</v>
      </c>
      <c r="O145" s="3">
        <v>-0.98135760005055561</v>
      </c>
      <c r="P145" s="3">
        <v>0.42890463801919793</v>
      </c>
      <c r="Q145" s="3">
        <v>-1.293046424680844</v>
      </c>
      <c r="R145" s="3">
        <f>E145/H145-1</f>
        <v>-0.13631748180741254</v>
      </c>
      <c r="S145" s="3">
        <f>F145/I145-1</f>
        <v>0.26155837432047613</v>
      </c>
      <c r="T145" s="3">
        <f>G145/J145-1</f>
        <v>1.8936168715563362E-2</v>
      </c>
      <c r="U145" s="3">
        <f>SUM(R145:T145)</f>
        <v>0.14417706122862695</v>
      </c>
      <c r="V145" s="3">
        <f>U145+Q145</f>
        <v>-1.1488693634522171</v>
      </c>
      <c r="W145">
        <f>IF(AND(U145&lt;0,Q145&lt;0),1,0)</f>
        <v>0</v>
      </c>
    </row>
    <row r="146" spans="1:23" hidden="1" x14ac:dyDescent="0.3">
      <c r="A146">
        <v>5</v>
      </c>
      <c r="B146" t="s">
        <v>322</v>
      </c>
      <c r="C146" t="s">
        <v>28</v>
      </c>
      <c r="D146" t="s">
        <v>324</v>
      </c>
      <c r="E146">
        <v>21.23</v>
      </c>
      <c r="F146">
        <v>0.87</v>
      </c>
      <c r="G146">
        <v>19.920000000000002</v>
      </c>
      <c r="H146" s="8">
        <f>AVERAGEIFS($E:$E,$C:$C,$C146)</f>
        <v>48.455555555555549</v>
      </c>
      <c r="I146" s="8">
        <f>AVERAGEIFS($F:$F,$C:$C,$C146)</f>
        <v>16.867222222222225</v>
      </c>
      <c r="J146" s="8">
        <f>AVERAGEIFS($G:$G,$C:$C,$C146)</f>
        <v>25.798648648648648</v>
      </c>
      <c r="K146" s="8">
        <v>7.2766666666666673</v>
      </c>
      <c r="L146" s="8">
        <v>7.2826470588235299</v>
      </c>
      <c r="M146" s="8">
        <v>34.81727272727273</v>
      </c>
      <c r="N146" s="3">
        <v>1.9175446633073749</v>
      </c>
      <c r="O146" s="3">
        <v>-0.88053794273252295</v>
      </c>
      <c r="P146" s="3">
        <v>-0.42787017937805161</v>
      </c>
      <c r="Q146" s="3">
        <v>0.60913654119680072</v>
      </c>
      <c r="R146" s="3">
        <f>E146/H146-1</f>
        <v>-0.56186654437055716</v>
      </c>
      <c r="S146" s="3">
        <f>F146/I146-1</f>
        <v>-0.94842067125588747</v>
      </c>
      <c r="T146" s="3">
        <f>G146/J146-1</f>
        <v>-0.22786653396888579</v>
      </c>
      <c r="U146" s="3">
        <f>SUM(R146:T146)</f>
        <v>-1.7381537495953303</v>
      </c>
      <c r="V146" s="3">
        <f>U146+Q146</f>
        <v>-1.1290172083985297</v>
      </c>
      <c r="W146">
        <f>IF(AND(U146&lt;0,Q146&lt;0),1,0)</f>
        <v>0</v>
      </c>
    </row>
    <row r="147" spans="1:23" x14ac:dyDescent="0.3">
      <c r="A147">
        <v>4</v>
      </c>
      <c r="B147" t="s">
        <v>400</v>
      </c>
      <c r="C147" t="s">
        <v>28</v>
      </c>
      <c r="D147" t="s">
        <v>402</v>
      </c>
      <c r="E147">
        <v>16.3</v>
      </c>
      <c r="F147">
        <v>20.309999999999999</v>
      </c>
      <c r="G147">
        <v>14.45</v>
      </c>
      <c r="H147" s="8">
        <f>AVERAGEIFS($E:$E,$C:$C,$C147)</f>
        <v>48.455555555555549</v>
      </c>
      <c r="I147" s="8">
        <f>AVERAGEIFS($F:$F,$C:$C,$C147)</f>
        <v>16.867222222222225</v>
      </c>
      <c r="J147" s="8">
        <f>AVERAGEIFS($G:$G,$C:$C,$C147)</f>
        <v>25.798648648648648</v>
      </c>
      <c r="K147" s="8">
        <v>23.652647058823529</v>
      </c>
      <c r="L147" s="8">
        <v>12.096060606060609</v>
      </c>
      <c r="M147" s="8">
        <v>30.795416666666672</v>
      </c>
      <c r="N147" s="3">
        <v>-0.31085937402852559</v>
      </c>
      <c r="O147" s="3">
        <v>0.67905904752361135</v>
      </c>
      <c r="P147" s="3">
        <v>-0.53077433059573265</v>
      </c>
      <c r="Q147" s="3">
        <v>-0.16257465710064689</v>
      </c>
      <c r="R147" s="3">
        <f>E147/H147-1</f>
        <v>-0.66360926393029118</v>
      </c>
      <c r="S147" s="3">
        <f>F147/I147-1</f>
        <v>0.20411053654359179</v>
      </c>
      <c r="T147" s="3">
        <f>G147/J147-1</f>
        <v>-0.43989314336598395</v>
      </c>
      <c r="U147" s="3">
        <f>SUM(R147:T147)</f>
        <v>-0.89939187075268334</v>
      </c>
      <c r="V147" s="3">
        <f>U147+Q147</f>
        <v>-1.0619665278533303</v>
      </c>
      <c r="W147">
        <f>IF(AND(U147&lt;0,Q147&lt;0),1,0)</f>
        <v>1</v>
      </c>
    </row>
    <row r="148" spans="1:23" hidden="1" x14ac:dyDescent="0.3">
      <c r="A148">
        <v>15</v>
      </c>
      <c r="B148" t="s">
        <v>1639</v>
      </c>
      <c r="C148" t="s">
        <v>38</v>
      </c>
      <c r="D148" t="s">
        <v>1641</v>
      </c>
      <c r="E148">
        <v>28.32</v>
      </c>
      <c r="F148">
        <v>4.47</v>
      </c>
      <c r="G148">
        <v>36.909999999999997</v>
      </c>
      <c r="H148" s="8">
        <f>AVERAGEIFS($E:$E,$C:$C,$C148)</f>
        <v>24.143043478260868</v>
      </c>
      <c r="I148" s="8">
        <f>AVERAGEIFS($F:$F,$C:$C,$C148)</f>
        <v>4.471304347826087</v>
      </c>
      <c r="J148" s="8">
        <f>AVERAGEIFS($G:$G,$C:$C,$C148)</f>
        <v>31.772857142857138</v>
      </c>
      <c r="K148" s="8">
        <v>30.519047619047619</v>
      </c>
      <c r="L148" s="8">
        <v>15.47285714285715</v>
      </c>
      <c r="M148" s="8">
        <v>77.082000000000008</v>
      </c>
      <c r="N148">
        <v>-7.2054922764861917E-2</v>
      </c>
      <c r="O148">
        <v>-0.71110700766318913</v>
      </c>
      <c r="P148">
        <v>-0.52115928491736074</v>
      </c>
      <c r="Q148" s="3">
        <v>-1.304321215345412</v>
      </c>
      <c r="R148" s="3">
        <f>E148/H148-1</f>
        <v>0.17300869815771946</v>
      </c>
      <c r="S148" s="3">
        <f>F148/I148-1</f>
        <v>-2.9171528588101125E-4</v>
      </c>
      <c r="T148" s="3">
        <f>G148/J148-1</f>
        <v>0.16168337754597384</v>
      </c>
      <c r="U148" s="3">
        <f>SUM(R148:T148)</f>
        <v>0.33440036041781229</v>
      </c>
      <c r="V148" s="3">
        <f>U148+Q148</f>
        <v>-0.96992085492759972</v>
      </c>
      <c r="W148">
        <f>IF(AND(U148&lt;0,Q148&lt;0),1,0)</f>
        <v>0</v>
      </c>
    </row>
    <row r="149" spans="1:23" x14ac:dyDescent="0.3">
      <c r="A149">
        <v>3</v>
      </c>
      <c r="B149" t="s">
        <v>1201</v>
      </c>
      <c r="C149" t="s">
        <v>44</v>
      </c>
      <c r="D149" t="s">
        <v>1203</v>
      </c>
      <c r="E149">
        <v>21.51</v>
      </c>
      <c r="F149">
        <v>2.39</v>
      </c>
      <c r="G149">
        <v>29.05</v>
      </c>
      <c r="H149" s="8">
        <f>AVERAGEIFS($E:$E,$C:$C,$C149)</f>
        <v>24.036610169491532</v>
      </c>
      <c r="I149" s="8">
        <f>AVERAGEIFS($F:$F,$C:$C,$C149)</f>
        <v>3.2737288135593223</v>
      </c>
      <c r="J149" s="8">
        <f>AVERAGEIFS($G:$G,$C:$C,$C149)</f>
        <v>28.421800000000005</v>
      </c>
      <c r="K149" s="8">
        <v>22.95571428571429</v>
      </c>
      <c r="L149" s="8">
        <v>5.9459999999999997</v>
      </c>
      <c r="M149" s="8">
        <v>27.65285714285714</v>
      </c>
      <c r="N149" s="3">
        <v>-6.2978405625738976E-2</v>
      </c>
      <c r="O149" s="3">
        <v>-0.59804910864446681</v>
      </c>
      <c r="P149" s="3">
        <v>5.0524358113344103E-2</v>
      </c>
      <c r="Q149" s="3">
        <v>-0.61050315615686168</v>
      </c>
      <c r="R149" s="3">
        <f>E149/H149-1</f>
        <v>-0.10511507869351855</v>
      </c>
      <c r="S149" s="3">
        <f>F149/I149-1</f>
        <v>-0.26994563810509964</v>
      </c>
      <c r="T149" s="3">
        <f>G149/J149-1</f>
        <v>2.2102752112814761E-2</v>
      </c>
      <c r="U149" s="3">
        <f>SUM(R149:T149)</f>
        <v>-0.35295796468580343</v>
      </c>
      <c r="V149" s="3">
        <f>U149+Q149</f>
        <v>-0.96346112084266511</v>
      </c>
      <c r="W149">
        <f>IF(AND(U149&lt;0,Q149&lt;0),1,0)</f>
        <v>1</v>
      </c>
    </row>
    <row r="150" spans="1:23" x14ac:dyDescent="0.3">
      <c r="A150">
        <v>4</v>
      </c>
      <c r="B150" t="s">
        <v>205</v>
      </c>
      <c r="C150" t="s">
        <v>28</v>
      </c>
      <c r="D150" t="s">
        <v>207</v>
      </c>
      <c r="E150">
        <v>28.93</v>
      </c>
      <c r="F150">
        <v>13.11</v>
      </c>
      <c r="G150">
        <v>19.38</v>
      </c>
      <c r="H150" s="8">
        <f>AVERAGEIFS($E:$E,$C:$C,$C150)</f>
        <v>48.455555555555549</v>
      </c>
      <c r="I150" s="8">
        <f>AVERAGEIFS($F:$F,$C:$C,$C150)</f>
        <v>16.867222222222225</v>
      </c>
      <c r="J150" s="8">
        <f>AVERAGEIFS($G:$G,$C:$C,$C150)</f>
        <v>25.798648648648648</v>
      </c>
      <c r="K150" s="8">
        <v>23.652647058823529</v>
      </c>
      <c r="L150" s="8">
        <v>12.096060606060609</v>
      </c>
      <c r="M150" s="8">
        <v>30.795416666666672</v>
      </c>
      <c r="N150" s="3">
        <v>0.22311891468434089</v>
      </c>
      <c r="O150" s="3">
        <v>8.3823934664428723E-2</v>
      </c>
      <c r="P150" s="3">
        <v>-0.37068557279898262</v>
      </c>
      <c r="Q150" s="3">
        <v>-6.3742723450213035E-2</v>
      </c>
      <c r="R150" s="3">
        <f>E150/H150-1</f>
        <v>-0.40295803714744316</v>
      </c>
      <c r="S150" s="3">
        <f>F150/I150-1</f>
        <v>-0.22275287375251163</v>
      </c>
      <c r="T150" s="3">
        <f>G150/J150-1</f>
        <v>-0.24879786286731964</v>
      </c>
      <c r="U150" s="3">
        <f>SUM(R150:T150)</f>
        <v>-0.87450877376727443</v>
      </c>
      <c r="V150" s="3">
        <f>U150+Q150</f>
        <v>-0.93825149721748746</v>
      </c>
      <c r="W150">
        <f>IF(AND(U150&lt;0,Q150&lt;0),1,0)</f>
        <v>1</v>
      </c>
    </row>
    <row r="151" spans="1:23" hidden="1" x14ac:dyDescent="0.3">
      <c r="A151">
        <v>9</v>
      </c>
      <c r="B151" t="s">
        <v>191</v>
      </c>
      <c r="C151" t="s">
        <v>44</v>
      </c>
      <c r="D151" t="s">
        <v>193</v>
      </c>
      <c r="E151">
        <v>19.71</v>
      </c>
      <c r="F151">
        <v>4.91</v>
      </c>
      <c r="G151">
        <v>28.33</v>
      </c>
      <c r="H151" s="8">
        <f>AVERAGEIFS($E:$E,$C:$C,$C151)</f>
        <v>24.036610169491532</v>
      </c>
      <c r="I151" s="8">
        <f>AVERAGEIFS($F:$F,$C:$C,$C151)</f>
        <v>3.2737288135593223</v>
      </c>
      <c r="J151" s="8">
        <f>AVERAGEIFS($G:$G,$C:$C,$C151)</f>
        <v>28.421800000000005</v>
      </c>
      <c r="K151" s="8">
        <v>29.216923076923081</v>
      </c>
      <c r="L151" s="8">
        <v>11.691875</v>
      </c>
      <c r="M151" s="8">
        <v>37.086041666666667</v>
      </c>
      <c r="N151">
        <v>-0.32539097467221312</v>
      </c>
      <c r="O151">
        <v>-0.58005024857005394</v>
      </c>
      <c r="P151">
        <v>-0.2361007342160405</v>
      </c>
      <c r="Q151" s="3">
        <v>-1.141541957458307</v>
      </c>
      <c r="R151" s="3">
        <f>E151/H151-1</f>
        <v>-0.18000084616686429</v>
      </c>
      <c r="S151" s="3">
        <f>F151/I151-1</f>
        <v>0.49981879368366555</v>
      </c>
      <c r="T151" s="3">
        <f>G151/J151-1</f>
        <v>-3.2299150651966535E-3</v>
      </c>
      <c r="U151" s="3">
        <f>SUM(R151:T151)</f>
        <v>0.31658803245160461</v>
      </c>
      <c r="V151" s="3">
        <f>U151+Q151</f>
        <v>-0.82495392500670239</v>
      </c>
      <c r="W151">
        <f>IF(AND(U151&lt;0,Q151&lt;0),1,0)</f>
        <v>0</v>
      </c>
    </row>
    <row r="152" spans="1:23" x14ac:dyDescent="0.3">
      <c r="A152">
        <v>9</v>
      </c>
      <c r="B152" t="s">
        <v>583</v>
      </c>
      <c r="C152" t="s">
        <v>38</v>
      </c>
      <c r="D152" t="s">
        <v>585</v>
      </c>
      <c r="E152">
        <v>8.74</v>
      </c>
      <c r="F152">
        <v>0.55000000000000004</v>
      </c>
      <c r="G152">
        <v>74.88</v>
      </c>
      <c r="H152" s="8">
        <f>AVERAGEIFS($E:$E,$C:$C,$C152)</f>
        <v>24.143043478260868</v>
      </c>
      <c r="I152" s="8">
        <f>AVERAGEIFS($F:$F,$C:$C,$C152)</f>
        <v>4.471304347826087</v>
      </c>
      <c r="J152" s="8">
        <f>AVERAGEIFS($G:$G,$C:$C,$C152)</f>
        <v>31.772857142857138</v>
      </c>
      <c r="K152" s="8">
        <v>29.216923076923081</v>
      </c>
      <c r="L152" s="8">
        <v>11.691875</v>
      </c>
      <c r="M152" s="8">
        <v>37.086041666666667</v>
      </c>
      <c r="N152">
        <v>-0.7008583013006161</v>
      </c>
      <c r="O152">
        <v>-0.95295878548137058</v>
      </c>
      <c r="P152">
        <v>1.019088493536989</v>
      </c>
      <c r="Q152" s="3">
        <v>-0.63472859324499808</v>
      </c>
      <c r="R152" s="3">
        <f>E152/H152-1</f>
        <v>-0.63799095967872632</v>
      </c>
      <c r="S152" s="3">
        <f>F152/I152-1</f>
        <v>-0.87699338778685332</v>
      </c>
      <c r="T152" s="3">
        <f>G152/J152-1</f>
        <v>1.3567285643631135</v>
      </c>
      <c r="U152" s="3">
        <f>SUM(R152:T152)</f>
        <v>-0.15825578310246602</v>
      </c>
      <c r="V152" s="3">
        <f>U152+Q152</f>
        <v>-0.7929843763474641</v>
      </c>
      <c r="W152">
        <f>IF(AND(U152&lt;0,Q152&lt;0),1,0)</f>
        <v>1</v>
      </c>
    </row>
    <row r="153" spans="1:23" x14ac:dyDescent="0.3">
      <c r="A153">
        <v>14</v>
      </c>
      <c r="B153" t="s">
        <v>565</v>
      </c>
      <c r="C153" t="s">
        <v>22</v>
      </c>
      <c r="D153" t="s">
        <v>567</v>
      </c>
      <c r="E153">
        <v>15.9</v>
      </c>
      <c r="F153">
        <v>3.37</v>
      </c>
      <c r="G153">
        <v>39.14</v>
      </c>
      <c r="H153" s="8">
        <f>AVERAGEIFS($E:$E,$C:$C,$C153)</f>
        <v>6.356562499999999</v>
      </c>
      <c r="I153" s="8">
        <f>AVERAGEIFS($F:$F,$C:$C,$C153)</f>
        <v>801.24928571428575</v>
      </c>
      <c r="J153" s="8">
        <f>AVERAGEIFS($G:$G,$C:$C,$C153)</f>
        <v>93.020499999999998</v>
      </c>
      <c r="K153" s="8">
        <v>22.642413793103451</v>
      </c>
      <c r="L153" s="8">
        <v>22.33608695652174</v>
      </c>
      <c r="M153" s="8">
        <v>27.17133333333333</v>
      </c>
      <c r="N153">
        <v>-0.29777804852047568</v>
      </c>
      <c r="O153">
        <v>-0.8491230802172347</v>
      </c>
      <c r="P153">
        <v>0.44048875039870472</v>
      </c>
      <c r="Q153" s="3">
        <v>-0.70641237833900572</v>
      </c>
      <c r="R153" s="3">
        <f>E153/H153-1</f>
        <v>1.5013519492650316</v>
      </c>
      <c r="S153" s="3">
        <f>F153/I153-1</f>
        <v>-0.99579406801343262</v>
      </c>
      <c r="T153" s="3">
        <f>G153/J153-1</f>
        <v>-0.57923253476384229</v>
      </c>
      <c r="U153" s="3">
        <f>SUM(R153:T153)</f>
        <v>-7.3674653512243338E-2</v>
      </c>
      <c r="V153" s="3">
        <f>U153+Q153</f>
        <v>-0.78008703185124906</v>
      </c>
      <c r="W153">
        <f>IF(AND(U153&lt;0,Q153&lt;0),1,0)</f>
        <v>1</v>
      </c>
    </row>
    <row r="154" spans="1:23" hidden="1" x14ac:dyDescent="0.3">
      <c r="A154">
        <v>5</v>
      </c>
      <c r="B154" t="s">
        <v>346</v>
      </c>
      <c r="C154" t="s">
        <v>44</v>
      </c>
      <c r="D154" t="s">
        <v>348</v>
      </c>
      <c r="E154">
        <v>17.88</v>
      </c>
      <c r="F154">
        <v>1.07</v>
      </c>
      <c r="G154">
        <v>24.19</v>
      </c>
      <c r="H154" s="8">
        <f>AVERAGEIFS($E:$E,$C:$C,$C154)</f>
        <v>24.036610169491532</v>
      </c>
      <c r="I154" s="8">
        <f>AVERAGEIFS($F:$F,$C:$C,$C154)</f>
        <v>3.2737288135593223</v>
      </c>
      <c r="J154" s="8">
        <f>AVERAGEIFS($G:$G,$C:$C,$C154)</f>
        <v>28.421800000000005</v>
      </c>
      <c r="K154" s="8">
        <v>7.2766666666666673</v>
      </c>
      <c r="L154" s="8">
        <v>7.2826470588235299</v>
      </c>
      <c r="M154" s="8">
        <v>34.81727272727273</v>
      </c>
      <c r="N154" s="3">
        <v>1.457169033440219</v>
      </c>
      <c r="O154" s="3">
        <v>-0.85307540083195343</v>
      </c>
      <c r="P154" s="3">
        <v>-0.30522990156400948</v>
      </c>
      <c r="Q154" s="3">
        <v>0.29886373104425662</v>
      </c>
      <c r="R154" s="3">
        <f>E154/H154-1</f>
        <v>-0.25613470976476582</v>
      </c>
      <c r="S154" s="3">
        <f>F154/I154-1</f>
        <v>-0.67315557856588137</v>
      </c>
      <c r="T154" s="3">
        <f>G154/J154-1</f>
        <v>-0.14889275133876123</v>
      </c>
      <c r="U154" s="3">
        <f>SUM(R154:T154)</f>
        <v>-1.0781830396694083</v>
      </c>
      <c r="V154" s="3">
        <f>U154+Q154</f>
        <v>-0.77931930862515175</v>
      </c>
      <c r="W154">
        <f>IF(AND(U154&lt;0,Q154&lt;0),1,0)</f>
        <v>0</v>
      </c>
    </row>
    <row r="155" spans="1:23" hidden="1" x14ac:dyDescent="0.3">
      <c r="A155">
        <v>14</v>
      </c>
      <c r="B155" t="s">
        <v>796</v>
      </c>
      <c r="C155" t="s">
        <v>28</v>
      </c>
      <c r="D155" t="s">
        <v>798</v>
      </c>
      <c r="G155">
        <v>47.24</v>
      </c>
      <c r="H155" s="8">
        <f>AVERAGEIFS($E:$E,$C:$C,$C155)</f>
        <v>48.455555555555549</v>
      </c>
      <c r="I155" s="8">
        <f>AVERAGEIFS($F:$F,$C:$C,$C155)</f>
        <v>16.867222222222225</v>
      </c>
      <c r="J155" s="8">
        <f>AVERAGEIFS($G:$G,$C:$C,$C155)</f>
        <v>25.798648648648648</v>
      </c>
      <c r="K155" s="8">
        <v>22.642413793103451</v>
      </c>
      <c r="L155" s="8">
        <v>22.33608695652174</v>
      </c>
      <c r="M155" s="8">
        <v>27.17133333333333</v>
      </c>
      <c r="N155">
        <v>0</v>
      </c>
      <c r="O155">
        <v>0</v>
      </c>
      <c r="P155">
        <v>0.73859705081335747</v>
      </c>
      <c r="Q155" s="3">
        <v>0.73859705081335747</v>
      </c>
      <c r="R155" s="3">
        <f>E155/H155-1</f>
        <v>-1</v>
      </c>
      <c r="S155" s="3">
        <f>F155/I155-1</f>
        <v>-1</v>
      </c>
      <c r="T155" s="3">
        <f>G155/J155-1</f>
        <v>0.83110366141113623</v>
      </c>
      <c r="U155" s="3">
        <f>SUM(R155:T155)</f>
        <v>-1.1688963385888638</v>
      </c>
      <c r="V155" s="3">
        <f>U155+Q155</f>
        <v>-0.4302992877755063</v>
      </c>
      <c r="W155">
        <f>IF(AND(U155&lt;0,Q155&lt;0),1,0)</f>
        <v>0</v>
      </c>
    </row>
    <row r="156" spans="1:23" hidden="1" x14ac:dyDescent="0.3">
      <c r="A156">
        <v>2</v>
      </c>
      <c r="B156" t="s">
        <v>1642</v>
      </c>
      <c r="C156" t="s">
        <v>203</v>
      </c>
      <c r="D156" t="s">
        <v>1644</v>
      </c>
      <c r="E156">
        <v>46.37</v>
      </c>
      <c r="F156">
        <v>17.940000000000001</v>
      </c>
      <c r="H156" s="8">
        <f>AVERAGEIFS($E:$E,$C:$C,$C156)</f>
        <v>26.28</v>
      </c>
      <c r="I156" s="8">
        <f>AVERAGEIFS($F:$F,$C:$C,$C156)</f>
        <v>8.3400000000000016</v>
      </c>
      <c r="J156" s="8">
        <f>AVERAGEIFS($G:$G,$C:$C,$C156)</f>
        <v>37.064999999999998</v>
      </c>
      <c r="K156" s="8">
        <v>80.028823529411753</v>
      </c>
      <c r="L156" s="8">
        <v>221.53800000000001</v>
      </c>
      <c r="M156" s="8">
        <v>20.267272727272729</v>
      </c>
      <c r="N156" s="3">
        <v>-0.42058376026284638</v>
      </c>
      <c r="O156" s="3">
        <v>-0.91902066462638465</v>
      </c>
      <c r="P156" s="3">
        <v>0</v>
      </c>
      <c r="Q156" s="3">
        <v>-1.3396044248892309</v>
      </c>
      <c r="R156" s="3">
        <f>E156/H156-1</f>
        <v>0.76445966514459651</v>
      </c>
      <c r="S156" s="3">
        <f>F156/I156-1</f>
        <v>1.1510791366906474</v>
      </c>
      <c r="T156" s="3">
        <f>G156/J156-1</f>
        <v>-1</v>
      </c>
      <c r="U156" s="3">
        <f>SUM(R156:T156)</f>
        <v>0.91553880183524394</v>
      </c>
      <c r="V156" s="3">
        <f>U156+Q156</f>
        <v>-0.42406562305398698</v>
      </c>
      <c r="W156">
        <f>IF(AND(U156&lt;0,Q156&lt;0),1,0)</f>
        <v>0</v>
      </c>
    </row>
    <row r="157" spans="1:23" x14ac:dyDescent="0.3">
      <c r="A157">
        <v>3</v>
      </c>
      <c r="B157" t="s">
        <v>1402</v>
      </c>
      <c r="C157" t="s">
        <v>44</v>
      </c>
      <c r="D157" t="s">
        <v>1404</v>
      </c>
      <c r="E157">
        <v>12.83</v>
      </c>
      <c r="F157">
        <v>2.5099999999999998</v>
      </c>
      <c r="G157">
        <v>46.4</v>
      </c>
      <c r="H157" s="8">
        <f>AVERAGEIFS($E:$E,$C:$C,$C157)</f>
        <v>24.036610169491532</v>
      </c>
      <c r="I157" s="8">
        <f>AVERAGEIFS($F:$F,$C:$C,$C157)</f>
        <v>3.2737288135593223</v>
      </c>
      <c r="J157" s="8">
        <f>AVERAGEIFS($G:$G,$C:$C,$C157)</f>
        <v>28.421800000000005</v>
      </c>
      <c r="K157" s="8">
        <v>22.95571428571429</v>
      </c>
      <c r="L157" s="8">
        <v>5.9459999999999997</v>
      </c>
      <c r="M157" s="8">
        <v>27.65285714285714</v>
      </c>
      <c r="N157" s="3">
        <v>-0.44109776588462257</v>
      </c>
      <c r="O157" s="3">
        <v>-0.57786747393205518</v>
      </c>
      <c r="P157" s="3">
        <v>0.67794596270083174</v>
      </c>
      <c r="Q157" s="3">
        <v>-0.34101927711584601</v>
      </c>
      <c r="R157" s="3">
        <f>E157/H157-1</f>
        <v>-0.46623089073165236</v>
      </c>
      <c r="S157" s="3">
        <f>F157/I157-1</f>
        <v>-0.23329018897230147</v>
      </c>
      <c r="T157" s="3">
        <f>G157/J157-1</f>
        <v>0.63254966258294654</v>
      </c>
      <c r="U157" s="3">
        <f>SUM(R157:T157)</f>
        <v>-6.6971417121007293E-2</v>
      </c>
      <c r="V157" s="3">
        <f>U157+Q157</f>
        <v>-0.4079906942368533</v>
      </c>
      <c r="W157">
        <f>IF(AND(U157&lt;0,Q157&lt;0),1,0)</f>
        <v>1</v>
      </c>
    </row>
    <row r="158" spans="1:23" x14ac:dyDescent="0.3">
      <c r="A158">
        <v>9</v>
      </c>
      <c r="B158" t="s">
        <v>1141</v>
      </c>
      <c r="C158" t="s">
        <v>55</v>
      </c>
      <c r="D158" t="s">
        <v>1143</v>
      </c>
      <c r="E158">
        <v>20.12</v>
      </c>
      <c r="F158">
        <v>10.07</v>
      </c>
      <c r="G158">
        <v>50</v>
      </c>
      <c r="H158" s="8">
        <f>AVERAGEIFS($E:$E,$C:$C,$C158)</f>
        <v>67.846086956521745</v>
      </c>
      <c r="I158" s="8">
        <f>AVERAGEIFS($F:$F,$C:$C,$C158)</f>
        <v>17.800869565217393</v>
      </c>
      <c r="J158" s="8">
        <f>AVERAGEIFS($G:$G,$C:$C,$C158)</f>
        <v>25.921666666666667</v>
      </c>
      <c r="K158" s="8">
        <v>29.216923076923081</v>
      </c>
      <c r="L158" s="8">
        <v>11.691875</v>
      </c>
      <c r="M158" s="8">
        <v>37.086041666666667</v>
      </c>
      <c r="N158">
        <v>-0.31135801168974769</v>
      </c>
      <c r="O158">
        <v>-0.13871812690436719</v>
      </c>
      <c r="P158">
        <v>0.34821614151775432</v>
      </c>
      <c r="Q158" s="3">
        <v>-0.1018599970763607</v>
      </c>
      <c r="R158" s="3">
        <f>E158/H158-1</f>
        <v>-0.70344641964548915</v>
      </c>
      <c r="S158" s="3">
        <f>F158/I158-1</f>
        <v>-0.43429729861755662</v>
      </c>
      <c r="T158" s="3">
        <f>G158/J158-1</f>
        <v>0.92888831736642441</v>
      </c>
      <c r="U158" s="3">
        <f>SUM(R158:T158)</f>
        <v>-0.20885540089662147</v>
      </c>
      <c r="V158" s="3">
        <f>U158+Q158</f>
        <v>-0.3107153979729822</v>
      </c>
      <c r="W158">
        <f>IF(AND(U158&lt;0,Q158&lt;0),1,0)</f>
        <v>1</v>
      </c>
    </row>
    <row r="159" spans="1:23" hidden="1" x14ac:dyDescent="0.3">
      <c r="A159">
        <v>9</v>
      </c>
      <c r="B159" t="s">
        <v>547</v>
      </c>
      <c r="C159" t="s">
        <v>38</v>
      </c>
      <c r="D159" t="s">
        <v>549</v>
      </c>
      <c r="E159">
        <v>33.36</v>
      </c>
      <c r="F159">
        <v>1.0900000000000001</v>
      </c>
      <c r="G159">
        <v>48.91</v>
      </c>
      <c r="H159" s="8">
        <f>AVERAGEIFS($E:$E,$C:$C,$C159)</f>
        <v>24.143043478260868</v>
      </c>
      <c r="I159" s="8">
        <f>AVERAGEIFS($F:$F,$C:$C,$C159)</f>
        <v>4.471304347826087</v>
      </c>
      <c r="J159" s="8">
        <f>AVERAGEIFS($G:$G,$C:$C,$C159)</f>
        <v>31.772857142857138</v>
      </c>
      <c r="K159" s="8">
        <v>29.216923076923081</v>
      </c>
      <c r="L159" s="8">
        <v>11.691875</v>
      </c>
      <c r="M159" s="8">
        <v>37.086041666666667</v>
      </c>
      <c r="N159">
        <v>0.1418040124269391</v>
      </c>
      <c r="O159">
        <v>-0.90677286577217087</v>
      </c>
      <c r="P159">
        <v>0.31882502963266712</v>
      </c>
      <c r="Q159" s="3">
        <v>-0.44614382371256472</v>
      </c>
      <c r="R159" s="3">
        <f>E159/H159-1</f>
        <v>0.38176448342307623</v>
      </c>
      <c r="S159" s="3">
        <f>F159/I159-1</f>
        <v>-0.75622325943212754</v>
      </c>
      <c r="T159" s="3">
        <f>G159/J159-1</f>
        <v>0.53936423721954951</v>
      </c>
      <c r="U159" s="3">
        <f>SUM(R159:T159)</f>
        <v>0.16490546121049821</v>
      </c>
      <c r="V159" s="3">
        <f>U159+Q159</f>
        <v>-0.28123836250206652</v>
      </c>
      <c r="W159">
        <f>IF(AND(U159&lt;0,Q159&lt;0),1,0)</f>
        <v>0</v>
      </c>
    </row>
    <row r="160" spans="1:23" hidden="1" x14ac:dyDescent="0.3">
      <c r="A160">
        <v>9</v>
      </c>
      <c r="B160" t="s">
        <v>367</v>
      </c>
      <c r="C160" t="s">
        <v>38</v>
      </c>
      <c r="D160" t="s">
        <v>369</v>
      </c>
      <c r="E160">
        <v>31.41</v>
      </c>
      <c r="F160">
        <v>0.88</v>
      </c>
      <c r="G160">
        <v>53.1</v>
      </c>
      <c r="H160" s="8">
        <f>AVERAGEIFS($E:$E,$C:$C,$C160)</f>
        <v>24.143043478260868</v>
      </c>
      <c r="I160" s="8">
        <f>AVERAGEIFS($F:$F,$C:$C,$C160)</f>
        <v>4.471304347826087</v>
      </c>
      <c r="J160" s="8">
        <f>AVERAGEIFS($G:$G,$C:$C,$C160)</f>
        <v>31.772857142857138</v>
      </c>
      <c r="K160" s="8">
        <v>29.216923076923081</v>
      </c>
      <c r="L160" s="8">
        <v>11.691875</v>
      </c>
      <c r="M160" s="8">
        <v>37.086041666666667</v>
      </c>
      <c r="N160">
        <v>7.5061871412774428E-2</v>
      </c>
      <c r="O160">
        <v>-0.92473405677019294</v>
      </c>
      <c r="P160">
        <v>0.43180554229185519</v>
      </c>
      <c r="Q160" s="3">
        <v>-0.41786664306556331</v>
      </c>
      <c r="R160" s="3">
        <f>E160/H160-1</f>
        <v>0.30099587602874189</v>
      </c>
      <c r="S160" s="3">
        <f>F160/I160-1</f>
        <v>-0.80318942045896535</v>
      </c>
      <c r="T160" s="3">
        <f>G160/J160-1</f>
        <v>0.67123780405557332</v>
      </c>
      <c r="U160" s="3">
        <f>SUM(R160:T160)</f>
        <v>0.16904425962534986</v>
      </c>
      <c r="V160" s="3">
        <f>U160+Q160</f>
        <v>-0.24882238344021346</v>
      </c>
      <c r="W160">
        <f>IF(AND(U160&lt;0,Q160&lt;0),1,0)</f>
        <v>0</v>
      </c>
    </row>
    <row r="161" spans="1:23" hidden="1" x14ac:dyDescent="0.3">
      <c r="A161">
        <v>9</v>
      </c>
      <c r="B161" t="s">
        <v>790</v>
      </c>
      <c r="C161" t="s">
        <v>33</v>
      </c>
      <c r="D161" t="s">
        <v>792</v>
      </c>
      <c r="E161">
        <v>39.880000000000003</v>
      </c>
      <c r="F161">
        <v>6.64</v>
      </c>
      <c r="G161">
        <v>42.56</v>
      </c>
      <c r="H161" s="8">
        <f>AVERAGEIFS($E:$E,$C:$C,$C161)</f>
        <v>40.728823529411763</v>
      </c>
      <c r="I161" s="8">
        <f>AVERAGEIFS($F:$F,$C:$C,$C161)</f>
        <v>7.7423529411764704</v>
      </c>
      <c r="J161" s="8">
        <f>AVERAGEIFS($G:$G,$C:$C,$C161)</f>
        <v>48.257692307692309</v>
      </c>
      <c r="K161" s="8">
        <v>29.216923076923081</v>
      </c>
      <c r="L161" s="8">
        <v>11.691875</v>
      </c>
      <c r="M161" s="8">
        <v>37.086041666666667</v>
      </c>
      <c r="N161">
        <v>0.36496235058712018</v>
      </c>
      <c r="O161">
        <v>-0.43208424653872879</v>
      </c>
      <c r="P161">
        <v>0.14760157965991261</v>
      </c>
      <c r="Q161" s="3">
        <v>8.0479683708304051E-2</v>
      </c>
      <c r="R161" s="3">
        <f>E161/H161-1</f>
        <v>-2.0840855587168972E-2</v>
      </c>
      <c r="S161" s="3">
        <f>F161/I161-1</f>
        <v>-0.14237957757179764</v>
      </c>
      <c r="T161" s="3">
        <f>G161/J161-1</f>
        <v>-0.11806806407906267</v>
      </c>
      <c r="U161" s="3">
        <f>SUM(R161:T161)</f>
        <v>-0.28128849723802929</v>
      </c>
      <c r="V161" s="3">
        <f>U161+Q161</f>
        <v>-0.20080881352972524</v>
      </c>
      <c r="W161">
        <f>IF(AND(U161&lt;0,Q161&lt;0),1,0)</f>
        <v>0</v>
      </c>
    </row>
    <row r="162" spans="1:23" hidden="1" x14ac:dyDescent="0.3">
      <c r="A162">
        <v>5</v>
      </c>
      <c r="B162" t="s">
        <v>460</v>
      </c>
      <c r="C162" t="s">
        <v>44</v>
      </c>
      <c r="D162" t="s">
        <v>462</v>
      </c>
      <c r="E162">
        <v>13.14</v>
      </c>
      <c r="F162">
        <v>3.49</v>
      </c>
      <c r="G162">
        <v>30.58</v>
      </c>
      <c r="H162" s="8">
        <f>AVERAGEIFS($E:$E,$C:$C,$C162)</f>
        <v>24.036610169491532</v>
      </c>
      <c r="I162" s="8">
        <f>AVERAGEIFS($F:$F,$C:$C,$C162)</f>
        <v>3.2737288135593223</v>
      </c>
      <c r="J162" s="8">
        <f>AVERAGEIFS($G:$G,$C:$C,$C162)</f>
        <v>28.421800000000005</v>
      </c>
      <c r="K162" s="8">
        <v>7.2766666666666673</v>
      </c>
      <c r="L162" s="8">
        <v>7.2826470588235299</v>
      </c>
      <c r="M162" s="8">
        <v>34.81727272727273</v>
      </c>
      <c r="N162" s="3">
        <v>0.80577187356848357</v>
      </c>
      <c r="O162" s="3">
        <v>-0.52077864383506323</v>
      </c>
      <c r="P162" s="3">
        <v>-0.12170030549100511</v>
      </c>
      <c r="Q162" s="3">
        <v>0.16329292424241529</v>
      </c>
      <c r="R162" s="3">
        <f>E162/H162-1</f>
        <v>-0.45333389744457619</v>
      </c>
      <c r="S162" s="3">
        <f>F162/I162-1</f>
        <v>6.6062645612218418E-2</v>
      </c>
      <c r="T162" s="3">
        <f>G162/J162-1</f>
        <v>7.5934669866088544E-2</v>
      </c>
      <c r="U162" s="3">
        <f>SUM(R162:T162)</f>
        <v>-0.31133658196626923</v>
      </c>
      <c r="V162" s="3">
        <f>U162+Q162</f>
        <v>-0.14804365772385394</v>
      </c>
      <c r="W162">
        <f>IF(AND(U162&lt;0,Q162&lt;0),1,0)</f>
        <v>0</v>
      </c>
    </row>
    <row r="163" spans="1:23" hidden="1" x14ac:dyDescent="0.3">
      <c r="A163">
        <v>6</v>
      </c>
      <c r="B163" t="s">
        <v>1561</v>
      </c>
      <c r="C163" t="s">
        <v>44</v>
      </c>
      <c r="D163" t="s">
        <v>1563</v>
      </c>
      <c r="E163">
        <v>-9.73</v>
      </c>
      <c r="F163">
        <v>0.34</v>
      </c>
      <c r="H163" s="8">
        <f>AVERAGEIFS($E:$E,$C:$C,$C163)</f>
        <v>24.036610169491532</v>
      </c>
      <c r="I163" s="8">
        <f>AVERAGEIFS($F:$F,$C:$C,$C163)</f>
        <v>3.2737288135593223</v>
      </c>
      <c r="J163" s="8">
        <f>AVERAGEIFS($G:$G,$C:$C,$C163)</f>
        <v>28.421800000000005</v>
      </c>
      <c r="K163" s="8">
        <v>-1.88</v>
      </c>
      <c r="L163" s="8">
        <v>179.16</v>
      </c>
      <c r="M163" s="8">
        <v>49.76</v>
      </c>
      <c r="N163" s="3">
        <v>4.1755319148936163</v>
      </c>
      <c r="O163" s="3">
        <v>-0.99810225496762672</v>
      </c>
      <c r="P163" s="3">
        <v>0</v>
      </c>
      <c r="Q163" s="3">
        <v>3.177429659925989</v>
      </c>
      <c r="R163" s="3">
        <f>E163/H163-1</f>
        <v>-1.4047991763975856</v>
      </c>
      <c r="S163" s="3">
        <f>F163/I163-1</f>
        <v>-0.89614289412373804</v>
      </c>
      <c r="T163" s="3">
        <f>G163/J163-1</f>
        <v>-1</v>
      </c>
      <c r="U163" s="3">
        <f>SUM(R163:T163)</f>
        <v>-3.3009420705213235</v>
      </c>
      <c r="V163" s="3">
        <f>U163+Q163</f>
        <v>-0.12351241059533447</v>
      </c>
      <c r="W163">
        <f>IF(AND(U163&lt;0,Q163&lt;0),1,0)</f>
        <v>0</v>
      </c>
    </row>
    <row r="164" spans="1:23" hidden="1" x14ac:dyDescent="0.3">
      <c r="A164">
        <v>5</v>
      </c>
      <c r="B164" t="s">
        <v>787</v>
      </c>
      <c r="C164" t="s">
        <v>55</v>
      </c>
      <c r="D164" t="s">
        <v>789</v>
      </c>
      <c r="E164">
        <v>13.9</v>
      </c>
      <c r="F164">
        <v>1.71</v>
      </c>
      <c r="G164">
        <v>53.16</v>
      </c>
      <c r="H164" s="8">
        <f>AVERAGEIFS($E:$E,$C:$C,$C164)</f>
        <v>67.846086956521745</v>
      </c>
      <c r="I164" s="8">
        <f>AVERAGEIFS($F:$F,$C:$C,$C164)</f>
        <v>17.800869565217393</v>
      </c>
      <c r="J164" s="8">
        <f>AVERAGEIFS($G:$G,$C:$C,$C164)</f>
        <v>25.921666666666667</v>
      </c>
      <c r="K164" s="8">
        <v>7.2766666666666673</v>
      </c>
      <c r="L164" s="8">
        <v>7.2826470588235299</v>
      </c>
      <c r="M164" s="8">
        <v>34.81727272727273</v>
      </c>
      <c r="N164" s="3">
        <v>0.91021530004580842</v>
      </c>
      <c r="O164" s="3">
        <v>-0.76519526675013128</v>
      </c>
      <c r="P164" s="3">
        <v>0.52682837672001859</v>
      </c>
      <c r="Q164" s="3">
        <v>0.67184841001569573</v>
      </c>
      <c r="R164" s="3">
        <f>E164/H164-1</f>
        <v>-0.79512451456621769</v>
      </c>
      <c r="S164" s="3">
        <f>F164/I164-1</f>
        <v>-0.90393727712373606</v>
      </c>
      <c r="T164" s="3">
        <f>G164/J164-1</f>
        <v>1.0507940590239824</v>
      </c>
      <c r="U164" s="3">
        <f>SUM(R164:T164)</f>
        <v>-0.64826773266597137</v>
      </c>
      <c r="V164" s="3">
        <f>U164+Q164</f>
        <v>2.3580677349724355E-2</v>
      </c>
      <c r="W164">
        <f>IF(AND(U164&lt;0,Q164&lt;0),1,0)</f>
        <v>0</v>
      </c>
    </row>
    <row r="165" spans="1:23" hidden="1" x14ac:dyDescent="0.3">
      <c r="A165">
        <v>5</v>
      </c>
      <c r="B165" t="s">
        <v>955</v>
      </c>
      <c r="C165" t="s">
        <v>28</v>
      </c>
      <c r="D165" t="s">
        <v>957</v>
      </c>
      <c r="E165">
        <v>15.39</v>
      </c>
      <c r="F165">
        <v>15.04</v>
      </c>
      <c r="G165">
        <v>10.09</v>
      </c>
      <c r="H165" s="8">
        <f>AVERAGEIFS($E:$E,$C:$C,$C165)</f>
        <v>48.455555555555549</v>
      </c>
      <c r="I165" s="8">
        <f>AVERAGEIFS($F:$F,$C:$C,$C165)</f>
        <v>16.867222222222225</v>
      </c>
      <c r="J165" s="8">
        <f>AVERAGEIFS($G:$G,$C:$C,$C165)</f>
        <v>25.798648648648648</v>
      </c>
      <c r="K165" s="8">
        <v>7.2766666666666673</v>
      </c>
      <c r="L165" s="8">
        <v>7.2826470588235299</v>
      </c>
      <c r="M165" s="8">
        <v>34.81727272727273</v>
      </c>
      <c r="N165" s="3">
        <v>1.114979386165827</v>
      </c>
      <c r="O165" s="3">
        <v>1.065183150922822</v>
      </c>
      <c r="P165" s="3">
        <v>-0.7102013107391838</v>
      </c>
      <c r="Q165" s="3">
        <v>1.469961226349465</v>
      </c>
      <c r="R165" s="3">
        <f>E165/H165-1</f>
        <v>-0.6823893602384774</v>
      </c>
      <c r="S165" s="3">
        <f>F165/I165-1</f>
        <v>-0.10832976515925052</v>
      </c>
      <c r="T165" s="3">
        <f>G165/J165-1</f>
        <v>-0.60889424336074582</v>
      </c>
      <c r="U165" s="3">
        <f>SUM(R165:T165)</f>
        <v>-1.3996133687584738</v>
      </c>
      <c r="V165" s="3">
        <f>U165+Q165</f>
        <v>7.034785759099127E-2</v>
      </c>
      <c r="W165">
        <f>IF(AND(U165&lt;0,Q165&lt;0),1,0)</f>
        <v>0</v>
      </c>
    </row>
    <row r="166" spans="1:23" hidden="1" x14ac:dyDescent="0.3">
      <c r="A166">
        <v>5</v>
      </c>
      <c r="B166" t="s">
        <v>1723</v>
      </c>
      <c r="C166" t="s">
        <v>28</v>
      </c>
      <c r="D166" t="s">
        <v>1725</v>
      </c>
      <c r="E166">
        <v>14.02</v>
      </c>
      <c r="F166">
        <v>16.39</v>
      </c>
      <c r="G166">
        <v>9.61</v>
      </c>
      <c r="H166" s="8">
        <f>AVERAGEIFS($E:$E,$C:$C,$C166)</f>
        <v>48.455555555555549</v>
      </c>
      <c r="I166" s="8">
        <f>AVERAGEIFS($F:$F,$C:$C,$C166)</f>
        <v>16.867222222222225</v>
      </c>
      <c r="J166" s="8">
        <f>AVERAGEIFS($G:$G,$C:$C,$C166)</f>
        <v>25.798648648648648</v>
      </c>
      <c r="K166" s="8">
        <v>7.2766666666666673</v>
      </c>
      <c r="L166" s="8">
        <v>7.2826470588235299</v>
      </c>
      <c r="M166" s="8">
        <v>34.81727272727273</v>
      </c>
      <c r="N166" s="3">
        <v>0.92670636738433321</v>
      </c>
      <c r="O166" s="3">
        <v>1.2505553087516661</v>
      </c>
      <c r="P166" s="3">
        <v>-0.72398757147706205</v>
      </c>
      <c r="Q166" s="3">
        <v>1.453274104658937</v>
      </c>
      <c r="R166" s="3">
        <f>E166/H166-1</f>
        <v>-0.71066269204310939</v>
      </c>
      <c r="S166" s="3">
        <f>F166/I166-1</f>
        <v>-2.8292875728731071E-2</v>
      </c>
      <c r="T166" s="3">
        <f>G166/J166-1</f>
        <v>-0.62749986904824262</v>
      </c>
      <c r="U166" s="3">
        <f>SUM(R166:T166)</f>
        <v>-1.366455436820083</v>
      </c>
      <c r="V166" s="3">
        <f>U166+Q166</f>
        <v>8.6818667838854058E-2</v>
      </c>
      <c r="W166">
        <f>IF(AND(U166&lt;0,Q166&lt;0),1,0)</f>
        <v>0</v>
      </c>
    </row>
    <row r="167" spans="1:23" hidden="1" x14ac:dyDescent="0.3">
      <c r="A167">
        <v>9</v>
      </c>
      <c r="B167" t="s">
        <v>1528</v>
      </c>
      <c r="C167" t="s">
        <v>88</v>
      </c>
      <c r="D167" t="s">
        <v>1530</v>
      </c>
      <c r="E167">
        <v>43.28</v>
      </c>
      <c r="F167">
        <v>21.91</v>
      </c>
      <c r="G167">
        <v>23.78</v>
      </c>
      <c r="H167" s="8">
        <f>AVERAGEIFS($E:$E,$C:$C,$C167)</f>
        <v>-41.353999999999999</v>
      </c>
      <c r="I167" s="8">
        <f>AVERAGEIFS($F:$F,$C:$C,$C167)</f>
        <v>8.8411111111111111</v>
      </c>
      <c r="J167" s="8">
        <f>AVERAGEIFS($G:$G,$C:$C,$C167)</f>
        <v>30.291428571428575</v>
      </c>
      <c r="K167" s="8">
        <v>29.216923076923081</v>
      </c>
      <c r="L167" s="8">
        <v>11.691875</v>
      </c>
      <c r="M167" s="8">
        <v>37.086041666666667</v>
      </c>
      <c r="N167">
        <v>0.48133326312463809</v>
      </c>
      <c r="O167">
        <v>0.873950927460309</v>
      </c>
      <c r="P167">
        <v>-0.35878840309415599</v>
      </c>
      <c r="Q167" s="3">
        <v>0.99649578749079104</v>
      </c>
      <c r="R167" s="3">
        <f>E167/H167-1</f>
        <v>-2.0465734874498236</v>
      </c>
      <c r="S167" s="3">
        <f>F167/I167-1</f>
        <v>1.4781952997360817</v>
      </c>
      <c r="T167" s="3">
        <f>G167/J167-1</f>
        <v>-0.21495944161478975</v>
      </c>
      <c r="U167" s="3">
        <f>SUM(R167:T167)</f>
        <v>-0.78333762932853168</v>
      </c>
      <c r="V167" s="3">
        <f>U167+Q167</f>
        <v>0.21315815816225936</v>
      </c>
      <c r="W167">
        <f>IF(AND(U167&lt;0,Q167&lt;0),1,0)</f>
        <v>0</v>
      </c>
    </row>
    <row r="168" spans="1:23" hidden="1" x14ac:dyDescent="0.3">
      <c r="A168">
        <v>9</v>
      </c>
      <c r="B168" t="s">
        <v>1714</v>
      </c>
      <c r="C168" t="s">
        <v>28</v>
      </c>
      <c r="D168" t="s">
        <v>1716</v>
      </c>
      <c r="E168">
        <v>18.350000000000001</v>
      </c>
      <c r="F168">
        <v>29.3</v>
      </c>
      <c r="G168">
        <v>15.36</v>
      </c>
      <c r="H168" s="8">
        <f>AVERAGEIFS($E:$E,$C:$C,$C168)</f>
        <v>48.455555555555549</v>
      </c>
      <c r="I168" s="8">
        <f>AVERAGEIFS($F:$F,$C:$C,$C168)</f>
        <v>16.867222222222225</v>
      </c>
      <c r="J168" s="8">
        <f>AVERAGEIFS($G:$G,$C:$C,$C168)</f>
        <v>25.798648648648648</v>
      </c>
      <c r="K168" s="8">
        <v>29.216923076923081</v>
      </c>
      <c r="L168" s="8">
        <v>11.691875</v>
      </c>
      <c r="M168" s="8">
        <v>37.086041666666667</v>
      </c>
      <c r="N168">
        <v>-0.37193933968722032</v>
      </c>
      <c r="O168">
        <v>1.5060137916288019</v>
      </c>
      <c r="P168">
        <v>-0.58582800132574586</v>
      </c>
      <c r="Q168" s="3">
        <v>0.54824645061583621</v>
      </c>
      <c r="R168" s="3">
        <f>E168/H168-1</f>
        <v>-0.62130245356569591</v>
      </c>
      <c r="S168" s="3">
        <f>F168/I168-1</f>
        <v>0.73709693356608796</v>
      </c>
      <c r="T168" s="3">
        <f>G168/J168-1</f>
        <v>-0.40461997800010474</v>
      </c>
      <c r="U168" s="3">
        <f>SUM(R168:T168)</f>
        <v>-0.28882549799971269</v>
      </c>
      <c r="V168" s="3">
        <f>U168+Q168</f>
        <v>0.25942095261612352</v>
      </c>
      <c r="W168">
        <f>IF(AND(U168&lt;0,Q168&lt;0),1,0)</f>
        <v>0</v>
      </c>
    </row>
    <row r="169" spans="1:23" hidden="1" x14ac:dyDescent="0.3">
      <c r="A169">
        <v>5</v>
      </c>
      <c r="B169" t="s">
        <v>394</v>
      </c>
      <c r="C169" t="s">
        <v>28</v>
      </c>
      <c r="D169" t="s">
        <v>396</v>
      </c>
      <c r="E169">
        <v>15.21</v>
      </c>
      <c r="F169">
        <v>16.78</v>
      </c>
      <c r="G169">
        <v>12.47</v>
      </c>
      <c r="H169" s="8">
        <f>AVERAGEIFS($E:$E,$C:$C,$C169)</f>
        <v>48.455555555555549</v>
      </c>
      <c r="I169" s="8">
        <f>AVERAGEIFS($F:$F,$C:$C,$C169)</f>
        <v>16.867222222222225</v>
      </c>
      <c r="J169" s="8">
        <f>AVERAGEIFS($G:$G,$C:$C,$C169)</f>
        <v>25.798648648648648</v>
      </c>
      <c r="K169" s="8">
        <v>7.2766666666666673</v>
      </c>
      <c r="L169" s="8">
        <v>7.2826470588235299</v>
      </c>
      <c r="M169" s="8">
        <v>34.81727272727273</v>
      </c>
      <c r="N169" s="3">
        <v>1.090242785158039</v>
      </c>
      <c r="O169" s="3">
        <v>1.3041072654577761</v>
      </c>
      <c r="P169" s="3">
        <v>-0.64184443458053742</v>
      </c>
      <c r="Q169" s="3">
        <v>1.7525056160352781</v>
      </c>
      <c r="R169" s="3">
        <f>E169/H169-1</f>
        <v>-0.6861041045631735</v>
      </c>
      <c r="S169" s="3">
        <f>F169/I169-1</f>
        <v>-5.1711076710253545E-3</v>
      </c>
      <c r="T169" s="3">
        <f>G169/J169-1</f>
        <v>-0.51664134932690797</v>
      </c>
      <c r="U169" s="3">
        <f>SUM(R169:T169)</f>
        <v>-1.2079165615611069</v>
      </c>
      <c r="V169" s="3">
        <f>U169+Q169</f>
        <v>0.54458905447417116</v>
      </c>
      <c r="W169">
        <f>IF(AND(U169&lt;0,Q169&lt;0),1,0)</f>
        <v>0</v>
      </c>
    </row>
    <row r="170" spans="1:23" hidden="1" x14ac:dyDescent="0.3">
      <c r="A170">
        <v>3</v>
      </c>
      <c r="B170" t="s">
        <v>1303</v>
      </c>
      <c r="C170" t="s">
        <v>28</v>
      </c>
      <c r="D170" t="s">
        <v>1305</v>
      </c>
      <c r="E170">
        <v>24.26</v>
      </c>
      <c r="F170">
        <v>11.63</v>
      </c>
      <c r="G170">
        <v>32.07</v>
      </c>
      <c r="H170" s="8">
        <f>AVERAGEIFS($E:$E,$C:$C,$C170)</f>
        <v>48.455555555555549</v>
      </c>
      <c r="I170" s="8">
        <f>AVERAGEIFS($F:$F,$C:$C,$C170)</f>
        <v>16.867222222222225</v>
      </c>
      <c r="J170" s="8">
        <f>AVERAGEIFS($G:$G,$C:$C,$C170)</f>
        <v>25.798648648648648</v>
      </c>
      <c r="K170" s="8">
        <v>22.95571428571429</v>
      </c>
      <c r="L170" s="8">
        <v>5.9459999999999997</v>
      </c>
      <c r="M170" s="8">
        <v>27.65285714285714</v>
      </c>
      <c r="N170" s="3">
        <v>5.6817474640612493E-2</v>
      </c>
      <c r="O170" s="3">
        <v>0.95593676421123464</v>
      </c>
      <c r="P170" s="3">
        <v>0.15973549620292399</v>
      </c>
      <c r="Q170" s="3">
        <v>1.1724897350547709</v>
      </c>
      <c r="R170" s="3">
        <f>E170/H170-1</f>
        <v>-0.49933501490483823</v>
      </c>
      <c r="S170" s="3">
        <f>F170/I170-1</f>
        <v>-0.31049701920226613</v>
      </c>
      <c r="T170" s="3">
        <f>G170/J170-1</f>
        <v>0.24308836624587515</v>
      </c>
      <c r="U170" s="3">
        <f>SUM(R170:T170)</f>
        <v>-0.56674366786122921</v>
      </c>
      <c r="V170" s="3">
        <f>U170+Q170</f>
        <v>0.60574606719354174</v>
      </c>
      <c r="W170">
        <f>IF(AND(U170&lt;0,Q170&lt;0),1,0)</f>
        <v>0</v>
      </c>
    </row>
    <row r="171" spans="1:23" hidden="1" x14ac:dyDescent="0.3">
      <c r="A171">
        <v>9</v>
      </c>
      <c r="B171" t="s">
        <v>265</v>
      </c>
      <c r="C171" t="s">
        <v>44</v>
      </c>
      <c r="D171" t="s">
        <v>267</v>
      </c>
      <c r="E171">
        <v>27.16</v>
      </c>
      <c r="F171">
        <v>2.87</v>
      </c>
      <c r="G171">
        <v>57.46</v>
      </c>
      <c r="H171" s="8">
        <f>AVERAGEIFS($E:$E,$C:$C,$C171)</f>
        <v>24.036610169491532</v>
      </c>
      <c r="I171" s="8">
        <f>AVERAGEIFS($F:$F,$C:$C,$C171)</f>
        <v>3.2737288135593223</v>
      </c>
      <c r="J171" s="8">
        <f>AVERAGEIFS($G:$G,$C:$C,$C171)</f>
        <v>28.421800000000005</v>
      </c>
      <c r="K171" s="8">
        <v>29.216923076923081</v>
      </c>
      <c r="L171" s="8">
        <v>11.691875</v>
      </c>
      <c r="M171" s="8">
        <v>37.086041666666667</v>
      </c>
      <c r="N171">
        <v>-7.0401769259122782E-2</v>
      </c>
      <c r="O171">
        <v>-0.75453038969369757</v>
      </c>
      <c r="P171">
        <v>0.54936998983220331</v>
      </c>
      <c r="Q171" s="3">
        <v>-0.27556216912061698</v>
      </c>
      <c r="R171" s="3">
        <f>E171/H171-1</f>
        <v>0.12994302476448327</v>
      </c>
      <c r="S171" s="3">
        <f>F171/I171-1</f>
        <v>-0.1233238415739063</v>
      </c>
      <c r="T171" s="3">
        <f>G171/J171-1</f>
        <v>1.0216875778451748</v>
      </c>
      <c r="U171" s="3">
        <f>SUM(R171:T171)</f>
        <v>1.0283067610357519</v>
      </c>
      <c r="V171" s="3">
        <f>U171+Q171</f>
        <v>0.75274459191513499</v>
      </c>
      <c r="W171">
        <f>IF(AND(U171&lt;0,Q171&lt;0),1,0)</f>
        <v>0</v>
      </c>
    </row>
    <row r="172" spans="1:23" hidden="1" x14ac:dyDescent="0.3">
      <c r="A172">
        <v>1</v>
      </c>
      <c r="B172" t="s">
        <v>1693</v>
      </c>
      <c r="C172" t="s">
        <v>22</v>
      </c>
      <c r="D172" t="s">
        <v>1695</v>
      </c>
      <c r="E172">
        <v>68.47</v>
      </c>
      <c r="F172">
        <v>19.489999999999998</v>
      </c>
      <c r="G172">
        <v>90.48</v>
      </c>
      <c r="H172" s="8">
        <f>AVERAGEIFS($E:$E,$C:$C,$C172)</f>
        <v>6.356562499999999</v>
      </c>
      <c r="I172" s="8">
        <f>AVERAGEIFS($F:$F,$C:$C,$C172)</f>
        <v>801.24928571428575</v>
      </c>
      <c r="J172" s="8">
        <f>AVERAGEIFS($G:$G,$C:$C,$C172)</f>
        <v>93.020499999999998</v>
      </c>
      <c r="K172" s="8">
        <v>-10.06771929824561</v>
      </c>
      <c r="L172" s="8">
        <v>90.36699999999999</v>
      </c>
      <c r="M172" s="8">
        <v>56.536973684210523</v>
      </c>
      <c r="N172" s="3">
        <v>-7.8009444812323574</v>
      </c>
      <c r="O172" s="3">
        <v>-0.78432392355616543</v>
      </c>
      <c r="P172" s="3">
        <v>0.60036864557660241</v>
      </c>
      <c r="Q172" s="3">
        <v>-7.9848997592119204</v>
      </c>
      <c r="R172" s="3">
        <f>E172/H172-1</f>
        <v>9.7715451551054535</v>
      </c>
      <c r="S172" s="3">
        <f>F172/I172-1</f>
        <v>-0.97567548533584603</v>
      </c>
      <c r="T172" s="3">
        <f>G172/J172-1</f>
        <v>-2.7311184093828711E-2</v>
      </c>
      <c r="U172" s="3">
        <f>SUM(R172:T172)</f>
        <v>8.7685584856757792</v>
      </c>
      <c r="V172" s="3">
        <f>U172+Q172</f>
        <v>0.78365872646385881</v>
      </c>
      <c r="W172">
        <f>IF(AND(U172&lt;0,Q172&lt;0),1,0)</f>
        <v>0</v>
      </c>
    </row>
    <row r="173" spans="1:23" hidden="1" x14ac:dyDescent="0.3">
      <c r="A173">
        <v>9</v>
      </c>
      <c r="B173" t="s">
        <v>1000</v>
      </c>
      <c r="C173" t="s">
        <v>44</v>
      </c>
      <c r="D173" t="s">
        <v>1002</v>
      </c>
      <c r="E173">
        <v>32.96</v>
      </c>
      <c r="F173">
        <v>4.95</v>
      </c>
      <c r="G173">
        <v>41.83</v>
      </c>
      <c r="H173" s="8">
        <f>AVERAGEIFS($E:$E,$C:$C,$C173)</f>
        <v>24.036610169491532</v>
      </c>
      <c r="I173" s="8">
        <f>AVERAGEIFS($F:$F,$C:$C,$C173)</f>
        <v>3.2737288135593223</v>
      </c>
      <c r="J173" s="8">
        <f>AVERAGEIFS($G:$G,$C:$C,$C173)</f>
        <v>28.421800000000005</v>
      </c>
      <c r="K173" s="8">
        <v>29.216923076923081</v>
      </c>
      <c r="L173" s="8">
        <v>11.691875</v>
      </c>
      <c r="M173" s="8">
        <v>37.086041666666667</v>
      </c>
      <c r="N173">
        <v>0.12811331683428981</v>
      </c>
      <c r="O173">
        <v>-0.57662906933233549</v>
      </c>
      <c r="P173">
        <v>0.1279176239937532</v>
      </c>
      <c r="Q173" s="3">
        <v>-0.32059812850429248</v>
      </c>
      <c r="R173" s="3">
        <f>E173/H173-1</f>
        <v>0.37124160884526392</v>
      </c>
      <c r="S173" s="3">
        <f>F173/I173-1</f>
        <v>0.51203727672793153</v>
      </c>
      <c r="T173" s="3">
        <f>G173/J173-1</f>
        <v>0.47175759452251409</v>
      </c>
      <c r="U173" s="3">
        <f>SUM(R173:T173)</f>
        <v>1.3550364800957095</v>
      </c>
      <c r="V173" s="3">
        <f>U173+Q173</f>
        <v>1.0344383515914171</v>
      </c>
      <c r="W173">
        <f>IF(AND(U173&lt;0,Q173&lt;0),1,0)</f>
        <v>0</v>
      </c>
    </row>
    <row r="174" spans="1:23" hidden="1" x14ac:dyDescent="0.3">
      <c r="A174">
        <v>12</v>
      </c>
      <c r="B174" t="s">
        <v>1165</v>
      </c>
      <c r="C174" t="s">
        <v>44</v>
      </c>
      <c r="D174" t="s">
        <v>1167</v>
      </c>
      <c r="E174">
        <v>38.21</v>
      </c>
      <c r="F174">
        <v>4.59</v>
      </c>
      <c r="G174">
        <v>50.8</v>
      </c>
      <c r="H174" s="8">
        <f>AVERAGEIFS($E:$E,$C:$C,$C174)</f>
        <v>24.036610169491532</v>
      </c>
      <c r="I174" s="8">
        <f>AVERAGEIFS($F:$F,$C:$C,$C174)</f>
        <v>3.2737288135593223</v>
      </c>
      <c r="J174" s="8">
        <f>AVERAGEIFS($G:$G,$C:$C,$C174)</f>
        <v>28.421800000000005</v>
      </c>
      <c r="K174" s="8">
        <v>22.423999999999999</v>
      </c>
      <c r="L174" s="8">
        <v>10.067777777777779</v>
      </c>
      <c r="M174" s="8">
        <v>75.167000000000002</v>
      </c>
      <c r="N174">
        <v>0.70397788084195523</v>
      </c>
      <c r="O174">
        <v>-0.54409005628517826</v>
      </c>
      <c r="P174">
        <v>-0.32417151143453921</v>
      </c>
      <c r="Q174" s="3">
        <v>-0.16428368687776221</v>
      </c>
      <c r="R174" s="3">
        <f>E174/H174-1</f>
        <v>0.58965843064252232</v>
      </c>
      <c r="S174" s="3">
        <f>F174/I174-1</f>
        <v>0.40207092932953636</v>
      </c>
      <c r="T174" s="3">
        <f>G174/J174-1</f>
        <v>0.78736040644857086</v>
      </c>
      <c r="U174" s="3">
        <f>SUM(R174:T174)</f>
        <v>1.7790897664206295</v>
      </c>
      <c r="V174" s="3">
        <f>U174+Q174</f>
        <v>1.6148060795428674</v>
      </c>
      <c r="W174">
        <f>IF(AND(U174&lt;0,Q174&lt;0),1,0)</f>
        <v>0</v>
      </c>
    </row>
    <row r="175" spans="1:23" hidden="1" x14ac:dyDescent="0.3">
      <c r="A175">
        <v>5</v>
      </c>
      <c r="B175" t="s">
        <v>1246</v>
      </c>
      <c r="C175" t="s">
        <v>44</v>
      </c>
      <c r="D175" t="s">
        <v>1248</v>
      </c>
      <c r="E175">
        <v>9.17</v>
      </c>
      <c r="F175">
        <v>1.71</v>
      </c>
      <c r="G175">
        <v>83.2</v>
      </c>
      <c r="H175" s="8">
        <f>AVERAGEIFS($E:$E,$C:$C,$C175)</f>
        <v>24.036610169491532</v>
      </c>
      <c r="I175" s="8">
        <f>AVERAGEIFS($F:$F,$C:$C,$C175)</f>
        <v>3.2737288135593223</v>
      </c>
      <c r="J175" s="8">
        <f>AVERAGEIFS($G:$G,$C:$C,$C175)</f>
        <v>28.421800000000005</v>
      </c>
      <c r="K175" s="8">
        <v>7.2766666666666673</v>
      </c>
      <c r="L175" s="8">
        <v>7.2826470588235299</v>
      </c>
      <c r="M175" s="8">
        <v>34.81727272727273</v>
      </c>
      <c r="N175" s="3">
        <v>0.26019239578561598</v>
      </c>
      <c r="O175" s="3">
        <v>-0.76519526675013128</v>
      </c>
      <c r="P175" s="3">
        <v>1.3896185278989011</v>
      </c>
      <c r="Q175" s="3">
        <v>0.88461565693438537</v>
      </c>
      <c r="R175" s="3">
        <f>E175/H175-1</f>
        <v>-0.61849861792745542</v>
      </c>
      <c r="S175" s="3">
        <f>F175/I175-1</f>
        <v>-0.47765984985762366</v>
      </c>
      <c r="T175" s="3">
        <f>G175/J175-1</f>
        <v>1.9273304294590767</v>
      </c>
      <c r="U175" s="3">
        <f>SUM(R175:T175)</f>
        <v>0.83117196167399765</v>
      </c>
      <c r="V175" s="3">
        <f>U175+Q175</f>
        <v>1.7157876186083829</v>
      </c>
      <c r="W175">
        <f>IF(AND(U175&lt;0,Q175&lt;0),1,0)</f>
        <v>0</v>
      </c>
    </row>
    <row r="176" spans="1:23" hidden="1" x14ac:dyDescent="0.3">
      <c r="A176">
        <v>8</v>
      </c>
      <c r="B176" t="s">
        <v>1705</v>
      </c>
      <c r="C176" t="s">
        <v>44</v>
      </c>
      <c r="D176" t="s">
        <v>1707</v>
      </c>
      <c r="E176">
        <v>9.4499999999999993</v>
      </c>
      <c r="F176">
        <v>1.23</v>
      </c>
      <c r="G176">
        <v>18.829999999999998</v>
      </c>
      <c r="H176" s="8">
        <f>AVERAGEIFS($E:$E,$C:$C,$C176)</f>
        <v>24.036610169491532</v>
      </c>
      <c r="I176" s="8">
        <f>AVERAGEIFS($F:$F,$C:$C,$C176)</f>
        <v>3.2737288135593223</v>
      </c>
      <c r="J176" s="8">
        <f>AVERAGEIFS($G:$G,$C:$C,$C176)</f>
        <v>28.421800000000005</v>
      </c>
      <c r="K176" s="8">
        <v>1.9330769230769229</v>
      </c>
      <c r="L176" s="8">
        <v>2.6871428571428568</v>
      </c>
      <c r="M176" s="8">
        <v>17.887</v>
      </c>
      <c r="N176">
        <v>3.888579387186629</v>
      </c>
      <c r="O176">
        <v>-0.54226475279106867</v>
      </c>
      <c r="P176">
        <v>5.2719852406775791E-2</v>
      </c>
      <c r="Q176" s="3">
        <v>3.3990344868023361</v>
      </c>
      <c r="R176" s="3">
        <f>E176/H176-1</f>
        <v>-0.60684972076493504</v>
      </c>
      <c r="S176" s="3">
        <f>F176/I176-1</f>
        <v>-0.624281646388817</v>
      </c>
      <c r="T176" s="3">
        <f>G176/J176-1</f>
        <v>-0.33748038477506714</v>
      </c>
      <c r="U176" s="3">
        <f>SUM(R176:T176)</f>
        <v>-1.5686117519288192</v>
      </c>
      <c r="V176" s="3">
        <f>U176+Q176</f>
        <v>1.8304227348735169</v>
      </c>
      <c r="W176">
        <f>IF(AND(U176&lt;0,Q176&lt;0),1,0)</f>
        <v>0</v>
      </c>
    </row>
    <row r="177" spans="1:23" hidden="1" x14ac:dyDescent="0.3">
      <c r="A177">
        <v>15</v>
      </c>
      <c r="B177" t="s">
        <v>949</v>
      </c>
      <c r="C177" t="s">
        <v>55</v>
      </c>
      <c r="D177" t="s">
        <v>951</v>
      </c>
      <c r="E177">
        <v>110.1</v>
      </c>
      <c r="F177">
        <v>16.7</v>
      </c>
      <c r="G177">
        <v>22.56</v>
      </c>
      <c r="H177" s="8">
        <f>AVERAGEIFS($E:$E,$C:$C,$C177)</f>
        <v>67.846086956521745</v>
      </c>
      <c r="I177" s="8">
        <f>AVERAGEIFS($F:$F,$C:$C,$C177)</f>
        <v>17.800869565217393</v>
      </c>
      <c r="J177" s="8">
        <f>AVERAGEIFS($G:$G,$C:$C,$C177)</f>
        <v>25.921666666666667</v>
      </c>
      <c r="K177" s="8">
        <v>30.519047619047619</v>
      </c>
      <c r="L177" s="8">
        <v>15.47285714285715</v>
      </c>
      <c r="M177" s="8">
        <v>77.082000000000008</v>
      </c>
      <c r="N177">
        <v>2.6075830862849121</v>
      </c>
      <c r="O177">
        <v>7.9309389714707468E-2</v>
      </c>
      <c r="P177">
        <v>-0.70732466723748733</v>
      </c>
      <c r="Q177" s="3">
        <v>1.979567808762132</v>
      </c>
      <c r="R177" s="3">
        <f>E177/H177-1</f>
        <v>0.62279071555823262</v>
      </c>
      <c r="S177" s="3">
        <f>F177/I177-1</f>
        <v>-6.1843583606077002E-2</v>
      </c>
      <c r="T177" s="3">
        <f>G177/J177-1</f>
        <v>-0.12968559120426937</v>
      </c>
      <c r="U177" s="3">
        <f>SUM(R177:T177)</f>
        <v>0.43126154074788625</v>
      </c>
      <c r="V177" s="3">
        <f>U177+Q177</f>
        <v>2.4108293495100184</v>
      </c>
      <c r="W177">
        <f>IF(AND(U177&lt;0,Q177&lt;0),1,0)</f>
        <v>0</v>
      </c>
    </row>
    <row r="178" spans="1:23" hidden="1" x14ac:dyDescent="0.3">
      <c r="A178">
        <v>5</v>
      </c>
      <c r="B178" t="s">
        <v>71</v>
      </c>
      <c r="C178" t="s">
        <v>44</v>
      </c>
      <c r="D178" t="s">
        <v>73</v>
      </c>
      <c r="E178">
        <v>31.6</v>
      </c>
      <c r="F178">
        <v>2.98</v>
      </c>
      <c r="G178">
        <v>38.94</v>
      </c>
      <c r="H178" s="8">
        <f>AVERAGEIFS($E:$E,$C:$C,$C178)</f>
        <v>24.036610169491532</v>
      </c>
      <c r="I178" s="8">
        <f>AVERAGEIFS($F:$F,$C:$C,$C178)</f>
        <v>3.2737288135593223</v>
      </c>
      <c r="J178" s="8">
        <f>AVERAGEIFS($G:$G,$C:$C,$C178)</f>
        <v>28.421800000000005</v>
      </c>
      <c r="K178" s="8">
        <v>7.2766666666666673</v>
      </c>
      <c r="L178" s="8">
        <v>7.2826470588235299</v>
      </c>
      <c r="M178" s="8">
        <v>34.81727272727273</v>
      </c>
      <c r="N178" s="3">
        <v>3.3426477324782411</v>
      </c>
      <c r="O178" s="3">
        <v>-0.59080812568151531</v>
      </c>
      <c r="P178" s="3">
        <v>0.1184104023603747</v>
      </c>
      <c r="Q178" s="3">
        <v>2.8702500091570999</v>
      </c>
      <c r="R178" s="3">
        <f>E178/H178-1</f>
        <v>0.31466125119873611</v>
      </c>
      <c r="S178" s="3">
        <f>F178/I178-1</f>
        <v>-8.9723013202174573E-2</v>
      </c>
      <c r="T178" s="3">
        <f>G178/J178-1</f>
        <v>0.37007508321077442</v>
      </c>
      <c r="U178" s="3">
        <f>SUM(R178:T178)</f>
        <v>0.59501332120733597</v>
      </c>
      <c r="V178" s="3">
        <f>U178+Q178</f>
        <v>3.465263330364436</v>
      </c>
      <c r="W178">
        <f>IF(AND(U178&lt;0,Q178&lt;0),1,0)</f>
        <v>0</v>
      </c>
    </row>
    <row r="179" spans="1:23" hidden="1" x14ac:dyDescent="0.3">
      <c r="A179">
        <v>14</v>
      </c>
      <c r="B179" t="s">
        <v>301</v>
      </c>
      <c r="C179" t="s">
        <v>22</v>
      </c>
      <c r="D179" t="s">
        <v>303</v>
      </c>
      <c r="E179">
        <v>33.409999999999997</v>
      </c>
      <c r="F179">
        <v>12.14</v>
      </c>
      <c r="G179">
        <v>47.21</v>
      </c>
      <c r="H179" s="8">
        <f>AVERAGEIFS($E:$E,$C:$C,$C179)</f>
        <v>6.356562499999999</v>
      </c>
      <c r="I179" s="8">
        <f>AVERAGEIFS($F:$F,$C:$C,$C179)</f>
        <v>801.24928571428575</v>
      </c>
      <c r="J179" s="8">
        <f>AVERAGEIFS($G:$G,$C:$C,$C179)</f>
        <v>93.020499999999998</v>
      </c>
      <c r="K179" s="8">
        <v>22.642413793103451</v>
      </c>
      <c r="L179" s="8">
        <v>22.33608695652174</v>
      </c>
      <c r="M179" s="8">
        <v>27.17133333333333</v>
      </c>
      <c r="N179">
        <v>0.47554939615917641</v>
      </c>
      <c r="O179">
        <v>-0.45648492398730861</v>
      </c>
      <c r="P179">
        <v>0.73749294599700699</v>
      </c>
      <c r="Q179" s="3">
        <v>0.75655741816887478</v>
      </c>
      <c r="R179" s="3">
        <f>E179/H179-1</f>
        <v>4.2559854481097297</v>
      </c>
      <c r="S179" s="3">
        <f>F179/I179-1</f>
        <v>-0.98484866044008057</v>
      </c>
      <c r="T179" s="3">
        <f>G179/J179-1</f>
        <v>-0.49247746464489006</v>
      </c>
      <c r="U179" s="3">
        <f>SUM(R179:T179)</f>
        <v>2.7786593230247587</v>
      </c>
      <c r="V179" s="3">
        <f>U179+Q179</f>
        <v>3.5352167411936337</v>
      </c>
      <c r="W179">
        <f>IF(AND(U179&lt;0,Q179&lt;0),1,0)</f>
        <v>0</v>
      </c>
    </row>
    <row r="180" spans="1:23" hidden="1" x14ac:dyDescent="0.3">
      <c r="A180">
        <v>9</v>
      </c>
      <c r="B180" t="s">
        <v>1030</v>
      </c>
      <c r="C180" t="s">
        <v>88</v>
      </c>
      <c r="D180" t="s">
        <v>1032</v>
      </c>
      <c r="E180">
        <v>58.31</v>
      </c>
      <c r="F180">
        <v>21.42</v>
      </c>
      <c r="G180">
        <v>90.61</v>
      </c>
      <c r="H180" s="8">
        <f>AVERAGEIFS($E:$E,$C:$C,$C180)</f>
        <v>-41.353999999999999</v>
      </c>
      <c r="I180" s="8">
        <f>AVERAGEIFS($F:$F,$C:$C,$C180)</f>
        <v>8.8411111111111111</v>
      </c>
      <c r="J180" s="8">
        <f>AVERAGEIFS($G:$G,$C:$C,$C180)</f>
        <v>30.291428571428575</v>
      </c>
      <c r="K180" s="8">
        <v>29.216923076923081</v>
      </c>
      <c r="L180" s="8">
        <v>11.691875</v>
      </c>
      <c r="M180" s="8">
        <v>37.086041666666667</v>
      </c>
      <c r="N180">
        <v>0.9957611500184298</v>
      </c>
      <c r="O180">
        <v>0.83204148179825754</v>
      </c>
      <c r="P180">
        <v>1.443237291658475</v>
      </c>
      <c r="Q180" s="3">
        <v>3.2710399234751621</v>
      </c>
      <c r="R180" s="3">
        <f>E180/H180-1</f>
        <v>-2.410020796053586</v>
      </c>
      <c r="S180" s="3">
        <f>F180/I180-1</f>
        <v>1.4227724016589169</v>
      </c>
      <c r="T180" s="3">
        <f>G180/J180-1</f>
        <v>1.9912752310884736</v>
      </c>
      <c r="U180" s="3">
        <f>SUM(R180:T180)</f>
        <v>1.0040268366938045</v>
      </c>
      <c r="V180" s="3">
        <f>U180+Q180</f>
        <v>4.2750667601689667</v>
      </c>
      <c r="W180">
        <f>IF(AND(U180&lt;0,Q180&lt;0),1,0)</f>
        <v>0</v>
      </c>
    </row>
    <row r="181" spans="1:23" hidden="1" x14ac:dyDescent="0.3">
      <c r="A181">
        <v>10</v>
      </c>
      <c r="B181" t="s">
        <v>1024</v>
      </c>
      <c r="C181" t="s">
        <v>88</v>
      </c>
      <c r="D181" t="s">
        <v>1026</v>
      </c>
      <c r="E181">
        <v>44.43</v>
      </c>
      <c r="F181">
        <v>10.69</v>
      </c>
      <c r="H181" s="8">
        <f>AVERAGEIFS($E:$E,$C:$C,$C181)</f>
        <v>-41.353999999999999</v>
      </c>
      <c r="I181" s="8">
        <f>AVERAGEIFS($F:$F,$C:$C,$C181)</f>
        <v>8.8411111111111111</v>
      </c>
      <c r="J181" s="8">
        <f>AVERAGEIFS($G:$G,$C:$C,$C181)</f>
        <v>30.291428571428575</v>
      </c>
      <c r="K181" s="8">
        <v>4.7833333333333332</v>
      </c>
      <c r="L181" s="8">
        <v>1540.461111111111</v>
      </c>
      <c r="M181" s="8">
        <v>34.81</v>
      </c>
      <c r="N181">
        <v>8.2885017421602782</v>
      </c>
      <c r="O181">
        <v>-0.99306051939715023</v>
      </c>
      <c r="P181">
        <v>0</v>
      </c>
      <c r="Q181" s="3">
        <v>7.2954412227631282</v>
      </c>
      <c r="R181" s="3">
        <f>E181/H181-1</f>
        <v>-2.0743821637568312</v>
      </c>
      <c r="S181" s="3">
        <f>F181/I181-1</f>
        <v>0.20912404172426791</v>
      </c>
      <c r="T181" s="3">
        <f>G181/J181-1</f>
        <v>-1</v>
      </c>
      <c r="U181" s="3">
        <f>SUM(R181:T181)</f>
        <v>-2.8652581220325635</v>
      </c>
      <c r="V181" s="3">
        <f>U181+Q181</f>
        <v>4.4301831007305648</v>
      </c>
      <c r="W181">
        <f>IF(AND(U181&lt;0,Q181&lt;0),1,0)</f>
        <v>0</v>
      </c>
    </row>
    <row r="182" spans="1:23" hidden="1" x14ac:dyDescent="0.3">
      <c r="A182">
        <v>8</v>
      </c>
      <c r="B182" t="s">
        <v>430</v>
      </c>
      <c r="C182" t="s">
        <v>38</v>
      </c>
      <c r="D182" t="s">
        <v>432</v>
      </c>
      <c r="E182">
        <v>15.09</v>
      </c>
      <c r="F182">
        <v>1.53</v>
      </c>
      <c r="G182">
        <v>15.08</v>
      </c>
      <c r="H182" s="8">
        <f>AVERAGEIFS($E:$E,$C:$C,$C182)</f>
        <v>24.143043478260868</v>
      </c>
      <c r="I182" s="8">
        <f>AVERAGEIFS($F:$F,$C:$C,$C182)</f>
        <v>4.471304347826087</v>
      </c>
      <c r="J182" s="8">
        <f>AVERAGEIFS($G:$G,$C:$C,$C182)</f>
        <v>31.772857142857138</v>
      </c>
      <c r="K182" s="8">
        <v>1.9330769230769229</v>
      </c>
      <c r="L182" s="8">
        <v>2.6871428571428568</v>
      </c>
      <c r="M182" s="8">
        <v>17.887</v>
      </c>
      <c r="N182">
        <v>6.8062077198567437</v>
      </c>
      <c r="O182">
        <v>-0.43062200956937802</v>
      </c>
      <c r="P182">
        <v>-0.15692961368591721</v>
      </c>
      <c r="Q182" s="3">
        <v>6.2186560966014488</v>
      </c>
      <c r="R182" s="3">
        <f>E182/H182-1</f>
        <v>-0.37497523816384226</v>
      </c>
      <c r="S182" s="3">
        <f>F182/I182-1</f>
        <v>-0.65781796966161021</v>
      </c>
      <c r="T182" s="3">
        <f>G182/J182-1</f>
        <v>-0.52538105301020632</v>
      </c>
      <c r="U182" s="3">
        <f>SUM(R182:T182)</f>
        <v>-1.5581742608356588</v>
      </c>
      <c r="V182" s="3">
        <f>U182+Q182</f>
        <v>4.6604818357657898</v>
      </c>
      <c r="W182">
        <f>IF(AND(U182&lt;0,Q182&lt;0),1,0)</f>
        <v>0</v>
      </c>
    </row>
    <row r="183" spans="1:23" hidden="1" x14ac:dyDescent="0.3">
      <c r="A183">
        <v>15</v>
      </c>
      <c r="B183" t="s">
        <v>114</v>
      </c>
      <c r="C183" t="s">
        <v>22</v>
      </c>
      <c r="D183" t="s">
        <v>116</v>
      </c>
      <c r="E183">
        <v>48.41</v>
      </c>
      <c r="F183">
        <v>3.94</v>
      </c>
      <c r="G183">
        <v>61.38</v>
      </c>
      <c r="H183" s="8">
        <f>AVERAGEIFS($E:$E,$C:$C,$C183)</f>
        <v>6.356562499999999</v>
      </c>
      <c r="I183" s="8">
        <f>AVERAGEIFS($F:$F,$C:$C,$C183)</f>
        <v>801.24928571428575</v>
      </c>
      <c r="J183" s="8">
        <f>AVERAGEIFS($G:$G,$C:$C,$C183)</f>
        <v>93.020499999999998</v>
      </c>
      <c r="K183" s="8">
        <v>30.519047619047619</v>
      </c>
      <c r="L183" s="8">
        <v>15.47285714285715</v>
      </c>
      <c r="M183" s="8">
        <v>77.082000000000008</v>
      </c>
      <c r="N183">
        <v>0.58622249960992345</v>
      </c>
      <c r="O183">
        <v>-0.745360539193057</v>
      </c>
      <c r="P183">
        <v>-0.20370514517007859</v>
      </c>
      <c r="Q183" s="3">
        <v>-0.3628431847532122</v>
      </c>
      <c r="R183" s="3">
        <f>E183/H183-1</f>
        <v>6.615751437982401</v>
      </c>
      <c r="S183" s="3">
        <f>F183/I183-1</f>
        <v>-0.99508267892371649</v>
      </c>
      <c r="T183" s="3">
        <f>G183/J183-1</f>
        <v>-0.34014545180900979</v>
      </c>
      <c r="U183" s="3">
        <f>SUM(R183:T183)</f>
        <v>5.2805233072496751</v>
      </c>
      <c r="V183" s="3">
        <f>U183+Q183</f>
        <v>4.9176801224964626</v>
      </c>
      <c r="W183">
        <f>IF(AND(U183&lt;0,Q183&lt;0),1,0)</f>
        <v>0</v>
      </c>
    </row>
    <row r="184" spans="1:23" hidden="1" x14ac:dyDescent="0.3">
      <c r="A184">
        <v>12</v>
      </c>
      <c r="B184" t="s">
        <v>484</v>
      </c>
      <c r="C184" t="s">
        <v>28</v>
      </c>
      <c r="D184" t="s">
        <v>486</v>
      </c>
      <c r="E184">
        <v>4.38</v>
      </c>
      <c r="F184">
        <v>18.059999999999999</v>
      </c>
      <c r="G184">
        <v>153.24</v>
      </c>
      <c r="H184" s="8">
        <f>AVERAGEIFS($E:$E,$C:$C,$C184)</f>
        <v>48.455555555555549</v>
      </c>
      <c r="I184" s="8">
        <f>AVERAGEIFS($F:$F,$C:$C,$C184)</f>
        <v>16.867222222222225</v>
      </c>
      <c r="J184" s="8">
        <f>AVERAGEIFS($G:$G,$C:$C,$C184)</f>
        <v>25.798648648648648</v>
      </c>
      <c r="K184" s="8">
        <v>22.423999999999999</v>
      </c>
      <c r="L184" s="8">
        <v>10.067777777777779</v>
      </c>
      <c r="M184" s="8">
        <v>75.167000000000002</v>
      </c>
      <c r="N184">
        <v>-0.80467356403853019</v>
      </c>
      <c r="O184">
        <v>0.79384173932237045</v>
      </c>
      <c r="P184">
        <v>1.038660582436441</v>
      </c>
      <c r="Q184" s="3">
        <v>1.027828757720282</v>
      </c>
      <c r="R184" s="3">
        <f>E184/H184-1</f>
        <v>-0.90960788809905979</v>
      </c>
      <c r="S184" s="3">
        <f>F184/I184-1</f>
        <v>7.0715720826059592E-2</v>
      </c>
      <c r="T184" s="3">
        <f>G184/J184-1</f>
        <v>4.93984600073333</v>
      </c>
      <c r="U184" s="3">
        <f>SUM(R184:T184)</f>
        <v>4.1009538334603297</v>
      </c>
      <c r="V184" s="3">
        <f>U184+Q184</f>
        <v>5.1287825911806113</v>
      </c>
      <c r="W184">
        <f>IF(AND(U184&lt;0,Q184&lt;0),1,0)</f>
        <v>0</v>
      </c>
    </row>
    <row r="185" spans="1:23" hidden="1" x14ac:dyDescent="0.3">
      <c r="A185">
        <v>12</v>
      </c>
      <c r="B185" t="s">
        <v>1363</v>
      </c>
      <c r="C185" t="s">
        <v>22</v>
      </c>
      <c r="D185" t="s">
        <v>1365</v>
      </c>
      <c r="E185">
        <v>22.13</v>
      </c>
      <c r="F185">
        <v>3.02</v>
      </c>
      <c r="G185">
        <v>282.33999999999997</v>
      </c>
      <c r="H185" s="8">
        <f>AVERAGEIFS($E:$E,$C:$C,$C185)</f>
        <v>6.356562499999999</v>
      </c>
      <c r="I185" s="8">
        <f>AVERAGEIFS($F:$F,$C:$C,$C185)</f>
        <v>801.24928571428575</v>
      </c>
      <c r="J185" s="8">
        <f>AVERAGEIFS($G:$G,$C:$C,$C185)</f>
        <v>93.020499999999998</v>
      </c>
      <c r="K185" s="8">
        <v>22.423999999999999</v>
      </c>
      <c r="L185" s="8">
        <v>10.067777777777779</v>
      </c>
      <c r="M185" s="8">
        <v>75.167000000000002</v>
      </c>
      <c r="N185">
        <v>-1.311095255083838E-2</v>
      </c>
      <c r="O185">
        <v>-0.70003310892837434</v>
      </c>
      <c r="P185">
        <v>2.756169595700241</v>
      </c>
      <c r="Q185" s="3">
        <v>2.043025534221028</v>
      </c>
      <c r="R185" s="3">
        <f>E185/H185-1</f>
        <v>2.4814414237254812</v>
      </c>
      <c r="S185" s="3">
        <f>F185/I185-1</f>
        <v>-0.99623088587553899</v>
      </c>
      <c r="T185" s="3">
        <f>G185/J185-1</f>
        <v>2.0352449191307289</v>
      </c>
      <c r="U185" s="3">
        <f>SUM(R185:T185)</f>
        <v>3.5204554569806712</v>
      </c>
      <c r="V185" s="3">
        <f>U185+Q185</f>
        <v>5.5634809912016987</v>
      </c>
      <c r="W185">
        <f>IF(AND(U185&lt;0,Q185&lt;0),1,0)</f>
        <v>0</v>
      </c>
    </row>
    <row r="186" spans="1:23" hidden="1" x14ac:dyDescent="0.3">
      <c r="A186">
        <v>1</v>
      </c>
      <c r="B186" t="s">
        <v>1063</v>
      </c>
      <c r="C186" t="s">
        <v>22</v>
      </c>
      <c r="D186" t="s">
        <v>1065</v>
      </c>
      <c r="E186">
        <v>160.9</v>
      </c>
      <c r="F186">
        <v>21.42</v>
      </c>
      <c r="G186">
        <v>80.89</v>
      </c>
      <c r="H186" s="8">
        <f>AVERAGEIFS($E:$E,$C:$C,$C186)</f>
        <v>6.356562499999999</v>
      </c>
      <c r="I186" s="8">
        <f>AVERAGEIFS($F:$F,$C:$C,$C186)</f>
        <v>801.24928571428575</v>
      </c>
      <c r="J186" s="8">
        <f>AVERAGEIFS($G:$G,$C:$C,$C186)</f>
        <v>93.020499999999998</v>
      </c>
      <c r="K186" s="8">
        <v>-10.06771929824561</v>
      </c>
      <c r="L186" s="8">
        <v>90.36699999999999</v>
      </c>
      <c r="M186" s="8">
        <v>56.536973684210523</v>
      </c>
      <c r="N186" s="3">
        <v>-16.9817725577667</v>
      </c>
      <c r="O186" s="3">
        <v>-0.76296656965485188</v>
      </c>
      <c r="P186" s="3">
        <v>0.43074513418093902</v>
      </c>
      <c r="Q186" s="3">
        <v>-17.313993993240619</v>
      </c>
      <c r="R186" s="3">
        <f>E186/H186-1</f>
        <v>24.312423184700855</v>
      </c>
      <c r="S186" s="3">
        <f>F186/I186-1</f>
        <v>-0.97326674683908787</v>
      </c>
      <c r="T186" s="3">
        <f>G186/J186-1</f>
        <v>-0.13040673829962213</v>
      </c>
      <c r="U186" s="3">
        <f>SUM(R186:T186)</f>
        <v>23.208749699562144</v>
      </c>
      <c r="V186" s="3">
        <f>U186+Q186</f>
        <v>5.8947557063215257</v>
      </c>
      <c r="W186">
        <f>IF(AND(U186&lt;0,Q186&lt;0),1,0)</f>
        <v>0</v>
      </c>
    </row>
    <row r="187" spans="1:23" hidden="1" x14ac:dyDescent="0.3">
      <c r="A187">
        <v>5</v>
      </c>
      <c r="B187" t="s">
        <v>370</v>
      </c>
      <c r="C187" t="s">
        <v>28</v>
      </c>
      <c r="D187" t="s">
        <v>372</v>
      </c>
      <c r="E187">
        <v>6.46</v>
      </c>
      <c r="F187">
        <v>50.55</v>
      </c>
      <c r="H187" s="8">
        <f>AVERAGEIFS($E:$E,$C:$C,$C187)</f>
        <v>48.455555555555549</v>
      </c>
      <c r="I187" s="8">
        <f>AVERAGEIFS($F:$F,$C:$C,$C187)</f>
        <v>16.867222222222225</v>
      </c>
      <c r="J187" s="8">
        <f>AVERAGEIFS($G:$G,$C:$C,$C187)</f>
        <v>25.798648648648648</v>
      </c>
      <c r="K187" s="8">
        <v>7.2766666666666673</v>
      </c>
      <c r="L187" s="8">
        <v>7.2826470588235299</v>
      </c>
      <c r="M187" s="8">
        <v>34.81727272727273</v>
      </c>
      <c r="N187" s="3">
        <v>-0.11223087494273939</v>
      </c>
      <c r="O187" s="3">
        <v>5.9411574653689261</v>
      </c>
      <c r="P187" s="3">
        <v>0</v>
      </c>
      <c r="Q187" s="3">
        <v>5.8289265904261871</v>
      </c>
      <c r="R187" s="3">
        <f>E187/H187-1</f>
        <v>-0.8666819536803485</v>
      </c>
      <c r="S187" s="3">
        <f>F187/I187-1</f>
        <v>1.9969368597872266</v>
      </c>
      <c r="T187" s="3">
        <f>G187/J187-1</f>
        <v>-1</v>
      </c>
      <c r="U187" s="3">
        <f>SUM(R187:T187)</f>
        <v>0.13025490610687807</v>
      </c>
      <c r="V187" s="3">
        <f>U187+Q187</f>
        <v>5.9591814965330654</v>
      </c>
      <c r="W187">
        <f>IF(AND(U187&lt;0,Q187&lt;0),1,0)</f>
        <v>0</v>
      </c>
    </row>
    <row r="188" spans="1:23" hidden="1" x14ac:dyDescent="0.3">
      <c r="A188">
        <v>3</v>
      </c>
      <c r="B188" t="s">
        <v>580</v>
      </c>
      <c r="C188" t="s">
        <v>44</v>
      </c>
      <c r="D188" t="s">
        <v>582</v>
      </c>
      <c r="E188">
        <v>103.45</v>
      </c>
      <c r="F188">
        <v>4.6500000000000004</v>
      </c>
      <c r="H188" s="8">
        <f>AVERAGEIFS($E:$E,$C:$C,$C188)</f>
        <v>24.036610169491532</v>
      </c>
      <c r="I188" s="8">
        <f>AVERAGEIFS($F:$F,$C:$C,$C188)</f>
        <v>3.2737288135593223</v>
      </c>
      <c r="J188" s="8">
        <f>AVERAGEIFS($G:$G,$C:$C,$C188)</f>
        <v>28.421800000000005</v>
      </c>
      <c r="K188" s="8">
        <v>22.95571428571429</v>
      </c>
      <c r="L188" s="8">
        <v>5.9459999999999997</v>
      </c>
      <c r="M188" s="8">
        <v>27.65285714285714</v>
      </c>
      <c r="N188" s="3">
        <v>3.506503204928745</v>
      </c>
      <c r="O188" s="3">
        <v>-0.21796165489404629</v>
      </c>
      <c r="P188" s="3">
        <v>0</v>
      </c>
      <c r="Q188" s="3">
        <v>3.2885415500346982</v>
      </c>
      <c r="R188" s="3">
        <f>E188/H188-1</f>
        <v>3.3038514695097865</v>
      </c>
      <c r="S188" s="3">
        <f>F188/I188-1</f>
        <v>0.42039865389593589</v>
      </c>
      <c r="T188" s="3">
        <f>G188/J188-1</f>
        <v>-1</v>
      </c>
      <c r="U188" s="3">
        <f>SUM(R188:T188)</f>
        <v>2.7242501234057226</v>
      </c>
      <c r="V188" s="3">
        <f>U188+Q188</f>
        <v>6.0127916734404208</v>
      </c>
      <c r="W188">
        <f>IF(AND(U188&lt;0,Q188&lt;0),1,0)</f>
        <v>0</v>
      </c>
    </row>
    <row r="189" spans="1:23" hidden="1" x14ac:dyDescent="0.3">
      <c r="A189">
        <v>4</v>
      </c>
      <c r="B189" t="s">
        <v>556</v>
      </c>
      <c r="C189" t="s">
        <v>28</v>
      </c>
      <c r="D189" t="s">
        <v>558</v>
      </c>
      <c r="E189">
        <v>101.72</v>
      </c>
      <c r="F189">
        <v>38.450000000000003</v>
      </c>
      <c r="G189">
        <v>6.42</v>
      </c>
      <c r="H189" s="8">
        <f>AVERAGEIFS($E:$E,$C:$C,$C189)</f>
        <v>48.455555555555549</v>
      </c>
      <c r="I189" s="8">
        <f>AVERAGEIFS($F:$F,$C:$C,$C189)</f>
        <v>16.867222222222225</v>
      </c>
      <c r="J189" s="8">
        <f>AVERAGEIFS($G:$G,$C:$C,$C189)</f>
        <v>25.798648648648648</v>
      </c>
      <c r="K189" s="8">
        <v>23.652647058823529</v>
      </c>
      <c r="L189" s="8">
        <v>12.096060606060609</v>
      </c>
      <c r="M189" s="8">
        <v>30.795416666666672</v>
      </c>
      <c r="N189" s="3">
        <v>3.3005757345900841</v>
      </c>
      <c r="O189" s="3">
        <v>2.1787208457549418</v>
      </c>
      <c r="P189" s="3">
        <v>-0.79152741885291378</v>
      </c>
      <c r="Q189" s="3">
        <v>4.6877691614921124</v>
      </c>
      <c r="R189" s="3">
        <f>E189/H189-1</f>
        <v>1.0992432928227474</v>
      </c>
      <c r="S189" s="3">
        <f>F189/I189-1</f>
        <v>1.2795691841507195</v>
      </c>
      <c r="T189" s="3">
        <f>G189/J189-1</f>
        <v>-0.75114975642973125</v>
      </c>
      <c r="U189" s="3">
        <f>SUM(R189:T189)</f>
        <v>1.6276627205437357</v>
      </c>
      <c r="V189" s="3">
        <f>U189+Q189</f>
        <v>6.3154318820358482</v>
      </c>
      <c r="W189">
        <f>IF(AND(U189&lt;0,Q189&lt;0),1,0)</f>
        <v>0</v>
      </c>
    </row>
    <row r="190" spans="1:23" hidden="1" x14ac:dyDescent="0.3">
      <c r="A190">
        <v>13</v>
      </c>
      <c r="B190" t="s">
        <v>208</v>
      </c>
      <c r="C190" t="s">
        <v>22</v>
      </c>
      <c r="D190" t="s">
        <v>210</v>
      </c>
      <c r="E190">
        <v>20.93</v>
      </c>
      <c r="F190">
        <v>1.7</v>
      </c>
      <c r="G190">
        <v>291.83</v>
      </c>
      <c r="H190" s="8">
        <f>AVERAGEIFS($E:$E,$C:$C,$C190)</f>
        <v>6.356562499999999</v>
      </c>
      <c r="I190" s="8">
        <f>AVERAGEIFS($F:$F,$C:$C,$C190)</f>
        <v>801.24928571428575</v>
      </c>
      <c r="J190" s="8">
        <f>AVERAGEIFS($G:$G,$C:$C,$C190)</f>
        <v>93.020499999999998</v>
      </c>
      <c r="K190" s="8">
        <v>-174.32307692307691</v>
      </c>
      <c r="L190" s="8">
        <v>18.78923076923077</v>
      </c>
      <c r="M190" s="8">
        <v>49.189333333333337</v>
      </c>
      <c r="N190">
        <v>-1.120064425028682</v>
      </c>
      <c r="O190">
        <v>-0.90952263981003845</v>
      </c>
      <c r="P190">
        <v>4.932790306841591</v>
      </c>
      <c r="Q190" s="3">
        <v>2.9032032420028702</v>
      </c>
      <c r="R190" s="3">
        <f>E190/H190-1</f>
        <v>2.2926601445356671</v>
      </c>
      <c r="S190" s="3">
        <f>F190/I190-1</f>
        <v>-0.99787831324119747</v>
      </c>
      <c r="T190" s="3">
        <f>G190/J190-1</f>
        <v>2.137265441488704</v>
      </c>
      <c r="U190" s="3">
        <f>SUM(R190:T190)</f>
        <v>3.4320472727831737</v>
      </c>
      <c r="V190" s="3">
        <f>U190+Q190</f>
        <v>6.3352505147860434</v>
      </c>
      <c r="W190">
        <f>IF(AND(U190&lt;0,Q190&lt;0),1,0)</f>
        <v>0</v>
      </c>
    </row>
    <row r="191" spans="1:23" hidden="1" x14ac:dyDescent="0.3">
      <c r="A191">
        <v>13</v>
      </c>
      <c r="B191" t="s">
        <v>1462</v>
      </c>
      <c r="C191" t="s">
        <v>22</v>
      </c>
      <c r="D191" t="s">
        <v>1464</v>
      </c>
      <c r="E191">
        <v>58.18</v>
      </c>
      <c r="F191">
        <v>13.24</v>
      </c>
      <c r="G191">
        <v>94.16</v>
      </c>
      <c r="H191" s="8">
        <f>AVERAGEIFS($E:$E,$C:$C,$C191)</f>
        <v>6.356562499999999</v>
      </c>
      <c r="I191" s="8">
        <f>AVERAGEIFS($F:$F,$C:$C,$C191)</f>
        <v>801.24928571428575</v>
      </c>
      <c r="J191" s="8">
        <f>AVERAGEIFS($G:$G,$C:$C,$C191)</f>
        <v>93.020499999999998</v>
      </c>
      <c r="K191" s="8">
        <v>-174.32307692307691</v>
      </c>
      <c r="L191" s="8">
        <v>18.78923076923077</v>
      </c>
      <c r="M191" s="8">
        <v>49.189333333333337</v>
      </c>
      <c r="N191">
        <v>-1.3337481246138909</v>
      </c>
      <c r="O191">
        <v>-0.29534103004994677</v>
      </c>
      <c r="P191">
        <v>0.9142361487585382</v>
      </c>
      <c r="Q191" s="3">
        <v>-0.71485300590529977</v>
      </c>
      <c r="R191" s="3">
        <f>E191/H191-1</f>
        <v>8.1527456860528016</v>
      </c>
      <c r="S191" s="3">
        <f>F191/I191-1</f>
        <v>-0.98347580430203196</v>
      </c>
      <c r="T191" s="3">
        <f>G191/J191-1</f>
        <v>1.2249987905891713E-2</v>
      </c>
      <c r="U191" s="3">
        <f>SUM(R191:T191)</f>
        <v>7.181519869656662</v>
      </c>
      <c r="V191" s="3">
        <f>U191+Q191</f>
        <v>6.466666863751362</v>
      </c>
      <c r="W191">
        <f>IF(AND(U191&lt;0,Q191&lt;0),1,0)</f>
        <v>0</v>
      </c>
    </row>
    <row r="192" spans="1:23" hidden="1" x14ac:dyDescent="0.3">
      <c r="A192">
        <v>8</v>
      </c>
      <c r="B192" t="s">
        <v>820</v>
      </c>
      <c r="C192" t="s">
        <v>38</v>
      </c>
      <c r="D192" t="s">
        <v>822</v>
      </c>
      <c r="E192">
        <v>17.41</v>
      </c>
      <c r="F192">
        <v>1.49</v>
      </c>
      <c r="G192">
        <v>22.61</v>
      </c>
      <c r="H192" s="8">
        <f>AVERAGEIFS($E:$E,$C:$C,$C192)</f>
        <v>24.143043478260868</v>
      </c>
      <c r="I192" s="8">
        <f>AVERAGEIFS($F:$F,$C:$C,$C192)</f>
        <v>4.471304347826087</v>
      </c>
      <c r="J192" s="8">
        <f>AVERAGEIFS($G:$G,$C:$C,$C192)</f>
        <v>31.772857142857138</v>
      </c>
      <c r="K192" s="8">
        <v>1.9330769230769229</v>
      </c>
      <c r="L192" s="8">
        <v>2.6871428571428568</v>
      </c>
      <c r="M192" s="8">
        <v>17.887</v>
      </c>
      <c r="N192">
        <v>8.0063668921607629</v>
      </c>
      <c r="O192">
        <v>-0.44550770866560341</v>
      </c>
      <c r="P192">
        <v>0.26404651422821052</v>
      </c>
      <c r="Q192" s="3">
        <v>7.82490569772337</v>
      </c>
      <c r="R192" s="3">
        <f>E192/H192-1</f>
        <v>-0.27888130526391608</v>
      </c>
      <c r="S192" s="3">
        <f>F192/I192-1</f>
        <v>-0.6667639050952936</v>
      </c>
      <c r="T192" s="3">
        <f>G192/J192-1</f>
        <v>-0.28838631356503741</v>
      </c>
      <c r="U192" s="3">
        <f>SUM(R192:T192)</f>
        <v>-1.234031523924247</v>
      </c>
      <c r="V192" s="3">
        <f>U192+Q192</f>
        <v>6.590874173799123</v>
      </c>
      <c r="W192">
        <f>IF(AND(U192&lt;0,Q192&lt;0),1,0)</f>
        <v>0</v>
      </c>
    </row>
    <row r="193" spans="1:23" hidden="1" x14ac:dyDescent="0.3">
      <c r="A193">
        <v>10</v>
      </c>
      <c r="B193" t="s">
        <v>838</v>
      </c>
      <c r="C193" t="s">
        <v>22</v>
      </c>
      <c r="D193" t="s">
        <v>840</v>
      </c>
      <c r="E193">
        <v>-38.619999999999997</v>
      </c>
      <c r="F193">
        <v>13640</v>
      </c>
      <c r="H193" s="8">
        <f>AVERAGEIFS($E:$E,$C:$C,$C193)</f>
        <v>6.356562499999999</v>
      </c>
      <c r="I193" s="8">
        <f>AVERAGEIFS($F:$F,$C:$C,$C193)</f>
        <v>801.24928571428575</v>
      </c>
      <c r="J193" s="8">
        <f>AVERAGEIFS($G:$G,$C:$C,$C193)</f>
        <v>93.020499999999998</v>
      </c>
      <c r="K193" s="8">
        <v>4.7833333333333332</v>
      </c>
      <c r="L193" s="8">
        <v>1540.461111111111</v>
      </c>
      <c r="M193" s="8">
        <v>34.81</v>
      </c>
      <c r="N193">
        <v>-9.0738675958188146</v>
      </c>
      <c r="O193">
        <v>7.8544916204743904</v>
      </c>
      <c r="P193">
        <v>0</v>
      </c>
      <c r="Q193" s="3">
        <v>-1.2193759753444251</v>
      </c>
      <c r="R193" s="3">
        <f>E193/H193-1</f>
        <v>-7.0756108352588374</v>
      </c>
      <c r="S193" s="3">
        <f>F193/I193-1</f>
        <v>16.023416111803975</v>
      </c>
      <c r="T193" s="3">
        <f>G193/J193-1</f>
        <v>-1</v>
      </c>
      <c r="U193" s="3">
        <f>SUM(R193:T193)</f>
        <v>7.9478052765451377</v>
      </c>
      <c r="V193" s="3">
        <f>U193+Q193</f>
        <v>6.7284293012007126</v>
      </c>
      <c r="W193">
        <f>IF(AND(U193&lt;0,Q193&lt;0),1,0)</f>
        <v>0</v>
      </c>
    </row>
    <row r="194" spans="1:23" hidden="1" x14ac:dyDescent="0.3">
      <c r="A194">
        <v>9</v>
      </c>
      <c r="B194" t="s">
        <v>1504</v>
      </c>
      <c r="C194" t="s">
        <v>33</v>
      </c>
      <c r="D194" t="s">
        <v>1506</v>
      </c>
      <c r="E194">
        <v>91.23</v>
      </c>
      <c r="F194">
        <v>7.58</v>
      </c>
      <c r="G194">
        <v>150.87</v>
      </c>
      <c r="H194" s="8">
        <f>AVERAGEIFS($E:$E,$C:$C,$C194)</f>
        <v>40.728823529411763</v>
      </c>
      <c r="I194" s="8">
        <f>AVERAGEIFS($F:$F,$C:$C,$C194)</f>
        <v>7.7423529411764704</v>
      </c>
      <c r="J194" s="8">
        <f>AVERAGEIFS($G:$G,$C:$C,$C194)</f>
        <v>48.257692307692309</v>
      </c>
      <c r="K194" s="8">
        <v>29.216923076923081</v>
      </c>
      <c r="L194" s="8">
        <v>11.691875</v>
      </c>
      <c r="M194" s="8">
        <v>37.086041666666667</v>
      </c>
      <c r="N194">
        <v>2.1225053972934549</v>
      </c>
      <c r="O194">
        <v>-0.35168653445234399</v>
      </c>
      <c r="P194">
        <v>3.0681073854156722</v>
      </c>
      <c r="Q194" s="3">
        <v>4.8389262482567839</v>
      </c>
      <c r="R194" s="3">
        <f>E194/H194-1</f>
        <v>1.2399370297086905</v>
      </c>
      <c r="S194" s="3">
        <f>F194/I194-1</f>
        <v>-2.0969457529250835E-2</v>
      </c>
      <c r="T194" s="3">
        <f>G194/J194-1</f>
        <v>2.126340957997928</v>
      </c>
      <c r="U194" s="3">
        <f>SUM(R194:T194)</f>
        <v>3.3453085301773675</v>
      </c>
      <c r="V194" s="3">
        <f>U194+Q194</f>
        <v>8.1842347784341509</v>
      </c>
      <c r="W194">
        <f>IF(AND(U194&lt;0,Q194&lt;0),1,0)</f>
        <v>0</v>
      </c>
    </row>
    <row r="195" spans="1:23" hidden="1" x14ac:dyDescent="0.3">
      <c r="A195">
        <v>2</v>
      </c>
      <c r="B195" t="s">
        <v>793</v>
      </c>
      <c r="C195" t="s">
        <v>22</v>
      </c>
      <c r="D195" t="s">
        <v>795</v>
      </c>
      <c r="E195">
        <v>-26.64</v>
      </c>
      <c r="F195">
        <v>3140</v>
      </c>
      <c r="H195" s="8">
        <f>AVERAGEIFS($E:$E,$C:$C,$C195)</f>
        <v>6.356562499999999</v>
      </c>
      <c r="I195" s="8">
        <f>AVERAGEIFS($F:$F,$C:$C,$C195)</f>
        <v>801.24928571428575</v>
      </c>
      <c r="J195" s="8">
        <f>AVERAGEIFS($G:$G,$C:$C,$C195)</f>
        <v>93.020499999999998</v>
      </c>
      <c r="K195" s="8">
        <v>80.028823529411753</v>
      </c>
      <c r="L195" s="8">
        <v>221.53800000000001</v>
      </c>
      <c r="M195" s="8">
        <v>20.267272727272729</v>
      </c>
      <c r="N195" s="3">
        <v>-1.332880065270601</v>
      </c>
      <c r="O195" s="3">
        <v>13.173640639529109</v>
      </c>
      <c r="P195" s="3">
        <v>0</v>
      </c>
      <c r="Q195" s="3">
        <v>11.84076057425851</v>
      </c>
      <c r="R195" s="3">
        <f>E195/H195-1</f>
        <v>-5.1909443980138645</v>
      </c>
      <c r="S195" s="3">
        <f>F195/I195-1</f>
        <v>2.918880248611766</v>
      </c>
      <c r="T195" s="3">
        <f>G195/J195-1</f>
        <v>-1</v>
      </c>
      <c r="U195" s="3">
        <f>SUM(R195:T195)</f>
        <v>-3.2720641494020986</v>
      </c>
      <c r="V195" s="3">
        <f>U195+Q195</f>
        <v>8.5686964248564124</v>
      </c>
      <c r="W195">
        <f>IF(AND(U195&lt;0,Q195&lt;0),1,0)</f>
        <v>0</v>
      </c>
    </row>
    <row r="196" spans="1:23" hidden="1" x14ac:dyDescent="0.3">
      <c r="A196">
        <v>8</v>
      </c>
      <c r="B196" t="s">
        <v>1108</v>
      </c>
      <c r="C196" t="s">
        <v>38</v>
      </c>
      <c r="D196" t="s">
        <v>1110</v>
      </c>
      <c r="E196">
        <v>22.59</v>
      </c>
      <c r="F196">
        <v>1.63</v>
      </c>
      <c r="G196">
        <v>22.37</v>
      </c>
      <c r="H196" s="8">
        <f>AVERAGEIFS($E:$E,$C:$C,$C196)</f>
        <v>24.143043478260868</v>
      </c>
      <c r="I196" s="8">
        <f>AVERAGEIFS($F:$F,$C:$C,$C196)</f>
        <v>4.471304347826087</v>
      </c>
      <c r="J196" s="8">
        <f>AVERAGEIFS($G:$G,$C:$C,$C196)</f>
        <v>31.772857142857138</v>
      </c>
      <c r="K196" s="8">
        <v>1.9330769230769229</v>
      </c>
      <c r="L196" s="8">
        <v>2.6871428571428568</v>
      </c>
      <c r="M196" s="8">
        <v>17.887</v>
      </c>
      <c r="N196">
        <v>10.68603263032232</v>
      </c>
      <c r="O196">
        <v>-0.39340776182881448</v>
      </c>
      <c r="P196">
        <v>0.25062894839827821</v>
      </c>
      <c r="Q196" s="3">
        <v>10.543253816891781</v>
      </c>
      <c r="R196" s="3">
        <f>E196/H196-1</f>
        <v>-6.4326748185632665E-2</v>
      </c>
      <c r="S196" s="3">
        <f>F196/I196-1</f>
        <v>-0.63545313107740187</v>
      </c>
      <c r="T196" s="3">
        <f>G196/J196-1</f>
        <v>-0.29593993075850888</v>
      </c>
      <c r="U196" s="3">
        <f>SUM(R196:T196)</f>
        <v>-0.99571981002154342</v>
      </c>
      <c r="V196" s="3">
        <f>U196+Q196</f>
        <v>9.5475340068702366</v>
      </c>
      <c r="W196">
        <f>IF(AND(U196&lt;0,Q196&lt;0),1,0)</f>
        <v>0</v>
      </c>
    </row>
    <row r="197" spans="1:23" hidden="1" x14ac:dyDescent="0.3">
      <c r="A197">
        <v>9</v>
      </c>
      <c r="B197" t="s">
        <v>1036</v>
      </c>
      <c r="C197" t="s">
        <v>83</v>
      </c>
      <c r="D197" t="s">
        <v>1038</v>
      </c>
      <c r="E197">
        <v>42.33</v>
      </c>
      <c r="F197">
        <v>39.44</v>
      </c>
      <c r="G197">
        <v>13.28</v>
      </c>
      <c r="H197" s="8">
        <f>AVERAGEIFS($E:$E,$C:$C,$C197)</f>
        <v>4.5679999999999978</v>
      </c>
      <c r="I197" s="8">
        <f>AVERAGEIFS($F:$F,$C:$C,$C197)</f>
        <v>18.579999999999998</v>
      </c>
      <c r="J197" s="8">
        <f>AVERAGEIFS($G:$G,$C:$C,$C197)</f>
        <v>54.56</v>
      </c>
      <c r="K197" s="8">
        <v>29.216923076923081</v>
      </c>
      <c r="L197" s="8">
        <v>11.691875</v>
      </c>
      <c r="M197" s="8">
        <v>37.086041666666667</v>
      </c>
      <c r="N197">
        <v>0.44881786109209609</v>
      </c>
      <c r="O197">
        <v>2.3732827283904419</v>
      </c>
      <c r="P197">
        <v>-0.64191379281288441</v>
      </c>
      <c r="Q197" s="3">
        <v>2.1801867966696542</v>
      </c>
      <c r="R197" s="3">
        <f>E197/H197-1</f>
        <v>8.266637478108585</v>
      </c>
      <c r="S197" s="3">
        <f>F197/I197-1</f>
        <v>1.1227125941872984</v>
      </c>
      <c r="T197" s="3">
        <f>G197/J197-1</f>
        <v>-0.75659824046920821</v>
      </c>
      <c r="U197" s="3">
        <f>SUM(R197:T197)</f>
        <v>8.6327518318266758</v>
      </c>
      <c r="V197" s="3">
        <f>U197+Q197</f>
        <v>10.81293862849633</v>
      </c>
      <c r="W197">
        <f>IF(AND(U197&lt;0,Q197&lt;0),1,0)</f>
        <v>0</v>
      </c>
    </row>
    <row r="198" spans="1:23" hidden="1" x14ac:dyDescent="0.3">
      <c r="A198">
        <v>5</v>
      </c>
      <c r="B198" t="s">
        <v>307</v>
      </c>
      <c r="C198" t="s">
        <v>22</v>
      </c>
      <c r="D198" t="s">
        <v>309</v>
      </c>
      <c r="E198">
        <v>43.39</v>
      </c>
      <c r="F198">
        <v>10.77</v>
      </c>
      <c r="G198">
        <v>66.73</v>
      </c>
      <c r="H198" s="8">
        <f>AVERAGEIFS($E:$E,$C:$C,$C198)</f>
        <v>6.356562499999999</v>
      </c>
      <c r="I198" s="8">
        <f>AVERAGEIFS($F:$F,$C:$C,$C198)</f>
        <v>801.24928571428575</v>
      </c>
      <c r="J198" s="8">
        <f>AVERAGEIFS($G:$G,$C:$C,$C198)</f>
        <v>93.020499999999998</v>
      </c>
      <c r="K198" s="8">
        <v>7.2766666666666673</v>
      </c>
      <c r="L198" s="8">
        <v>7.2826470588235299</v>
      </c>
      <c r="M198" s="8">
        <v>34.81727272727273</v>
      </c>
      <c r="N198" s="3">
        <v>4.9628950984883176</v>
      </c>
      <c r="O198" s="3">
        <v>0.47885788134566432</v>
      </c>
      <c r="P198" s="3">
        <v>0.91657745633045251</v>
      </c>
      <c r="Q198" s="3">
        <v>6.3583304361644357</v>
      </c>
      <c r="R198" s="3">
        <f>E198/H198-1</f>
        <v>5.8260164200383473</v>
      </c>
      <c r="S198" s="3">
        <f>F198/I198-1</f>
        <v>-0.98655849035746856</v>
      </c>
      <c r="T198" s="3">
        <f>G198/J198-1</f>
        <v>-0.28263124795072048</v>
      </c>
      <c r="U198" s="3">
        <f>SUM(R198:T198)</f>
        <v>4.5568266817301577</v>
      </c>
      <c r="V198" s="3">
        <f>U198+Q198</f>
        <v>10.915157117894594</v>
      </c>
      <c r="W198">
        <f>IF(AND(U198&lt;0,Q198&lt;0),1,0)</f>
        <v>0</v>
      </c>
    </row>
    <row r="199" spans="1:23" hidden="1" x14ac:dyDescent="0.3">
      <c r="A199">
        <v>4</v>
      </c>
      <c r="B199" t="s">
        <v>415</v>
      </c>
      <c r="C199" t="s">
        <v>22</v>
      </c>
      <c r="D199" t="s">
        <v>417</v>
      </c>
      <c r="E199">
        <v>62.78</v>
      </c>
      <c r="F199">
        <v>15.91</v>
      </c>
      <c r="G199">
        <v>88.58</v>
      </c>
      <c r="H199" s="8">
        <f>AVERAGEIFS($E:$E,$C:$C,$C199)</f>
        <v>6.356562499999999</v>
      </c>
      <c r="I199" s="8">
        <f>AVERAGEIFS($F:$F,$C:$C,$C199)</f>
        <v>801.24928571428575</v>
      </c>
      <c r="J199" s="8">
        <f>AVERAGEIFS($G:$G,$C:$C,$C199)</f>
        <v>93.020499999999998</v>
      </c>
      <c r="K199" s="8">
        <v>23.652647058823529</v>
      </c>
      <c r="L199" s="8">
        <v>12.096060606060609</v>
      </c>
      <c r="M199" s="8">
        <v>30.795416666666672</v>
      </c>
      <c r="N199" s="3">
        <v>1.654248374140439</v>
      </c>
      <c r="O199" s="3">
        <v>0.31530425633188858</v>
      </c>
      <c r="P199" s="3">
        <v>1.876402061995156</v>
      </c>
      <c r="Q199" s="3">
        <v>3.8459546924674841</v>
      </c>
      <c r="R199" s="3">
        <f>E199/H199-1</f>
        <v>8.8764072562804213</v>
      </c>
      <c r="S199" s="3">
        <f>F199/I199-1</f>
        <v>-0.98014350803967731</v>
      </c>
      <c r="T199" s="3">
        <f>G199/J199-1</f>
        <v>-4.7736789202380114E-2</v>
      </c>
      <c r="U199" s="3">
        <f>SUM(R199:T199)</f>
        <v>7.8485269590383639</v>
      </c>
      <c r="V199" s="3">
        <f>U199+Q199</f>
        <v>11.694481651505848</v>
      </c>
      <c r="W199">
        <f>IF(AND(U199&lt;0,Q199&lt;0),1,0)</f>
        <v>0</v>
      </c>
    </row>
    <row r="200" spans="1:23" hidden="1" x14ac:dyDescent="0.3">
      <c r="A200">
        <v>9</v>
      </c>
      <c r="B200" t="s">
        <v>679</v>
      </c>
      <c r="C200" t="s">
        <v>38</v>
      </c>
      <c r="D200" t="s">
        <v>681</v>
      </c>
      <c r="E200">
        <v>126.75</v>
      </c>
      <c r="F200">
        <v>24.53</v>
      </c>
      <c r="G200">
        <v>30.19</v>
      </c>
      <c r="H200" s="8">
        <f>AVERAGEIFS($E:$E,$C:$C,$C200)</f>
        <v>24.143043478260868</v>
      </c>
      <c r="I200" s="8">
        <f>AVERAGEIFS($F:$F,$C:$C,$C200)</f>
        <v>4.471304347826087</v>
      </c>
      <c r="J200" s="8">
        <f>AVERAGEIFS($G:$G,$C:$C,$C200)</f>
        <v>31.772857142857138</v>
      </c>
      <c r="K200" s="8">
        <v>29.216923076923081</v>
      </c>
      <c r="L200" s="8">
        <v>11.691875</v>
      </c>
      <c r="M200" s="8">
        <v>37.086041666666667</v>
      </c>
      <c r="N200">
        <v>3.3382391659206991</v>
      </c>
      <c r="O200">
        <v>1.098038167530871</v>
      </c>
      <c r="P200">
        <v>-0.18594709375157989</v>
      </c>
      <c r="Q200" s="3">
        <v>4.2503302396999896</v>
      </c>
      <c r="R200" s="3">
        <f>E200/H200-1</f>
        <v>4.249959480631742</v>
      </c>
      <c r="S200" s="3">
        <f>F200/I200-1</f>
        <v>4.4860949047063405</v>
      </c>
      <c r="T200" s="3">
        <f>G200/J200-1</f>
        <v>-4.9817903871228641E-2</v>
      </c>
      <c r="U200" s="3">
        <f>SUM(R200:T200)</f>
        <v>8.6862364814668531</v>
      </c>
      <c r="V200" s="3">
        <f>U200+Q200</f>
        <v>12.936566721166843</v>
      </c>
      <c r="W200">
        <f>IF(AND(U200&lt;0,Q200&lt;0),1,0)</f>
        <v>0</v>
      </c>
    </row>
    <row r="201" spans="1:23" hidden="1" x14ac:dyDescent="0.3">
      <c r="A201">
        <v>6</v>
      </c>
      <c r="B201" t="s">
        <v>1225</v>
      </c>
      <c r="C201" t="s">
        <v>22</v>
      </c>
      <c r="D201" t="s">
        <v>1227</v>
      </c>
      <c r="E201">
        <v>-11.49</v>
      </c>
      <c r="F201">
        <v>2460</v>
      </c>
      <c r="H201" s="8">
        <f>AVERAGEIFS($E:$E,$C:$C,$C201)</f>
        <v>6.356562499999999</v>
      </c>
      <c r="I201" s="8">
        <f>AVERAGEIFS($F:$F,$C:$C,$C201)</f>
        <v>801.24928571428575</v>
      </c>
      <c r="J201" s="8">
        <f>AVERAGEIFS($G:$G,$C:$C,$C201)</f>
        <v>93.020499999999998</v>
      </c>
      <c r="K201" s="8">
        <v>-1.88</v>
      </c>
      <c r="L201" s="8">
        <v>179.16</v>
      </c>
      <c r="M201" s="8">
        <v>49.76</v>
      </c>
      <c r="N201" s="3">
        <v>5.1117021276595738</v>
      </c>
      <c r="O201" s="3">
        <v>12.73074346952445</v>
      </c>
      <c r="P201" s="3">
        <v>0</v>
      </c>
      <c r="Q201" s="3">
        <v>17.842445597184021</v>
      </c>
      <c r="R201" s="3">
        <f>E201/H201-1</f>
        <v>-2.807580748242466</v>
      </c>
      <c r="S201" s="3">
        <f>F201/I201-1</f>
        <v>2.0702055450907464</v>
      </c>
      <c r="T201" s="3">
        <f>G201/J201-1</f>
        <v>-1</v>
      </c>
      <c r="U201" s="3">
        <f>SUM(R201:T201)</f>
        <v>-1.7373752031517196</v>
      </c>
      <c r="V201" s="3">
        <f>U201+Q201</f>
        <v>16.105070394032303</v>
      </c>
      <c r="W201">
        <f>IF(AND(U201&lt;0,Q201&lt;0),1,0)</f>
        <v>0</v>
      </c>
    </row>
    <row r="202" spans="1:23" hidden="1" x14ac:dyDescent="0.3">
      <c r="A202">
        <v>4</v>
      </c>
      <c r="B202" t="s">
        <v>1084</v>
      </c>
      <c r="C202" t="s">
        <v>38</v>
      </c>
      <c r="D202" t="s">
        <v>1086</v>
      </c>
      <c r="E202">
        <v>79.349999999999994</v>
      </c>
      <c r="F202">
        <v>32.35</v>
      </c>
      <c r="G202">
        <v>101.54</v>
      </c>
      <c r="H202" s="8">
        <f>AVERAGEIFS($E:$E,$C:$C,$C202)</f>
        <v>24.143043478260868</v>
      </c>
      <c r="I202" s="8">
        <f>AVERAGEIFS($F:$F,$C:$C,$C202)</f>
        <v>4.471304347826087</v>
      </c>
      <c r="J202" s="8">
        <f>AVERAGEIFS($G:$G,$C:$C,$C202)</f>
        <v>31.772857142857138</v>
      </c>
      <c r="K202" s="8">
        <v>23.652647058823529</v>
      </c>
      <c r="L202" s="8">
        <v>12.096060606060609</v>
      </c>
      <c r="M202" s="8">
        <v>30.795416666666672</v>
      </c>
      <c r="N202" s="3">
        <v>2.3548042129347539</v>
      </c>
      <c r="O202" s="3">
        <v>1.67442443069369</v>
      </c>
      <c r="P202" s="3">
        <v>2.297243908049087</v>
      </c>
      <c r="Q202" s="3">
        <v>6.3264725516775311</v>
      </c>
      <c r="R202" s="3">
        <f>E202/H202-1</f>
        <v>2.2866610239694576</v>
      </c>
      <c r="S202" s="3">
        <f>F202/I202-1</f>
        <v>6.2350252819914429</v>
      </c>
      <c r="T202" s="3">
        <f>G202/J202-1</f>
        <v>2.1958095409379084</v>
      </c>
      <c r="U202" s="3">
        <f>SUM(R202:T202)</f>
        <v>10.717495846898808</v>
      </c>
      <c r="V202" s="3">
        <f>U202+Q202</f>
        <v>17.043968398576339</v>
      </c>
      <c r="W202">
        <f>IF(AND(U202&lt;0,Q202&lt;0),1,0)</f>
        <v>0</v>
      </c>
    </row>
    <row r="203" spans="1:23" hidden="1" x14ac:dyDescent="0.3">
      <c r="A203">
        <v>14</v>
      </c>
      <c r="B203" t="s">
        <v>277</v>
      </c>
      <c r="C203" t="s">
        <v>55</v>
      </c>
      <c r="D203" t="s">
        <v>279</v>
      </c>
      <c r="E203">
        <v>206.78</v>
      </c>
      <c r="F203">
        <v>84.23</v>
      </c>
      <c r="G203">
        <v>38.21</v>
      </c>
      <c r="H203" s="8">
        <f>AVERAGEIFS($E:$E,$C:$C,$C203)</f>
        <v>67.846086956521745</v>
      </c>
      <c r="I203" s="8">
        <f>AVERAGEIFS($F:$F,$C:$C,$C203)</f>
        <v>17.800869565217393</v>
      </c>
      <c r="J203" s="8">
        <f>AVERAGEIFS($G:$G,$C:$C,$C203)</f>
        <v>25.921666666666667</v>
      </c>
      <c r="K203" s="8">
        <v>22.642413793103451</v>
      </c>
      <c r="L203" s="8">
        <v>22.33608695652174</v>
      </c>
      <c r="M203" s="8">
        <v>27.17133333333333</v>
      </c>
      <c r="N203">
        <v>8.1324185614425168</v>
      </c>
      <c r="O203">
        <v>2.771027582582291</v>
      </c>
      <c r="P203">
        <v>0.40626150109183712</v>
      </c>
      <c r="Q203" s="3">
        <v>11.309707645116641</v>
      </c>
      <c r="R203" s="3">
        <f>E203/H203-1</f>
        <v>2.0477807825897489</v>
      </c>
      <c r="S203" s="3">
        <f>F203/I203-1</f>
        <v>3.731791314542523</v>
      </c>
      <c r="T203" s="3">
        <f>G203/J203-1</f>
        <v>0.47405645213142167</v>
      </c>
      <c r="U203" s="3">
        <f>SUM(R203:T203)</f>
        <v>6.2536285492636932</v>
      </c>
      <c r="V203" s="3">
        <f>U203+Q203</f>
        <v>17.563336194380334</v>
      </c>
      <c r="W203">
        <f>IF(AND(U203&lt;0,Q203&lt;0),1,0)</f>
        <v>0</v>
      </c>
    </row>
    <row r="204" spans="1:23" hidden="1" x14ac:dyDescent="0.3">
      <c r="A204">
        <v>9</v>
      </c>
      <c r="B204" t="s">
        <v>46</v>
      </c>
      <c r="C204" t="s">
        <v>44</v>
      </c>
      <c r="D204" t="s">
        <v>48</v>
      </c>
      <c r="E204">
        <v>175.31</v>
      </c>
      <c r="F204">
        <v>21.71</v>
      </c>
      <c r="G204">
        <v>39.299999999999997</v>
      </c>
      <c r="H204" s="8">
        <f>AVERAGEIFS($E:$E,$C:$C,$C204)</f>
        <v>24.036610169491532</v>
      </c>
      <c r="I204" s="8">
        <f>AVERAGEIFS($F:$F,$C:$C,$C204)</f>
        <v>3.2737288135593223</v>
      </c>
      <c r="J204" s="8">
        <f>AVERAGEIFS($G:$G,$C:$C,$C204)</f>
        <v>28.421800000000005</v>
      </c>
      <c r="K204" s="8">
        <v>29.216923076923081</v>
      </c>
      <c r="L204" s="8">
        <v>11.691875</v>
      </c>
      <c r="M204" s="8">
        <v>37.086041666666667</v>
      </c>
      <c r="N204">
        <v>5.0002896108683057</v>
      </c>
      <c r="O204">
        <v>0.85684503127171663</v>
      </c>
      <c r="P204">
        <v>5.9697887232954772E-2</v>
      </c>
      <c r="Q204" s="3">
        <v>5.9168325293729769</v>
      </c>
      <c r="R204" s="3">
        <f>E204/H204-1</f>
        <v>6.2934577198623547</v>
      </c>
      <c r="S204" s="3">
        <f>F204/I204-1</f>
        <v>5.6315816722754333</v>
      </c>
      <c r="T204" s="3">
        <f>G204/J204-1</f>
        <v>0.38274141679978002</v>
      </c>
      <c r="U204" s="3">
        <f>SUM(R204:T204)</f>
        <v>12.307780808937567</v>
      </c>
      <c r="V204" s="3">
        <f>U204+Q204</f>
        <v>18.224613338310544</v>
      </c>
      <c r="W204">
        <f>IF(AND(U204&lt;0,Q204&lt;0),1,0)</f>
        <v>0</v>
      </c>
    </row>
    <row r="205" spans="1:23" hidden="1" x14ac:dyDescent="0.3">
      <c r="A205">
        <v>5</v>
      </c>
      <c r="B205" t="s">
        <v>874</v>
      </c>
      <c r="C205" t="s">
        <v>83</v>
      </c>
      <c r="D205" t="s">
        <v>876</v>
      </c>
      <c r="E205">
        <v>38.22</v>
      </c>
      <c r="F205">
        <v>13.17</v>
      </c>
      <c r="G205">
        <v>197.61</v>
      </c>
      <c r="H205" s="8">
        <f>AVERAGEIFS($E:$E,$C:$C,$C205)</f>
        <v>4.5679999999999978</v>
      </c>
      <c r="I205" s="8">
        <f>AVERAGEIFS($F:$F,$C:$C,$C205)</f>
        <v>18.579999999999998</v>
      </c>
      <c r="J205" s="8">
        <f>AVERAGEIFS($G:$G,$C:$C,$C205)</f>
        <v>54.56</v>
      </c>
      <c r="K205" s="8">
        <v>7.2766666666666673</v>
      </c>
      <c r="L205" s="8">
        <v>7.2826470588235299</v>
      </c>
      <c r="M205" s="8">
        <v>34.81727272727273</v>
      </c>
      <c r="N205" s="3">
        <v>4.2524049473202012</v>
      </c>
      <c r="O205" s="3">
        <v>0.80840838415249783</v>
      </c>
      <c r="P205" s="3">
        <v>4.6756312175252619</v>
      </c>
      <c r="Q205" s="3">
        <v>9.7364445489979605</v>
      </c>
      <c r="R205" s="3">
        <f>E205/H205-1</f>
        <v>7.3669001751313523</v>
      </c>
      <c r="S205" s="3">
        <f>F205/I205-1</f>
        <v>-0.29117330462863289</v>
      </c>
      <c r="T205" s="3">
        <f>G205/J205-1</f>
        <v>2.6218841642228741</v>
      </c>
      <c r="U205" s="3">
        <f>SUM(R205:T205)</f>
        <v>9.6976110347255933</v>
      </c>
      <c r="V205" s="3">
        <f>U205+Q205</f>
        <v>19.434055583723556</v>
      </c>
      <c r="W205">
        <f>IF(AND(U205&lt;0,Q205&lt;0),1,0)</f>
        <v>0</v>
      </c>
    </row>
    <row r="206" spans="1:23" hidden="1" x14ac:dyDescent="0.3">
      <c r="A206">
        <v>9</v>
      </c>
      <c r="B206" t="s">
        <v>814</v>
      </c>
      <c r="C206" t="s">
        <v>28</v>
      </c>
      <c r="D206" t="s">
        <v>816</v>
      </c>
      <c r="E206">
        <v>16.88</v>
      </c>
      <c r="F206">
        <v>36.07</v>
      </c>
      <c r="G206">
        <v>297.7</v>
      </c>
      <c r="H206" s="8">
        <f>AVERAGEIFS($E:$E,$C:$C,$C206)</f>
        <v>48.455555555555549</v>
      </c>
      <c r="I206" s="8">
        <f>AVERAGEIFS($F:$F,$C:$C,$C206)</f>
        <v>16.867222222222225</v>
      </c>
      <c r="J206" s="8">
        <f>AVERAGEIFS($G:$G,$C:$C,$C206)</f>
        <v>25.798648648648648</v>
      </c>
      <c r="K206" s="8">
        <v>29.216923076923081</v>
      </c>
      <c r="L206" s="8">
        <v>11.691875</v>
      </c>
      <c r="M206" s="8">
        <v>37.086041666666667</v>
      </c>
      <c r="N206">
        <v>-0.42225264599020601</v>
      </c>
      <c r="O206">
        <v>2.085048377612658</v>
      </c>
      <c r="P206">
        <v>7.0272789065967096</v>
      </c>
      <c r="Q206" s="3">
        <v>8.690074638219162</v>
      </c>
      <c r="R206" s="3">
        <f>E206/H206-1</f>
        <v>-0.65163953221738136</v>
      </c>
      <c r="S206" s="3">
        <f>F206/I206-1</f>
        <v>1.1384671124139518</v>
      </c>
      <c r="T206" s="3">
        <f>G206/J206-1</f>
        <v>10.5393640982662</v>
      </c>
      <c r="U206" s="3">
        <f>SUM(R206:T206)</f>
        <v>11.026191678462769</v>
      </c>
      <c r="V206" s="3">
        <f>U206+Q206</f>
        <v>19.716266316681931</v>
      </c>
      <c r="W206">
        <f>IF(AND(U206&lt;0,Q206&lt;0),1,0)</f>
        <v>0</v>
      </c>
    </row>
    <row r="207" spans="1:23" hidden="1" x14ac:dyDescent="0.3">
      <c r="A207">
        <v>5</v>
      </c>
      <c r="B207" t="s">
        <v>120</v>
      </c>
      <c r="C207" t="s">
        <v>38</v>
      </c>
      <c r="D207" t="s">
        <v>122</v>
      </c>
      <c r="E207">
        <v>119.9</v>
      </c>
      <c r="F207">
        <v>10.53</v>
      </c>
      <c r="G207">
        <v>46.47</v>
      </c>
      <c r="H207" s="8">
        <f>AVERAGEIFS($E:$E,$C:$C,$C207)</f>
        <v>24.143043478260868</v>
      </c>
      <c r="I207" s="8">
        <f>AVERAGEIFS($F:$F,$C:$C,$C207)</f>
        <v>4.471304347826087</v>
      </c>
      <c r="J207" s="8">
        <f>AVERAGEIFS($G:$G,$C:$C,$C207)</f>
        <v>31.772857142857138</v>
      </c>
      <c r="K207" s="8">
        <v>7.2766666666666673</v>
      </c>
      <c r="L207" s="8">
        <v>7.2826470588235299</v>
      </c>
      <c r="M207" s="8">
        <v>34.81727272727273</v>
      </c>
      <c r="N207" s="3">
        <v>15.47732478240953</v>
      </c>
      <c r="O207" s="3">
        <v>0.44590283106498108</v>
      </c>
      <c r="P207" s="3">
        <v>0.33468236768584009</v>
      </c>
      <c r="Q207" s="3">
        <v>16.257909981160349</v>
      </c>
      <c r="R207" s="3">
        <f>E207/H207-1</f>
        <v>3.9662338597849782</v>
      </c>
      <c r="S207" s="3">
        <f>F207/I207-1</f>
        <v>1.3550175029171525</v>
      </c>
      <c r="T207" s="3">
        <f>G207/J207-1</f>
        <v>0.46256912908592263</v>
      </c>
      <c r="U207" s="3">
        <f>SUM(R207:T207)</f>
        <v>5.7838204917880534</v>
      </c>
      <c r="V207" s="3">
        <f>U207+Q207</f>
        <v>22.041730472948402</v>
      </c>
      <c r="W207">
        <f>IF(AND(U207&lt;0,Q207&lt;0),1,0)</f>
        <v>0</v>
      </c>
    </row>
    <row r="208" spans="1:23" hidden="1" x14ac:dyDescent="0.3">
      <c r="A208">
        <v>13</v>
      </c>
      <c r="B208" t="s">
        <v>634</v>
      </c>
      <c r="C208" t="s">
        <v>55</v>
      </c>
      <c r="D208" t="s">
        <v>636</v>
      </c>
      <c r="E208">
        <v>415.62</v>
      </c>
      <c r="F208">
        <v>233.53</v>
      </c>
      <c r="G208">
        <v>48.6</v>
      </c>
      <c r="H208" s="8">
        <f>AVERAGEIFS($E:$E,$C:$C,$C208)</f>
        <v>67.846086956521745</v>
      </c>
      <c r="I208" s="8">
        <f>AVERAGEIFS($F:$F,$C:$C,$C208)</f>
        <v>17.800869565217393</v>
      </c>
      <c r="J208" s="8">
        <f>AVERAGEIFS($G:$G,$C:$C,$C208)</f>
        <v>25.921666666666667</v>
      </c>
      <c r="K208" s="8">
        <v>-174.32307692307691</v>
      </c>
      <c r="L208" s="8">
        <v>18.78923076923077</v>
      </c>
      <c r="M208" s="8">
        <v>49.189333333333337</v>
      </c>
      <c r="N208">
        <v>-3.3841938046068312</v>
      </c>
      <c r="O208">
        <v>11.42892819127159</v>
      </c>
      <c r="P208">
        <v>-1.198091727203732E-2</v>
      </c>
      <c r="Q208" s="3">
        <v>8.0327534693927269</v>
      </c>
      <c r="R208" s="3">
        <f>E208/H208-1</f>
        <v>5.1259244069056553</v>
      </c>
      <c r="S208" s="3">
        <f>F208/I208-1</f>
        <v>12.119022031166038</v>
      </c>
      <c r="T208" s="3">
        <f>G208/J208-1</f>
        <v>0.87487944448016464</v>
      </c>
      <c r="U208" s="3">
        <f>SUM(R208:T208)</f>
        <v>18.119825882551858</v>
      </c>
      <c r="V208" s="3">
        <f>U208+Q208</f>
        <v>26.152579351944585</v>
      </c>
      <c r="W208">
        <f>IF(AND(U208&lt;0,Q208&lt;0),1,0)</f>
        <v>0</v>
      </c>
    </row>
    <row r="209" spans="1:23" hidden="1" x14ac:dyDescent="0.3">
      <c r="A209">
        <v>9</v>
      </c>
      <c r="B209" t="s">
        <v>490</v>
      </c>
      <c r="C209" t="s">
        <v>55</v>
      </c>
      <c r="D209" t="s">
        <v>492</v>
      </c>
      <c r="E209">
        <v>565.15</v>
      </c>
      <c r="F209">
        <v>28.69</v>
      </c>
      <c r="H209" s="8">
        <f>AVERAGEIFS($E:$E,$C:$C,$C209)</f>
        <v>67.846086956521745</v>
      </c>
      <c r="I209" s="8">
        <f>AVERAGEIFS($F:$F,$C:$C,$C209)</f>
        <v>17.800869565217393</v>
      </c>
      <c r="J209" s="8">
        <f>AVERAGEIFS($G:$G,$C:$C,$C209)</f>
        <v>25.921666666666667</v>
      </c>
      <c r="K209" s="8">
        <v>29.216923076923081</v>
      </c>
      <c r="L209" s="8">
        <v>11.691875</v>
      </c>
      <c r="M209" s="8">
        <v>37.086041666666667</v>
      </c>
      <c r="N209">
        <v>18.34324153546417</v>
      </c>
      <c r="O209">
        <v>1.453840808253595</v>
      </c>
      <c r="P209">
        <v>0</v>
      </c>
      <c r="Q209" s="3">
        <v>19.797082343717761</v>
      </c>
      <c r="R209" s="3">
        <f>E209/H209-1</f>
        <v>7.3298834958922363</v>
      </c>
      <c r="S209" s="3">
        <f>F209/I209-1</f>
        <v>0.6117190171462068</v>
      </c>
      <c r="T209" s="3">
        <f>G209/J209-1</f>
        <v>-1</v>
      </c>
      <c r="U209" s="3">
        <f>SUM(R209:T209)</f>
        <v>6.9416025130384433</v>
      </c>
      <c r="V209" s="3">
        <f>U209+Q209</f>
        <v>26.738684856756205</v>
      </c>
      <c r="W209">
        <f>IF(AND(U209&lt;0,Q209&lt;0),1,0)</f>
        <v>0</v>
      </c>
    </row>
    <row r="210" spans="1:23" hidden="1" x14ac:dyDescent="0.3">
      <c r="A210">
        <v>15</v>
      </c>
      <c r="B210" t="s">
        <v>775</v>
      </c>
      <c r="C210" t="s">
        <v>33</v>
      </c>
      <c r="D210" t="s">
        <v>777</v>
      </c>
      <c r="E210">
        <v>350.43</v>
      </c>
      <c r="F210">
        <v>70.75</v>
      </c>
      <c r="G210">
        <v>39.33</v>
      </c>
      <c r="H210" s="8">
        <f>AVERAGEIFS($E:$E,$C:$C,$C210)</f>
        <v>40.728823529411763</v>
      </c>
      <c r="I210" s="8">
        <f>AVERAGEIFS($F:$F,$C:$C,$C210)</f>
        <v>7.7423529411764704</v>
      </c>
      <c r="J210" s="8">
        <f>AVERAGEIFS($G:$G,$C:$C,$C210)</f>
        <v>48.257692307692309</v>
      </c>
      <c r="K210" s="8">
        <v>30.519047619047619</v>
      </c>
      <c r="L210" s="8">
        <v>15.47285714285715</v>
      </c>
      <c r="M210" s="8">
        <v>77.082000000000008</v>
      </c>
      <c r="N210">
        <v>10.482337338118271</v>
      </c>
      <c r="O210">
        <v>3.572523312713507</v>
      </c>
      <c r="P210">
        <v>-0.48976414727173673</v>
      </c>
      <c r="Q210" s="3">
        <v>13.56509650356004</v>
      </c>
      <c r="R210" s="3">
        <f>E210/H210-1</f>
        <v>7.6039804156616935</v>
      </c>
      <c r="S210" s="3">
        <f>F210/I210-1</f>
        <v>8.1380489287342357</v>
      </c>
      <c r="T210" s="3">
        <f>G210/J210-1</f>
        <v>-0.18500039850163397</v>
      </c>
      <c r="U210" s="3">
        <f>SUM(R210:T210)</f>
        <v>15.557028945894295</v>
      </c>
      <c r="V210" s="3">
        <f>U210+Q210</f>
        <v>29.122125449454337</v>
      </c>
      <c r="W210">
        <f>IF(AND(U210&lt;0,Q210&lt;0),1,0)</f>
        <v>0</v>
      </c>
    </row>
    <row r="211" spans="1:23" hidden="1" x14ac:dyDescent="0.3">
      <c r="A211">
        <v>1</v>
      </c>
      <c r="B211" t="s">
        <v>1339</v>
      </c>
      <c r="C211" t="s">
        <v>22</v>
      </c>
      <c r="D211" t="s">
        <v>1341</v>
      </c>
      <c r="E211">
        <v>-11.29</v>
      </c>
      <c r="F211">
        <v>2850</v>
      </c>
      <c r="H211" s="8">
        <f>AVERAGEIFS($E:$E,$C:$C,$C211)</f>
        <v>6.356562499999999</v>
      </c>
      <c r="I211" s="8">
        <f>AVERAGEIFS($F:$F,$C:$C,$C211)</f>
        <v>801.24928571428575</v>
      </c>
      <c r="J211" s="8">
        <f>AVERAGEIFS($G:$G,$C:$C,$C211)</f>
        <v>93.020499999999998</v>
      </c>
      <c r="K211" s="8">
        <v>-10.06771929824561</v>
      </c>
      <c r="L211" s="8">
        <v>90.36699999999999</v>
      </c>
      <c r="M211" s="8">
        <v>56.536973684210523</v>
      </c>
      <c r="N211" s="3">
        <v>0.1214059178196774</v>
      </c>
      <c r="O211" s="3">
        <v>30.538061460488901</v>
      </c>
      <c r="P211" s="3">
        <v>0</v>
      </c>
      <c r="Q211" s="3">
        <v>30.65946737830858</v>
      </c>
      <c r="R211" s="3">
        <f>E211/H211-1</f>
        <v>-2.7761172017108304</v>
      </c>
      <c r="S211" s="3">
        <f>F211/I211-1</f>
        <v>2.556945448580743</v>
      </c>
      <c r="T211" s="3">
        <f>G211/J211-1</f>
        <v>-1</v>
      </c>
      <c r="U211" s="3">
        <f>SUM(R211:T211)</f>
        <v>-1.2191717531300874</v>
      </c>
      <c r="V211" s="3">
        <f>U211+Q211</f>
        <v>29.440295625178493</v>
      </c>
      <c r="W211">
        <f>IF(AND(U211&lt;0,Q211&lt;0),1,0)</f>
        <v>0</v>
      </c>
    </row>
    <row r="212" spans="1:23" hidden="1" x14ac:dyDescent="0.3">
      <c r="A212">
        <v>2</v>
      </c>
      <c r="B212" t="s">
        <v>463</v>
      </c>
      <c r="C212" t="s">
        <v>28</v>
      </c>
      <c r="D212" t="s">
        <v>465</v>
      </c>
      <c r="E212">
        <v>1170</v>
      </c>
      <c r="F212">
        <v>21.5</v>
      </c>
      <c r="H212" s="8">
        <f>AVERAGEIFS($E:$E,$C:$C,$C212)</f>
        <v>48.455555555555549</v>
      </c>
      <c r="I212" s="8">
        <f>AVERAGEIFS($F:$F,$C:$C,$C212)</f>
        <v>16.867222222222225</v>
      </c>
      <c r="J212" s="8">
        <f>AVERAGEIFS($G:$G,$C:$C,$C212)</f>
        <v>25.798648648648648</v>
      </c>
      <c r="K212" s="8">
        <v>80.028823529411753</v>
      </c>
      <c r="L212" s="8">
        <v>221.53800000000001</v>
      </c>
      <c r="M212" s="8">
        <v>20.267272727272729</v>
      </c>
      <c r="N212" s="3">
        <v>13.619732596343971</v>
      </c>
      <c r="O212" s="3">
        <v>-0.90295118670386121</v>
      </c>
      <c r="P212" s="3">
        <v>0</v>
      </c>
      <c r="Q212" s="3">
        <v>12.71678140964011</v>
      </c>
      <c r="R212" s="3">
        <f>E212/H212-1</f>
        <v>23.145838110525112</v>
      </c>
      <c r="S212" s="3">
        <f>F212/I212-1</f>
        <v>0.27466157241197564</v>
      </c>
      <c r="T212" s="3">
        <f>G212/J212-1</f>
        <v>-1</v>
      </c>
      <c r="U212" s="3">
        <f>SUM(R212:T212)</f>
        <v>22.420499682937088</v>
      </c>
      <c r="V212" s="3">
        <f>U212+Q212</f>
        <v>35.137281092577197</v>
      </c>
      <c r="W212">
        <f>IF(AND(U212&lt;0,Q212&lt;0),1,0)</f>
        <v>0</v>
      </c>
    </row>
    <row r="213" spans="1:23" hidden="1" x14ac:dyDescent="0.3">
      <c r="A213">
        <v>9</v>
      </c>
      <c r="B213" t="s">
        <v>1666</v>
      </c>
      <c r="C213" t="s">
        <v>44</v>
      </c>
      <c r="D213" t="s">
        <v>1668</v>
      </c>
      <c r="E213">
        <v>258.17</v>
      </c>
      <c r="F213">
        <v>50.97</v>
      </c>
      <c r="G213">
        <v>34.06</v>
      </c>
      <c r="H213" s="8">
        <f>AVERAGEIFS($E:$E,$C:$C,$C213)</f>
        <v>24.036610169491532</v>
      </c>
      <c r="I213" s="8">
        <f>AVERAGEIFS($F:$F,$C:$C,$C213)</f>
        <v>3.2737288135593223</v>
      </c>
      <c r="J213" s="8">
        <f>AVERAGEIFS($G:$G,$C:$C,$C213)</f>
        <v>28.421800000000005</v>
      </c>
      <c r="K213" s="8">
        <v>29.216923076923081</v>
      </c>
      <c r="L213" s="8">
        <v>11.691875</v>
      </c>
      <c r="M213" s="8">
        <v>37.086041666666667</v>
      </c>
      <c r="N213">
        <v>7.8363172028855779</v>
      </c>
      <c r="O213">
        <v>3.3594376436628002</v>
      </c>
      <c r="P213">
        <v>-8.1595164398105657E-2</v>
      </c>
      <c r="Q213" s="3">
        <v>11.11415968215027</v>
      </c>
      <c r="R213" s="3">
        <f>E213/H213-1</f>
        <v>9.7406992158853711</v>
      </c>
      <c r="S213" s="3">
        <f>F213/I213-1</f>
        <v>14.569402019156094</v>
      </c>
      <c r="T213" s="3">
        <f>G213/J213-1</f>
        <v>0.19837589455980953</v>
      </c>
      <c r="U213" s="3">
        <f>SUM(R213:T213)</f>
        <v>24.508477129601275</v>
      </c>
      <c r="V213" s="3">
        <f>U213+Q213</f>
        <v>35.622636811751548</v>
      </c>
      <c r="W213">
        <f>IF(AND(U213&lt;0,Q213&lt;0),1,0)</f>
        <v>0</v>
      </c>
    </row>
    <row r="214" spans="1:23" hidden="1" x14ac:dyDescent="0.3">
      <c r="A214">
        <v>3</v>
      </c>
      <c r="B214" t="s">
        <v>241</v>
      </c>
      <c r="C214" t="s">
        <v>22</v>
      </c>
      <c r="D214" t="s">
        <v>243</v>
      </c>
      <c r="E214">
        <v>181.62</v>
      </c>
      <c r="F214">
        <v>55.05</v>
      </c>
      <c r="G214">
        <v>68.53</v>
      </c>
      <c r="H214" s="8">
        <f>AVERAGEIFS($E:$E,$C:$C,$C214)</f>
        <v>6.356562499999999</v>
      </c>
      <c r="I214" s="8">
        <f>AVERAGEIFS($F:$F,$C:$C,$C214)</f>
        <v>801.24928571428575</v>
      </c>
      <c r="J214" s="8">
        <f>AVERAGEIFS($G:$G,$C:$C,$C214)</f>
        <v>93.020499999999998</v>
      </c>
      <c r="K214" s="8">
        <v>22.95571428571429</v>
      </c>
      <c r="L214" s="8">
        <v>5.9459999999999997</v>
      </c>
      <c r="M214" s="8">
        <v>27.65285714285714</v>
      </c>
      <c r="N214" s="3">
        <v>6.9117555541726308</v>
      </c>
      <c r="O214" s="3">
        <v>8.2583249243188703</v>
      </c>
      <c r="P214" s="3">
        <v>1.478224931549311</v>
      </c>
      <c r="Q214" s="3">
        <v>16.648305410040809</v>
      </c>
      <c r="R214" s="3">
        <f>E214/H214-1</f>
        <v>27.572046605378304</v>
      </c>
      <c r="S214" s="3">
        <f>F214/I214-1</f>
        <v>-0.93129479054583508</v>
      </c>
      <c r="T214" s="3">
        <f>G214/J214-1</f>
        <v>-0.26328067468998761</v>
      </c>
      <c r="U214" s="3">
        <f>SUM(R214:T214)</f>
        <v>26.377471140142482</v>
      </c>
      <c r="V214" s="3">
        <f>U214+Q214</f>
        <v>43.025776550183295</v>
      </c>
      <c r="W214">
        <f>IF(AND(U214&lt;0,Q214&lt;0),1,0)</f>
        <v>0</v>
      </c>
    </row>
    <row r="215" spans="1:23" hidden="1" x14ac:dyDescent="0.3">
      <c r="A215">
        <v>9</v>
      </c>
      <c r="B215" t="s">
        <v>748</v>
      </c>
      <c r="C215" t="s">
        <v>22</v>
      </c>
      <c r="D215" t="s">
        <v>750</v>
      </c>
      <c r="E215">
        <v>282.5</v>
      </c>
      <c r="F215">
        <v>10.42</v>
      </c>
      <c r="H215" s="8">
        <f>AVERAGEIFS($E:$E,$C:$C,$C215)</f>
        <v>6.356562499999999</v>
      </c>
      <c r="I215" s="8">
        <f>AVERAGEIFS($F:$F,$C:$C,$C215)</f>
        <v>801.24928571428575</v>
      </c>
      <c r="J215" s="8">
        <f>AVERAGEIFS($G:$G,$C:$C,$C215)</f>
        <v>93.020499999999998</v>
      </c>
      <c r="K215" s="8">
        <v>29.216923076923081</v>
      </c>
      <c r="L215" s="8">
        <v>11.691875</v>
      </c>
      <c r="M215" s="8">
        <v>37.086041666666667</v>
      </c>
      <c r="N215">
        <v>8.6690537623084616</v>
      </c>
      <c r="O215">
        <v>-0.1087828085743304</v>
      </c>
      <c r="P215">
        <v>0</v>
      </c>
      <c r="Q215" s="3">
        <v>8.5602709537341308</v>
      </c>
      <c r="R215" s="3">
        <f>E215/H215-1</f>
        <v>43.442259475935309</v>
      </c>
      <c r="S215" s="3">
        <f>F215/I215-1</f>
        <v>-0.98699530821957493</v>
      </c>
      <c r="T215" s="3">
        <f>G215/J215-1</f>
        <v>-1</v>
      </c>
      <c r="U215" s="3">
        <f>SUM(R215:T215)</f>
        <v>41.455264167715733</v>
      </c>
      <c r="V215" s="3">
        <f>U215+Q215</f>
        <v>50.015535121449865</v>
      </c>
      <c r="W215">
        <f>IF(AND(U215&lt;0,Q215&lt;0),1,0)</f>
        <v>0</v>
      </c>
    </row>
    <row r="216" spans="1:23" hidden="1" x14ac:dyDescent="0.3">
      <c r="A216">
        <v>8</v>
      </c>
      <c r="B216" t="s">
        <v>406</v>
      </c>
      <c r="C216" t="s">
        <v>44</v>
      </c>
      <c r="D216" t="s">
        <v>408</v>
      </c>
      <c r="E216">
        <v>103.68</v>
      </c>
      <c r="F216">
        <v>12.37</v>
      </c>
      <c r="H216" s="8">
        <f>AVERAGEIFS($E:$E,$C:$C,$C216)</f>
        <v>24.036610169491532</v>
      </c>
      <c r="I216" s="8">
        <f>AVERAGEIFS($F:$F,$C:$C,$C216)</f>
        <v>3.2737288135593223</v>
      </c>
      <c r="J216" s="8">
        <f>AVERAGEIFS($G:$G,$C:$C,$C216)</f>
        <v>28.421800000000005</v>
      </c>
      <c r="K216" s="8">
        <v>1.9330769230769229</v>
      </c>
      <c r="L216" s="8">
        <v>2.6871428571428568</v>
      </c>
      <c r="M216" s="8">
        <v>17.887</v>
      </c>
      <c r="N216">
        <v>52.634699562276161</v>
      </c>
      <c r="O216">
        <v>3.6034024455077081</v>
      </c>
      <c r="P216">
        <v>0</v>
      </c>
      <c r="Q216" s="3">
        <v>56.238102007783873</v>
      </c>
      <c r="R216" s="3">
        <f>E216/H216-1</f>
        <v>3.3134202064647145</v>
      </c>
      <c r="S216" s="3">
        <f>F216/I216-1</f>
        <v>2.7785658814392953</v>
      </c>
      <c r="T216" s="3">
        <f>G216/J216-1</f>
        <v>-1</v>
      </c>
      <c r="U216" s="3">
        <f>SUM(R216:T216)</f>
        <v>5.0919860879040098</v>
      </c>
      <c r="V216" s="3">
        <f>U216+Q216</f>
        <v>61.330088095687884</v>
      </c>
      <c r="W216">
        <f>IF(AND(U216&lt;0,Q216&lt;0),1,0)</f>
        <v>0</v>
      </c>
    </row>
    <row r="217" spans="1:23" hidden="1" x14ac:dyDescent="0.3">
      <c r="A217">
        <v>1</v>
      </c>
      <c r="B217" t="s">
        <v>1027</v>
      </c>
      <c r="C217" t="s">
        <v>88</v>
      </c>
      <c r="D217" t="s">
        <v>1029</v>
      </c>
      <c r="E217">
        <v>-699</v>
      </c>
      <c r="H217" s="8">
        <f>AVERAGEIFS($E:$E,$C:$C,$C217)</f>
        <v>-41.353999999999999</v>
      </c>
      <c r="I217" s="8">
        <f>AVERAGEIFS($F:$F,$C:$C,$C217)</f>
        <v>8.8411111111111111</v>
      </c>
      <c r="J217" s="8">
        <f>AVERAGEIFS($G:$G,$C:$C,$C217)</f>
        <v>30.291428571428575</v>
      </c>
      <c r="K217" s="8">
        <v>-10.06771929824561</v>
      </c>
      <c r="L217" s="8">
        <v>90.36699999999999</v>
      </c>
      <c r="M217" s="8">
        <v>56.536973684210523</v>
      </c>
      <c r="N217" s="3">
        <v>68.429826089987102</v>
      </c>
      <c r="O217" s="3">
        <v>0</v>
      </c>
      <c r="P217" s="3">
        <v>0</v>
      </c>
      <c r="Q217" s="3">
        <v>68.429826089987102</v>
      </c>
      <c r="R217" s="3">
        <f>E217/H217-1</f>
        <v>15.90283890312908</v>
      </c>
      <c r="S217" s="3">
        <f>F217/I217-1</f>
        <v>-1</v>
      </c>
      <c r="T217" s="3">
        <f>G217/J217-1</f>
        <v>-1</v>
      </c>
      <c r="U217" s="3">
        <f>SUM(R217:T217)</f>
        <v>13.90283890312908</v>
      </c>
      <c r="V217" s="3">
        <f>U217+Q217</f>
        <v>82.332664993116182</v>
      </c>
      <c r="W217">
        <f>IF(AND(U217&lt;0,Q217&lt;0),1,0)</f>
        <v>0</v>
      </c>
    </row>
  </sheetData>
  <autoFilter ref="A1:W217" xr:uid="{0C76CACD-0119-4422-BF0B-0E4554E910E6}">
    <filterColumn colId="22">
      <filters>
        <filter val="1"/>
      </filters>
    </filterColumn>
    <sortState xmlns:xlrd2="http://schemas.microsoft.com/office/spreadsheetml/2017/richdata2" ref="A2:W217">
      <sortCondition ref="V1:V2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4"/>
  <sheetViews>
    <sheetView topLeftCell="D1" workbookViewId="0">
      <selection activeCell="O2" sqref="O2"/>
    </sheetView>
  </sheetViews>
  <sheetFormatPr defaultRowHeight="14.4" x14ac:dyDescent="0.3"/>
  <cols>
    <col min="2" max="2" width="13.88671875" bestFit="1" customWidth="1"/>
    <col min="3" max="3" width="22" bestFit="1" customWidth="1"/>
    <col min="4" max="4" width="23.21875" bestFit="1" customWidth="1"/>
    <col min="5" max="5" width="10.5546875" bestFit="1" customWidth="1"/>
    <col min="6" max="6" width="14.44140625" bestFit="1" customWidth="1"/>
    <col min="7" max="7" width="28.21875" bestFit="1" customWidth="1"/>
    <col min="8" max="8" width="18.109375" bestFit="1" customWidth="1"/>
    <col min="9" max="9" width="9.33203125" bestFit="1" customWidth="1"/>
    <col min="10" max="10" width="8.6640625" bestFit="1" customWidth="1"/>
    <col min="11" max="11" width="6.77734375" bestFit="1" customWidth="1"/>
    <col min="12" max="12" width="17.5546875" bestFit="1" customWidth="1"/>
    <col min="13" max="13" width="23.88671875" bestFit="1" customWidth="1"/>
    <col min="14" max="14" width="25.109375" bestFit="1" customWidth="1"/>
    <col min="15" max="15" width="17" bestFit="1" customWidth="1"/>
    <col min="16" max="16" width="23.44140625" bestFit="1" customWidth="1"/>
    <col min="17" max="17" width="26.109375" bestFit="1" customWidth="1"/>
    <col min="18" max="18" width="32.44140625" bestFit="1" customWidth="1"/>
    <col min="19" max="19" width="33.77734375" bestFit="1" customWidth="1"/>
    <col min="20" max="20" width="26" bestFit="1" customWidth="1"/>
  </cols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>
        <v>-29.54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1</v>
      </c>
      <c r="L2">
        <v>56.536973684210523</v>
      </c>
      <c r="M2">
        <v>-10.06771929824561</v>
      </c>
      <c r="N2">
        <v>90.36699999999999</v>
      </c>
      <c r="O2">
        <v>78.307500000000005</v>
      </c>
      <c r="P2">
        <v>-54.432033898305079</v>
      </c>
      <c r="Q2">
        <v>0</v>
      </c>
      <c r="R2">
        <v>1.9341302756769949</v>
      </c>
      <c r="S2">
        <v>0</v>
      </c>
      <c r="T2">
        <v>1.9341302756769949</v>
      </c>
    </row>
    <row r="3" spans="1:20" x14ac:dyDescent="0.3">
      <c r="A3" s="1">
        <v>1</v>
      </c>
      <c r="B3" t="s">
        <v>25</v>
      </c>
      <c r="C3">
        <v>11.64</v>
      </c>
      <c r="D3">
        <v>11.81</v>
      </c>
      <c r="E3">
        <v>7.71</v>
      </c>
      <c r="F3" t="s">
        <v>26</v>
      </c>
      <c r="G3" t="s">
        <v>27</v>
      </c>
      <c r="H3" t="s">
        <v>28</v>
      </c>
      <c r="I3" t="s">
        <v>23</v>
      </c>
      <c r="J3" t="s">
        <v>29</v>
      </c>
      <c r="K3">
        <v>1</v>
      </c>
      <c r="L3">
        <v>56.536973684210523</v>
      </c>
      <c r="M3">
        <v>-10.06771929824561</v>
      </c>
      <c r="N3">
        <v>90.36699999999999</v>
      </c>
      <c r="O3">
        <v>26.980350877192979</v>
      </c>
      <c r="P3">
        <v>35.19651515151515</v>
      </c>
      <c r="Q3">
        <v>-0.86362906435239162</v>
      </c>
      <c r="R3">
        <v>-2.1561704945457079</v>
      </c>
      <c r="S3">
        <v>-0.869310699702325</v>
      </c>
      <c r="T3">
        <v>-3.8891102586004238</v>
      </c>
    </row>
    <row r="4" spans="1:20" x14ac:dyDescent="0.3">
      <c r="A4" s="1">
        <v>2</v>
      </c>
      <c r="B4" t="s">
        <v>30</v>
      </c>
      <c r="C4">
        <v>-11.03</v>
      </c>
      <c r="D4">
        <v>3.93</v>
      </c>
      <c r="F4" t="s">
        <v>31</v>
      </c>
      <c r="G4" t="s">
        <v>32</v>
      </c>
      <c r="H4" t="s">
        <v>33</v>
      </c>
      <c r="I4" t="s">
        <v>23</v>
      </c>
      <c r="J4" t="s">
        <v>34</v>
      </c>
      <c r="K4">
        <v>1</v>
      </c>
      <c r="L4">
        <v>56.536973684210523</v>
      </c>
      <c r="M4">
        <v>-10.06771929824561</v>
      </c>
      <c r="N4">
        <v>90.36699999999999</v>
      </c>
      <c r="O4">
        <v>47.351176470588229</v>
      </c>
      <c r="P4">
        <v>3.359240506329114</v>
      </c>
      <c r="Q4">
        <v>0</v>
      </c>
      <c r="R4">
        <v>9.5580803680340054E-2</v>
      </c>
      <c r="S4">
        <v>-0.95651067314395744</v>
      </c>
      <c r="T4">
        <v>-0.86092986946361738</v>
      </c>
    </row>
    <row r="5" spans="1:20" x14ac:dyDescent="0.3">
      <c r="A5" s="1">
        <v>3</v>
      </c>
      <c r="B5" t="s">
        <v>35</v>
      </c>
      <c r="C5">
        <v>16.86</v>
      </c>
      <c r="D5">
        <v>1.69</v>
      </c>
      <c r="E5">
        <v>29.06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>
        <v>13</v>
      </c>
      <c r="L5">
        <v>49.189333333333337</v>
      </c>
      <c r="M5">
        <v>-174.32307692307691</v>
      </c>
      <c r="N5">
        <v>18.78923076923077</v>
      </c>
      <c r="O5">
        <v>31.71827586206896</v>
      </c>
      <c r="P5">
        <v>16.68413043478261</v>
      </c>
      <c r="Q5">
        <v>-0.40922151143879443</v>
      </c>
      <c r="R5">
        <v>-1.0967169711411171</v>
      </c>
      <c r="S5">
        <v>-0.91005485957586174</v>
      </c>
      <c r="T5">
        <v>-2.4159933421557729</v>
      </c>
    </row>
    <row r="6" spans="1:20" x14ac:dyDescent="0.3">
      <c r="A6" s="1">
        <v>4</v>
      </c>
      <c r="B6" t="s">
        <v>41</v>
      </c>
      <c r="C6">
        <v>-9.68</v>
      </c>
      <c r="D6">
        <v>29.56</v>
      </c>
      <c r="F6" t="s">
        <v>42</v>
      </c>
      <c r="G6" t="s">
        <v>43</v>
      </c>
      <c r="H6" t="s">
        <v>44</v>
      </c>
      <c r="I6" t="s">
        <v>23</v>
      </c>
      <c r="J6" t="s">
        <v>45</v>
      </c>
      <c r="K6">
        <v>1</v>
      </c>
      <c r="L6">
        <v>56.536973684210523</v>
      </c>
      <c r="M6">
        <v>-10.06771929824561</v>
      </c>
      <c r="N6">
        <v>90.36699999999999</v>
      </c>
      <c r="O6">
        <v>26.286904761904761</v>
      </c>
      <c r="P6">
        <v>8.8583333333333343</v>
      </c>
      <c r="Q6">
        <v>0</v>
      </c>
      <c r="R6">
        <v>-3.8511135120064099E-2</v>
      </c>
      <c r="S6">
        <v>-0.67288943972910464</v>
      </c>
      <c r="T6">
        <v>-0.71140057484916874</v>
      </c>
    </row>
    <row r="7" spans="1:20" x14ac:dyDescent="0.3">
      <c r="A7" s="1">
        <v>5</v>
      </c>
      <c r="B7" t="s">
        <v>46</v>
      </c>
      <c r="C7">
        <v>175.31</v>
      </c>
      <c r="D7">
        <v>21.71</v>
      </c>
      <c r="E7">
        <v>39.299999999999997</v>
      </c>
      <c r="F7" t="s">
        <v>47</v>
      </c>
      <c r="G7" t="s">
        <v>48</v>
      </c>
      <c r="H7" t="s">
        <v>44</v>
      </c>
      <c r="I7" t="s">
        <v>39</v>
      </c>
      <c r="J7" t="s">
        <v>45</v>
      </c>
      <c r="K7">
        <v>9</v>
      </c>
      <c r="L7">
        <v>37.086041666666667</v>
      </c>
      <c r="M7">
        <v>29.216923076923081</v>
      </c>
      <c r="N7">
        <v>11.691875</v>
      </c>
      <c r="O7">
        <v>26.286904761904761</v>
      </c>
      <c r="P7">
        <v>8.8583333333333343</v>
      </c>
      <c r="Q7">
        <v>5.9697887232954772E-2</v>
      </c>
      <c r="R7">
        <v>5.0002896108683057</v>
      </c>
      <c r="S7">
        <v>0.85684503127171663</v>
      </c>
      <c r="T7">
        <v>5.9168325293729769</v>
      </c>
    </row>
    <row r="8" spans="1:20" x14ac:dyDescent="0.3">
      <c r="A8" s="1">
        <v>6</v>
      </c>
      <c r="B8" t="s">
        <v>49</v>
      </c>
      <c r="C8">
        <v>51.36</v>
      </c>
      <c r="D8">
        <v>3.86</v>
      </c>
      <c r="E8">
        <v>87.17</v>
      </c>
      <c r="F8" t="s">
        <v>50</v>
      </c>
      <c r="G8" t="s">
        <v>51</v>
      </c>
      <c r="H8" t="s">
        <v>44</v>
      </c>
      <c r="I8" t="s">
        <v>23</v>
      </c>
      <c r="J8" t="s">
        <v>45</v>
      </c>
      <c r="K8">
        <v>1</v>
      </c>
      <c r="L8">
        <v>56.536973684210523</v>
      </c>
      <c r="M8">
        <v>-10.06771929824561</v>
      </c>
      <c r="N8">
        <v>90.36699999999999</v>
      </c>
      <c r="O8">
        <v>26.286904761904761</v>
      </c>
      <c r="P8">
        <v>8.8583333333333343</v>
      </c>
      <c r="Q8">
        <v>0.54182288721167571</v>
      </c>
      <c r="R8">
        <v>-6.1014533161398257</v>
      </c>
      <c r="S8">
        <v>-0.95728529219737291</v>
      </c>
      <c r="T8">
        <v>-6.5169157211255229</v>
      </c>
    </row>
    <row r="9" spans="1:20" x14ac:dyDescent="0.3">
      <c r="A9" s="1">
        <v>7</v>
      </c>
      <c r="B9" t="s">
        <v>52</v>
      </c>
      <c r="C9">
        <v>8.4700000000000006</v>
      </c>
      <c r="D9">
        <v>1.43</v>
      </c>
      <c r="E9">
        <v>19.87</v>
      </c>
      <c r="F9" t="s">
        <v>53</v>
      </c>
      <c r="G9" t="s">
        <v>54</v>
      </c>
      <c r="H9" t="s">
        <v>55</v>
      </c>
      <c r="I9" t="s">
        <v>56</v>
      </c>
      <c r="J9" t="s">
        <v>57</v>
      </c>
      <c r="K9">
        <v>5</v>
      </c>
      <c r="L9">
        <v>34.81727272727273</v>
      </c>
      <c r="M9">
        <v>7.2766666666666673</v>
      </c>
      <c r="N9">
        <v>7.2826470588235299</v>
      </c>
      <c r="O9">
        <v>83.797812500000006</v>
      </c>
      <c r="P9">
        <v>44.065961538461544</v>
      </c>
      <c r="Q9">
        <v>-0.42930624820491398</v>
      </c>
      <c r="R9">
        <v>0.1639945029775538</v>
      </c>
      <c r="S9">
        <v>-0.80364282541092846</v>
      </c>
      <c r="T9">
        <v>-1.068954570638289</v>
      </c>
    </row>
    <row r="10" spans="1:20" x14ac:dyDescent="0.3">
      <c r="A10" s="1">
        <v>8</v>
      </c>
      <c r="B10" t="s">
        <v>58</v>
      </c>
      <c r="C10">
        <v>-0.34</v>
      </c>
      <c r="D10">
        <v>8.1300000000000008</v>
      </c>
      <c r="F10" t="s">
        <v>59</v>
      </c>
      <c r="G10" t="s">
        <v>60</v>
      </c>
      <c r="H10" t="s">
        <v>22</v>
      </c>
      <c r="I10" t="s">
        <v>23</v>
      </c>
      <c r="J10" t="s">
        <v>24</v>
      </c>
      <c r="K10">
        <v>15</v>
      </c>
      <c r="L10">
        <v>77.082000000000008</v>
      </c>
      <c r="M10">
        <v>30.519047619047619</v>
      </c>
      <c r="N10">
        <v>15.47285714285715</v>
      </c>
      <c r="O10">
        <v>78.307500000000005</v>
      </c>
      <c r="P10">
        <v>-54.432033898305079</v>
      </c>
      <c r="Q10">
        <v>0</v>
      </c>
      <c r="R10">
        <v>-1.011140583554377</v>
      </c>
      <c r="S10">
        <v>-0.47456375219278002</v>
      </c>
      <c r="T10">
        <v>-1.4857043357471571</v>
      </c>
    </row>
    <row r="11" spans="1:20" x14ac:dyDescent="0.3">
      <c r="A11" s="1">
        <v>9</v>
      </c>
      <c r="B11" t="s">
        <v>61</v>
      </c>
      <c r="C11">
        <v>-4.8499999999999996</v>
      </c>
      <c r="D11">
        <v>47.94</v>
      </c>
      <c r="F11" t="s">
        <v>62</v>
      </c>
      <c r="G11" t="s">
        <v>63</v>
      </c>
      <c r="H11" t="s">
        <v>33</v>
      </c>
      <c r="I11" t="s">
        <v>23</v>
      </c>
      <c r="J11" t="s">
        <v>34</v>
      </c>
      <c r="K11">
        <v>1</v>
      </c>
      <c r="L11">
        <v>56.536973684210523</v>
      </c>
      <c r="M11">
        <v>-10.06771929824561</v>
      </c>
      <c r="N11">
        <v>90.36699999999999</v>
      </c>
      <c r="O11">
        <v>47.351176470588229</v>
      </c>
      <c r="P11">
        <v>3.359240506329114</v>
      </c>
      <c r="Q11">
        <v>0</v>
      </c>
      <c r="R11">
        <v>-0.51826229393928835</v>
      </c>
      <c r="S11">
        <v>-0.46949660827514461</v>
      </c>
      <c r="T11">
        <v>-0.98775890221443297</v>
      </c>
    </row>
    <row r="12" spans="1:20" x14ac:dyDescent="0.3">
      <c r="A12" s="1">
        <v>10</v>
      </c>
      <c r="B12" t="s">
        <v>64</v>
      </c>
      <c r="C12">
        <v>-9.33</v>
      </c>
      <c r="D12">
        <v>96.69</v>
      </c>
      <c r="F12" t="s">
        <v>65</v>
      </c>
      <c r="G12" t="s">
        <v>66</v>
      </c>
      <c r="H12" t="s">
        <v>22</v>
      </c>
      <c r="I12" t="s">
        <v>67</v>
      </c>
      <c r="J12" t="s">
        <v>24</v>
      </c>
      <c r="K12">
        <v>13</v>
      </c>
      <c r="L12">
        <v>49.189333333333337</v>
      </c>
      <c r="M12">
        <v>-174.32307692307691</v>
      </c>
      <c r="N12">
        <v>18.78923076923077</v>
      </c>
      <c r="O12">
        <v>78.307500000000005</v>
      </c>
      <c r="P12">
        <v>-54.432033898305079</v>
      </c>
      <c r="Q12">
        <v>0</v>
      </c>
      <c r="R12">
        <v>-0.94647868678845648</v>
      </c>
      <c r="S12">
        <v>4.1460329157455167</v>
      </c>
      <c r="T12">
        <v>3.19955422895706</v>
      </c>
    </row>
    <row r="13" spans="1:20" x14ac:dyDescent="0.3">
      <c r="A13" s="1">
        <v>11</v>
      </c>
      <c r="B13" t="s">
        <v>68</v>
      </c>
      <c r="C13">
        <v>-26.88</v>
      </c>
      <c r="D13">
        <v>0.44</v>
      </c>
      <c r="E13">
        <v>15.79</v>
      </c>
      <c r="F13" t="s">
        <v>69</v>
      </c>
      <c r="G13" t="s">
        <v>70</v>
      </c>
      <c r="H13" t="s">
        <v>22</v>
      </c>
      <c r="I13" t="s">
        <v>23</v>
      </c>
      <c r="J13" t="s">
        <v>24</v>
      </c>
      <c r="K13">
        <v>1</v>
      </c>
      <c r="L13">
        <v>56.536973684210523</v>
      </c>
      <c r="M13">
        <v>-10.06771929824561</v>
      </c>
      <c r="N13">
        <v>90.36699999999999</v>
      </c>
      <c r="O13">
        <v>78.307500000000005</v>
      </c>
      <c r="P13">
        <v>-54.432033898305079</v>
      </c>
      <c r="Q13">
        <v>-0.72071373879692135</v>
      </c>
      <c r="R13">
        <v>1.6699194925591609</v>
      </c>
      <c r="S13">
        <v>-0.99513096594995964</v>
      </c>
      <c r="T13">
        <v>-4.5925212187720277E-2</v>
      </c>
    </row>
    <row r="14" spans="1:20" x14ac:dyDescent="0.3">
      <c r="A14" s="1">
        <v>12</v>
      </c>
      <c r="B14" t="s">
        <v>71</v>
      </c>
      <c r="C14">
        <v>31.6</v>
      </c>
      <c r="D14">
        <v>2.98</v>
      </c>
      <c r="E14">
        <v>38.94</v>
      </c>
      <c r="F14" t="s">
        <v>72</v>
      </c>
      <c r="G14" t="s">
        <v>73</v>
      </c>
      <c r="H14" t="s">
        <v>44</v>
      </c>
      <c r="I14" t="s">
        <v>39</v>
      </c>
      <c r="J14" t="s">
        <v>45</v>
      </c>
      <c r="K14">
        <v>5</v>
      </c>
      <c r="L14">
        <v>34.81727272727273</v>
      </c>
      <c r="M14">
        <v>7.2766666666666673</v>
      </c>
      <c r="N14">
        <v>7.2826470588235299</v>
      </c>
      <c r="O14">
        <v>26.286904761904761</v>
      </c>
      <c r="P14">
        <v>8.8583333333333343</v>
      </c>
      <c r="Q14">
        <v>0.1184104023603747</v>
      </c>
      <c r="R14">
        <v>3.3426477324782411</v>
      </c>
      <c r="S14">
        <v>-0.59080812568151531</v>
      </c>
      <c r="T14">
        <v>2.8702500091570999</v>
      </c>
    </row>
    <row r="15" spans="1:20" x14ac:dyDescent="0.3">
      <c r="A15" s="1">
        <v>13</v>
      </c>
      <c r="B15" t="s">
        <v>74</v>
      </c>
      <c r="C15">
        <v>16.39</v>
      </c>
      <c r="D15">
        <v>1.18</v>
      </c>
      <c r="F15" t="s">
        <v>75</v>
      </c>
      <c r="G15" t="s">
        <v>76</v>
      </c>
      <c r="H15" t="s">
        <v>22</v>
      </c>
      <c r="I15" t="s">
        <v>23</v>
      </c>
      <c r="J15" t="s">
        <v>24</v>
      </c>
      <c r="K15">
        <v>14</v>
      </c>
      <c r="L15">
        <v>27.17133333333333</v>
      </c>
      <c r="M15">
        <v>22.642413793103451</v>
      </c>
      <c r="N15">
        <v>22.33608695652174</v>
      </c>
      <c r="O15">
        <v>78.307500000000005</v>
      </c>
      <c r="P15">
        <v>-54.432033898305079</v>
      </c>
      <c r="Q15">
        <v>0</v>
      </c>
      <c r="R15">
        <v>-0.27613724624217589</v>
      </c>
      <c r="S15">
        <v>-0.94717069277636112</v>
      </c>
      <c r="T15">
        <v>-1.2233079390185371</v>
      </c>
    </row>
    <row r="16" spans="1:20" x14ac:dyDescent="0.3">
      <c r="A16" s="1">
        <v>14</v>
      </c>
      <c r="B16" t="s">
        <v>77</v>
      </c>
      <c r="C16">
        <v>-9.75</v>
      </c>
      <c r="D16">
        <v>1.65</v>
      </c>
      <c r="F16" t="s">
        <v>78</v>
      </c>
      <c r="G16" t="s">
        <v>79</v>
      </c>
      <c r="H16" t="s">
        <v>33</v>
      </c>
      <c r="I16" t="s">
        <v>23</v>
      </c>
      <c r="J16" t="s">
        <v>34</v>
      </c>
      <c r="K16">
        <v>1</v>
      </c>
      <c r="L16">
        <v>56.536973684210523</v>
      </c>
      <c r="M16">
        <v>-10.06771929824561</v>
      </c>
      <c r="N16">
        <v>90.36699999999999</v>
      </c>
      <c r="O16">
        <v>47.351176470588229</v>
      </c>
      <c r="P16">
        <v>3.359240506329114</v>
      </c>
      <c r="Q16">
        <v>0</v>
      </c>
      <c r="R16">
        <v>-3.1558219774857947E-2</v>
      </c>
      <c r="S16">
        <v>-0.98174112231234856</v>
      </c>
      <c r="T16">
        <v>-1.013299342087207</v>
      </c>
    </row>
    <row r="17" spans="1:20" x14ac:dyDescent="0.3">
      <c r="A17" s="1">
        <v>15</v>
      </c>
      <c r="B17" t="s">
        <v>80</v>
      </c>
      <c r="C17">
        <v>-338.22</v>
      </c>
      <c r="F17" t="s">
        <v>81</v>
      </c>
      <c r="G17" t="s">
        <v>82</v>
      </c>
      <c r="H17" t="s">
        <v>83</v>
      </c>
      <c r="I17" t="s">
        <v>23</v>
      </c>
      <c r="J17" t="s">
        <v>84</v>
      </c>
      <c r="K17">
        <v>1</v>
      </c>
      <c r="L17">
        <v>56.536973684210523</v>
      </c>
      <c r="M17">
        <v>-10.06771929824561</v>
      </c>
      <c r="N17">
        <v>90.36699999999999</v>
      </c>
      <c r="O17">
        <v>46.84</v>
      </c>
      <c r="P17">
        <v>-24.856111111111112</v>
      </c>
      <c r="Q17">
        <v>0</v>
      </c>
      <c r="R17">
        <v>32.594500400794622</v>
      </c>
      <c r="S17">
        <v>0</v>
      </c>
      <c r="T17">
        <v>32.594500400794622</v>
      </c>
    </row>
    <row r="18" spans="1:20" x14ac:dyDescent="0.3">
      <c r="A18" s="1">
        <v>16</v>
      </c>
      <c r="B18" t="s">
        <v>85</v>
      </c>
      <c r="C18">
        <v>-3.59</v>
      </c>
      <c r="D18">
        <v>180.82</v>
      </c>
      <c r="F18" t="s">
        <v>86</v>
      </c>
      <c r="G18" t="s">
        <v>87</v>
      </c>
      <c r="H18" t="s">
        <v>88</v>
      </c>
      <c r="I18" t="s">
        <v>23</v>
      </c>
      <c r="J18" t="s">
        <v>89</v>
      </c>
      <c r="K18">
        <v>14</v>
      </c>
      <c r="L18">
        <v>27.17133333333333</v>
      </c>
      <c r="M18">
        <v>22.642413793103451</v>
      </c>
      <c r="N18">
        <v>22.33608695652174</v>
      </c>
      <c r="O18">
        <v>24.557500000000001</v>
      </c>
      <c r="P18">
        <v>-23.24342857142857</v>
      </c>
      <c r="Q18">
        <v>0</v>
      </c>
      <c r="R18">
        <v>-1.158552000365503</v>
      </c>
      <c r="S18">
        <v>7.0954197730325266</v>
      </c>
      <c r="T18">
        <v>5.936867772667024</v>
      </c>
    </row>
    <row r="19" spans="1:20" x14ac:dyDescent="0.3">
      <c r="A19" s="1">
        <v>17</v>
      </c>
      <c r="B19" t="s">
        <v>90</v>
      </c>
      <c r="C19">
        <v>12.27</v>
      </c>
      <c r="D19">
        <v>1.35</v>
      </c>
      <c r="E19">
        <v>33.950000000000003</v>
      </c>
      <c r="F19" t="s">
        <v>91</v>
      </c>
      <c r="G19" t="s">
        <v>92</v>
      </c>
      <c r="H19" t="s">
        <v>44</v>
      </c>
      <c r="I19" t="s">
        <v>39</v>
      </c>
      <c r="J19" t="s">
        <v>45</v>
      </c>
      <c r="K19">
        <v>9</v>
      </c>
      <c r="L19">
        <v>37.086041666666667</v>
      </c>
      <c r="M19">
        <v>29.216923076923081</v>
      </c>
      <c r="N19">
        <v>11.691875</v>
      </c>
      <c r="O19">
        <v>26.286904761904761</v>
      </c>
      <c r="P19">
        <v>8.8583333333333343</v>
      </c>
      <c r="Q19">
        <v>-8.4561239909444752E-2</v>
      </c>
      <c r="R19">
        <v>-0.58003791269548732</v>
      </c>
      <c r="S19">
        <v>-0.88453520072700054</v>
      </c>
      <c r="T19">
        <v>-1.5491343533319331</v>
      </c>
    </row>
    <row r="20" spans="1:20" x14ac:dyDescent="0.3">
      <c r="A20" s="1">
        <v>18</v>
      </c>
      <c r="B20" t="s">
        <v>93</v>
      </c>
      <c r="C20">
        <v>-1.83</v>
      </c>
      <c r="D20">
        <v>0.23</v>
      </c>
      <c r="E20">
        <v>14.19</v>
      </c>
      <c r="F20" t="s">
        <v>94</v>
      </c>
      <c r="G20" t="s">
        <v>95</v>
      </c>
      <c r="H20" t="s">
        <v>44</v>
      </c>
      <c r="I20" t="s">
        <v>23</v>
      </c>
      <c r="J20" t="s">
        <v>45</v>
      </c>
      <c r="K20">
        <v>1</v>
      </c>
      <c r="L20">
        <v>56.536973684210523</v>
      </c>
      <c r="M20">
        <v>-10.06771929824561</v>
      </c>
      <c r="N20">
        <v>90.36699999999999</v>
      </c>
      <c r="O20">
        <v>26.286904761904761</v>
      </c>
      <c r="P20">
        <v>8.8583333333333343</v>
      </c>
      <c r="Q20">
        <v>-0.7490138032633511</v>
      </c>
      <c r="R20">
        <v>-0.81823092740389636</v>
      </c>
      <c r="S20">
        <v>-0.99745482311020617</v>
      </c>
      <c r="T20">
        <v>-2.5646995537774542</v>
      </c>
    </row>
    <row r="21" spans="1:20" x14ac:dyDescent="0.3">
      <c r="A21" s="1">
        <v>19</v>
      </c>
      <c r="B21" t="s">
        <v>96</v>
      </c>
      <c r="C21">
        <v>60.94</v>
      </c>
      <c r="D21">
        <v>19.98</v>
      </c>
      <c r="F21" t="s">
        <v>97</v>
      </c>
      <c r="G21" t="s">
        <v>98</v>
      </c>
      <c r="H21" t="s">
        <v>38</v>
      </c>
      <c r="I21" t="s">
        <v>67</v>
      </c>
      <c r="J21" t="s">
        <v>40</v>
      </c>
      <c r="K21">
        <v>7</v>
      </c>
      <c r="L21">
        <v>33.584166666666668</v>
      </c>
      <c r="M21">
        <v>-5.8134210526315782</v>
      </c>
      <c r="N21">
        <v>130.6747058823529</v>
      </c>
      <c r="O21">
        <v>31.71827586206896</v>
      </c>
      <c r="P21">
        <v>16.68413043478261</v>
      </c>
      <c r="Q21">
        <v>0</v>
      </c>
      <c r="R21">
        <v>-11.482639989135849</v>
      </c>
      <c r="S21">
        <v>-0.84710124377101648</v>
      </c>
      <c r="T21">
        <v>-12.32974123290686</v>
      </c>
    </row>
    <row r="22" spans="1:20" x14ac:dyDescent="0.3">
      <c r="A22" s="1">
        <v>20</v>
      </c>
      <c r="B22" t="s">
        <v>99</v>
      </c>
      <c r="C22">
        <v>-3.13</v>
      </c>
      <c r="D22">
        <v>1.73</v>
      </c>
      <c r="F22" t="s">
        <v>100</v>
      </c>
      <c r="G22" t="s">
        <v>101</v>
      </c>
      <c r="H22" t="s">
        <v>22</v>
      </c>
      <c r="I22" t="s">
        <v>23</v>
      </c>
      <c r="J22" t="s">
        <v>24</v>
      </c>
      <c r="K22">
        <v>11</v>
      </c>
      <c r="L22">
        <v>18.352</v>
      </c>
      <c r="M22">
        <v>-21.543103448275861</v>
      </c>
      <c r="N22">
        <v>31.609200000000001</v>
      </c>
      <c r="O22">
        <v>78.307500000000005</v>
      </c>
      <c r="P22">
        <v>-54.432033898305079</v>
      </c>
      <c r="Q22">
        <v>0</v>
      </c>
      <c r="R22">
        <v>-0.85470988395358138</v>
      </c>
      <c r="S22">
        <v>-0.94526909886994925</v>
      </c>
      <c r="T22">
        <v>-1.7999789828235311</v>
      </c>
    </row>
    <row r="23" spans="1:20" x14ac:dyDescent="0.3">
      <c r="A23" s="1">
        <v>21</v>
      </c>
      <c r="B23" t="s">
        <v>102</v>
      </c>
      <c r="C23">
        <v>6.23</v>
      </c>
      <c r="D23">
        <v>1.84</v>
      </c>
      <c r="F23" t="s">
        <v>103</v>
      </c>
      <c r="G23" t="s">
        <v>104</v>
      </c>
      <c r="H23" t="s">
        <v>28</v>
      </c>
      <c r="I23" t="s">
        <v>23</v>
      </c>
      <c r="J23" t="s">
        <v>29</v>
      </c>
      <c r="K23">
        <v>1</v>
      </c>
      <c r="L23">
        <v>56.536973684210523</v>
      </c>
      <c r="M23">
        <v>-10.06771929824561</v>
      </c>
      <c r="N23">
        <v>90.36699999999999</v>
      </c>
      <c r="O23">
        <v>26.980350877192979</v>
      </c>
      <c r="P23">
        <v>35.19651515151515</v>
      </c>
      <c r="Q23">
        <v>0</v>
      </c>
      <c r="R23">
        <v>-1.6188094657233469</v>
      </c>
      <c r="S23">
        <v>-0.97963858488164923</v>
      </c>
      <c r="T23">
        <v>-2.598448050604997</v>
      </c>
    </row>
    <row r="24" spans="1:20" x14ac:dyDescent="0.3">
      <c r="A24" s="1">
        <v>22</v>
      </c>
      <c r="B24" t="s">
        <v>105</v>
      </c>
      <c r="C24">
        <v>11.25</v>
      </c>
      <c r="D24">
        <v>0.95</v>
      </c>
      <c r="E24">
        <v>17.86</v>
      </c>
      <c r="F24" t="s">
        <v>106</v>
      </c>
      <c r="G24" t="s">
        <v>107</v>
      </c>
      <c r="H24" t="s">
        <v>33</v>
      </c>
      <c r="I24" t="s">
        <v>23</v>
      </c>
      <c r="J24" t="s">
        <v>34</v>
      </c>
      <c r="K24">
        <v>7</v>
      </c>
      <c r="L24">
        <v>33.584166666666668</v>
      </c>
      <c r="M24">
        <v>-5.8134210526315782</v>
      </c>
      <c r="N24">
        <v>130.6747058823529</v>
      </c>
      <c r="O24">
        <v>47.351176470588229</v>
      </c>
      <c r="P24">
        <v>3.359240506329114</v>
      </c>
      <c r="Q24">
        <v>-0.46820178159350889</v>
      </c>
      <c r="R24">
        <v>-2.9351772214929159</v>
      </c>
      <c r="S24">
        <v>-0.99273003911824154</v>
      </c>
      <c r="T24">
        <v>-4.3961090422046656</v>
      </c>
    </row>
    <row r="25" spans="1:20" x14ac:dyDescent="0.3">
      <c r="A25" s="1">
        <v>23</v>
      </c>
      <c r="B25" t="s">
        <v>108</v>
      </c>
      <c r="C25">
        <v>-5.67</v>
      </c>
      <c r="D25">
        <v>3.83</v>
      </c>
      <c r="F25" t="s">
        <v>109</v>
      </c>
      <c r="G25" t="s">
        <v>110</v>
      </c>
      <c r="H25" t="s">
        <v>44</v>
      </c>
      <c r="I25" t="s">
        <v>23</v>
      </c>
      <c r="J25" t="s">
        <v>45</v>
      </c>
      <c r="K25">
        <v>8</v>
      </c>
      <c r="L25">
        <v>17.887</v>
      </c>
      <c r="M25">
        <v>1.9330769230769229</v>
      </c>
      <c r="N25">
        <v>2.6871428571428568</v>
      </c>
      <c r="O25">
        <v>26.286904761904761</v>
      </c>
      <c r="P25">
        <v>8.8583333333333343</v>
      </c>
      <c r="Q25">
        <v>0</v>
      </c>
      <c r="R25">
        <v>-3.9331476323119769</v>
      </c>
      <c r="S25">
        <v>0.42530568846358308</v>
      </c>
      <c r="T25">
        <v>-3.5078419438483941</v>
      </c>
    </row>
    <row r="26" spans="1:20" x14ac:dyDescent="0.3">
      <c r="A26" s="1">
        <v>24</v>
      </c>
      <c r="B26" t="s">
        <v>111</v>
      </c>
      <c r="C26">
        <v>11.39</v>
      </c>
      <c r="D26">
        <v>2.09</v>
      </c>
      <c r="E26">
        <v>16.88</v>
      </c>
      <c r="F26" t="s">
        <v>112</v>
      </c>
      <c r="G26" t="s">
        <v>113</v>
      </c>
      <c r="H26" t="s">
        <v>44</v>
      </c>
      <c r="I26" t="s">
        <v>39</v>
      </c>
      <c r="J26" t="s">
        <v>45</v>
      </c>
      <c r="K26">
        <v>9</v>
      </c>
      <c r="L26">
        <v>37.086041666666667</v>
      </c>
      <c r="M26">
        <v>29.216923076923081</v>
      </c>
      <c r="N26">
        <v>11.691875</v>
      </c>
      <c r="O26">
        <v>26.286904761904761</v>
      </c>
      <c r="P26">
        <v>8.8583333333333343</v>
      </c>
      <c r="Q26">
        <v>-0.54484223062360615</v>
      </c>
      <c r="R26">
        <v>-0.61015744299931551</v>
      </c>
      <c r="S26">
        <v>-0.82124338482920833</v>
      </c>
      <c r="T26">
        <v>-1.97624305845213</v>
      </c>
    </row>
    <row r="27" spans="1:20" x14ac:dyDescent="0.3">
      <c r="A27" s="1">
        <v>25</v>
      </c>
      <c r="B27" t="s">
        <v>114</v>
      </c>
      <c r="C27">
        <v>48.41</v>
      </c>
      <c r="D27">
        <v>3.94</v>
      </c>
      <c r="E27">
        <v>61.38</v>
      </c>
      <c r="F27" t="s">
        <v>115</v>
      </c>
      <c r="G27" t="s">
        <v>116</v>
      </c>
      <c r="H27" t="s">
        <v>22</v>
      </c>
      <c r="I27" t="s">
        <v>56</v>
      </c>
      <c r="J27" t="s">
        <v>24</v>
      </c>
      <c r="K27">
        <v>15</v>
      </c>
      <c r="L27">
        <v>77.082000000000008</v>
      </c>
      <c r="M27">
        <v>30.519047619047619</v>
      </c>
      <c r="N27">
        <v>15.47285714285715</v>
      </c>
      <c r="O27">
        <v>78.307500000000005</v>
      </c>
      <c r="P27">
        <v>-54.432033898305079</v>
      </c>
      <c r="Q27">
        <v>-0.20370514517007859</v>
      </c>
      <c r="R27">
        <v>0.58622249960992345</v>
      </c>
      <c r="S27">
        <v>-0.745360539193057</v>
      </c>
      <c r="T27">
        <v>-0.3628431847532122</v>
      </c>
    </row>
    <row r="28" spans="1:20" x14ac:dyDescent="0.3">
      <c r="A28" s="1">
        <v>26</v>
      </c>
      <c r="B28" t="s">
        <v>117</v>
      </c>
      <c r="C28">
        <v>12.53</v>
      </c>
      <c r="D28">
        <v>1.81</v>
      </c>
      <c r="E28">
        <v>23.06</v>
      </c>
      <c r="F28" t="s">
        <v>118</v>
      </c>
      <c r="G28" t="s">
        <v>119</v>
      </c>
      <c r="H28" t="s">
        <v>44</v>
      </c>
      <c r="I28" t="s">
        <v>56</v>
      </c>
      <c r="J28" t="s">
        <v>45</v>
      </c>
      <c r="K28">
        <v>9</v>
      </c>
      <c r="L28">
        <v>37.086041666666667</v>
      </c>
      <c r="M28">
        <v>29.216923076923081</v>
      </c>
      <c r="N28">
        <v>11.691875</v>
      </c>
      <c r="O28">
        <v>26.286904761904761</v>
      </c>
      <c r="P28">
        <v>8.8583333333333343</v>
      </c>
      <c r="Q28">
        <v>-0.37820271553201179</v>
      </c>
      <c r="R28">
        <v>-0.57113896056026547</v>
      </c>
      <c r="S28">
        <v>-0.84519163949323783</v>
      </c>
      <c r="T28">
        <v>-1.794533315585515</v>
      </c>
    </row>
    <row r="29" spans="1:20" x14ac:dyDescent="0.3">
      <c r="A29" s="1">
        <v>27</v>
      </c>
      <c r="B29" t="s">
        <v>120</v>
      </c>
      <c r="C29">
        <v>119.9</v>
      </c>
      <c r="D29">
        <v>10.53</v>
      </c>
      <c r="E29">
        <v>46.47</v>
      </c>
      <c r="F29" t="s">
        <v>121</v>
      </c>
      <c r="G29" t="s">
        <v>122</v>
      </c>
      <c r="H29" t="s">
        <v>38</v>
      </c>
      <c r="I29" t="s">
        <v>39</v>
      </c>
      <c r="J29" t="s">
        <v>40</v>
      </c>
      <c r="K29">
        <v>5</v>
      </c>
      <c r="L29">
        <v>34.81727272727273</v>
      </c>
      <c r="M29">
        <v>7.2766666666666673</v>
      </c>
      <c r="N29">
        <v>7.2826470588235299</v>
      </c>
      <c r="O29">
        <v>31.71827586206896</v>
      </c>
      <c r="P29">
        <v>16.68413043478261</v>
      </c>
      <c r="Q29">
        <v>0.33468236768584009</v>
      </c>
      <c r="R29">
        <v>15.47732478240953</v>
      </c>
      <c r="S29">
        <v>0.44590283106498108</v>
      </c>
      <c r="T29">
        <v>16.257909981160349</v>
      </c>
    </row>
    <row r="30" spans="1:20" x14ac:dyDescent="0.3">
      <c r="A30" s="1">
        <v>28</v>
      </c>
      <c r="B30" t="s">
        <v>123</v>
      </c>
      <c r="C30">
        <v>3.6</v>
      </c>
      <c r="D30">
        <v>0.55000000000000004</v>
      </c>
      <c r="E30">
        <v>11.73</v>
      </c>
      <c r="F30" t="s">
        <v>124</v>
      </c>
      <c r="G30" t="s">
        <v>125</v>
      </c>
      <c r="H30" t="s">
        <v>33</v>
      </c>
      <c r="I30" t="s">
        <v>23</v>
      </c>
      <c r="J30" t="s">
        <v>34</v>
      </c>
      <c r="K30">
        <v>1</v>
      </c>
      <c r="L30">
        <v>56.536973684210523</v>
      </c>
      <c r="M30">
        <v>-10.06771929824561</v>
      </c>
      <c r="N30">
        <v>90.36699999999999</v>
      </c>
      <c r="O30">
        <v>47.351176470588229</v>
      </c>
      <c r="P30">
        <v>3.359240506329114</v>
      </c>
      <c r="Q30">
        <v>-0.79252515238048693</v>
      </c>
      <c r="R30">
        <v>-1.357578503467745</v>
      </c>
      <c r="S30">
        <v>-0.99391370743744956</v>
      </c>
      <c r="T30">
        <v>-3.1440173632856809</v>
      </c>
    </row>
    <row r="31" spans="1:20" x14ac:dyDescent="0.3">
      <c r="A31" s="1">
        <v>29</v>
      </c>
      <c r="B31" t="s">
        <v>126</v>
      </c>
      <c r="C31">
        <v>18.600000000000001</v>
      </c>
      <c r="D31">
        <v>5.41</v>
      </c>
      <c r="F31" t="s">
        <v>127</v>
      </c>
      <c r="G31" t="s">
        <v>128</v>
      </c>
      <c r="H31" t="s">
        <v>28</v>
      </c>
      <c r="I31" t="s">
        <v>23</v>
      </c>
      <c r="J31" t="s">
        <v>29</v>
      </c>
      <c r="K31">
        <v>1</v>
      </c>
      <c r="L31">
        <v>56.536973684210523</v>
      </c>
      <c r="M31">
        <v>-10.06771929824561</v>
      </c>
      <c r="N31">
        <v>90.36699999999999</v>
      </c>
      <c r="O31">
        <v>26.980350877192979</v>
      </c>
      <c r="P31">
        <v>35.19651515151515</v>
      </c>
      <c r="Q31">
        <v>0</v>
      </c>
      <c r="R31">
        <v>-2.8474889345833478</v>
      </c>
      <c r="S31">
        <v>-0.9401330131574579</v>
      </c>
      <c r="T31">
        <v>-3.787621947740806</v>
      </c>
    </row>
    <row r="32" spans="1:20" x14ac:dyDescent="0.3">
      <c r="A32" s="1">
        <v>30</v>
      </c>
      <c r="B32" t="s">
        <v>129</v>
      </c>
      <c r="C32">
        <v>18.600000000000001</v>
      </c>
      <c r="D32">
        <v>5.41</v>
      </c>
      <c r="F32" t="s">
        <v>130</v>
      </c>
      <c r="G32" t="s">
        <v>131</v>
      </c>
      <c r="H32" t="s">
        <v>28</v>
      </c>
      <c r="I32" t="s">
        <v>23</v>
      </c>
      <c r="J32" t="s">
        <v>29</v>
      </c>
      <c r="K32">
        <v>1</v>
      </c>
      <c r="L32">
        <v>56.536973684210523</v>
      </c>
      <c r="M32">
        <v>-10.06771929824561</v>
      </c>
      <c r="N32">
        <v>90.36699999999999</v>
      </c>
      <c r="O32">
        <v>26.980350877192979</v>
      </c>
      <c r="P32">
        <v>35.19651515151515</v>
      </c>
      <c r="Q32">
        <v>0</v>
      </c>
      <c r="R32">
        <v>-2.8474889345833478</v>
      </c>
      <c r="S32">
        <v>-0.9401330131574579</v>
      </c>
      <c r="T32">
        <v>-3.787621947740806</v>
      </c>
    </row>
    <row r="33" spans="1:20" x14ac:dyDescent="0.3">
      <c r="A33" s="1">
        <v>31</v>
      </c>
      <c r="B33" t="s">
        <v>132</v>
      </c>
      <c r="C33">
        <v>-1.95</v>
      </c>
      <c r="F33" t="s">
        <v>133</v>
      </c>
      <c r="G33" t="s">
        <v>134</v>
      </c>
      <c r="H33" t="s">
        <v>22</v>
      </c>
      <c r="I33" t="s">
        <v>23</v>
      </c>
      <c r="J33" t="s">
        <v>24</v>
      </c>
      <c r="K33">
        <v>11</v>
      </c>
      <c r="L33">
        <v>18.352</v>
      </c>
      <c r="M33">
        <v>-21.543103448275861</v>
      </c>
      <c r="N33">
        <v>31.609200000000001</v>
      </c>
      <c r="O33">
        <v>78.307500000000005</v>
      </c>
      <c r="P33">
        <v>-54.432033898305079</v>
      </c>
      <c r="Q33">
        <v>0</v>
      </c>
      <c r="R33">
        <v>-0.90948379351740694</v>
      </c>
      <c r="S33">
        <v>0</v>
      </c>
      <c r="T33">
        <v>-0.90948379351740694</v>
      </c>
    </row>
    <row r="34" spans="1:20" x14ac:dyDescent="0.3">
      <c r="A34" s="1">
        <v>32</v>
      </c>
      <c r="B34" t="s">
        <v>135</v>
      </c>
      <c r="C34">
        <v>11.38</v>
      </c>
      <c r="D34">
        <v>15.97</v>
      </c>
      <c r="E34">
        <v>9.58</v>
      </c>
      <c r="F34" t="s">
        <v>136</v>
      </c>
      <c r="G34" t="s">
        <v>137</v>
      </c>
      <c r="H34" t="s">
        <v>28</v>
      </c>
      <c r="I34" t="s">
        <v>23</v>
      </c>
      <c r="J34" t="s">
        <v>29</v>
      </c>
      <c r="K34">
        <v>1</v>
      </c>
      <c r="L34">
        <v>56.536973684210523</v>
      </c>
      <c r="M34">
        <v>-10.06771929824561</v>
      </c>
      <c r="N34">
        <v>90.36699999999999</v>
      </c>
      <c r="O34">
        <v>26.980350877192979</v>
      </c>
      <c r="P34">
        <v>35.19651515151515</v>
      </c>
      <c r="Q34">
        <v>-0.83055336400725188</v>
      </c>
      <c r="R34">
        <v>-2.130345380406371</v>
      </c>
      <c r="S34">
        <v>-0.82327619595648849</v>
      </c>
      <c r="T34">
        <v>-3.7841749403701122</v>
      </c>
    </row>
    <row r="35" spans="1:20" x14ac:dyDescent="0.3">
      <c r="A35" s="1">
        <v>33</v>
      </c>
      <c r="B35" t="s">
        <v>138</v>
      </c>
      <c r="C35">
        <v>9.3699999999999992</v>
      </c>
      <c r="D35">
        <v>1.26</v>
      </c>
      <c r="E35">
        <v>17.899999999999999</v>
      </c>
      <c r="F35" t="s">
        <v>139</v>
      </c>
      <c r="G35" t="s">
        <v>140</v>
      </c>
      <c r="H35" t="s">
        <v>22</v>
      </c>
      <c r="I35" t="s">
        <v>56</v>
      </c>
      <c r="J35" t="s">
        <v>24</v>
      </c>
      <c r="K35">
        <v>4</v>
      </c>
      <c r="L35">
        <v>30.795416666666672</v>
      </c>
      <c r="M35">
        <v>23.652647058823529</v>
      </c>
      <c r="N35">
        <v>12.096060606060609</v>
      </c>
      <c r="O35">
        <v>78.307500000000005</v>
      </c>
      <c r="P35">
        <v>-54.432033898305079</v>
      </c>
      <c r="Q35">
        <v>-0.41874467250267222</v>
      </c>
      <c r="R35">
        <v>-0.60384983648142854</v>
      </c>
      <c r="S35">
        <v>-0.89583385524964299</v>
      </c>
      <c r="T35">
        <v>-1.9184283642337441</v>
      </c>
    </row>
    <row r="36" spans="1:20" x14ac:dyDescent="0.3">
      <c r="A36" s="1">
        <v>34</v>
      </c>
      <c r="B36" t="s">
        <v>141</v>
      </c>
      <c r="C36">
        <v>-2.73</v>
      </c>
      <c r="F36" t="s">
        <v>142</v>
      </c>
      <c r="G36" t="s">
        <v>143</v>
      </c>
      <c r="H36" t="s">
        <v>22</v>
      </c>
      <c r="I36" t="s">
        <v>23</v>
      </c>
      <c r="J36" t="s">
        <v>24</v>
      </c>
      <c r="K36">
        <v>8</v>
      </c>
      <c r="L36">
        <v>17.887</v>
      </c>
      <c r="M36">
        <v>1.9330769230769229</v>
      </c>
      <c r="N36">
        <v>2.6871428571428568</v>
      </c>
      <c r="O36">
        <v>78.307500000000005</v>
      </c>
      <c r="P36">
        <v>-54.432033898305079</v>
      </c>
      <c r="Q36">
        <v>0</v>
      </c>
      <c r="R36">
        <v>-2.4122562674094712</v>
      </c>
      <c r="S36">
        <v>0</v>
      </c>
      <c r="T36">
        <v>-2.4122562674094712</v>
      </c>
    </row>
    <row r="37" spans="1:20" x14ac:dyDescent="0.3">
      <c r="A37" s="1">
        <v>35</v>
      </c>
      <c r="B37" t="s">
        <v>144</v>
      </c>
      <c r="C37">
        <v>14.71</v>
      </c>
      <c r="D37">
        <v>1.63</v>
      </c>
      <c r="E37">
        <v>45.26</v>
      </c>
      <c r="F37" t="s">
        <v>145</v>
      </c>
      <c r="G37" t="s">
        <v>146</v>
      </c>
      <c r="H37" t="s">
        <v>33</v>
      </c>
      <c r="I37" t="s">
        <v>56</v>
      </c>
      <c r="J37" t="s">
        <v>34</v>
      </c>
      <c r="K37">
        <v>9</v>
      </c>
      <c r="L37">
        <v>37.086041666666667</v>
      </c>
      <c r="M37">
        <v>29.216923076923081</v>
      </c>
      <c r="N37">
        <v>11.691875</v>
      </c>
      <c r="O37">
        <v>47.351176470588229</v>
      </c>
      <c r="P37">
        <v>3.359240506329114</v>
      </c>
      <c r="Q37">
        <v>0.22040525130187111</v>
      </c>
      <c r="R37">
        <v>-0.49652466958032748</v>
      </c>
      <c r="S37">
        <v>-0.86058694606297115</v>
      </c>
      <c r="T37">
        <v>-1.136706364341427</v>
      </c>
    </row>
    <row r="38" spans="1:20" x14ac:dyDescent="0.3">
      <c r="A38" s="1">
        <v>36</v>
      </c>
      <c r="B38" t="s">
        <v>147</v>
      </c>
      <c r="C38">
        <v>-10.31</v>
      </c>
      <c r="D38">
        <v>2.31</v>
      </c>
      <c r="F38" t="s">
        <v>148</v>
      </c>
      <c r="G38" t="s">
        <v>149</v>
      </c>
      <c r="H38" t="s">
        <v>33</v>
      </c>
      <c r="I38" t="s">
        <v>67</v>
      </c>
      <c r="J38" t="s">
        <v>34</v>
      </c>
      <c r="K38">
        <v>8</v>
      </c>
      <c r="L38">
        <v>17.887</v>
      </c>
      <c r="M38">
        <v>1.9330769230769229</v>
      </c>
      <c r="N38">
        <v>2.6871428571428568</v>
      </c>
      <c r="O38">
        <v>47.351176470588229</v>
      </c>
      <c r="P38">
        <v>3.359240506329114</v>
      </c>
      <c r="Q38">
        <v>0</v>
      </c>
      <c r="R38">
        <v>-6.3334659769200146</v>
      </c>
      <c r="S38">
        <v>-0.14035087719298239</v>
      </c>
      <c r="T38">
        <v>-6.4738168541129983</v>
      </c>
    </row>
    <row r="39" spans="1:20" x14ac:dyDescent="0.3">
      <c r="A39" s="1">
        <v>37</v>
      </c>
      <c r="B39" t="s">
        <v>150</v>
      </c>
      <c r="C39">
        <v>-18.14</v>
      </c>
      <c r="F39" t="s">
        <v>151</v>
      </c>
      <c r="G39" t="s">
        <v>152</v>
      </c>
      <c r="H39" t="s">
        <v>83</v>
      </c>
      <c r="I39" t="s">
        <v>56</v>
      </c>
      <c r="J39" t="s">
        <v>84</v>
      </c>
      <c r="K39">
        <v>2</v>
      </c>
      <c r="L39">
        <v>20.267272727272729</v>
      </c>
      <c r="M39">
        <v>80.028823529411753</v>
      </c>
      <c r="N39">
        <v>221.53800000000001</v>
      </c>
      <c r="O39">
        <v>46.84</v>
      </c>
      <c r="P39">
        <v>-24.856111111111112</v>
      </c>
      <c r="Q39">
        <v>0</v>
      </c>
      <c r="R39">
        <v>-1.226668332733059</v>
      </c>
      <c r="S39">
        <v>0</v>
      </c>
      <c r="T39">
        <v>-1.226668332733059</v>
      </c>
    </row>
    <row r="40" spans="1:20" x14ac:dyDescent="0.3">
      <c r="A40" s="1">
        <v>38</v>
      </c>
      <c r="B40" t="s">
        <v>153</v>
      </c>
      <c r="C40">
        <v>7.25</v>
      </c>
      <c r="D40">
        <v>0.82</v>
      </c>
      <c r="E40">
        <v>13.51</v>
      </c>
      <c r="F40" t="s">
        <v>154</v>
      </c>
      <c r="G40" t="s">
        <v>155</v>
      </c>
      <c r="H40" t="s">
        <v>44</v>
      </c>
      <c r="I40" t="s">
        <v>56</v>
      </c>
      <c r="J40" t="s">
        <v>45</v>
      </c>
      <c r="K40">
        <v>12</v>
      </c>
      <c r="L40">
        <v>75.167000000000002</v>
      </c>
      <c r="M40">
        <v>22.423999999999999</v>
      </c>
      <c r="N40">
        <v>10.067777777777779</v>
      </c>
      <c r="O40">
        <v>26.286904761904761</v>
      </c>
      <c r="P40">
        <v>8.8583333333333343</v>
      </c>
      <c r="Q40">
        <v>-0.82026687243072094</v>
      </c>
      <c r="R40">
        <v>-0.67668569389939348</v>
      </c>
      <c r="S40">
        <v>-0.91855203619909498</v>
      </c>
      <c r="T40">
        <v>-2.41550460252921</v>
      </c>
    </row>
    <row r="41" spans="1:20" x14ac:dyDescent="0.3">
      <c r="A41" s="1">
        <v>39</v>
      </c>
      <c r="B41" t="s">
        <v>156</v>
      </c>
      <c r="C41">
        <v>14.32</v>
      </c>
      <c r="D41">
        <v>1.78</v>
      </c>
      <c r="F41" t="s">
        <v>157</v>
      </c>
      <c r="G41" t="s">
        <v>158</v>
      </c>
      <c r="H41" t="s">
        <v>22</v>
      </c>
      <c r="I41" t="s">
        <v>23</v>
      </c>
      <c r="J41" t="s">
        <v>24</v>
      </c>
      <c r="K41">
        <v>1</v>
      </c>
      <c r="L41">
        <v>56.536973684210523</v>
      </c>
      <c r="M41">
        <v>-10.06771929824561</v>
      </c>
      <c r="N41">
        <v>90.36699999999999</v>
      </c>
      <c r="O41">
        <v>78.307500000000005</v>
      </c>
      <c r="P41">
        <v>-54.432033898305079</v>
      </c>
      <c r="Q41">
        <v>0</v>
      </c>
      <c r="R41">
        <v>-2.4223678249050291</v>
      </c>
      <c r="S41">
        <v>-0.98030254407029116</v>
      </c>
      <c r="T41">
        <v>-3.4026703689753202</v>
      </c>
    </row>
    <row r="42" spans="1:20" x14ac:dyDescent="0.3">
      <c r="A42" s="1">
        <v>40</v>
      </c>
      <c r="B42" t="s">
        <v>159</v>
      </c>
      <c r="C42">
        <v>-9.74</v>
      </c>
      <c r="F42" t="s">
        <v>160</v>
      </c>
      <c r="G42" t="s">
        <v>161</v>
      </c>
      <c r="H42" t="s">
        <v>88</v>
      </c>
      <c r="I42" t="s">
        <v>23</v>
      </c>
      <c r="J42" t="s">
        <v>89</v>
      </c>
      <c r="K42">
        <v>6</v>
      </c>
      <c r="L42">
        <v>49.76</v>
      </c>
      <c r="M42">
        <v>-1.88</v>
      </c>
      <c r="N42">
        <v>179.16</v>
      </c>
      <c r="O42">
        <v>24.557500000000001</v>
      </c>
      <c r="P42">
        <v>-23.24342857142857</v>
      </c>
      <c r="Q42">
        <v>0</v>
      </c>
      <c r="R42">
        <v>4.1808510638297864</v>
      </c>
      <c r="S42">
        <v>0</v>
      </c>
      <c r="T42">
        <v>4.1808510638297864</v>
      </c>
    </row>
    <row r="43" spans="1:20" x14ac:dyDescent="0.3">
      <c r="A43" s="1">
        <v>41</v>
      </c>
      <c r="B43" t="s">
        <v>162</v>
      </c>
      <c r="E43">
        <v>10.88</v>
      </c>
      <c r="F43" t="s">
        <v>163</v>
      </c>
      <c r="G43" t="s">
        <v>164</v>
      </c>
      <c r="H43" t="s">
        <v>28</v>
      </c>
      <c r="I43" t="s">
        <v>39</v>
      </c>
      <c r="J43" t="s">
        <v>29</v>
      </c>
      <c r="K43">
        <v>14</v>
      </c>
      <c r="L43">
        <v>27.17133333333333</v>
      </c>
      <c r="M43">
        <v>22.642413793103451</v>
      </c>
      <c r="N43">
        <v>22.33608695652174</v>
      </c>
      <c r="O43">
        <v>26.980350877192979</v>
      </c>
      <c r="P43">
        <v>35.19651515151515</v>
      </c>
      <c r="Q43">
        <v>-0.59957798660352812</v>
      </c>
      <c r="R43">
        <v>0</v>
      </c>
      <c r="S43">
        <v>0</v>
      </c>
      <c r="T43">
        <v>-0.59957798660352812</v>
      </c>
    </row>
    <row r="44" spans="1:20" x14ac:dyDescent="0.3">
      <c r="A44" s="1">
        <v>42</v>
      </c>
      <c r="B44" t="s">
        <v>165</v>
      </c>
      <c r="C44">
        <v>11</v>
      </c>
      <c r="D44">
        <v>4.7300000000000004</v>
      </c>
      <c r="F44" t="s">
        <v>166</v>
      </c>
      <c r="G44" t="s">
        <v>167</v>
      </c>
      <c r="H44" t="s">
        <v>168</v>
      </c>
      <c r="I44" t="s">
        <v>67</v>
      </c>
      <c r="J44" t="s">
        <v>169</v>
      </c>
      <c r="K44">
        <v>3</v>
      </c>
      <c r="L44">
        <v>27.65285714285714</v>
      </c>
      <c r="M44">
        <v>22.95571428571429</v>
      </c>
      <c r="N44">
        <v>5.9459999999999997</v>
      </c>
      <c r="P44">
        <v>145.57</v>
      </c>
      <c r="Q44">
        <v>0</v>
      </c>
      <c r="R44">
        <v>-0.5208164789345946</v>
      </c>
      <c r="S44">
        <v>-0.20450723175243851</v>
      </c>
      <c r="T44">
        <v>-0.72532371068703305</v>
      </c>
    </row>
    <row r="45" spans="1:20" x14ac:dyDescent="0.3">
      <c r="A45" s="1">
        <v>43</v>
      </c>
      <c r="B45" t="s">
        <v>170</v>
      </c>
      <c r="C45">
        <v>12.54</v>
      </c>
      <c r="D45">
        <v>2.33</v>
      </c>
      <c r="E45">
        <v>34.869999999999997</v>
      </c>
      <c r="F45" t="s">
        <v>171</v>
      </c>
      <c r="G45" t="s">
        <v>172</v>
      </c>
      <c r="H45" t="s">
        <v>22</v>
      </c>
      <c r="I45" t="s">
        <v>39</v>
      </c>
      <c r="J45" t="s">
        <v>24</v>
      </c>
      <c r="K45">
        <v>13</v>
      </c>
      <c r="L45">
        <v>49.189333333333337</v>
      </c>
      <c r="M45">
        <v>-174.32307692307691</v>
      </c>
      <c r="N45">
        <v>18.78923076923077</v>
      </c>
      <c r="O45">
        <v>78.307500000000005</v>
      </c>
      <c r="P45">
        <v>-54.432033898305079</v>
      </c>
      <c r="Q45">
        <v>-0.29110647294806469</v>
      </c>
      <c r="R45">
        <v>-1.07193539846439</v>
      </c>
      <c r="S45">
        <v>-0.87599279456317036</v>
      </c>
      <c r="T45">
        <v>-2.2390346659756251</v>
      </c>
    </row>
    <row r="46" spans="1:20" x14ac:dyDescent="0.3">
      <c r="A46" s="1">
        <v>44</v>
      </c>
      <c r="B46" t="s">
        <v>173</v>
      </c>
      <c r="C46">
        <v>-6.99</v>
      </c>
      <c r="D46">
        <v>339.69</v>
      </c>
      <c r="F46" t="s">
        <v>174</v>
      </c>
      <c r="G46" t="s">
        <v>175</v>
      </c>
      <c r="H46" t="s">
        <v>22</v>
      </c>
      <c r="I46" t="s">
        <v>23</v>
      </c>
      <c r="J46" t="s">
        <v>24</v>
      </c>
      <c r="K46">
        <v>1</v>
      </c>
      <c r="L46">
        <v>56.536973684210523</v>
      </c>
      <c r="M46">
        <v>-10.06771929824561</v>
      </c>
      <c r="N46">
        <v>90.36699999999999</v>
      </c>
      <c r="O46">
        <v>78.307500000000005</v>
      </c>
      <c r="P46">
        <v>-54.432033898305079</v>
      </c>
      <c r="Q46">
        <v>0</v>
      </c>
      <c r="R46">
        <v>-0.30570173910012888</v>
      </c>
      <c r="S46">
        <v>2.7590049464959558</v>
      </c>
      <c r="T46">
        <v>2.4533032073958272</v>
      </c>
    </row>
    <row r="47" spans="1:20" x14ac:dyDescent="0.3">
      <c r="A47" s="1">
        <v>45</v>
      </c>
      <c r="B47" t="s">
        <v>176</v>
      </c>
      <c r="C47">
        <v>3.04</v>
      </c>
      <c r="D47">
        <v>0.28999999999999998</v>
      </c>
      <c r="E47">
        <v>2.38</v>
      </c>
      <c r="F47" t="s">
        <v>177</v>
      </c>
      <c r="G47" t="s">
        <v>178</v>
      </c>
      <c r="H47" t="s">
        <v>88</v>
      </c>
      <c r="I47" t="s">
        <v>67</v>
      </c>
      <c r="J47" t="s">
        <v>89</v>
      </c>
      <c r="K47">
        <v>13</v>
      </c>
      <c r="L47">
        <v>49.189333333333337</v>
      </c>
      <c r="M47">
        <v>-174.32307692307691</v>
      </c>
      <c r="N47">
        <v>18.78923076923077</v>
      </c>
      <c r="O47">
        <v>24.557500000000001</v>
      </c>
      <c r="P47">
        <v>-23.24342857142857</v>
      </c>
      <c r="Q47">
        <v>-0.9516155264013878</v>
      </c>
      <c r="R47">
        <v>-1.0174388844762161</v>
      </c>
      <c r="S47">
        <v>-0.98456562679112425</v>
      </c>
      <c r="T47">
        <v>-2.953620037668728</v>
      </c>
    </row>
    <row r="48" spans="1:20" x14ac:dyDescent="0.3">
      <c r="A48" s="1">
        <v>46</v>
      </c>
      <c r="B48" t="s">
        <v>179</v>
      </c>
      <c r="C48">
        <v>-7.95</v>
      </c>
      <c r="D48">
        <v>14.53</v>
      </c>
      <c r="F48" t="s">
        <v>180</v>
      </c>
      <c r="G48" t="s">
        <v>181</v>
      </c>
      <c r="H48" t="s">
        <v>33</v>
      </c>
      <c r="I48" t="s">
        <v>23</v>
      </c>
      <c r="J48" t="s">
        <v>34</v>
      </c>
      <c r="K48">
        <v>1</v>
      </c>
      <c r="L48">
        <v>56.536973684210523</v>
      </c>
      <c r="M48">
        <v>-10.06771929824561</v>
      </c>
      <c r="N48">
        <v>90.36699999999999</v>
      </c>
      <c r="O48">
        <v>47.351176470588229</v>
      </c>
      <c r="P48">
        <v>3.359240506329114</v>
      </c>
      <c r="Q48">
        <v>0</v>
      </c>
      <c r="R48">
        <v>-0.2103474715087302</v>
      </c>
      <c r="S48">
        <v>-0.83921121648389341</v>
      </c>
      <c r="T48">
        <v>-1.049558687992624</v>
      </c>
    </row>
    <row r="49" spans="1:20" x14ac:dyDescent="0.3">
      <c r="A49" s="1">
        <v>47</v>
      </c>
      <c r="B49" t="s">
        <v>182</v>
      </c>
      <c r="C49">
        <v>-0.06</v>
      </c>
      <c r="F49" t="s">
        <v>183</v>
      </c>
      <c r="G49" t="s">
        <v>184</v>
      </c>
      <c r="H49" t="s">
        <v>22</v>
      </c>
      <c r="I49" t="s">
        <v>23</v>
      </c>
      <c r="J49" t="s">
        <v>24</v>
      </c>
      <c r="K49">
        <v>11</v>
      </c>
      <c r="L49">
        <v>18.352</v>
      </c>
      <c r="M49">
        <v>-21.543103448275861</v>
      </c>
      <c r="N49">
        <v>31.609200000000001</v>
      </c>
      <c r="O49">
        <v>78.307500000000005</v>
      </c>
      <c r="P49">
        <v>-54.432033898305079</v>
      </c>
      <c r="Q49">
        <v>0</v>
      </c>
      <c r="R49">
        <v>-0.99721488595438179</v>
      </c>
      <c r="S49">
        <v>0</v>
      </c>
      <c r="T49">
        <v>-0.99721488595438179</v>
      </c>
    </row>
    <row r="50" spans="1:20" x14ac:dyDescent="0.3">
      <c r="A50" s="1">
        <v>48</v>
      </c>
      <c r="B50" t="s">
        <v>185</v>
      </c>
      <c r="C50">
        <v>57.69</v>
      </c>
      <c r="D50">
        <v>10.23</v>
      </c>
      <c r="E50">
        <v>3.85</v>
      </c>
      <c r="F50" t="s">
        <v>186</v>
      </c>
      <c r="G50" t="s">
        <v>187</v>
      </c>
      <c r="H50" t="s">
        <v>55</v>
      </c>
      <c r="I50" t="s">
        <v>23</v>
      </c>
      <c r="J50" t="s">
        <v>57</v>
      </c>
      <c r="K50">
        <v>1</v>
      </c>
      <c r="L50">
        <v>56.536973684210523</v>
      </c>
      <c r="M50">
        <v>-10.06771929824561</v>
      </c>
      <c r="N50">
        <v>90.36699999999999</v>
      </c>
      <c r="O50">
        <v>83.797812500000006</v>
      </c>
      <c r="P50">
        <v>44.065961538461544</v>
      </c>
      <c r="Q50">
        <v>-0.93190296987765342</v>
      </c>
      <c r="R50">
        <v>-6.7301955180706097</v>
      </c>
      <c r="S50">
        <v>-0.88679495833656086</v>
      </c>
      <c r="T50">
        <v>-8.5488934462848238</v>
      </c>
    </row>
    <row r="51" spans="1:20" x14ac:dyDescent="0.3">
      <c r="A51" s="1">
        <v>49</v>
      </c>
      <c r="B51" t="s">
        <v>188</v>
      </c>
      <c r="C51">
        <v>16.63</v>
      </c>
      <c r="D51">
        <v>2.93</v>
      </c>
      <c r="E51">
        <v>27.84</v>
      </c>
      <c r="F51" t="s">
        <v>189</v>
      </c>
      <c r="G51" t="s">
        <v>190</v>
      </c>
      <c r="H51" t="s">
        <v>44</v>
      </c>
      <c r="I51" t="s">
        <v>39</v>
      </c>
      <c r="J51" t="s">
        <v>45</v>
      </c>
      <c r="K51">
        <v>4</v>
      </c>
      <c r="L51">
        <v>30.795416666666672</v>
      </c>
      <c r="M51">
        <v>23.652647058823529</v>
      </c>
      <c r="N51">
        <v>12.096060606060609</v>
      </c>
      <c r="O51">
        <v>26.286904761904761</v>
      </c>
      <c r="P51">
        <v>8.8583333333333343</v>
      </c>
      <c r="Q51">
        <v>-9.5969367735999733E-2</v>
      </c>
      <c r="R51">
        <v>-0.29690744724505402</v>
      </c>
      <c r="S51">
        <v>-0.75777237768369365</v>
      </c>
      <c r="T51">
        <v>-1.1506491926647471</v>
      </c>
    </row>
    <row r="52" spans="1:20" x14ac:dyDescent="0.3">
      <c r="A52" s="1">
        <v>50</v>
      </c>
      <c r="B52" t="s">
        <v>191</v>
      </c>
      <c r="C52">
        <v>19.71</v>
      </c>
      <c r="D52">
        <v>4.91</v>
      </c>
      <c r="E52">
        <v>28.33</v>
      </c>
      <c r="F52" t="s">
        <v>192</v>
      </c>
      <c r="G52" t="s">
        <v>193</v>
      </c>
      <c r="H52" t="s">
        <v>44</v>
      </c>
      <c r="I52" t="s">
        <v>39</v>
      </c>
      <c r="J52" t="s">
        <v>45</v>
      </c>
      <c r="K52">
        <v>9</v>
      </c>
      <c r="L52">
        <v>37.086041666666667</v>
      </c>
      <c r="M52">
        <v>29.216923076923081</v>
      </c>
      <c r="N52">
        <v>11.691875</v>
      </c>
      <c r="O52">
        <v>26.286904761904761</v>
      </c>
      <c r="P52">
        <v>8.8583333333333343</v>
      </c>
      <c r="Q52">
        <v>-0.2361007342160405</v>
      </c>
      <c r="R52">
        <v>-0.32539097467221312</v>
      </c>
      <c r="S52">
        <v>-0.58005024857005394</v>
      </c>
      <c r="T52">
        <v>-1.141541957458307</v>
      </c>
    </row>
    <row r="53" spans="1:20" x14ac:dyDescent="0.3">
      <c r="A53" s="1">
        <v>51</v>
      </c>
      <c r="B53" t="s">
        <v>194</v>
      </c>
      <c r="C53">
        <v>5.15</v>
      </c>
      <c r="D53">
        <v>1.49</v>
      </c>
      <c r="F53" t="s">
        <v>195</v>
      </c>
      <c r="G53" t="s">
        <v>196</v>
      </c>
      <c r="H53" t="s">
        <v>55</v>
      </c>
      <c r="I53" t="s">
        <v>67</v>
      </c>
      <c r="J53" t="s">
        <v>57</v>
      </c>
      <c r="K53">
        <v>8</v>
      </c>
      <c r="L53">
        <v>17.887</v>
      </c>
      <c r="M53">
        <v>1.9330769230769229</v>
      </c>
      <c r="N53">
        <v>2.6871428571428568</v>
      </c>
      <c r="O53">
        <v>83.797812500000006</v>
      </c>
      <c r="P53">
        <v>44.065961538461544</v>
      </c>
      <c r="Q53">
        <v>0</v>
      </c>
      <c r="R53">
        <v>1.664146438519698</v>
      </c>
      <c r="S53">
        <v>-0.44550770866560341</v>
      </c>
      <c r="T53">
        <v>1.2186387298540939</v>
      </c>
    </row>
    <row r="54" spans="1:20" x14ac:dyDescent="0.3">
      <c r="A54" s="1">
        <v>52</v>
      </c>
      <c r="B54" t="s">
        <v>197</v>
      </c>
      <c r="C54">
        <v>-2.9</v>
      </c>
      <c r="F54" t="s">
        <v>198</v>
      </c>
      <c r="G54" t="s">
        <v>199</v>
      </c>
      <c r="H54" t="s">
        <v>22</v>
      </c>
      <c r="I54" t="s">
        <v>56</v>
      </c>
      <c r="J54" t="s">
        <v>24</v>
      </c>
      <c r="K54">
        <v>14</v>
      </c>
      <c r="L54">
        <v>27.17133333333333</v>
      </c>
      <c r="M54">
        <v>22.642413793103451</v>
      </c>
      <c r="N54">
        <v>22.33608695652174</v>
      </c>
      <c r="O54">
        <v>78.307500000000005</v>
      </c>
      <c r="P54">
        <v>-54.432033898305079</v>
      </c>
      <c r="Q54">
        <v>0</v>
      </c>
      <c r="R54">
        <v>-1.128078217565448</v>
      </c>
      <c r="S54">
        <v>0</v>
      </c>
      <c r="T54">
        <v>-1.128078217565448</v>
      </c>
    </row>
    <row r="55" spans="1:20" x14ac:dyDescent="0.3">
      <c r="A55" s="1">
        <v>53</v>
      </c>
      <c r="B55" t="s">
        <v>200</v>
      </c>
      <c r="C55">
        <v>7.07</v>
      </c>
      <c r="D55">
        <v>0.66</v>
      </c>
      <c r="E55">
        <v>60.65</v>
      </c>
      <c r="F55" t="s">
        <v>201</v>
      </c>
      <c r="G55" t="s">
        <v>202</v>
      </c>
      <c r="H55" t="s">
        <v>203</v>
      </c>
      <c r="I55" t="s">
        <v>67</v>
      </c>
      <c r="J55" t="s">
        <v>204</v>
      </c>
      <c r="K55">
        <v>13</v>
      </c>
      <c r="L55">
        <v>49.189333333333337</v>
      </c>
      <c r="M55">
        <v>-174.32307692307691</v>
      </c>
      <c r="N55">
        <v>18.78923076923077</v>
      </c>
      <c r="O55">
        <v>46.412500000000001</v>
      </c>
      <c r="P55">
        <v>4.9771428571428569</v>
      </c>
      <c r="Q55">
        <v>0.23299089233438131</v>
      </c>
      <c r="R55">
        <v>-1.0405568793575151</v>
      </c>
      <c r="S55">
        <v>-0.96487349545566203</v>
      </c>
      <c r="T55">
        <v>-1.772439482478795</v>
      </c>
    </row>
    <row r="56" spans="1:20" x14ac:dyDescent="0.3">
      <c r="A56" s="1">
        <v>54</v>
      </c>
      <c r="B56" t="s">
        <v>205</v>
      </c>
      <c r="C56">
        <v>28.93</v>
      </c>
      <c r="D56">
        <v>13.11</v>
      </c>
      <c r="E56">
        <v>19.38</v>
      </c>
      <c r="F56" t="s">
        <v>206</v>
      </c>
      <c r="G56" t="s">
        <v>207</v>
      </c>
      <c r="H56" t="s">
        <v>28</v>
      </c>
      <c r="I56" t="s">
        <v>39</v>
      </c>
      <c r="J56" t="s">
        <v>29</v>
      </c>
      <c r="K56">
        <v>4</v>
      </c>
      <c r="L56">
        <v>30.795416666666672</v>
      </c>
      <c r="M56">
        <v>23.652647058823529</v>
      </c>
      <c r="N56">
        <v>12.096060606060609</v>
      </c>
      <c r="O56">
        <v>26.980350877192979</v>
      </c>
      <c r="P56">
        <v>35.19651515151515</v>
      </c>
      <c r="Q56">
        <v>-0.37068557279898262</v>
      </c>
      <c r="R56">
        <v>0.22311891468434089</v>
      </c>
      <c r="S56">
        <v>8.3823934664428723E-2</v>
      </c>
      <c r="T56">
        <v>-6.3742723450213035E-2</v>
      </c>
    </row>
    <row r="57" spans="1:20" x14ac:dyDescent="0.3">
      <c r="A57" s="1">
        <v>55</v>
      </c>
      <c r="B57" t="s">
        <v>208</v>
      </c>
      <c r="C57">
        <v>20.93</v>
      </c>
      <c r="D57">
        <v>1.7</v>
      </c>
      <c r="E57">
        <v>291.83</v>
      </c>
      <c r="F57" t="s">
        <v>209</v>
      </c>
      <c r="G57" t="s">
        <v>210</v>
      </c>
      <c r="H57" t="s">
        <v>22</v>
      </c>
      <c r="I57" t="s">
        <v>39</v>
      </c>
      <c r="J57" t="s">
        <v>24</v>
      </c>
      <c r="K57">
        <v>13</v>
      </c>
      <c r="L57">
        <v>49.189333333333337</v>
      </c>
      <c r="M57">
        <v>-174.32307692307691</v>
      </c>
      <c r="N57">
        <v>18.78923076923077</v>
      </c>
      <c r="O57">
        <v>78.307500000000005</v>
      </c>
      <c r="P57">
        <v>-54.432033898305079</v>
      </c>
      <c r="Q57">
        <v>4.932790306841591</v>
      </c>
      <c r="R57">
        <v>-1.120064425028682</v>
      </c>
      <c r="S57">
        <v>-0.90952263981003845</v>
      </c>
      <c r="T57">
        <v>2.9032032420028702</v>
      </c>
    </row>
    <row r="58" spans="1:20" x14ac:dyDescent="0.3">
      <c r="A58" s="1">
        <v>56</v>
      </c>
      <c r="B58" t="s">
        <v>211</v>
      </c>
      <c r="C58">
        <v>11.61</v>
      </c>
      <c r="D58">
        <v>1.3</v>
      </c>
      <c r="E58">
        <v>21.07</v>
      </c>
      <c r="F58" t="s">
        <v>212</v>
      </c>
      <c r="G58" t="s">
        <v>213</v>
      </c>
      <c r="H58" t="s">
        <v>55</v>
      </c>
      <c r="I58" t="s">
        <v>23</v>
      </c>
      <c r="J58" t="s">
        <v>57</v>
      </c>
      <c r="K58">
        <v>1</v>
      </c>
      <c r="L58">
        <v>56.536973684210523</v>
      </c>
      <c r="M58">
        <v>-10.06771929824561</v>
      </c>
      <c r="N58">
        <v>90.36699999999999</v>
      </c>
      <c r="O58">
        <v>83.797812500000006</v>
      </c>
      <c r="P58">
        <v>44.065961538461544</v>
      </c>
      <c r="Q58">
        <v>-0.62732352605770325</v>
      </c>
      <c r="R58">
        <v>-2.1531906736834761</v>
      </c>
      <c r="S58">
        <v>-0.98561421757942613</v>
      </c>
      <c r="T58">
        <v>-3.7661284173206062</v>
      </c>
    </row>
    <row r="59" spans="1:20" x14ac:dyDescent="0.3">
      <c r="A59" s="1">
        <v>57</v>
      </c>
      <c r="B59" t="s">
        <v>214</v>
      </c>
      <c r="C59">
        <v>11.7</v>
      </c>
      <c r="D59">
        <v>3.3</v>
      </c>
      <c r="F59" t="s">
        <v>215</v>
      </c>
      <c r="G59" t="s">
        <v>216</v>
      </c>
      <c r="H59" t="s">
        <v>88</v>
      </c>
      <c r="I59" t="s">
        <v>23</v>
      </c>
      <c r="J59" t="s">
        <v>89</v>
      </c>
      <c r="K59">
        <v>7</v>
      </c>
      <c r="L59">
        <v>33.584166666666668</v>
      </c>
      <c r="M59">
        <v>-5.8134210526315782</v>
      </c>
      <c r="N59">
        <v>130.6747058823529</v>
      </c>
      <c r="O59">
        <v>24.557500000000001</v>
      </c>
      <c r="P59">
        <v>-23.24342857142857</v>
      </c>
      <c r="Q59">
        <v>0</v>
      </c>
      <c r="R59">
        <v>-3.012584310352632</v>
      </c>
      <c r="S59">
        <v>-0.97474645167389162</v>
      </c>
      <c r="T59">
        <v>-3.9873307620265241</v>
      </c>
    </row>
    <row r="60" spans="1:20" x14ac:dyDescent="0.3">
      <c r="A60" s="1">
        <v>58</v>
      </c>
      <c r="B60" t="s">
        <v>217</v>
      </c>
      <c r="C60">
        <v>11.74</v>
      </c>
      <c r="D60">
        <v>1.33</v>
      </c>
      <c r="E60">
        <v>28.1</v>
      </c>
      <c r="F60" t="s">
        <v>218</v>
      </c>
      <c r="G60" t="s">
        <v>219</v>
      </c>
      <c r="H60" t="s">
        <v>33</v>
      </c>
      <c r="I60" t="s">
        <v>23</v>
      </c>
      <c r="J60" t="s">
        <v>34</v>
      </c>
      <c r="K60">
        <v>1</v>
      </c>
      <c r="L60">
        <v>56.536973684210523</v>
      </c>
      <c r="M60">
        <v>-10.06771929824561</v>
      </c>
      <c r="N60">
        <v>90.36699999999999</v>
      </c>
      <c r="O60">
        <v>47.351176470588229</v>
      </c>
      <c r="P60">
        <v>3.359240506329114</v>
      </c>
      <c r="Q60">
        <v>-0.50298011780832752</v>
      </c>
      <c r="R60">
        <v>-2.1661032307531451</v>
      </c>
      <c r="S60">
        <v>-0.98528223798510517</v>
      </c>
      <c r="T60">
        <v>-3.6543655865465778</v>
      </c>
    </row>
    <row r="61" spans="1:20" x14ac:dyDescent="0.3">
      <c r="A61" s="1">
        <v>59</v>
      </c>
      <c r="B61" t="s">
        <v>220</v>
      </c>
      <c r="C61">
        <v>17.04</v>
      </c>
      <c r="D61">
        <v>3.8</v>
      </c>
      <c r="F61" t="s">
        <v>221</v>
      </c>
      <c r="G61" t="s">
        <v>222</v>
      </c>
      <c r="H61" t="s">
        <v>33</v>
      </c>
      <c r="I61" t="s">
        <v>23</v>
      </c>
      <c r="J61" t="s">
        <v>34</v>
      </c>
      <c r="K61">
        <v>8</v>
      </c>
      <c r="L61">
        <v>17.887</v>
      </c>
      <c r="M61">
        <v>1.9330769230769229</v>
      </c>
      <c r="N61">
        <v>2.6871428571428568</v>
      </c>
      <c r="O61">
        <v>47.351176470588229</v>
      </c>
      <c r="P61">
        <v>3.359240506329114</v>
      </c>
      <c r="Q61">
        <v>0</v>
      </c>
      <c r="R61">
        <v>7.8149621965777936</v>
      </c>
      <c r="S61">
        <v>0.41414141414141392</v>
      </c>
      <c r="T61">
        <v>8.229103610719207</v>
      </c>
    </row>
    <row r="62" spans="1:20" x14ac:dyDescent="0.3">
      <c r="A62" s="1">
        <v>60</v>
      </c>
      <c r="B62" t="s">
        <v>223</v>
      </c>
      <c r="C62">
        <v>13.92</v>
      </c>
      <c r="D62">
        <v>1.86</v>
      </c>
      <c r="E62">
        <v>94.65</v>
      </c>
      <c r="F62" t="s">
        <v>224</v>
      </c>
      <c r="G62" t="s">
        <v>225</v>
      </c>
      <c r="H62" t="s">
        <v>33</v>
      </c>
      <c r="I62" t="s">
        <v>23</v>
      </c>
      <c r="J62" t="s">
        <v>34</v>
      </c>
      <c r="K62">
        <v>1</v>
      </c>
      <c r="L62">
        <v>56.536973684210523</v>
      </c>
      <c r="M62">
        <v>-10.06771929824561</v>
      </c>
      <c r="N62">
        <v>90.36699999999999</v>
      </c>
      <c r="O62">
        <v>47.351176470588229</v>
      </c>
      <c r="P62">
        <v>3.359240506329114</v>
      </c>
      <c r="Q62">
        <v>0.67412568859223487</v>
      </c>
      <c r="R62">
        <v>-2.38263688007528</v>
      </c>
      <c r="S62">
        <v>-0.97941726515210203</v>
      </c>
      <c r="T62">
        <v>-2.6879284566351469</v>
      </c>
    </row>
    <row r="63" spans="1:20" x14ac:dyDescent="0.3">
      <c r="A63" s="1">
        <v>61</v>
      </c>
      <c r="B63" t="s">
        <v>226</v>
      </c>
      <c r="C63">
        <v>20.350000000000001</v>
      </c>
      <c r="D63">
        <v>0.91</v>
      </c>
      <c r="E63">
        <v>24.55</v>
      </c>
      <c r="F63" t="s">
        <v>227</v>
      </c>
      <c r="G63" t="s">
        <v>228</v>
      </c>
      <c r="H63" t="s">
        <v>55</v>
      </c>
      <c r="I63" t="s">
        <v>39</v>
      </c>
      <c r="J63" t="s">
        <v>57</v>
      </c>
      <c r="K63">
        <v>13</v>
      </c>
      <c r="L63">
        <v>49.189333333333337</v>
      </c>
      <c r="M63">
        <v>-174.32307692307691</v>
      </c>
      <c r="N63">
        <v>18.78923076923077</v>
      </c>
      <c r="O63">
        <v>83.797812500000006</v>
      </c>
      <c r="P63">
        <v>44.065961538461544</v>
      </c>
      <c r="Q63">
        <v>-0.50090805594708887</v>
      </c>
      <c r="R63">
        <v>-1.116737269437825</v>
      </c>
      <c r="S63">
        <v>-0.95156800131007946</v>
      </c>
      <c r="T63">
        <v>-2.5692133266949941</v>
      </c>
    </row>
    <row r="64" spans="1:20" x14ac:dyDescent="0.3">
      <c r="A64" s="1">
        <v>62</v>
      </c>
      <c r="B64" t="s">
        <v>229</v>
      </c>
      <c r="C64">
        <v>-1.88</v>
      </c>
      <c r="D64">
        <v>13.35</v>
      </c>
      <c r="F64" t="s">
        <v>230</v>
      </c>
      <c r="G64" t="s">
        <v>231</v>
      </c>
      <c r="H64" t="s">
        <v>44</v>
      </c>
      <c r="I64" t="s">
        <v>23</v>
      </c>
      <c r="J64" t="s">
        <v>45</v>
      </c>
      <c r="K64">
        <v>1</v>
      </c>
      <c r="L64">
        <v>56.536973684210523</v>
      </c>
      <c r="M64">
        <v>-10.06771929824561</v>
      </c>
      <c r="N64">
        <v>90.36699999999999</v>
      </c>
      <c r="O64">
        <v>26.286904761904761</v>
      </c>
      <c r="P64">
        <v>8.8583333333333343</v>
      </c>
      <c r="Q64">
        <v>0</v>
      </c>
      <c r="R64">
        <v>-0.81326455930017771</v>
      </c>
      <c r="S64">
        <v>-0.85226908052718353</v>
      </c>
      <c r="T64">
        <v>-1.665533639827361</v>
      </c>
    </row>
    <row r="65" spans="1:20" x14ac:dyDescent="0.3">
      <c r="A65" s="1">
        <v>63</v>
      </c>
      <c r="B65" t="s">
        <v>232</v>
      </c>
      <c r="C65">
        <v>6.77</v>
      </c>
      <c r="D65">
        <v>0.41</v>
      </c>
      <c r="F65" t="s">
        <v>233</v>
      </c>
      <c r="G65" t="s">
        <v>234</v>
      </c>
      <c r="H65" t="s">
        <v>33</v>
      </c>
      <c r="I65" t="s">
        <v>23</v>
      </c>
      <c r="J65" t="s">
        <v>34</v>
      </c>
      <c r="K65">
        <v>7</v>
      </c>
      <c r="L65">
        <v>33.584166666666668</v>
      </c>
      <c r="M65">
        <v>-5.8134210526315782</v>
      </c>
      <c r="N65">
        <v>130.6747058823529</v>
      </c>
      <c r="O65">
        <v>47.351176470588229</v>
      </c>
      <c r="P65">
        <v>3.359240506329114</v>
      </c>
      <c r="Q65">
        <v>0</v>
      </c>
      <c r="R65">
        <v>-2.1645466479561808</v>
      </c>
      <c r="S65">
        <v>-0.9968624379352411</v>
      </c>
      <c r="T65">
        <v>-3.1614090858914219</v>
      </c>
    </row>
    <row r="66" spans="1:20" x14ac:dyDescent="0.3">
      <c r="A66" s="1">
        <v>64</v>
      </c>
      <c r="B66" t="s">
        <v>235</v>
      </c>
      <c r="E66">
        <v>30.44</v>
      </c>
      <c r="F66" t="s">
        <v>236</v>
      </c>
      <c r="G66" t="s">
        <v>237</v>
      </c>
      <c r="H66" t="s">
        <v>28</v>
      </c>
      <c r="I66" t="s">
        <v>39</v>
      </c>
      <c r="J66" t="s">
        <v>29</v>
      </c>
      <c r="K66">
        <v>2</v>
      </c>
      <c r="L66">
        <v>20.267272727272729</v>
      </c>
      <c r="M66">
        <v>80.028823529411753</v>
      </c>
      <c r="N66">
        <v>221.53800000000001</v>
      </c>
      <c r="O66">
        <v>26.980350877192979</v>
      </c>
      <c r="P66">
        <v>35.19651515151515</v>
      </c>
      <c r="Q66">
        <v>0.50192877007266512</v>
      </c>
      <c r="R66">
        <v>0</v>
      </c>
      <c r="S66">
        <v>0</v>
      </c>
      <c r="T66">
        <v>0.50192877007266512</v>
      </c>
    </row>
    <row r="67" spans="1:20" x14ac:dyDescent="0.3">
      <c r="A67" s="1">
        <v>65</v>
      </c>
      <c r="B67" t="s">
        <v>238</v>
      </c>
      <c r="C67">
        <v>-9.6199999999999992</v>
      </c>
      <c r="D67">
        <v>1050</v>
      </c>
      <c r="F67" t="s">
        <v>239</v>
      </c>
      <c r="G67" t="s">
        <v>240</v>
      </c>
      <c r="H67" t="s">
        <v>83</v>
      </c>
      <c r="I67" t="s">
        <v>23</v>
      </c>
      <c r="J67" t="s">
        <v>84</v>
      </c>
      <c r="K67">
        <v>1</v>
      </c>
      <c r="L67">
        <v>56.536973684210523</v>
      </c>
      <c r="M67">
        <v>-10.06771929824561</v>
      </c>
      <c r="N67">
        <v>90.36699999999999</v>
      </c>
      <c r="O67">
        <v>46.84</v>
      </c>
      <c r="P67">
        <v>-24.856111111111112</v>
      </c>
      <c r="Q67">
        <v>0</v>
      </c>
      <c r="R67">
        <v>-4.4470776844526598E-2</v>
      </c>
      <c r="S67">
        <v>10.619285801232749</v>
      </c>
      <c r="T67">
        <v>10.574815024388229</v>
      </c>
    </row>
    <row r="68" spans="1:20" x14ac:dyDescent="0.3">
      <c r="A68" s="1">
        <v>66</v>
      </c>
      <c r="B68" t="s">
        <v>241</v>
      </c>
      <c r="C68">
        <v>181.62</v>
      </c>
      <c r="D68">
        <v>55.05</v>
      </c>
      <c r="E68">
        <v>68.53</v>
      </c>
      <c r="F68" t="s">
        <v>242</v>
      </c>
      <c r="G68" t="s">
        <v>243</v>
      </c>
      <c r="H68" t="s">
        <v>22</v>
      </c>
      <c r="I68" t="s">
        <v>39</v>
      </c>
      <c r="J68" t="s">
        <v>24</v>
      </c>
      <c r="K68">
        <v>3</v>
      </c>
      <c r="L68">
        <v>27.65285714285714</v>
      </c>
      <c r="M68">
        <v>22.95571428571429</v>
      </c>
      <c r="N68">
        <v>5.9459999999999997</v>
      </c>
      <c r="O68">
        <v>78.307500000000005</v>
      </c>
      <c r="P68">
        <v>-54.432033898305079</v>
      </c>
      <c r="Q68">
        <v>1.478224931549311</v>
      </c>
      <c r="R68">
        <v>6.9117555541726308</v>
      </c>
      <c r="S68">
        <v>8.2583249243188703</v>
      </c>
      <c r="T68">
        <v>16.648305410040809</v>
      </c>
    </row>
    <row r="69" spans="1:20" x14ac:dyDescent="0.3">
      <c r="A69" s="1">
        <v>67</v>
      </c>
      <c r="B69" t="s">
        <v>244</v>
      </c>
      <c r="C69">
        <v>7.18</v>
      </c>
      <c r="D69">
        <v>0.48</v>
      </c>
      <c r="E69">
        <v>22.06</v>
      </c>
      <c r="F69" t="s">
        <v>245</v>
      </c>
      <c r="G69" t="s">
        <v>246</v>
      </c>
      <c r="H69" t="s">
        <v>33</v>
      </c>
      <c r="I69" t="s">
        <v>67</v>
      </c>
      <c r="J69" t="s">
        <v>34</v>
      </c>
      <c r="K69">
        <v>8</v>
      </c>
      <c r="L69">
        <v>17.887</v>
      </c>
      <c r="M69">
        <v>1.9330769230769229</v>
      </c>
      <c r="N69">
        <v>2.6871428571428568</v>
      </c>
      <c r="O69">
        <v>47.351176470588229</v>
      </c>
      <c r="P69">
        <v>3.359240506329114</v>
      </c>
      <c r="Q69">
        <v>0.23329792586794859</v>
      </c>
      <c r="R69">
        <v>2.714285714285714</v>
      </c>
      <c r="S69">
        <v>-0.82137161084529509</v>
      </c>
      <c r="T69">
        <v>2.1262120293083671</v>
      </c>
    </row>
    <row r="70" spans="1:20" x14ac:dyDescent="0.3">
      <c r="A70" s="1">
        <v>68</v>
      </c>
      <c r="B70" t="s">
        <v>247</v>
      </c>
      <c r="C70">
        <v>85.79</v>
      </c>
      <c r="D70">
        <v>29.17</v>
      </c>
      <c r="F70" t="s">
        <v>248</v>
      </c>
      <c r="G70" t="s">
        <v>249</v>
      </c>
      <c r="H70" t="s">
        <v>22</v>
      </c>
      <c r="I70" t="s">
        <v>67</v>
      </c>
      <c r="J70" t="s">
        <v>24</v>
      </c>
      <c r="K70">
        <v>13</v>
      </c>
      <c r="L70">
        <v>49.189333333333337</v>
      </c>
      <c r="M70">
        <v>-174.32307692307691</v>
      </c>
      <c r="N70">
        <v>18.78923076923077</v>
      </c>
      <c r="O70">
        <v>78.307500000000005</v>
      </c>
      <c r="P70">
        <v>-54.432033898305079</v>
      </c>
      <c r="Q70">
        <v>0</v>
      </c>
      <c r="R70">
        <v>-1.492132203688995</v>
      </c>
      <c r="S70">
        <v>0.55248505690657512</v>
      </c>
      <c r="T70">
        <v>-0.93964714678241967</v>
      </c>
    </row>
    <row r="71" spans="1:20" x14ac:dyDescent="0.3">
      <c r="A71" s="1">
        <v>69</v>
      </c>
      <c r="B71" t="s">
        <v>250</v>
      </c>
      <c r="C71">
        <v>14.88</v>
      </c>
      <c r="D71">
        <v>1.7</v>
      </c>
      <c r="E71">
        <v>18.32</v>
      </c>
      <c r="F71" t="s">
        <v>251</v>
      </c>
      <c r="G71" t="s">
        <v>252</v>
      </c>
      <c r="H71" t="s">
        <v>44</v>
      </c>
      <c r="I71" t="s">
        <v>67</v>
      </c>
      <c r="J71" t="s">
        <v>45</v>
      </c>
      <c r="K71">
        <v>14</v>
      </c>
      <c r="L71">
        <v>27.17133333333333</v>
      </c>
      <c r="M71">
        <v>22.642413793103451</v>
      </c>
      <c r="N71">
        <v>22.33608695652174</v>
      </c>
      <c r="O71">
        <v>26.286904761904761</v>
      </c>
      <c r="P71">
        <v>8.8583333333333343</v>
      </c>
      <c r="Q71">
        <v>-0.32575999214858792</v>
      </c>
      <c r="R71">
        <v>-0.34282624918142629</v>
      </c>
      <c r="S71">
        <v>-0.92388998111848641</v>
      </c>
      <c r="T71">
        <v>-1.592476222448501</v>
      </c>
    </row>
    <row r="72" spans="1:20" x14ac:dyDescent="0.3">
      <c r="A72" s="1">
        <v>70</v>
      </c>
      <c r="B72" t="s">
        <v>253</v>
      </c>
      <c r="C72">
        <v>10.96</v>
      </c>
      <c r="D72">
        <v>20.52</v>
      </c>
      <c r="E72">
        <v>9.73</v>
      </c>
      <c r="F72" t="s">
        <v>254</v>
      </c>
      <c r="G72" t="s">
        <v>255</v>
      </c>
      <c r="H72" t="s">
        <v>28</v>
      </c>
      <c r="I72" t="s">
        <v>39</v>
      </c>
      <c r="J72" t="s">
        <v>29</v>
      </c>
      <c r="K72">
        <v>4</v>
      </c>
      <c r="L72">
        <v>30.795416666666672</v>
      </c>
      <c r="M72">
        <v>23.652647058823529</v>
      </c>
      <c r="N72">
        <v>12.096060606060609</v>
      </c>
      <c r="O72">
        <v>26.980350877192979</v>
      </c>
      <c r="P72">
        <v>35.19651515151515</v>
      </c>
      <c r="Q72">
        <v>-0.68404389181290504</v>
      </c>
      <c r="R72">
        <v>-0.53662691652470185</v>
      </c>
      <c r="S72">
        <v>0.69642007164867104</v>
      </c>
      <c r="T72">
        <v>-0.52425073668893574</v>
      </c>
    </row>
    <row r="73" spans="1:20" x14ac:dyDescent="0.3">
      <c r="A73" s="1">
        <v>71</v>
      </c>
      <c r="B73" t="s">
        <v>256</v>
      </c>
      <c r="C73">
        <v>-24.22</v>
      </c>
      <c r="D73">
        <v>57.72</v>
      </c>
      <c r="F73" t="s">
        <v>257</v>
      </c>
      <c r="G73" t="s">
        <v>258</v>
      </c>
      <c r="H73" t="s">
        <v>88</v>
      </c>
      <c r="I73" t="s">
        <v>23</v>
      </c>
      <c r="J73" t="s">
        <v>89</v>
      </c>
      <c r="K73">
        <v>11</v>
      </c>
      <c r="L73">
        <v>18.352</v>
      </c>
      <c r="M73">
        <v>-21.543103448275861</v>
      </c>
      <c r="N73">
        <v>31.609200000000001</v>
      </c>
      <c r="O73">
        <v>24.557500000000001</v>
      </c>
      <c r="P73">
        <v>-23.24342857142857</v>
      </c>
      <c r="Q73">
        <v>0</v>
      </c>
      <c r="R73">
        <v>0.1242577030812326</v>
      </c>
      <c r="S73">
        <v>0.8260506434835424</v>
      </c>
      <c r="T73">
        <v>0.95030834656477503</v>
      </c>
    </row>
    <row r="74" spans="1:20" x14ac:dyDescent="0.3">
      <c r="A74" s="1">
        <v>72</v>
      </c>
      <c r="B74" t="s">
        <v>259</v>
      </c>
      <c r="C74">
        <v>7.44</v>
      </c>
      <c r="D74">
        <v>0.3</v>
      </c>
      <c r="E74">
        <v>51.61</v>
      </c>
      <c r="F74" t="s">
        <v>260</v>
      </c>
      <c r="G74" t="s">
        <v>261</v>
      </c>
      <c r="H74" t="s">
        <v>88</v>
      </c>
      <c r="I74" t="s">
        <v>67</v>
      </c>
      <c r="J74" t="s">
        <v>89</v>
      </c>
      <c r="K74">
        <v>12</v>
      </c>
      <c r="L74">
        <v>75.167000000000002</v>
      </c>
      <c r="M74">
        <v>22.423999999999999</v>
      </c>
      <c r="N74">
        <v>10.067777777777779</v>
      </c>
      <c r="O74">
        <v>24.557500000000001</v>
      </c>
      <c r="P74">
        <v>-23.24342857142857</v>
      </c>
      <c r="Q74">
        <v>-0.31339550600662519</v>
      </c>
      <c r="R74">
        <v>-0.66821262932572245</v>
      </c>
      <c r="S74">
        <v>-0.9702019644630836</v>
      </c>
      <c r="T74">
        <v>-1.9518100997954311</v>
      </c>
    </row>
    <row r="75" spans="1:20" x14ac:dyDescent="0.3">
      <c r="A75" s="1">
        <v>73</v>
      </c>
      <c r="B75" t="s">
        <v>262</v>
      </c>
      <c r="C75">
        <v>17.39</v>
      </c>
      <c r="D75">
        <v>1.92</v>
      </c>
      <c r="E75">
        <v>21.02</v>
      </c>
      <c r="F75" t="s">
        <v>263</v>
      </c>
      <c r="G75" t="s">
        <v>264</v>
      </c>
      <c r="H75" t="s">
        <v>44</v>
      </c>
      <c r="I75" t="s">
        <v>56</v>
      </c>
      <c r="J75" t="s">
        <v>45</v>
      </c>
      <c r="K75">
        <v>9</v>
      </c>
      <c r="L75">
        <v>37.086041666666667</v>
      </c>
      <c r="M75">
        <v>29.216923076923081</v>
      </c>
      <c r="N75">
        <v>11.691875</v>
      </c>
      <c r="O75">
        <v>26.286904761904761</v>
      </c>
      <c r="P75">
        <v>8.8583333333333343</v>
      </c>
      <c r="Q75">
        <v>-0.43320993410593611</v>
      </c>
      <c r="R75">
        <v>-0.40479700910957822</v>
      </c>
      <c r="S75">
        <v>-0.83578339658951195</v>
      </c>
      <c r="T75">
        <v>-1.673790339805026</v>
      </c>
    </row>
    <row r="76" spans="1:20" x14ac:dyDescent="0.3">
      <c r="A76" s="1">
        <v>74</v>
      </c>
      <c r="B76" t="s">
        <v>265</v>
      </c>
      <c r="C76">
        <v>27.16</v>
      </c>
      <c r="D76">
        <v>2.87</v>
      </c>
      <c r="E76">
        <v>57.46</v>
      </c>
      <c r="F76" t="s">
        <v>266</v>
      </c>
      <c r="G76" t="s">
        <v>267</v>
      </c>
      <c r="H76" t="s">
        <v>44</v>
      </c>
      <c r="I76" t="s">
        <v>39</v>
      </c>
      <c r="J76" t="s">
        <v>45</v>
      </c>
      <c r="K76">
        <v>9</v>
      </c>
      <c r="L76">
        <v>37.086041666666667</v>
      </c>
      <c r="M76">
        <v>29.216923076923081</v>
      </c>
      <c r="N76">
        <v>11.691875</v>
      </c>
      <c r="O76">
        <v>26.286904761904761</v>
      </c>
      <c r="P76">
        <v>8.8583333333333343</v>
      </c>
      <c r="Q76">
        <v>0.54936998983220331</v>
      </c>
      <c r="R76">
        <v>-7.0401769259122782E-2</v>
      </c>
      <c r="S76">
        <v>-0.75453038969369757</v>
      </c>
      <c r="T76">
        <v>-0.27556216912061698</v>
      </c>
    </row>
    <row r="77" spans="1:20" x14ac:dyDescent="0.3">
      <c r="A77" s="1">
        <v>75</v>
      </c>
      <c r="B77" t="s">
        <v>268</v>
      </c>
      <c r="C77">
        <v>12.16</v>
      </c>
      <c r="D77">
        <v>0.63</v>
      </c>
      <c r="E77">
        <v>22.44</v>
      </c>
      <c r="F77" t="s">
        <v>269</v>
      </c>
      <c r="G77" t="s">
        <v>270</v>
      </c>
      <c r="H77" t="s">
        <v>44</v>
      </c>
      <c r="I77" t="s">
        <v>67</v>
      </c>
      <c r="J77" t="s">
        <v>45</v>
      </c>
      <c r="K77">
        <v>9</v>
      </c>
      <c r="L77">
        <v>37.086041666666667</v>
      </c>
      <c r="M77">
        <v>29.216923076923081</v>
      </c>
      <c r="N77">
        <v>11.691875</v>
      </c>
      <c r="O77">
        <v>26.286904761904761</v>
      </c>
      <c r="P77">
        <v>8.8583333333333343</v>
      </c>
      <c r="Q77">
        <v>-0.3949205956868318</v>
      </c>
      <c r="R77">
        <v>-0.58380285398346587</v>
      </c>
      <c r="S77">
        <v>-0.94611642700593357</v>
      </c>
      <c r="T77">
        <v>-1.9248398766762309</v>
      </c>
    </row>
    <row r="78" spans="1:20" x14ac:dyDescent="0.3">
      <c r="A78" s="1">
        <v>76</v>
      </c>
      <c r="B78" t="s">
        <v>271</v>
      </c>
      <c r="C78">
        <v>9.2100000000000009</v>
      </c>
      <c r="D78">
        <v>0.82</v>
      </c>
      <c r="E78">
        <v>19.8</v>
      </c>
      <c r="F78" t="s">
        <v>272</v>
      </c>
      <c r="G78" t="s">
        <v>273</v>
      </c>
      <c r="H78" t="s">
        <v>44</v>
      </c>
      <c r="I78" t="s">
        <v>56</v>
      </c>
      <c r="J78" t="s">
        <v>45</v>
      </c>
      <c r="K78">
        <v>9</v>
      </c>
      <c r="L78">
        <v>37.086041666666667</v>
      </c>
      <c r="M78">
        <v>29.216923076923081</v>
      </c>
      <c r="N78">
        <v>11.691875</v>
      </c>
      <c r="O78">
        <v>26.286904761904761</v>
      </c>
      <c r="P78">
        <v>8.8583333333333343</v>
      </c>
      <c r="Q78">
        <v>-0.46610640795896929</v>
      </c>
      <c r="R78">
        <v>-0.68477173397925328</v>
      </c>
      <c r="S78">
        <v>-0.92986582562677067</v>
      </c>
      <c r="T78">
        <v>-2.080743967564993</v>
      </c>
    </row>
    <row r="79" spans="1:20" x14ac:dyDescent="0.3">
      <c r="A79" s="1">
        <v>77</v>
      </c>
      <c r="B79" t="s">
        <v>274</v>
      </c>
      <c r="C79">
        <v>28.38</v>
      </c>
      <c r="D79">
        <v>1.86</v>
      </c>
      <c r="E79">
        <v>20.350000000000001</v>
      </c>
      <c r="F79" t="s">
        <v>275</v>
      </c>
      <c r="G79" t="s">
        <v>276</v>
      </c>
      <c r="H79" t="s">
        <v>28</v>
      </c>
      <c r="I79" t="s">
        <v>56</v>
      </c>
      <c r="J79" t="s">
        <v>29</v>
      </c>
      <c r="K79">
        <v>3</v>
      </c>
      <c r="L79">
        <v>27.65285714285714</v>
      </c>
      <c r="M79">
        <v>22.95571428571429</v>
      </c>
      <c r="N79">
        <v>5.9459999999999997</v>
      </c>
      <c r="O79">
        <v>26.980350877192979</v>
      </c>
      <c r="P79">
        <v>35.19651515151515</v>
      </c>
      <c r="Q79">
        <v>-0.26409050989306182</v>
      </c>
      <c r="R79">
        <v>0.23629348434874589</v>
      </c>
      <c r="S79">
        <v>-0.68718466195761851</v>
      </c>
      <c r="T79">
        <v>-0.71498168750193447</v>
      </c>
    </row>
    <row r="80" spans="1:20" x14ac:dyDescent="0.3">
      <c r="A80" s="1">
        <v>78</v>
      </c>
      <c r="B80" t="s">
        <v>277</v>
      </c>
      <c r="C80">
        <v>206.78</v>
      </c>
      <c r="D80">
        <v>84.23</v>
      </c>
      <c r="E80">
        <v>38.21</v>
      </c>
      <c r="F80" t="s">
        <v>278</v>
      </c>
      <c r="G80" t="s">
        <v>279</v>
      </c>
      <c r="H80" t="s">
        <v>55</v>
      </c>
      <c r="I80" t="s">
        <v>56</v>
      </c>
      <c r="J80" t="s">
        <v>57</v>
      </c>
      <c r="K80">
        <v>14</v>
      </c>
      <c r="L80">
        <v>27.17133333333333</v>
      </c>
      <c r="M80">
        <v>22.642413793103451</v>
      </c>
      <c r="N80">
        <v>22.33608695652174</v>
      </c>
      <c r="O80">
        <v>83.797812500000006</v>
      </c>
      <c r="P80">
        <v>44.065961538461544</v>
      </c>
      <c r="Q80">
        <v>0.40626150109183712</v>
      </c>
      <c r="R80">
        <v>8.1324185614425168</v>
      </c>
      <c r="S80">
        <v>2.771027582582291</v>
      </c>
      <c r="T80">
        <v>11.309707645116641</v>
      </c>
    </row>
    <row r="81" spans="1:20" x14ac:dyDescent="0.3">
      <c r="A81" s="1">
        <v>79</v>
      </c>
      <c r="B81" t="s">
        <v>280</v>
      </c>
      <c r="C81">
        <v>7.54</v>
      </c>
      <c r="D81">
        <v>1.72</v>
      </c>
      <c r="E81">
        <v>11.38</v>
      </c>
      <c r="F81" t="s">
        <v>281</v>
      </c>
      <c r="G81" t="s">
        <v>282</v>
      </c>
      <c r="H81" t="s">
        <v>55</v>
      </c>
      <c r="I81" t="s">
        <v>39</v>
      </c>
      <c r="J81" t="s">
        <v>57</v>
      </c>
      <c r="K81">
        <v>5</v>
      </c>
      <c r="L81">
        <v>34.81727272727273</v>
      </c>
      <c r="M81">
        <v>7.2766666666666673</v>
      </c>
      <c r="N81">
        <v>7.2826470588235299</v>
      </c>
      <c r="O81">
        <v>83.797812500000006</v>
      </c>
      <c r="P81">
        <v>44.065961538461544</v>
      </c>
      <c r="Q81">
        <v>-0.67315073500613587</v>
      </c>
      <c r="R81">
        <v>3.6188731103985239E-2</v>
      </c>
      <c r="S81">
        <v>-0.76382213965510282</v>
      </c>
      <c r="T81">
        <v>-1.400784143557253</v>
      </c>
    </row>
    <row r="82" spans="1:20" x14ac:dyDescent="0.3">
      <c r="A82" s="1">
        <v>80</v>
      </c>
      <c r="B82" t="s">
        <v>283</v>
      </c>
      <c r="C82">
        <v>19.329999999999998</v>
      </c>
      <c r="D82">
        <v>1.64</v>
      </c>
      <c r="E82">
        <v>41.03</v>
      </c>
      <c r="F82" t="s">
        <v>284</v>
      </c>
      <c r="G82" t="s">
        <v>285</v>
      </c>
      <c r="H82" t="s">
        <v>55</v>
      </c>
      <c r="I82" t="s">
        <v>56</v>
      </c>
      <c r="J82" t="s">
        <v>57</v>
      </c>
      <c r="K82">
        <v>13</v>
      </c>
      <c r="L82">
        <v>49.189333333333337</v>
      </c>
      <c r="M82">
        <v>-174.32307692307691</v>
      </c>
      <c r="N82">
        <v>18.78923076923077</v>
      </c>
      <c r="O82">
        <v>83.797812500000006</v>
      </c>
      <c r="P82">
        <v>44.065961538461544</v>
      </c>
      <c r="Q82">
        <v>-0.16587607069283319</v>
      </c>
      <c r="R82">
        <v>-1.110886064778043</v>
      </c>
      <c r="S82">
        <v>-0.91271595840497832</v>
      </c>
      <c r="T82">
        <v>-2.189478093875854</v>
      </c>
    </row>
    <row r="83" spans="1:20" x14ac:dyDescent="0.3">
      <c r="A83" s="1">
        <v>81</v>
      </c>
      <c r="B83" t="s">
        <v>286</v>
      </c>
      <c r="C83">
        <v>12.67</v>
      </c>
      <c r="D83">
        <v>1.52</v>
      </c>
      <c r="E83">
        <v>42.27</v>
      </c>
      <c r="F83" t="s">
        <v>287</v>
      </c>
      <c r="G83" t="s">
        <v>288</v>
      </c>
      <c r="H83" t="s">
        <v>88</v>
      </c>
      <c r="I83" t="s">
        <v>39</v>
      </c>
      <c r="J83" t="s">
        <v>89</v>
      </c>
      <c r="K83">
        <v>13</v>
      </c>
      <c r="L83">
        <v>49.189333333333337</v>
      </c>
      <c r="M83">
        <v>-174.32307692307691</v>
      </c>
      <c r="N83">
        <v>18.78923076923077</v>
      </c>
      <c r="O83">
        <v>24.557500000000001</v>
      </c>
      <c r="P83">
        <v>-23.24342857142857</v>
      </c>
      <c r="Q83">
        <v>-0.1406673533557411</v>
      </c>
      <c r="R83">
        <v>-1.072681140234754</v>
      </c>
      <c r="S83">
        <v>-0.91910259559485796</v>
      </c>
      <c r="T83">
        <v>-2.132451089185353</v>
      </c>
    </row>
    <row r="84" spans="1:20" x14ac:dyDescent="0.3">
      <c r="A84" s="1">
        <v>82</v>
      </c>
      <c r="B84" t="s">
        <v>289</v>
      </c>
      <c r="C84">
        <v>-12.62</v>
      </c>
      <c r="D84">
        <v>10.81</v>
      </c>
      <c r="F84" t="s">
        <v>290</v>
      </c>
      <c r="G84" t="s">
        <v>291</v>
      </c>
      <c r="H84" t="s">
        <v>33</v>
      </c>
      <c r="I84" t="s">
        <v>23</v>
      </c>
      <c r="J84" t="s">
        <v>34</v>
      </c>
      <c r="K84">
        <v>11</v>
      </c>
      <c r="L84">
        <v>18.352</v>
      </c>
      <c r="M84">
        <v>-21.543103448275861</v>
      </c>
      <c r="N84">
        <v>31.609200000000001</v>
      </c>
      <c r="O84">
        <v>47.351176470588229</v>
      </c>
      <c r="P84">
        <v>3.359240506329114</v>
      </c>
      <c r="Q84">
        <v>0</v>
      </c>
      <c r="R84">
        <v>-0.41419767907162852</v>
      </c>
      <c r="S84">
        <v>-0.65801095883476968</v>
      </c>
      <c r="T84">
        <v>-1.072208637906398</v>
      </c>
    </row>
    <row r="85" spans="1:20" x14ac:dyDescent="0.3">
      <c r="A85" s="1">
        <v>83</v>
      </c>
      <c r="B85" t="s">
        <v>292</v>
      </c>
      <c r="C85">
        <v>6.72</v>
      </c>
      <c r="D85">
        <v>-3.58</v>
      </c>
      <c r="F85" t="s">
        <v>293</v>
      </c>
      <c r="G85" t="s">
        <v>294</v>
      </c>
      <c r="H85" t="s">
        <v>33</v>
      </c>
      <c r="I85" t="s">
        <v>23</v>
      </c>
      <c r="J85" t="s">
        <v>34</v>
      </c>
      <c r="K85">
        <v>7</v>
      </c>
      <c r="L85">
        <v>33.584166666666668</v>
      </c>
      <c r="M85">
        <v>-5.8134210526315782</v>
      </c>
      <c r="N85">
        <v>130.6747058823529</v>
      </c>
      <c r="O85">
        <v>47.351176470588229</v>
      </c>
      <c r="P85">
        <v>3.359240506329114</v>
      </c>
      <c r="Q85">
        <v>0</v>
      </c>
      <c r="R85">
        <v>-2.1559458603051018</v>
      </c>
      <c r="S85">
        <v>-1.0273962736386271</v>
      </c>
      <c r="T85">
        <v>-3.1833421339437291</v>
      </c>
    </row>
    <row r="86" spans="1:20" x14ac:dyDescent="0.3">
      <c r="A86" s="1">
        <v>84</v>
      </c>
      <c r="B86" t="s">
        <v>295</v>
      </c>
      <c r="C86">
        <v>-7.17</v>
      </c>
      <c r="D86">
        <v>10.16</v>
      </c>
      <c r="F86" t="s">
        <v>296</v>
      </c>
      <c r="G86" t="s">
        <v>297</v>
      </c>
      <c r="H86" t="s">
        <v>22</v>
      </c>
      <c r="I86" t="s">
        <v>67</v>
      </c>
      <c r="J86" t="s">
        <v>24</v>
      </c>
      <c r="K86">
        <v>14</v>
      </c>
      <c r="L86">
        <v>27.17133333333333</v>
      </c>
      <c r="M86">
        <v>22.642413793103451</v>
      </c>
      <c r="N86">
        <v>22.33608695652174</v>
      </c>
      <c r="O86">
        <v>78.307500000000005</v>
      </c>
      <c r="P86">
        <v>-54.432033898305079</v>
      </c>
      <c r="Q86">
        <v>0</v>
      </c>
      <c r="R86">
        <v>-1.3166623517049181</v>
      </c>
      <c r="S86">
        <v>-0.54513071068460084</v>
      </c>
      <c r="T86">
        <v>-1.861793062389518</v>
      </c>
    </row>
    <row r="87" spans="1:20" x14ac:dyDescent="0.3">
      <c r="A87" s="1">
        <v>85</v>
      </c>
      <c r="B87" t="s">
        <v>298</v>
      </c>
      <c r="C87">
        <v>-119.13</v>
      </c>
      <c r="D87">
        <v>73.849999999999994</v>
      </c>
      <c r="E87">
        <v>90.51</v>
      </c>
      <c r="F87" t="s">
        <v>299</v>
      </c>
      <c r="G87" t="s">
        <v>300</v>
      </c>
      <c r="H87" t="s">
        <v>22</v>
      </c>
      <c r="I87" t="s">
        <v>56</v>
      </c>
      <c r="J87" t="s">
        <v>24</v>
      </c>
      <c r="K87">
        <v>12</v>
      </c>
      <c r="L87">
        <v>75.167000000000002</v>
      </c>
      <c r="M87">
        <v>22.423999999999999</v>
      </c>
      <c r="N87">
        <v>10.067777777777779</v>
      </c>
      <c r="O87">
        <v>78.307500000000005</v>
      </c>
      <c r="P87">
        <v>-54.432033898305079</v>
      </c>
      <c r="Q87">
        <v>0.20411882874133599</v>
      </c>
      <c r="R87">
        <v>-6.3126114876917594</v>
      </c>
      <c r="S87">
        <v>6.3352830813376002</v>
      </c>
      <c r="T87">
        <v>0.22679042238717789</v>
      </c>
    </row>
    <row r="88" spans="1:20" x14ac:dyDescent="0.3">
      <c r="A88" s="1">
        <v>86</v>
      </c>
      <c r="B88" t="s">
        <v>301</v>
      </c>
      <c r="C88">
        <v>33.409999999999997</v>
      </c>
      <c r="D88">
        <v>12.14</v>
      </c>
      <c r="E88">
        <v>47.21</v>
      </c>
      <c r="F88" t="s">
        <v>302</v>
      </c>
      <c r="G88" t="s">
        <v>303</v>
      </c>
      <c r="H88" t="s">
        <v>22</v>
      </c>
      <c r="I88" t="s">
        <v>56</v>
      </c>
      <c r="J88" t="s">
        <v>24</v>
      </c>
      <c r="K88">
        <v>14</v>
      </c>
      <c r="L88">
        <v>27.17133333333333</v>
      </c>
      <c r="M88">
        <v>22.642413793103451</v>
      </c>
      <c r="N88">
        <v>22.33608695652174</v>
      </c>
      <c r="O88">
        <v>78.307500000000005</v>
      </c>
      <c r="P88">
        <v>-54.432033898305079</v>
      </c>
      <c r="Q88">
        <v>0.73749294599700699</v>
      </c>
      <c r="R88">
        <v>0.47554939615917641</v>
      </c>
      <c r="S88">
        <v>-0.45648492398730861</v>
      </c>
      <c r="T88">
        <v>0.75655741816887478</v>
      </c>
    </row>
    <row r="89" spans="1:20" x14ac:dyDescent="0.3">
      <c r="A89" s="1">
        <v>87</v>
      </c>
      <c r="B89" t="s">
        <v>304</v>
      </c>
      <c r="C89">
        <v>-5.64</v>
      </c>
      <c r="D89">
        <v>11.52</v>
      </c>
      <c r="F89" t="s">
        <v>305</v>
      </c>
      <c r="G89" t="s">
        <v>306</v>
      </c>
      <c r="H89" t="s">
        <v>22</v>
      </c>
      <c r="I89" t="s">
        <v>23</v>
      </c>
      <c r="J89" t="s">
        <v>24</v>
      </c>
      <c r="K89">
        <v>1</v>
      </c>
      <c r="L89">
        <v>56.536973684210523</v>
      </c>
      <c r="M89">
        <v>-10.06771929824561</v>
      </c>
      <c r="N89">
        <v>90.36699999999999</v>
      </c>
      <c r="O89">
        <v>78.307500000000005</v>
      </c>
      <c r="P89">
        <v>-54.432033898305079</v>
      </c>
      <c r="Q89">
        <v>0</v>
      </c>
      <c r="R89">
        <v>-0.43979367790053331</v>
      </c>
      <c r="S89">
        <v>-0.87251983578076064</v>
      </c>
      <c r="T89">
        <v>-1.312313513681294</v>
      </c>
    </row>
    <row r="90" spans="1:20" x14ac:dyDescent="0.3">
      <c r="A90" s="1">
        <v>88</v>
      </c>
      <c r="B90" t="s">
        <v>307</v>
      </c>
      <c r="C90">
        <v>43.39</v>
      </c>
      <c r="D90">
        <v>10.77</v>
      </c>
      <c r="E90">
        <v>66.73</v>
      </c>
      <c r="F90" t="s">
        <v>308</v>
      </c>
      <c r="G90" t="s">
        <v>309</v>
      </c>
      <c r="H90" t="s">
        <v>22</v>
      </c>
      <c r="I90" t="s">
        <v>56</v>
      </c>
      <c r="J90" t="s">
        <v>24</v>
      </c>
      <c r="K90">
        <v>5</v>
      </c>
      <c r="L90">
        <v>34.81727272727273</v>
      </c>
      <c r="M90">
        <v>7.2766666666666673</v>
      </c>
      <c r="N90">
        <v>7.2826470588235299</v>
      </c>
      <c r="O90">
        <v>78.307500000000005</v>
      </c>
      <c r="P90">
        <v>-54.432033898305079</v>
      </c>
      <c r="Q90">
        <v>0.91657745633045251</v>
      </c>
      <c r="R90">
        <v>4.9628950984883176</v>
      </c>
      <c r="S90">
        <v>0.47885788134566432</v>
      </c>
      <c r="T90">
        <v>6.3583304361644357</v>
      </c>
    </row>
    <row r="91" spans="1:20" x14ac:dyDescent="0.3">
      <c r="A91" s="1">
        <v>89</v>
      </c>
      <c r="B91" t="s">
        <v>310</v>
      </c>
      <c r="C91">
        <v>-20.010000000000002</v>
      </c>
      <c r="F91" t="s">
        <v>311</v>
      </c>
      <c r="G91" t="s">
        <v>312</v>
      </c>
      <c r="H91" t="s">
        <v>22</v>
      </c>
      <c r="I91" t="s">
        <v>23</v>
      </c>
      <c r="J91" t="s">
        <v>24</v>
      </c>
      <c r="K91">
        <v>1</v>
      </c>
      <c r="L91">
        <v>56.536973684210523</v>
      </c>
      <c r="M91">
        <v>-10.06771929824561</v>
      </c>
      <c r="N91">
        <v>90.36699999999999</v>
      </c>
      <c r="O91">
        <v>78.307500000000005</v>
      </c>
      <c r="P91">
        <v>-54.432033898305079</v>
      </c>
      <c r="Q91">
        <v>0</v>
      </c>
      <c r="R91">
        <v>0.98754051510821483</v>
      </c>
      <c r="S91">
        <v>0</v>
      </c>
      <c r="T91">
        <v>0.98754051510821483</v>
      </c>
    </row>
    <row r="92" spans="1:20" x14ac:dyDescent="0.3">
      <c r="A92" s="1">
        <v>90</v>
      </c>
      <c r="B92" t="s">
        <v>313</v>
      </c>
      <c r="C92">
        <v>-3.84</v>
      </c>
      <c r="D92">
        <v>22.83</v>
      </c>
      <c r="F92" t="s">
        <v>314</v>
      </c>
      <c r="G92" t="s">
        <v>315</v>
      </c>
      <c r="H92" t="s">
        <v>22</v>
      </c>
      <c r="I92" t="s">
        <v>23</v>
      </c>
      <c r="J92" t="s">
        <v>24</v>
      </c>
      <c r="K92">
        <v>1</v>
      </c>
      <c r="L92">
        <v>56.536973684210523</v>
      </c>
      <c r="M92">
        <v>-10.06771929824561</v>
      </c>
      <c r="N92">
        <v>90.36699999999999</v>
      </c>
      <c r="O92">
        <v>78.307500000000005</v>
      </c>
      <c r="P92">
        <v>-54.432033898305079</v>
      </c>
      <c r="Q92">
        <v>0</v>
      </c>
      <c r="R92">
        <v>-0.61858292963440564</v>
      </c>
      <c r="S92">
        <v>-0.74736352872176792</v>
      </c>
      <c r="T92">
        <v>-1.365946458356174</v>
      </c>
    </row>
    <row r="93" spans="1:20" x14ac:dyDescent="0.3">
      <c r="A93" s="1">
        <v>91</v>
      </c>
      <c r="B93" t="s">
        <v>316</v>
      </c>
      <c r="C93">
        <v>4.46</v>
      </c>
      <c r="D93">
        <v>0.69</v>
      </c>
      <c r="E93">
        <v>8.48</v>
      </c>
      <c r="F93" t="s">
        <v>317</v>
      </c>
      <c r="G93" t="s">
        <v>318</v>
      </c>
      <c r="H93" t="s">
        <v>55</v>
      </c>
      <c r="I93" t="s">
        <v>56</v>
      </c>
      <c r="J93" t="s">
        <v>57</v>
      </c>
      <c r="K93">
        <v>2</v>
      </c>
      <c r="L93">
        <v>20.267272727272729</v>
      </c>
      <c r="M93">
        <v>80.028823529411753</v>
      </c>
      <c r="N93">
        <v>221.53800000000001</v>
      </c>
      <c r="O93">
        <v>83.797812500000006</v>
      </c>
      <c r="P93">
        <v>44.065961538461544</v>
      </c>
      <c r="Q93">
        <v>-0.58159145958553871</v>
      </c>
      <c r="R93">
        <v>-0.9442700791626546</v>
      </c>
      <c r="S93">
        <v>-0.99688541017793786</v>
      </c>
      <c r="T93">
        <v>-2.5227469489261312</v>
      </c>
    </row>
    <row r="94" spans="1:20" x14ac:dyDescent="0.3">
      <c r="A94" s="1">
        <v>92</v>
      </c>
      <c r="B94" t="s">
        <v>319</v>
      </c>
      <c r="C94">
        <v>6.63</v>
      </c>
      <c r="D94">
        <v>1.58</v>
      </c>
      <c r="E94">
        <v>14.37</v>
      </c>
      <c r="F94" t="s">
        <v>320</v>
      </c>
      <c r="G94" t="s">
        <v>321</v>
      </c>
      <c r="H94" t="s">
        <v>88</v>
      </c>
      <c r="I94" t="s">
        <v>39</v>
      </c>
      <c r="J94" t="s">
        <v>89</v>
      </c>
      <c r="K94">
        <v>2</v>
      </c>
      <c r="L94">
        <v>20.267272727272729</v>
      </c>
      <c r="M94">
        <v>80.028823529411753</v>
      </c>
      <c r="N94">
        <v>221.53800000000001</v>
      </c>
      <c r="O94">
        <v>24.557500000000001</v>
      </c>
      <c r="P94">
        <v>-23.24342857142857</v>
      </c>
      <c r="Q94">
        <v>-0.29097515026464532</v>
      </c>
      <c r="R94">
        <v>-0.9171548486207175</v>
      </c>
      <c r="S94">
        <v>-0.99286804069730705</v>
      </c>
      <c r="T94">
        <v>-2.2009980395826698</v>
      </c>
    </row>
    <row r="95" spans="1:20" x14ac:dyDescent="0.3">
      <c r="A95" s="1">
        <v>93</v>
      </c>
      <c r="B95" t="s">
        <v>322</v>
      </c>
      <c r="C95">
        <v>21.23</v>
      </c>
      <c r="D95">
        <v>0.87</v>
      </c>
      <c r="E95">
        <v>19.920000000000002</v>
      </c>
      <c r="F95" t="s">
        <v>323</v>
      </c>
      <c r="G95" t="s">
        <v>324</v>
      </c>
      <c r="H95" t="s">
        <v>28</v>
      </c>
      <c r="I95" t="s">
        <v>39</v>
      </c>
      <c r="J95" t="s">
        <v>29</v>
      </c>
      <c r="K95">
        <v>5</v>
      </c>
      <c r="L95">
        <v>34.81727272727273</v>
      </c>
      <c r="M95">
        <v>7.2766666666666673</v>
      </c>
      <c r="N95">
        <v>7.2826470588235299</v>
      </c>
      <c r="O95">
        <v>26.980350877192979</v>
      </c>
      <c r="P95">
        <v>35.19651515151515</v>
      </c>
      <c r="Q95">
        <v>-0.42787017937805161</v>
      </c>
      <c r="R95">
        <v>1.9175446633073749</v>
      </c>
      <c r="S95">
        <v>-0.88053794273252295</v>
      </c>
      <c r="T95">
        <v>0.60913654119680072</v>
      </c>
    </row>
    <row r="96" spans="1:20" x14ac:dyDescent="0.3">
      <c r="A96" s="1">
        <v>94</v>
      </c>
      <c r="B96" t="s">
        <v>325</v>
      </c>
      <c r="C96">
        <v>-284.58999999999997</v>
      </c>
      <c r="E96">
        <v>0.44</v>
      </c>
      <c r="F96" t="s">
        <v>326</v>
      </c>
      <c r="G96" t="s">
        <v>327</v>
      </c>
      <c r="H96" t="s">
        <v>22</v>
      </c>
      <c r="I96" t="s">
        <v>23</v>
      </c>
      <c r="J96" t="s">
        <v>24</v>
      </c>
      <c r="K96">
        <v>1</v>
      </c>
      <c r="L96">
        <v>56.536973684210523</v>
      </c>
      <c r="M96">
        <v>-10.06771929824561</v>
      </c>
      <c r="N96">
        <v>90.36699999999999</v>
      </c>
      <c r="O96">
        <v>78.307500000000005</v>
      </c>
      <c r="P96">
        <v>-54.432033898305079</v>
      </c>
      <c r="Q96">
        <v>-0.99221748227173179</v>
      </c>
      <c r="R96">
        <v>27.267573972745961</v>
      </c>
      <c r="S96">
        <v>0</v>
      </c>
      <c r="T96">
        <v>26.27535649047423</v>
      </c>
    </row>
    <row r="97" spans="1:20" x14ac:dyDescent="0.3">
      <c r="A97" s="1">
        <v>95</v>
      </c>
      <c r="B97" t="s">
        <v>328</v>
      </c>
      <c r="C97">
        <v>-20.88</v>
      </c>
      <c r="D97">
        <v>18.64</v>
      </c>
      <c r="F97" t="s">
        <v>329</v>
      </c>
      <c r="G97" t="s">
        <v>330</v>
      </c>
      <c r="H97" t="s">
        <v>22</v>
      </c>
      <c r="I97" t="s">
        <v>67</v>
      </c>
      <c r="J97" t="s">
        <v>24</v>
      </c>
      <c r="K97">
        <v>12</v>
      </c>
      <c r="L97">
        <v>75.167000000000002</v>
      </c>
      <c r="M97">
        <v>22.423999999999999</v>
      </c>
      <c r="N97">
        <v>10.067777777777779</v>
      </c>
      <c r="O97">
        <v>78.307500000000005</v>
      </c>
      <c r="P97">
        <v>-54.432033898305079</v>
      </c>
      <c r="Q97">
        <v>0</v>
      </c>
      <c r="R97">
        <v>-1.931145201569747</v>
      </c>
      <c r="S97">
        <v>0.85145127469374238</v>
      </c>
      <c r="T97">
        <v>-1.079693926876004</v>
      </c>
    </row>
    <row r="98" spans="1:20" x14ac:dyDescent="0.3">
      <c r="A98" s="1">
        <v>96</v>
      </c>
      <c r="B98" t="s">
        <v>331</v>
      </c>
      <c r="C98">
        <v>3.51</v>
      </c>
      <c r="D98">
        <v>0.18</v>
      </c>
      <c r="F98" t="s">
        <v>332</v>
      </c>
      <c r="G98" t="s">
        <v>333</v>
      </c>
      <c r="H98" t="s">
        <v>44</v>
      </c>
      <c r="I98" t="s">
        <v>67</v>
      </c>
      <c r="J98" t="s">
        <v>45</v>
      </c>
      <c r="K98">
        <v>6</v>
      </c>
      <c r="L98">
        <v>49.76</v>
      </c>
      <c r="M98">
        <v>-1.88</v>
      </c>
      <c r="N98">
        <v>179.16</v>
      </c>
      <c r="O98">
        <v>26.286904761904761</v>
      </c>
      <c r="P98">
        <v>8.8583333333333343</v>
      </c>
      <c r="Q98">
        <v>0</v>
      </c>
      <c r="R98">
        <v>-2.8670212765957439</v>
      </c>
      <c r="S98">
        <v>-0.99899531145344944</v>
      </c>
      <c r="T98">
        <v>-3.866016588049193</v>
      </c>
    </row>
    <row r="99" spans="1:20" x14ac:dyDescent="0.3">
      <c r="A99" s="1">
        <v>97</v>
      </c>
      <c r="B99" t="s">
        <v>334</v>
      </c>
      <c r="C99">
        <v>29.17</v>
      </c>
      <c r="D99">
        <v>1.9</v>
      </c>
      <c r="F99" t="s">
        <v>335</v>
      </c>
      <c r="G99" t="s">
        <v>336</v>
      </c>
      <c r="H99" t="s">
        <v>55</v>
      </c>
      <c r="I99" t="s">
        <v>56</v>
      </c>
      <c r="J99" t="s">
        <v>57</v>
      </c>
      <c r="K99">
        <v>12</v>
      </c>
      <c r="L99">
        <v>75.167000000000002</v>
      </c>
      <c r="M99">
        <v>22.423999999999999</v>
      </c>
      <c r="N99">
        <v>10.067777777777779</v>
      </c>
      <c r="O99">
        <v>83.797812500000006</v>
      </c>
      <c r="P99">
        <v>44.065961538461544</v>
      </c>
      <c r="Q99">
        <v>0</v>
      </c>
      <c r="R99">
        <v>0.3008383874420264</v>
      </c>
      <c r="S99">
        <v>-0.81127910826619576</v>
      </c>
      <c r="T99">
        <v>-0.51044072082416936</v>
      </c>
    </row>
    <row r="100" spans="1:20" x14ac:dyDescent="0.3">
      <c r="A100" s="1">
        <v>98</v>
      </c>
      <c r="B100" t="s">
        <v>337</v>
      </c>
      <c r="C100">
        <v>5.95</v>
      </c>
      <c r="D100">
        <v>0.82</v>
      </c>
      <c r="E100">
        <v>10.57</v>
      </c>
      <c r="F100" t="s">
        <v>338</v>
      </c>
      <c r="G100" t="s">
        <v>339</v>
      </c>
      <c r="H100" t="s">
        <v>38</v>
      </c>
      <c r="I100" t="s">
        <v>67</v>
      </c>
      <c r="J100" t="s">
        <v>40</v>
      </c>
      <c r="K100">
        <v>8</v>
      </c>
      <c r="L100">
        <v>17.887</v>
      </c>
      <c r="M100">
        <v>1.9330769230769229</v>
      </c>
      <c r="N100">
        <v>2.6871428571428568</v>
      </c>
      <c r="O100">
        <v>31.71827586206896</v>
      </c>
      <c r="P100">
        <v>16.68413043478261</v>
      </c>
      <c r="Q100">
        <v>-0.40906803824006271</v>
      </c>
      <c r="R100">
        <v>2.077994428969359</v>
      </c>
      <c r="S100">
        <v>-0.69484316852737904</v>
      </c>
      <c r="T100">
        <v>0.97408322220191734</v>
      </c>
    </row>
    <row r="101" spans="1:20" x14ac:dyDescent="0.3">
      <c r="A101" s="1">
        <v>99</v>
      </c>
      <c r="B101" t="s">
        <v>340</v>
      </c>
      <c r="C101">
        <v>-36.11</v>
      </c>
      <c r="F101" t="s">
        <v>341</v>
      </c>
      <c r="G101" t="s">
        <v>342</v>
      </c>
      <c r="H101" t="s">
        <v>88</v>
      </c>
      <c r="I101" t="s">
        <v>23</v>
      </c>
      <c r="J101" t="s">
        <v>89</v>
      </c>
      <c r="K101">
        <v>1</v>
      </c>
      <c r="L101">
        <v>56.536973684210523</v>
      </c>
      <c r="M101">
        <v>-10.06771929824561</v>
      </c>
      <c r="N101">
        <v>90.36699999999999</v>
      </c>
      <c r="O101">
        <v>24.557500000000001</v>
      </c>
      <c r="P101">
        <v>-23.24342857142857</v>
      </c>
      <c r="Q101">
        <v>0</v>
      </c>
      <c r="R101">
        <v>2.5867110445056292</v>
      </c>
      <c r="S101">
        <v>0</v>
      </c>
      <c r="T101">
        <v>2.5867110445056292</v>
      </c>
    </row>
    <row r="102" spans="1:20" x14ac:dyDescent="0.3">
      <c r="A102" s="1">
        <v>100</v>
      </c>
      <c r="B102" t="s">
        <v>343</v>
      </c>
      <c r="C102">
        <v>25.58</v>
      </c>
      <c r="D102">
        <v>2.76</v>
      </c>
      <c r="E102">
        <v>35.78</v>
      </c>
      <c r="F102" t="s">
        <v>344</v>
      </c>
      <c r="G102" t="s">
        <v>345</v>
      </c>
      <c r="H102" t="s">
        <v>22</v>
      </c>
      <c r="I102" t="s">
        <v>67</v>
      </c>
      <c r="J102" t="s">
        <v>24</v>
      </c>
      <c r="K102">
        <v>14</v>
      </c>
      <c r="L102">
        <v>27.17133333333333</v>
      </c>
      <c r="M102">
        <v>22.642413793103451</v>
      </c>
      <c r="N102">
        <v>22.33608695652174</v>
      </c>
      <c r="O102">
        <v>78.307500000000005</v>
      </c>
      <c r="P102">
        <v>-54.432033898305079</v>
      </c>
      <c r="Q102">
        <v>0.31682901096744143</v>
      </c>
      <c r="R102">
        <v>0.12973820873246719</v>
      </c>
      <c r="S102">
        <v>-0.87643314581589549</v>
      </c>
      <c r="T102">
        <v>-0.42986592611598679</v>
      </c>
    </row>
    <row r="103" spans="1:20" x14ac:dyDescent="0.3">
      <c r="A103" s="1">
        <v>101</v>
      </c>
      <c r="B103" t="s">
        <v>346</v>
      </c>
      <c r="C103">
        <v>17.88</v>
      </c>
      <c r="D103">
        <v>1.07</v>
      </c>
      <c r="E103">
        <v>24.19</v>
      </c>
      <c r="F103" t="s">
        <v>347</v>
      </c>
      <c r="G103" t="s">
        <v>348</v>
      </c>
      <c r="H103" t="s">
        <v>44</v>
      </c>
      <c r="I103" t="s">
        <v>39</v>
      </c>
      <c r="J103" t="s">
        <v>45</v>
      </c>
      <c r="K103">
        <v>5</v>
      </c>
      <c r="L103">
        <v>34.81727272727273</v>
      </c>
      <c r="M103">
        <v>7.2766666666666673</v>
      </c>
      <c r="N103">
        <v>7.2826470588235299</v>
      </c>
      <c r="O103">
        <v>26.286904761904761</v>
      </c>
      <c r="P103">
        <v>8.8583333333333343</v>
      </c>
      <c r="Q103">
        <v>-0.30522990156400948</v>
      </c>
      <c r="R103">
        <v>1.457169033440219</v>
      </c>
      <c r="S103">
        <v>-0.85307540083195343</v>
      </c>
      <c r="T103">
        <v>0.29886373104425662</v>
      </c>
    </row>
    <row r="104" spans="1:20" x14ac:dyDescent="0.3">
      <c r="A104" s="1">
        <v>102</v>
      </c>
      <c r="B104" t="s">
        <v>349</v>
      </c>
      <c r="C104">
        <v>13.66</v>
      </c>
      <c r="D104">
        <v>1.51</v>
      </c>
      <c r="E104">
        <v>24.84</v>
      </c>
      <c r="F104" t="s">
        <v>350</v>
      </c>
      <c r="G104" t="s">
        <v>351</v>
      </c>
      <c r="H104" t="s">
        <v>33</v>
      </c>
      <c r="I104" t="s">
        <v>23</v>
      </c>
      <c r="J104" t="s">
        <v>34</v>
      </c>
      <c r="K104">
        <v>1</v>
      </c>
      <c r="L104">
        <v>56.536973684210523</v>
      </c>
      <c r="M104">
        <v>-10.06771929824561</v>
      </c>
      <c r="N104">
        <v>90.36699999999999</v>
      </c>
      <c r="O104">
        <v>47.351176470588229</v>
      </c>
      <c r="P104">
        <v>3.359240506329114</v>
      </c>
      <c r="Q104">
        <v>-0.56064149915867811</v>
      </c>
      <c r="R104">
        <v>-2.3568117659359431</v>
      </c>
      <c r="S104">
        <v>-0.98329036041917961</v>
      </c>
      <c r="T104">
        <v>-3.900743625513801</v>
      </c>
    </row>
    <row r="105" spans="1:20" x14ac:dyDescent="0.3">
      <c r="A105" s="1">
        <v>103</v>
      </c>
      <c r="B105" t="s">
        <v>352</v>
      </c>
      <c r="C105">
        <v>11.54</v>
      </c>
      <c r="D105">
        <v>0.5</v>
      </c>
      <c r="F105" t="s">
        <v>353</v>
      </c>
      <c r="G105" t="s">
        <v>354</v>
      </c>
      <c r="H105" t="s">
        <v>88</v>
      </c>
      <c r="I105" t="s">
        <v>67</v>
      </c>
      <c r="J105" t="s">
        <v>89</v>
      </c>
      <c r="K105">
        <v>9</v>
      </c>
      <c r="L105">
        <v>37.086041666666667</v>
      </c>
      <c r="M105">
        <v>29.216923076923081</v>
      </c>
      <c r="N105">
        <v>11.691875</v>
      </c>
      <c r="O105">
        <v>24.557500000000001</v>
      </c>
      <c r="P105">
        <v>-23.24342857142857</v>
      </c>
      <c r="Q105">
        <v>0</v>
      </c>
      <c r="R105">
        <v>-0.60502343215207199</v>
      </c>
      <c r="S105">
        <v>-0.95723525952851873</v>
      </c>
      <c r="T105">
        <v>-1.5622586916805909</v>
      </c>
    </row>
    <row r="106" spans="1:20" x14ac:dyDescent="0.3">
      <c r="A106" s="1">
        <v>104</v>
      </c>
      <c r="B106" t="s">
        <v>355</v>
      </c>
      <c r="C106">
        <v>-7.75</v>
      </c>
      <c r="F106" t="s">
        <v>356</v>
      </c>
      <c r="G106" t="s">
        <v>357</v>
      </c>
      <c r="H106" t="s">
        <v>22</v>
      </c>
      <c r="I106" t="s">
        <v>23</v>
      </c>
      <c r="J106" t="s">
        <v>24</v>
      </c>
      <c r="K106">
        <v>1</v>
      </c>
      <c r="L106">
        <v>56.536973684210523</v>
      </c>
      <c r="M106">
        <v>-10.06771929824561</v>
      </c>
      <c r="N106">
        <v>90.36699999999999</v>
      </c>
      <c r="O106">
        <v>78.307500000000005</v>
      </c>
      <c r="P106">
        <v>-54.432033898305079</v>
      </c>
      <c r="Q106">
        <v>0</v>
      </c>
      <c r="R106">
        <v>-0.230212943923605</v>
      </c>
      <c r="S106">
        <v>0</v>
      </c>
      <c r="T106">
        <v>-0.230212943923605</v>
      </c>
    </row>
    <row r="107" spans="1:20" x14ac:dyDescent="0.3">
      <c r="A107" s="1">
        <v>105</v>
      </c>
      <c r="B107" t="s">
        <v>358</v>
      </c>
      <c r="C107">
        <v>17.09</v>
      </c>
      <c r="D107">
        <v>16.23</v>
      </c>
      <c r="E107">
        <v>10.62</v>
      </c>
      <c r="F107" t="s">
        <v>359</v>
      </c>
      <c r="G107" t="s">
        <v>360</v>
      </c>
      <c r="H107" t="s">
        <v>28</v>
      </c>
      <c r="I107" t="s">
        <v>67</v>
      </c>
      <c r="J107" t="s">
        <v>29</v>
      </c>
      <c r="K107">
        <v>3</v>
      </c>
      <c r="L107">
        <v>27.65285714285714</v>
      </c>
      <c r="M107">
        <v>22.95571428571429</v>
      </c>
      <c r="N107">
        <v>5.9459999999999997</v>
      </c>
      <c r="O107">
        <v>26.980350877192979</v>
      </c>
      <c r="P107">
        <v>35.19651515151515</v>
      </c>
      <c r="Q107">
        <v>-0.61595288526114578</v>
      </c>
      <c r="R107">
        <v>-0.25552305681747473</v>
      </c>
      <c r="S107">
        <v>1.7295660948536831</v>
      </c>
      <c r="T107">
        <v>0.85809015277506284</v>
      </c>
    </row>
    <row r="108" spans="1:20" x14ac:dyDescent="0.3">
      <c r="A108" s="1">
        <v>106</v>
      </c>
      <c r="B108" t="s">
        <v>361</v>
      </c>
      <c r="C108">
        <v>14.91</v>
      </c>
      <c r="D108">
        <v>2.09</v>
      </c>
      <c r="E108">
        <v>43.35</v>
      </c>
      <c r="F108" t="s">
        <v>362</v>
      </c>
      <c r="G108" t="s">
        <v>363</v>
      </c>
      <c r="H108" t="s">
        <v>44</v>
      </c>
      <c r="I108" t="s">
        <v>56</v>
      </c>
      <c r="J108" t="s">
        <v>45</v>
      </c>
      <c r="K108">
        <v>9</v>
      </c>
      <c r="L108">
        <v>37.086041666666667</v>
      </c>
      <c r="M108">
        <v>29.216923076923081</v>
      </c>
      <c r="N108">
        <v>11.691875</v>
      </c>
      <c r="O108">
        <v>26.286904761904761</v>
      </c>
      <c r="P108">
        <v>8.8583333333333343</v>
      </c>
      <c r="Q108">
        <v>0.16890339469589311</v>
      </c>
      <c r="R108">
        <v>-0.48967932178400297</v>
      </c>
      <c r="S108">
        <v>-0.82124338482920833</v>
      </c>
      <c r="T108">
        <v>-1.1420193119173181</v>
      </c>
    </row>
    <row r="109" spans="1:20" x14ac:dyDescent="0.3">
      <c r="A109" s="1">
        <v>107</v>
      </c>
      <c r="B109" t="s">
        <v>364</v>
      </c>
      <c r="C109">
        <v>11.92</v>
      </c>
      <c r="D109">
        <v>1.4</v>
      </c>
      <c r="E109">
        <v>19.350000000000001</v>
      </c>
      <c r="F109" t="s">
        <v>365</v>
      </c>
      <c r="G109" t="s">
        <v>366</v>
      </c>
      <c r="H109" t="s">
        <v>44</v>
      </c>
      <c r="I109" t="s">
        <v>56</v>
      </c>
      <c r="J109" t="s">
        <v>45</v>
      </c>
      <c r="K109">
        <v>5</v>
      </c>
      <c r="L109">
        <v>34.81727272727273</v>
      </c>
      <c r="M109">
        <v>7.2766666666666673</v>
      </c>
      <c r="N109">
        <v>7.2826470588235299</v>
      </c>
      <c r="O109">
        <v>26.286904761904761</v>
      </c>
      <c r="P109">
        <v>8.8583333333333343</v>
      </c>
      <c r="Q109">
        <v>-0.44424136400428199</v>
      </c>
      <c r="R109">
        <v>0.6381126889601465</v>
      </c>
      <c r="S109">
        <v>-0.80776220669601395</v>
      </c>
      <c r="T109">
        <v>-0.6138908817401495</v>
      </c>
    </row>
    <row r="110" spans="1:20" x14ac:dyDescent="0.3">
      <c r="A110" s="1">
        <v>108</v>
      </c>
      <c r="B110" t="s">
        <v>367</v>
      </c>
      <c r="C110">
        <v>31.41</v>
      </c>
      <c r="D110">
        <v>0.88</v>
      </c>
      <c r="E110">
        <v>53.1</v>
      </c>
      <c r="F110" t="s">
        <v>368</v>
      </c>
      <c r="G110" t="s">
        <v>369</v>
      </c>
      <c r="H110" t="s">
        <v>38</v>
      </c>
      <c r="I110" t="s">
        <v>56</v>
      </c>
      <c r="J110" t="s">
        <v>40</v>
      </c>
      <c r="K110">
        <v>9</v>
      </c>
      <c r="L110">
        <v>37.086041666666667</v>
      </c>
      <c r="M110">
        <v>29.216923076923081</v>
      </c>
      <c r="N110">
        <v>11.691875</v>
      </c>
      <c r="O110">
        <v>31.71827586206896</v>
      </c>
      <c r="P110">
        <v>16.68413043478261</v>
      </c>
      <c r="Q110">
        <v>0.43180554229185519</v>
      </c>
      <c r="R110">
        <v>7.5061871412774428E-2</v>
      </c>
      <c r="S110">
        <v>-0.92473405677019294</v>
      </c>
      <c r="T110">
        <v>-0.41786664306556331</v>
      </c>
    </row>
    <row r="111" spans="1:20" x14ac:dyDescent="0.3">
      <c r="A111" s="1">
        <v>109</v>
      </c>
      <c r="B111" t="s">
        <v>370</v>
      </c>
      <c r="C111">
        <v>6.46</v>
      </c>
      <c r="D111">
        <v>50.55</v>
      </c>
      <c r="F111" t="s">
        <v>371</v>
      </c>
      <c r="G111" t="s">
        <v>372</v>
      </c>
      <c r="H111" t="s">
        <v>28</v>
      </c>
      <c r="I111" t="s">
        <v>56</v>
      </c>
      <c r="J111" t="s">
        <v>29</v>
      </c>
      <c r="K111">
        <v>5</v>
      </c>
      <c r="L111">
        <v>34.81727272727273</v>
      </c>
      <c r="M111">
        <v>7.2766666666666673</v>
      </c>
      <c r="N111">
        <v>7.2826470588235299</v>
      </c>
      <c r="O111">
        <v>26.980350877192979</v>
      </c>
      <c r="P111">
        <v>35.19651515151515</v>
      </c>
      <c r="Q111">
        <v>0</v>
      </c>
      <c r="R111">
        <v>-0.11223087494273939</v>
      </c>
      <c r="S111">
        <v>5.9411574653689261</v>
      </c>
      <c r="T111">
        <v>5.8289265904261871</v>
      </c>
    </row>
    <row r="112" spans="1:20" x14ac:dyDescent="0.3">
      <c r="A112" s="1">
        <v>110</v>
      </c>
      <c r="B112" t="s">
        <v>373</v>
      </c>
      <c r="C112">
        <v>-32.44</v>
      </c>
      <c r="D112">
        <v>177.63</v>
      </c>
      <c r="F112" t="s">
        <v>374</v>
      </c>
      <c r="G112" t="s">
        <v>375</v>
      </c>
      <c r="H112" t="s">
        <v>33</v>
      </c>
      <c r="I112" t="s">
        <v>23</v>
      </c>
      <c r="J112" t="s">
        <v>34</v>
      </c>
      <c r="K112">
        <v>7</v>
      </c>
      <c r="L112">
        <v>33.584166666666668</v>
      </c>
      <c r="M112">
        <v>-5.8134210526315782</v>
      </c>
      <c r="N112">
        <v>130.6747058823529</v>
      </c>
      <c r="O112">
        <v>47.351176470588229</v>
      </c>
      <c r="P112">
        <v>3.359240506329114</v>
      </c>
      <c r="Q112">
        <v>0</v>
      </c>
      <c r="R112">
        <v>4.5801910280204616</v>
      </c>
      <c r="S112">
        <v>0.35932963308079802</v>
      </c>
      <c r="T112">
        <v>4.9395206611012599</v>
      </c>
    </row>
    <row r="113" spans="1:20" x14ac:dyDescent="0.3">
      <c r="A113" s="1">
        <v>111</v>
      </c>
      <c r="B113" t="s">
        <v>376</v>
      </c>
      <c r="C113">
        <v>6.4</v>
      </c>
      <c r="D113">
        <v>0.23</v>
      </c>
      <c r="E113">
        <v>10.72</v>
      </c>
      <c r="F113" t="s">
        <v>377</v>
      </c>
      <c r="G113" t="s">
        <v>378</v>
      </c>
      <c r="H113" t="s">
        <v>44</v>
      </c>
      <c r="I113" t="s">
        <v>23</v>
      </c>
      <c r="J113" t="s">
        <v>45</v>
      </c>
      <c r="K113">
        <v>1</v>
      </c>
      <c r="L113">
        <v>56.536973684210523</v>
      </c>
      <c r="M113">
        <v>-10.06771929824561</v>
      </c>
      <c r="N113">
        <v>90.36699999999999</v>
      </c>
      <c r="O113">
        <v>26.286904761904761</v>
      </c>
      <c r="P113">
        <v>8.8583333333333343</v>
      </c>
      <c r="Q113">
        <v>-0.81038956807492069</v>
      </c>
      <c r="R113">
        <v>-1.635695117275991</v>
      </c>
      <c r="S113">
        <v>-0.99745482311020617</v>
      </c>
      <c r="T113">
        <v>-3.443539508461118</v>
      </c>
    </row>
    <row r="114" spans="1:20" x14ac:dyDescent="0.3">
      <c r="A114" s="1">
        <v>112</v>
      </c>
      <c r="B114" t="s">
        <v>379</v>
      </c>
      <c r="C114">
        <v>4.92</v>
      </c>
      <c r="D114">
        <v>0.57999999999999996</v>
      </c>
      <c r="E114">
        <v>15.36</v>
      </c>
      <c r="F114" t="s">
        <v>380</v>
      </c>
      <c r="G114" t="s">
        <v>381</v>
      </c>
      <c r="H114" t="s">
        <v>44</v>
      </c>
      <c r="I114" t="s">
        <v>23</v>
      </c>
      <c r="J114" t="s">
        <v>45</v>
      </c>
      <c r="K114">
        <v>1</v>
      </c>
      <c r="L114">
        <v>56.536973684210523</v>
      </c>
      <c r="M114">
        <v>-10.06771929824561</v>
      </c>
      <c r="N114">
        <v>90.36699999999999</v>
      </c>
      <c r="O114">
        <v>26.286904761904761</v>
      </c>
      <c r="P114">
        <v>8.8583333333333343</v>
      </c>
      <c r="Q114">
        <v>-0.72831938112227435</v>
      </c>
      <c r="R114">
        <v>-1.4886906214059179</v>
      </c>
      <c r="S114">
        <v>-0.99358172784312859</v>
      </c>
      <c r="T114">
        <v>-3.2105917303713212</v>
      </c>
    </row>
    <row r="115" spans="1:20" x14ac:dyDescent="0.3">
      <c r="A115" s="1">
        <v>113</v>
      </c>
      <c r="B115" t="s">
        <v>382</v>
      </c>
      <c r="C115">
        <v>-18.489999999999998</v>
      </c>
      <c r="F115" t="s">
        <v>383</v>
      </c>
      <c r="G115" t="s">
        <v>384</v>
      </c>
      <c r="H115" t="s">
        <v>22</v>
      </c>
      <c r="I115" t="s">
        <v>56</v>
      </c>
      <c r="J115" t="s">
        <v>24</v>
      </c>
      <c r="K115">
        <v>14</v>
      </c>
      <c r="L115">
        <v>27.17133333333333</v>
      </c>
      <c r="M115">
        <v>22.642413793103451</v>
      </c>
      <c r="N115">
        <v>22.33608695652174</v>
      </c>
      <c r="O115">
        <v>78.307500000000005</v>
      </c>
      <c r="P115">
        <v>-54.432033898305079</v>
      </c>
      <c r="Q115">
        <v>0</v>
      </c>
      <c r="R115">
        <v>-1.8166090492362521</v>
      </c>
      <c r="S115">
        <v>0</v>
      </c>
      <c r="T115">
        <v>-1.8166090492362521</v>
      </c>
    </row>
    <row r="116" spans="1:20" x14ac:dyDescent="0.3">
      <c r="A116" s="1">
        <v>114</v>
      </c>
      <c r="B116" t="s">
        <v>385</v>
      </c>
      <c r="C116">
        <v>-36.96</v>
      </c>
      <c r="D116">
        <v>46.11</v>
      </c>
      <c r="F116" t="s">
        <v>386</v>
      </c>
      <c r="G116" t="s">
        <v>387</v>
      </c>
      <c r="H116" t="s">
        <v>22</v>
      </c>
      <c r="I116" t="s">
        <v>56</v>
      </c>
      <c r="J116" t="s">
        <v>24</v>
      </c>
      <c r="K116">
        <v>5</v>
      </c>
      <c r="L116">
        <v>34.81727272727273</v>
      </c>
      <c r="M116">
        <v>7.2766666666666673</v>
      </c>
      <c r="N116">
        <v>7.2826470588235299</v>
      </c>
      <c r="O116">
        <v>78.307500000000005</v>
      </c>
      <c r="P116">
        <v>-54.432033898305079</v>
      </c>
      <c r="Q116">
        <v>0</v>
      </c>
      <c r="R116">
        <v>-6.0792487402656894</v>
      </c>
      <c r="S116">
        <v>5.3314890351762836</v>
      </c>
      <c r="T116">
        <v>-0.74775970508940492</v>
      </c>
    </row>
    <row r="117" spans="1:20" x14ac:dyDescent="0.3">
      <c r="A117" s="1">
        <v>115</v>
      </c>
      <c r="B117" t="s">
        <v>388</v>
      </c>
      <c r="C117">
        <v>-12.44</v>
      </c>
      <c r="F117" t="s">
        <v>389</v>
      </c>
      <c r="G117" t="s">
        <v>390</v>
      </c>
      <c r="H117" t="s">
        <v>22</v>
      </c>
      <c r="I117" t="s">
        <v>67</v>
      </c>
      <c r="J117" t="s">
        <v>24</v>
      </c>
      <c r="K117">
        <v>7</v>
      </c>
      <c r="L117">
        <v>33.584166666666668</v>
      </c>
      <c r="M117">
        <v>-5.8134210526315782</v>
      </c>
      <c r="N117">
        <v>130.6747058823529</v>
      </c>
      <c r="O117">
        <v>78.307500000000005</v>
      </c>
      <c r="P117">
        <v>-54.432033898305079</v>
      </c>
      <c r="Q117">
        <v>0</v>
      </c>
      <c r="R117">
        <v>1.139875967588611</v>
      </c>
      <c r="S117">
        <v>0</v>
      </c>
      <c r="T117">
        <v>1.139875967588611</v>
      </c>
    </row>
    <row r="118" spans="1:20" x14ac:dyDescent="0.3">
      <c r="A118" s="1">
        <v>116</v>
      </c>
      <c r="B118" t="s">
        <v>391</v>
      </c>
      <c r="C118">
        <v>6.06</v>
      </c>
      <c r="D118">
        <v>0.42</v>
      </c>
      <c r="E118">
        <v>23.28</v>
      </c>
      <c r="F118" t="s">
        <v>392</v>
      </c>
      <c r="G118" t="s">
        <v>393</v>
      </c>
      <c r="H118" t="s">
        <v>44</v>
      </c>
      <c r="I118" t="s">
        <v>23</v>
      </c>
      <c r="J118" t="s">
        <v>45</v>
      </c>
      <c r="K118">
        <v>1</v>
      </c>
      <c r="L118">
        <v>56.536973684210523</v>
      </c>
      <c r="M118">
        <v>-10.06771929824561</v>
      </c>
      <c r="N118">
        <v>90.36699999999999</v>
      </c>
      <c r="O118">
        <v>26.286904761904761</v>
      </c>
      <c r="P118">
        <v>8.8583333333333343</v>
      </c>
      <c r="Q118">
        <v>-0.58823406201344719</v>
      </c>
      <c r="R118">
        <v>-1.601923814170704</v>
      </c>
      <c r="S118">
        <v>-0.99535228567950695</v>
      </c>
      <c r="T118">
        <v>-3.185510161863657</v>
      </c>
    </row>
    <row r="119" spans="1:20" x14ac:dyDescent="0.3">
      <c r="A119" s="1">
        <v>117</v>
      </c>
      <c r="B119" t="s">
        <v>394</v>
      </c>
      <c r="C119">
        <v>15.21</v>
      </c>
      <c r="D119">
        <v>16.78</v>
      </c>
      <c r="E119">
        <v>12.47</v>
      </c>
      <c r="F119" t="s">
        <v>395</v>
      </c>
      <c r="G119" t="s">
        <v>396</v>
      </c>
      <c r="H119" t="s">
        <v>28</v>
      </c>
      <c r="I119" t="s">
        <v>39</v>
      </c>
      <c r="J119" t="s">
        <v>29</v>
      </c>
      <c r="K119">
        <v>5</v>
      </c>
      <c r="L119">
        <v>34.81727272727273</v>
      </c>
      <c r="M119">
        <v>7.2766666666666673</v>
      </c>
      <c r="N119">
        <v>7.2826470588235299</v>
      </c>
      <c r="O119">
        <v>26.980350877192979</v>
      </c>
      <c r="P119">
        <v>35.19651515151515</v>
      </c>
      <c r="Q119">
        <v>-0.64184443458053742</v>
      </c>
      <c r="R119">
        <v>1.090242785158039</v>
      </c>
      <c r="S119">
        <v>1.3041072654577761</v>
      </c>
      <c r="T119">
        <v>1.7525056160352781</v>
      </c>
    </row>
    <row r="120" spans="1:20" x14ac:dyDescent="0.3">
      <c r="A120" s="1">
        <v>118</v>
      </c>
      <c r="B120" t="s">
        <v>397</v>
      </c>
      <c r="C120">
        <v>6.49</v>
      </c>
      <c r="D120">
        <v>0.94</v>
      </c>
      <c r="E120">
        <v>22.09</v>
      </c>
      <c r="F120" t="s">
        <v>398</v>
      </c>
      <c r="G120" t="s">
        <v>399</v>
      </c>
      <c r="H120" t="s">
        <v>28</v>
      </c>
      <c r="I120" t="s">
        <v>56</v>
      </c>
      <c r="J120" t="s">
        <v>29</v>
      </c>
      <c r="K120">
        <v>4</v>
      </c>
      <c r="L120">
        <v>30.795416666666672</v>
      </c>
      <c r="M120">
        <v>23.652647058823529</v>
      </c>
      <c r="N120">
        <v>12.096060606060609</v>
      </c>
      <c r="O120">
        <v>26.980350877192979</v>
      </c>
      <c r="P120">
        <v>35.19651515151515</v>
      </c>
      <c r="Q120">
        <v>-0.282685464557767</v>
      </c>
      <c r="R120">
        <v>-0.72561210659172581</v>
      </c>
      <c r="S120">
        <v>-0.92228874915449555</v>
      </c>
      <c r="T120">
        <v>-1.9305863203039879</v>
      </c>
    </row>
    <row r="121" spans="1:20" x14ac:dyDescent="0.3">
      <c r="A121" s="1">
        <v>119</v>
      </c>
      <c r="B121" t="s">
        <v>400</v>
      </c>
      <c r="C121">
        <v>16.3</v>
      </c>
      <c r="D121">
        <v>20.309999999999999</v>
      </c>
      <c r="E121">
        <v>14.45</v>
      </c>
      <c r="F121" t="s">
        <v>401</v>
      </c>
      <c r="G121" t="s">
        <v>402</v>
      </c>
      <c r="H121" t="s">
        <v>28</v>
      </c>
      <c r="I121" t="s">
        <v>56</v>
      </c>
      <c r="J121" t="s">
        <v>29</v>
      </c>
      <c r="K121">
        <v>4</v>
      </c>
      <c r="L121">
        <v>30.795416666666672</v>
      </c>
      <c r="M121">
        <v>23.652647058823529</v>
      </c>
      <c r="N121">
        <v>12.096060606060609</v>
      </c>
      <c r="O121">
        <v>26.980350877192979</v>
      </c>
      <c r="P121">
        <v>35.19651515151515</v>
      </c>
      <c r="Q121">
        <v>-0.53077433059573265</v>
      </c>
      <c r="R121">
        <v>-0.31085937402852559</v>
      </c>
      <c r="S121">
        <v>0.67905904752361135</v>
      </c>
      <c r="T121">
        <v>-0.16257465710064689</v>
      </c>
    </row>
    <row r="122" spans="1:20" x14ac:dyDescent="0.3">
      <c r="A122" s="1">
        <v>120</v>
      </c>
      <c r="B122" t="s">
        <v>403</v>
      </c>
      <c r="C122">
        <v>7.3</v>
      </c>
      <c r="D122">
        <v>0.65</v>
      </c>
      <c r="E122">
        <v>12.33</v>
      </c>
      <c r="F122" t="s">
        <v>404</v>
      </c>
      <c r="G122" t="s">
        <v>405</v>
      </c>
      <c r="H122" t="s">
        <v>44</v>
      </c>
      <c r="I122" t="s">
        <v>67</v>
      </c>
      <c r="J122" t="s">
        <v>45</v>
      </c>
      <c r="K122">
        <v>8</v>
      </c>
      <c r="L122">
        <v>17.887</v>
      </c>
      <c r="M122">
        <v>1.9330769230769229</v>
      </c>
      <c r="N122">
        <v>2.6871428571428568</v>
      </c>
      <c r="O122">
        <v>26.286904761904761</v>
      </c>
      <c r="P122">
        <v>8.8583333333333343</v>
      </c>
      <c r="Q122">
        <v>-0.31067255548722539</v>
      </c>
      <c r="R122">
        <v>2.7763629128531631</v>
      </c>
      <c r="S122">
        <v>-0.75810738968633706</v>
      </c>
      <c r="T122">
        <v>1.707582967679601</v>
      </c>
    </row>
    <row r="123" spans="1:20" x14ac:dyDescent="0.3">
      <c r="A123" s="1">
        <v>121</v>
      </c>
      <c r="B123" t="s">
        <v>406</v>
      </c>
      <c r="C123">
        <v>103.68</v>
      </c>
      <c r="D123">
        <v>12.37</v>
      </c>
      <c r="F123" t="s">
        <v>407</v>
      </c>
      <c r="G123" t="s">
        <v>408</v>
      </c>
      <c r="H123" t="s">
        <v>44</v>
      </c>
      <c r="I123" t="s">
        <v>56</v>
      </c>
      <c r="J123" t="s">
        <v>45</v>
      </c>
      <c r="K123">
        <v>8</v>
      </c>
      <c r="L123">
        <v>17.887</v>
      </c>
      <c r="M123">
        <v>1.9330769230769229</v>
      </c>
      <c r="N123">
        <v>2.6871428571428568</v>
      </c>
      <c r="O123">
        <v>26.286904761904761</v>
      </c>
      <c r="P123">
        <v>8.8583333333333343</v>
      </c>
      <c r="Q123">
        <v>0</v>
      </c>
      <c r="R123">
        <v>52.634699562276161</v>
      </c>
      <c r="S123">
        <v>3.6034024455077081</v>
      </c>
      <c r="T123">
        <v>56.238102007783873</v>
      </c>
    </row>
    <row r="124" spans="1:20" x14ac:dyDescent="0.3">
      <c r="A124" s="1">
        <v>122</v>
      </c>
      <c r="B124" t="s">
        <v>409</v>
      </c>
      <c r="C124">
        <v>0.86</v>
      </c>
      <c r="D124">
        <v>0.23</v>
      </c>
      <c r="F124" t="s">
        <v>410</v>
      </c>
      <c r="G124" t="s">
        <v>411</v>
      </c>
      <c r="H124" t="s">
        <v>44</v>
      </c>
      <c r="I124" t="s">
        <v>67</v>
      </c>
      <c r="J124" t="s">
        <v>45</v>
      </c>
      <c r="K124">
        <v>15</v>
      </c>
      <c r="L124">
        <v>77.082000000000008</v>
      </c>
      <c r="M124">
        <v>30.519047619047619</v>
      </c>
      <c r="N124">
        <v>15.47285714285715</v>
      </c>
      <c r="O124">
        <v>26.286904761904761</v>
      </c>
      <c r="P124">
        <v>8.8583333333333343</v>
      </c>
      <c r="Q124">
        <v>0</v>
      </c>
      <c r="R124">
        <v>-0.9718208768918708</v>
      </c>
      <c r="S124">
        <v>-0.9851352599021328</v>
      </c>
      <c r="T124">
        <v>-1.956956136794004</v>
      </c>
    </row>
    <row r="125" spans="1:20" x14ac:dyDescent="0.3">
      <c r="A125" s="1">
        <v>123</v>
      </c>
      <c r="B125" t="s">
        <v>412</v>
      </c>
      <c r="C125">
        <v>-11.13</v>
      </c>
      <c r="F125" t="s">
        <v>413</v>
      </c>
      <c r="G125" t="s">
        <v>414</v>
      </c>
      <c r="H125" t="s">
        <v>83</v>
      </c>
      <c r="I125" t="s">
        <v>23</v>
      </c>
      <c r="J125" t="s">
        <v>84</v>
      </c>
      <c r="K125">
        <v>6</v>
      </c>
      <c r="L125">
        <v>49.76</v>
      </c>
      <c r="M125">
        <v>-1.88</v>
      </c>
      <c r="N125">
        <v>179.16</v>
      </c>
      <c r="O125">
        <v>46.84</v>
      </c>
      <c r="P125">
        <v>-24.856111111111112</v>
      </c>
      <c r="Q125">
        <v>0</v>
      </c>
      <c r="R125">
        <v>4.9202127659574462</v>
      </c>
      <c r="S125">
        <v>0</v>
      </c>
      <c r="T125">
        <v>4.9202127659574462</v>
      </c>
    </row>
    <row r="126" spans="1:20" x14ac:dyDescent="0.3">
      <c r="A126" s="1">
        <v>124</v>
      </c>
      <c r="B126" t="s">
        <v>415</v>
      </c>
      <c r="C126">
        <v>62.78</v>
      </c>
      <c r="D126">
        <v>15.91</v>
      </c>
      <c r="E126">
        <v>88.58</v>
      </c>
      <c r="F126" t="s">
        <v>416</v>
      </c>
      <c r="G126" t="s">
        <v>417</v>
      </c>
      <c r="H126" t="s">
        <v>22</v>
      </c>
      <c r="I126" t="s">
        <v>56</v>
      </c>
      <c r="J126" t="s">
        <v>24</v>
      </c>
      <c r="K126">
        <v>4</v>
      </c>
      <c r="L126">
        <v>30.795416666666672</v>
      </c>
      <c r="M126">
        <v>23.652647058823529</v>
      </c>
      <c r="N126">
        <v>12.096060606060609</v>
      </c>
      <c r="O126">
        <v>78.307500000000005</v>
      </c>
      <c r="P126">
        <v>-54.432033898305079</v>
      </c>
      <c r="Q126">
        <v>1.876402061995156</v>
      </c>
      <c r="R126">
        <v>1.654248374140439</v>
      </c>
      <c r="S126">
        <v>0.31530425633188858</v>
      </c>
      <c r="T126">
        <v>3.8459546924674841</v>
      </c>
    </row>
    <row r="127" spans="1:20" x14ac:dyDescent="0.3">
      <c r="A127" s="1">
        <v>125</v>
      </c>
      <c r="B127" t="s">
        <v>418</v>
      </c>
      <c r="C127">
        <v>-27.29</v>
      </c>
      <c r="D127">
        <v>39.18</v>
      </c>
      <c r="F127" t="s">
        <v>419</v>
      </c>
      <c r="G127" t="s">
        <v>420</v>
      </c>
      <c r="H127" t="s">
        <v>33</v>
      </c>
      <c r="I127" t="s">
        <v>23</v>
      </c>
      <c r="J127" t="s">
        <v>34</v>
      </c>
      <c r="K127">
        <v>1</v>
      </c>
      <c r="L127">
        <v>56.536973684210523</v>
      </c>
      <c r="M127">
        <v>-10.06771929824561</v>
      </c>
      <c r="N127">
        <v>90.36699999999999</v>
      </c>
      <c r="O127">
        <v>47.351176470588229</v>
      </c>
      <c r="P127">
        <v>3.359240506329114</v>
      </c>
      <c r="Q127">
        <v>0</v>
      </c>
      <c r="R127">
        <v>1.710643711009654</v>
      </c>
      <c r="S127">
        <v>-0.56643464981685787</v>
      </c>
      <c r="T127">
        <v>1.144209061192796</v>
      </c>
    </row>
    <row r="128" spans="1:20" x14ac:dyDescent="0.3">
      <c r="A128" s="1">
        <v>126</v>
      </c>
      <c r="B128" t="s">
        <v>421</v>
      </c>
      <c r="C128">
        <v>-2.77</v>
      </c>
      <c r="D128">
        <v>4.91</v>
      </c>
      <c r="F128" t="s">
        <v>422</v>
      </c>
      <c r="G128" t="s">
        <v>423</v>
      </c>
      <c r="H128" t="s">
        <v>44</v>
      </c>
      <c r="I128" t="s">
        <v>23</v>
      </c>
      <c r="J128" t="s">
        <v>45</v>
      </c>
      <c r="K128">
        <v>10</v>
      </c>
      <c r="L128">
        <v>34.81</v>
      </c>
      <c r="M128">
        <v>4.7833333333333332</v>
      </c>
      <c r="N128">
        <v>1540.461111111111</v>
      </c>
      <c r="O128">
        <v>26.286904761904761</v>
      </c>
      <c r="P128">
        <v>8.8583333333333343</v>
      </c>
      <c r="Q128">
        <v>0</v>
      </c>
      <c r="R128">
        <v>-1.5790940766550521</v>
      </c>
      <c r="S128">
        <v>-0.99681264267914005</v>
      </c>
      <c r="T128">
        <v>-2.575906719334192</v>
      </c>
    </row>
    <row r="129" spans="1:20" x14ac:dyDescent="0.3">
      <c r="A129" s="1">
        <v>127</v>
      </c>
      <c r="B129" t="s">
        <v>424</v>
      </c>
      <c r="C129">
        <v>-41.19</v>
      </c>
      <c r="D129">
        <v>111.25</v>
      </c>
      <c r="F129" t="s">
        <v>425</v>
      </c>
      <c r="G129" t="s">
        <v>426</v>
      </c>
      <c r="H129" t="s">
        <v>44</v>
      </c>
      <c r="I129" t="s">
        <v>23</v>
      </c>
      <c r="J129" t="s">
        <v>45</v>
      </c>
      <c r="K129">
        <v>1</v>
      </c>
      <c r="L129">
        <v>56.536973684210523</v>
      </c>
      <c r="M129">
        <v>-10.06771929824561</v>
      </c>
      <c r="N129">
        <v>90.36699999999999</v>
      </c>
      <c r="O129">
        <v>26.286904761904761</v>
      </c>
      <c r="P129">
        <v>8.8583333333333343</v>
      </c>
      <c r="Q129">
        <v>0</v>
      </c>
      <c r="R129">
        <v>3.0912940438434462</v>
      </c>
      <c r="S129">
        <v>0.23109099560680349</v>
      </c>
      <c r="T129">
        <v>3.322385039450249</v>
      </c>
    </row>
    <row r="130" spans="1:20" x14ac:dyDescent="0.3">
      <c r="A130" s="1">
        <v>128</v>
      </c>
      <c r="B130" t="s">
        <v>427</v>
      </c>
      <c r="C130">
        <v>243.15</v>
      </c>
      <c r="D130">
        <v>187</v>
      </c>
      <c r="F130" t="s">
        <v>428</v>
      </c>
      <c r="G130" t="s">
        <v>429</v>
      </c>
      <c r="H130" t="s">
        <v>28</v>
      </c>
      <c r="I130" t="s">
        <v>23</v>
      </c>
      <c r="J130" t="s">
        <v>29</v>
      </c>
      <c r="K130">
        <v>1</v>
      </c>
      <c r="L130">
        <v>56.536973684210523</v>
      </c>
      <c r="M130">
        <v>-10.06771929824561</v>
      </c>
      <c r="N130">
        <v>90.36699999999999</v>
      </c>
      <c r="O130">
        <v>26.980350877192979</v>
      </c>
      <c r="P130">
        <v>35.19651515151515</v>
      </c>
      <c r="Q130">
        <v>0</v>
      </c>
      <c r="R130">
        <v>-25.15144808838393</v>
      </c>
      <c r="S130">
        <v>1.069339471267166</v>
      </c>
      <c r="T130">
        <v>-24.082108617116759</v>
      </c>
    </row>
    <row r="131" spans="1:20" x14ac:dyDescent="0.3">
      <c r="A131" s="1">
        <v>129</v>
      </c>
      <c r="B131" t="s">
        <v>430</v>
      </c>
      <c r="C131">
        <v>15.09</v>
      </c>
      <c r="D131">
        <v>1.53</v>
      </c>
      <c r="E131">
        <v>15.08</v>
      </c>
      <c r="F131" t="s">
        <v>431</v>
      </c>
      <c r="G131" t="s">
        <v>432</v>
      </c>
      <c r="H131" t="s">
        <v>38</v>
      </c>
      <c r="I131" t="s">
        <v>56</v>
      </c>
      <c r="J131" t="s">
        <v>40</v>
      </c>
      <c r="K131">
        <v>8</v>
      </c>
      <c r="L131">
        <v>17.887</v>
      </c>
      <c r="M131">
        <v>1.9330769230769229</v>
      </c>
      <c r="N131">
        <v>2.6871428571428568</v>
      </c>
      <c r="O131">
        <v>31.71827586206896</v>
      </c>
      <c r="P131">
        <v>16.68413043478261</v>
      </c>
      <c r="Q131">
        <v>-0.15692961368591721</v>
      </c>
      <c r="R131">
        <v>6.8062077198567437</v>
      </c>
      <c r="S131">
        <v>-0.43062200956937802</v>
      </c>
      <c r="T131">
        <v>6.2186560966014488</v>
      </c>
    </row>
    <row r="132" spans="1:20" x14ac:dyDescent="0.3">
      <c r="A132" s="1">
        <v>130</v>
      </c>
      <c r="B132" t="s">
        <v>433</v>
      </c>
      <c r="C132">
        <v>11.69</v>
      </c>
      <c r="D132">
        <v>0.85</v>
      </c>
      <c r="E132">
        <v>13.02</v>
      </c>
      <c r="F132" t="s">
        <v>434</v>
      </c>
      <c r="G132" t="s">
        <v>435</v>
      </c>
      <c r="H132" t="s">
        <v>55</v>
      </c>
      <c r="I132" t="s">
        <v>56</v>
      </c>
      <c r="J132" t="s">
        <v>57</v>
      </c>
      <c r="K132">
        <v>9</v>
      </c>
      <c r="L132">
        <v>37.086041666666667</v>
      </c>
      <c r="M132">
        <v>29.216923076923081</v>
      </c>
      <c r="N132">
        <v>11.691875</v>
      </c>
      <c r="O132">
        <v>83.797812500000006</v>
      </c>
      <c r="P132">
        <v>44.065961538461544</v>
      </c>
      <c r="Q132">
        <v>-0.64892451674877671</v>
      </c>
      <c r="R132">
        <v>-0.5998894213048287</v>
      </c>
      <c r="S132">
        <v>-0.9272999411984818</v>
      </c>
      <c r="T132">
        <v>-2.1761138792520871</v>
      </c>
    </row>
    <row r="133" spans="1:20" x14ac:dyDescent="0.3">
      <c r="A133" s="1">
        <v>131</v>
      </c>
      <c r="B133" t="s">
        <v>436</v>
      </c>
      <c r="C133">
        <v>-17.21</v>
      </c>
      <c r="D133">
        <v>4.99</v>
      </c>
      <c r="F133" t="s">
        <v>437</v>
      </c>
      <c r="G133" t="s">
        <v>438</v>
      </c>
      <c r="H133" t="s">
        <v>33</v>
      </c>
      <c r="I133" t="s">
        <v>23</v>
      </c>
      <c r="J133" t="s">
        <v>34</v>
      </c>
      <c r="K133">
        <v>11</v>
      </c>
      <c r="L133">
        <v>18.352</v>
      </c>
      <c r="M133">
        <v>-21.543103448275861</v>
      </c>
      <c r="N133">
        <v>31.609200000000001</v>
      </c>
      <c r="O133">
        <v>47.351176470588229</v>
      </c>
      <c r="P133">
        <v>3.359240506329114</v>
      </c>
      <c r="Q133">
        <v>0</v>
      </c>
      <c r="R133">
        <v>-0.20113645458183249</v>
      </c>
      <c r="S133">
        <v>-0.84213456841679002</v>
      </c>
      <c r="T133">
        <v>-1.043271022998622</v>
      </c>
    </row>
    <row r="134" spans="1:20" x14ac:dyDescent="0.3">
      <c r="A134" s="1">
        <v>132</v>
      </c>
      <c r="B134" t="s">
        <v>439</v>
      </c>
      <c r="C134">
        <v>-34.54</v>
      </c>
      <c r="D134">
        <v>280.98</v>
      </c>
      <c r="F134" t="s">
        <v>440</v>
      </c>
      <c r="G134" t="s">
        <v>441</v>
      </c>
      <c r="H134" t="s">
        <v>22</v>
      </c>
      <c r="I134" t="s">
        <v>23</v>
      </c>
      <c r="J134" t="s">
        <v>24</v>
      </c>
      <c r="K134">
        <v>1</v>
      </c>
      <c r="L134">
        <v>56.536973684210523</v>
      </c>
      <c r="M134">
        <v>-10.06771929824561</v>
      </c>
      <c r="N134">
        <v>90.36699999999999</v>
      </c>
      <c r="O134">
        <v>78.307500000000005</v>
      </c>
      <c r="P134">
        <v>-54.432033898305079</v>
      </c>
      <c r="Q134">
        <v>0</v>
      </c>
      <c r="R134">
        <v>2.4307670860488622</v>
      </c>
      <c r="S134">
        <v>2.1093208804098849</v>
      </c>
      <c r="T134">
        <v>4.5400879664587466</v>
      </c>
    </row>
    <row r="135" spans="1:20" x14ac:dyDescent="0.3">
      <c r="A135" s="1">
        <v>133</v>
      </c>
      <c r="B135" t="s">
        <v>442</v>
      </c>
      <c r="C135">
        <v>19.54</v>
      </c>
      <c r="D135">
        <v>1.67</v>
      </c>
      <c r="F135" t="s">
        <v>443</v>
      </c>
      <c r="G135" t="s">
        <v>444</v>
      </c>
      <c r="H135" t="s">
        <v>88</v>
      </c>
      <c r="I135" t="s">
        <v>23</v>
      </c>
      <c r="J135" t="s">
        <v>89</v>
      </c>
      <c r="K135">
        <v>1</v>
      </c>
      <c r="L135">
        <v>56.536973684210523</v>
      </c>
      <c r="M135">
        <v>-10.06771929824561</v>
      </c>
      <c r="N135">
        <v>90.36699999999999</v>
      </c>
      <c r="O135">
        <v>24.557500000000001</v>
      </c>
      <c r="P135">
        <v>-23.24342857142857</v>
      </c>
      <c r="Q135">
        <v>0</v>
      </c>
      <c r="R135">
        <v>-2.9408566549332589</v>
      </c>
      <c r="S135">
        <v>-0.98151980258280125</v>
      </c>
      <c r="T135">
        <v>-3.92237645751606</v>
      </c>
    </row>
    <row r="136" spans="1:20" x14ac:dyDescent="0.3">
      <c r="A136" s="1">
        <v>134</v>
      </c>
      <c r="B136" t="s">
        <v>445</v>
      </c>
      <c r="C136">
        <v>-2.79</v>
      </c>
      <c r="D136">
        <v>8.89</v>
      </c>
      <c r="F136" t="s">
        <v>446</v>
      </c>
      <c r="G136" t="s">
        <v>447</v>
      </c>
      <c r="H136" t="s">
        <v>38</v>
      </c>
      <c r="I136" t="s">
        <v>23</v>
      </c>
      <c r="J136" t="s">
        <v>40</v>
      </c>
      <c r="K136">
        <v>8</v>
      </c>
      <c r="L136">
        <v>17.887</v>
      </c>
      <c r="M136">
        <v>1.9330769230769229</v>
      </c>
      <c r="N136">
        <v>2.6871428571428568</v>
      </c>
      <c r="O136">
        <v>31.71827586206896</v>
      </c>
      <c r="P136">
        <v>16.68413043478261</v>
      </c>
      <c r="Q136">
        <v>0</v>
      </c>
      <c r="R136">
        <v>-2.4432948666931948</v>
      </c>
      <c r="S136">
        <v>2.3083466241360981</v>
      </c>
      <c r="T136">
        <v>-0.13494824255709759</v>
      </c>
    </row>
    <row r="137" spans="1:20" x14ac:dyDescent="0.3">
      <c r="A137" s="1">
        <v>135</v>
      </c>
      <c r="B137" t="s">
        <v>448</v>
      </c>
      <c r="C137">
        <v>-22.29</v>
      </c>
      <c r="D137">
        <v>24.46</v>
      </c>
      <c r="F137" t="s">
        <v>449</v>
      </c>
      <c r="G137" t="s">
        <v>450</v>
      </c>
      <c r="H137" t="s">
        <v>83</v>
      </c>
      <c r="I137" t="s">
        <v>23</v>
      </c>
      <c r="J137" t="s">
        <v>84</v>
      </c>
      <c r="K137">
        <v>1</v>
      </c>
      <c r="L137">
        <v>56.536973684210523</v>
      </c>
      <c r="M137">
        <v>-10.06771929824561</v>
      </c>
      <c r="N137">
        <v>90.36699999999999</v>
      </c>
      <c r="O137">
        <v>46.84</v>
      </c>
      <c r="P137">
        <v>-24.856111111111112</v>
      </c>
      <c r="Q137">
        <v>0</v>
      </c>
      <c r="R137">
        <v>1.214006900637786</v>
      </c>
      <c r="S137">
        <v>-0.72932597076366368</v>
      </c>
      <c r="T137">
        <v>0.48468092987412281</v>
      </c>
    </row>
    <row r="138" spans="1:20" x14ac:dyDescent="0.3">
      <c r="A138" s="1">
        <v>136</v>
      </c>
      <c r="B138" t="s">
        <v>451</v>
      </c>
      <c r="C138">
        <v>-237.98</v>
      </c>
      <c r="D138">
        <v>37.159999999999997</v>
      </c>
      <c r="F138" t="s">
        <v>452</v>
      </c>
      <c r="G138" t="s">
        <v>453</v>
      </c>
      <c r="H138" t="s">
        <v>22</v>
      </c>
      <c r="I138" t="s">
        <v>23</v>
      </c>
      <c r="J138" t="s">
        <v>24</v>
      </c>
      <c r="K138">
        <v>7</v>
      </c>
      <c r="L138">
        <v>33.584166666666668</v>
      </c>
      <c r="M138">
        <v>-5.8134210526315782</v>
      </c>
      <c r="N138">
        <v>130.6747058823529</v>
      </c>
      <c r="O138">
        <v>78.307500000000005</v>
      </c>
      <c r="P138">
        <v>-54.432033898305079</v>
      </c>
      <c r="Q138">
        <v>0</v>
      </c>
      <c r="R138">
        <v>39.936308904078587</v>
      </c>
      <c r="S138">
        <v>-0.71562974066721585</v>
      </c>
      <c r="T138">
        <v>39.220679163411369</v>
      </c>
    </row>
    <row r="139" spans="1:20" x14ac:dyDescent="0.3">
      <c r="A139" s="1">
        <v>137</v>
      </c>
      <c r="B139" t="s">
        <v>454</v>
      </c>
      <c r="C139">
        <v>-5.76</v>
      </c>
      <c r="D139">
        <v>180.19</v>
      </c>
      <c r="F139" t="s">
        <v>455</v>
      </c>
      <c r="G139" t="s">
        <v>456</v>
      </c>
      <c r="H139" t="s">
        <v>22</v>
      </c>
      <c r="I139" t="s">
        <v>23</v>
      </c>
      <c r="J139" t="s">
        <v>24</v>
      </c>
      <c r="K139">
        <v>1</v>
      </c>
      <c r="L139">
        <v>56.536973684210523</v>
      </c>
      <c r="M139">
        <v>-10.06771929824561</v>
      </c>
      <c r="N139">
        <v>90.36699999999999</v>
      </c>
      <c r="O139">
        <v>78.307500000000005</v>
      </c>
      <c r="P139">
        <v>-54.432033898305079</v>
      </c>
      <c r="Q139">
        <v>0</v>
      </c>
      <c r="R139">
        <v>-0.42787439445160841</v>
      </c>
      <c r="S139">
        <v>0.99398010335631382</v>
      </c>
      <c r="T139">
        <v>0.56610570890470546</v>
      </c>
    </row>
    <row r="140" spans="1:20" x14ac:dyDescent="0.3">
      <c r="A140" s="1">
        <v>138</v>
      </c>
      <c r="B140" t="s">
        <v>457</v>
      </c>
      <c r="C140">
        <v>-5.75</v>
      </c>
      <c r="D140">
        <v>96.92</v>
      </c>
      <c r="F140" t="s">
        <v>458</v>
      </c>
      <c r="G140" t="s">
        <v>459</v>
      </c>
      <c r="H140" t="s">
        <v>22</v>
      </c>
      <c r="I140" t="s">
        <v>23</v>
      </c>
      <c r="J140" t="s">
        <v>24</v>
      </c>
      <c r="K140">
        <v>7</v>
      </c>
      <c r="L140">
        <v>33.584166666666668</v>
      </c>
      <c r="M140">
        <v>-5.8134210526315782</v>
      </c>
      <c r="N140">
        <v>130.6747058823529</v>
      </c>
      <c r="O140">
        <v>78.307500000000005</v>
      </c>
      <c r="P140">
        <v>-54.432033898305079</v>
      </c>
      <c r="Q140">
        <v>0</v>
      </c>
      <c r="R140">
        <v>-1.090942012584295E-2</v>
      </c>
      <c r="S140">
        <v>-0.25831093825259838</v>
      </c>
      <c r="T140">
        <v>-0.26922035837844138</v>
      </c>
    </row>
    <row r="141" spans="1:20" x14ac:dyDescent="0.3">
      <c r="A141" s="1">
        <v>139</v>
      </c>
      <c r="B141" t="s">
        <v>460</v>
      </c>
      <c r="C141">
        <v>13.14</v>
      </c>
      <c r="D141">
        <v>3.49</v>
      </c>
      <c r="E141">
        <v>30.58</v>
      </c>
      <c r="F141" t="s">
        <v>461</v>
      </c>
      <c r="G141" t="s">
        <v>462</v>
      </c>
      <c r="H141" t="s">
        <v>44</v>
      </c>
      <c r="I141" t="s">
        <v>56</v>
      </c>
      <c r="J141" t="s">
        <v>45</v>
      </c>
      <c r="K141">
        <v>5</v>
      </c>
      <c r="L141">
        <v>34.81727272727273</v>
      </c>
      <c r="M141">
        <v>7.2766666666666673</v>
      </c>
      <c r="N141">
        <v>7.2826470588235299</v>
      </c>
      <c r="O141">
        <v>26.286904761904761</v>
      </c>
      <c r="P141">
        <v>8.8583333333333343</v>
      </c>
      <c r="Q141">
        <v>-0.12170030549100511</v>
      </c>
      <c r="R141">
        <v>0.80577187356848357</v>
      </c>
      <c r="S141">
        <v>-0.52077864383506323</v>
      </c>
      <c r="T141">
        <v>0.16329292424241529</v>
      </c>
    </row>
    <row r="142" spans="1:20" x14ac:dyDescent="0.3">
      <c r="A142" s="1">
        <v>140</v>
      </c>
      <c r="B142" t="s">
        <v>463</v>
      </c>
      <c r="C142">
        <v>1170</v>
      </c>
      <c r="D142">
        <v>21.5</v>
      </c>
      <c r="F142" t="s">
        <v>464</v>
      </c>
      <c r="G142" t="s">
        <v>465</v>
      </c>
      <c r="H142" t="s">
        <v>28</v>
      </c>
      <c r="I142" t="s">
        <v>56</v>
      </c>
      <c r="J142" t="s">
        <v>29</v>
      </c>
      <c r="K142">
        <v>2</v>
      </c>
      <c r="L142">
        <v>20.267272727272729</v>
      </c>
      <c r="M142">
        <v>80.028823529411753</v>
      </c>
      <c r="N142">
        <v>221.53800000000001</v>
      </c>
      <c r="O142">
        <v>26.980350877192979</v>
      </c>
      <c r="P142">
        <v>35.19651515151515</v>
      </c>
      <c r="Q142">
        <v>0</v>
      </c>
      <c r="R142">
        <v>13.619732596343971</v>
      </c>
      <c r="S142">
        <v>-0.90295118670386121</v>
      </c>
      <c r="T142">
        <v>12.71678140964011</v>
      </c>
    </row>
    <row r="143" spans="1:20" x14ac:dyDescent="0.3">
      <c r="A143" s="1">
        <v>141</v>
      </c>
      <c r="B143" t="s">
        <v>466</v>
      </c>
      <c r="C143">
        <v>-4.55</v>
      </c>
      <c r="F143" t="s">
        <v>467</v>
      </c>
      <c r="G143" t="s">
        <v>468</v>
      </c>
      <c r="H143" t="s">
        <v>22</v>
      </c>
      <c r="I143" t="s">
        <v>23</v>
      </c>
      <c r="J143" t="s">
        <v>24</v>
      </c>
      <c r="K143">
        <v>8</v>
      </c>
      <c r="L143">
        <v>17.887</v>
      </c>
      <c r="M143">
        <v>1.9330769230769229</v>
      </c>
      <c r="N143">
        <v>2.6871428571428568</v>
      </c>
      <c r="O143">
        <v>78.307500000000005</v>
      </c>
      <c r="P143">
        <v>-54.432033898305079</v>
      </c>
      <c r="Q143">
        <v>0</v>
      </c>
      <c r="R143">
        <v>-3.3537604456824508</v>
      </c>
      <c r="S143">
        <v>0</v>
      </c>
      <c r="T143">
        <v>-3.3537604456824508</v>
      </c>
    </row>
    <row r="144" spans="1:20" x14ac:dyDescent="0.3">
      <c r="A144" s="1">
        <v>142</v>
      </c>
      <c r="B144" t="s">
        <v>469</v>
      </c>
      <c r="C144">
        <v>-5.26</v>
      </c>
      <c r="D144">
        <v>0.64</v>
      </c>
      <c r="F144" t="s">
        <v>470</v>
      </c>
      <c r="G144" t="s">
        <v>471</v>
      </c>
      <c r="H144" t="s">
        <v>44</v>
      </c>
      <c r="I144" t="s">
        <v>23</v>
      </c>
      <c r="J144" t="s">
        <v>45</v>
      </c>
      <c r="K144">
        <v>1</v>
      </c>
      <c r="L144">
        <v>56.536973684210523</v>
      </c>
      <c r="M144">
        <v>-10.06771929824561</v>
      </c>
      <c r="N144">
        <v>90.36699999999999</v>
      </c>
      <c r="O144">
        <v>26.286904761904761</v>
      </c>
      <c r="P144">
        <v>8.8583333333333343</v>
      </c>
      <c r="Q144">
        <v>0</v>
      </c>
      <c r="R144">
        <v>-0.47753807548879512</v>
      </c>
      <c r="S144">
        <v>-0.99291776865448667</v>
      </c>
      <c r="T144">
        <v>-1.470455844143282</v>
      </c>
    </row>
    <row r="145" spans="1:20" x14ac:dyDescent="0.3">
      <c r="A145" s="1">
        <v>143</v>
      </c>
      <c r="B145" t="s">
        <v>472</v>
      </c>
      <c r="C145">
        <v>3.99</v>
      </c>
      <c r="D145">
        <v>-2.58</v>
      </c>
      <c r="F145" t="s">
        <v>473</v>
      </c>
      <c r="G145" t="s">
        <v>474</v>
      </c>
      <c r="H145" t="s">
        <v>44</v>
      </c>
      <c r="I145" t="s">
        <v>67</v>
      </c>
      <c r="J145" t="s">
        <v>45</v>
      </c>
      <c r="K145">
        <v>14</v>
      </c>
      <c r="L145">
        <v>27.17133333333333</v>
      </c>
      <c r="M145">
        <v>22.642413793103451</v>
      </c>
      <c r="N145">
        <v>22.33608695652174</v>
      </c>
      <c r="O145">
        <v>26.286904761904761</v>
      </c>
      <c r="P145">
        <v>8.8583333333333343</v>
      </c>
      <c r="Q145">
        <v>0</v>
      </c>
      <c r="R145">
        <v>-0.82378203859098731</v>
      </c>
      <c r="S145">
        <v>-1.115508146302532</v>
      </c>
      <c r="T145">
        <v>-1.93929018489352</v>
      </c>
    </row>
    <row r="146" spans="1:20" x14ac:dyDescent="0.3">
      <c r="A146" s="1">
        <v>144</v>
      </c>
      <c r="B146" t="s">
        <v>475</v>
      </c>
      <c r="C146">
        <v>27.46</v>
      </c>
      <c r="D146">
        <v>0.76</v>
      </c>
      <c r="E146">
        <v>36.42</v>
      </c>
      <c r="F146" t="s">
        <v>476</v>
      </c>
      <c r="G146" t="s">
        <v>477</v>
      </c>
      <c r="H146" t="s">
        <v>44</v>
      </c>
      <c r="I146" t="s">
        <v>56</v>
      </c>
      <c r="J146" t="s">
        <v>45</v>
      </c>
      <c r="K146">
        <v>12</v>
      </c>
      <c r="L146">
        <v>75.167000000000002</v>
      </c>
      <c r="M146">
        <v>22.423999999999999</v>
      </c>
      <c r="N146">
        <v>10.067777777777779</v>
      </c>
      <c r="O146">
        <v>26.286904761904761</v>
      </c>
      <c r="P146">
        <v>8.8583333333333343</v>
      </c>
      <c r="Q146">
        <v>-0.51547886705602197</v>
      </c>
      <c r="R146">
        <v>0.22458080627898691</v>
      </c>
      <c r="S146">
        <v>-0.92451164330647828</v>
      </c>
      <c r="T146">
        <v>-1.215409704083513</v>
      </c>
    </row>
    <row r="147" spans="1:20" x14ac:dyDescent="0.3">
      <c r="A147" s="1">
        <v>145</v>
      </c>
      <c r="B147" t="s">
        <v>478</v>
      </c>
      <c r="C147">
        <v>-58.91</v>
      </c>
      <c r="F147" t="s">
        <v>479</v>
      </c>
      <c r="G147" t="s">
        <v>480</v>
      </c>
      <c r="H147" t="s">
        <v>88</v>
      </c>
      <c r="I147" t="s">
        <v>23</v>
      </c>
      <c r="J147" t="s">
        <v>89</v>
      </c>
      <c r="K147">
        <v>2</v>
      </c>
      <c r="L147">
        <v>20.267272727272729</v>
      </c>
      <c r="M147">
        <v>80.028823529411753</v>
      </c>
      <c r="N147">
        <v>221.53800000000001</v>
      </c>
      <c r="O147">
        <v>24.557500000000001</v>
      </c>
      <c r="P147">
        <v>-23.24342857142857</v>
      </c>
      <c r="Q147">
        <v>0</v>
      </c>
      <c r="R147">
        <v>-1.736109783974892</v>
      </c>
      <c r="S147">
        <v>0</v>
      </c>
      <c r="T147">
        <v>-1.736109783974892</v>
      </c>
    </row>
    <row r="148" spans="1:20" x14ac:dyDescent="0.3">
      <c r="A148" s="1">
        <v>146</v>
      </c>
      <c r="B148" t="s">
        <v>481</v>
      </c>
      <c r="C148">
        <v>4.38</v>
      </c>
      <c r="D148">
        <v>18.059999999999999</v>
      </c>
      <c r="E148">
        <v>9.24</v>
      </c>
      <c r="F148" t="s">
        <v>482</v>
      </c>
      <c r="G148" t="s">
        <v>483</v>
      </c>
      <c r="H148" t="s">
        <v>28</v>
      </c>
      <c r="I148" t="s">
        <v>56</v>
      </c>
      <c r="J148" t="s">
        <v>29</v>
      </c>
      <c r="K148">
        <v>4</v>
      </c>
      <c r="L148">
        <v>30.795416666666672</v>
      </c>
      <c r="M148">
        <v>23.652647058823529</v>
      </c>
      <c r="N148">
        <v>12.096060606060609</v>
      </c>
      <c r="O148">
        <v>26.980350877192979</v>
      </c>
      <c r="P148">
        <v>35.19651515151515</v>
      </c>
      <c r="Q148">
        <v>-0.69995535049858604</v>
      </c>
      <c r="R148">
        <v>-0.81481988087392287</v>
      </c>
      <c r="S148">
        <v>0.49304807475511669</v>
      </c>
      <c r="T148">
        <v>-1.021727156617392</v>
      </c>
    </row>
    <row r="149" spans="1:20" x14ac:dyDescent="0.3">
      <c r="A149" s="1">
        <v>147</v>
      </c>
      <c r="B149" t="s">
        <v>484</v>
      </c>
      <c r="C149">
        <v>4.38</v>
      </c>
      <c r="D149">
        <v>18.059999999999999</v>
      </c>
      <c r="E149">
        <v>153.24</v>
      </c>
      <c r="F149" t="s">
        <v>485</v>
      </c>
      <c r="G149" t="s">
        <v>486</v>
      </c>
      <c r="H149" t="s">
        <v>28</v>
      </c>
      <c r="I149" t="s">
        <v>56</v>
      </c>
      <c r="J149" t="s">
        <v>29</v>
      </c>
      <c r="K149">
        <v>12</v>
      </c>
      <c r="L149">
        <v>75.167000000000002</v>
      </c>
      <c r="M149">
        <v>22.423999999999999</v>
      </c>
      <c r="N149">
        <v>10.067777777777779</v>
      </c>
      <c r="O149">
        <v>26.980350877192979</v>
      </c>
      <c r="P149">
        <v>35.19651515151515</v>
      </c>
      <c r="Q149">
        <v>1.038660582436441</v>
      </c>
      <c r="R149">
        <v>-0.80467356403853019</v>
      </c>
      <c r="S149">
        <v>0.79384173932237045</v>
      </c>
      <c r="T149">
        <v>1.027828757720282</v>
      </c>
    </row>
    <row r="150" spans="1:20" x14ac:dyDescent="0.3">
      <c r="A150" s="1">
        <v>148</v>
      </c>
      <c r="B150" t="s">
        <v>487</v>
      </c>
      <c r="C150">
        <v>104.79</v>
      </c>
      <c r="D150">
        <v>5.3</v>
      </c>
      <c r="E150">
        <v>37.81</v>
      </c>
      <c r="F150" t="s">
        <v>488</v>
      </c>
      <c r="G150" t="s">
        <v>489</v>
      </c>
      <c r="H150" t="s">
        <v>22</v>
      </c>
      <c r="I150" t="s">
        <v>67</v>
      </c>
      <c r="J150" t="s">
        <v>24</v>
      </c>
      <c r="K150">
        <v>4</v>
      </c>
      <c r="L150">
        <v>30.795416666666672</v>
      </c>
      <c r="M150">
        <v>23.652647058823529</v>
      </c>
      <c r="N150">
        <v>12.096060606060609</v>
      </c>
      <c r="O150">
        <v>78.307500000000005</v>
      </c>
      <c r="P150">
        <v>-54.432033898305079</v>
      </c>
      <c r="Q150">
        <v>0.22778010797061249</v>
      </c>
      <c r="R150">
        <v>3.430370932242381</v>
      </c>
      <c r="S150">
        <v>-0.56184081970087929</v>
      </c>
      <c r="T150">
        <v>3.0963102205121138</v>
      </c>
    </row>
    <row r="151" spans="1:20" x14ac:dyDescent="0.3">
      <c r="A151" s="1">
        <v>149</v>
      </c>
      <c r="B151" t="s">
        <v>490</v>
      </c>
      <c r="C151">
        <v>565.15</v>
      </c>
      <c r="D151">
        <v>28.69</v>
      </c>
      <c r="F151" t="s">
        <v>491</v>
      </c>
      <c r="G151" t="s">
        <v>492</v>
      </c>
      <c r="H151" t="s">
        <v>55</v>
      </c>
      <c r="I151" t="s">
        <v>56</v>
      </c>
      <c r="J151" t="s">
        <v>57</v>
      </c>
      <c r="K151">
        <v>9</v>
      </c>
      <c r="L151">
        <v>37.086041666666667</v>
      </c>
      <c r="M151">
        <v>29.216923076923081</v>
      </c>
      <c r="N151">
        <v>11.691875</v>
      </c>
      <c r="O151">
        <v>83.797812500000006</v>
      </c>
      <c r="P151">
        <v>44.065961538461544</v>
      </c>
      <c r="Q151">
        <v>0</v>
      </c>
      <c r="R151">
        <v>18.34324153546417</v>
      </c>
      <c r="S151">
        <v>1.453840808253595</v>
      </c>
      <c r="T151">
        <v>19.797082343717761</v>
      </c>
    </row>
    <row r="152" spans="1:20" x14ac:dyDescent="0.3">
      <c r="A152" s="1">
        <v>150</v>
      </c>
      <c r="B152" t="s">
        <v>493</v>
      </c>
      <c r="C152">
        <v>15.23</v>
      </c>
      <c r="D152">
        <v>5.73</v>
      </c>
      <c r="E152">
        <v>21.35</v>
      </c>
      <c r="F152" t="s">
        <v>494</v>
      </c>
      <c r="G152" t="s">
        <v>495</v>
      </c>
      <c r="H152" t="s">
        <v>44</v>
      </c>
      <c r="I152" t="s">
        <v>67</v>
      </c>
      <c r="J152" t="s">
        <v>45</v>
      </c>
      <c r="K152">
        <v>7</v>
      </c>
      <c r="L152">
        <v>33.584166666666668</v>
      </c>
      <c r="M152">
        <v>-5.8134210526315782</v>
      </c>
      <c r="N152">
        <v>130.6747058823529</v>
      </c>
      <c r="O152">
        <v>26.286904761904761</v>
      </c>
      <c r="P152">
        <v>8.8583333333333343</v>
      </c>
      <c r="Q152">
        <v>-0.36428376467085177</v>
      </c>
      <c r="R152">
        <v>-3.6197999185188539</v>
      </c>
      <c r="S152">
        <v>-0.95615065699739366</v>
      </c>
      <c r="T152">
        <v>-4.9402343401871001</v>
      </c>
    </row>
    <row r="153" spans="1:20" x14ac:dyDescent="0.3">
      <c r="A153" s="1">
        <v>151</v>
      </c>
      <c r="B153" t="s">
        <v>496</v>
      </c>
      <c r="C153">
        <v>-5180</v>
      </c>
      <c r="D153">
        <v>11.75</v>
      </c>
      <c r="F153" t="s">
        <v>497</v>
      </c>
      <c r="G153" t="s">
        <v>498</v>
      </c>
      <c r="H153" t="s">
        <v>22</v>
      </c>
      <c r="I153" t="s">
        <v>23</v>
      </c>
      <c r="J153" t="s">
        <v>24</v>
      </c>
      <c r="K153">
        <v>13</v>
      </c>
      <c r="L153">
        <v>49.189333333333337</v>
      </c>
      <c r="M153">
        <v>-174.32307692307691</v>
      </c>
      <c r="N153">
        <v>18.78923076923077</v>
      </c>
      <c r="O153">
        <v>78.307500000000005</v>
      </c>
      <c r="P153">
        <v>-54.432033898305079</v>
      </c>
      <c r="Q153">
        <v>0</v>
      </c>
      <c r="R153">
        <v>28.714941311446481</v>
      </c>
      <c r="S153">
        <v>-0.37464177515761898</v>
      </c>
      <c r="T153">
        <v>28.34029953628886</v>
      </c>
    </row>
    <row r="154" spans="1:20" x14ac:dyDescent="0.3">
      <c r="A154" s="1">
        <v>152</v>
      </c>
      <c r="B154" t="s">
        <v>499</v>
      </c>
      <c r="C154">
        <v>-4.03</v>
      </c>
      <c r="D154">
        <v>0.17</v>
      </c>
      <c r="F154" t="s">
        <v>500</v>
      </c>
      <c r="G154" t="s">
        <v>501</v>
      </c>
      <c r="H154" t="s">
        <v>33</v>
      </c>
      <c r="I154" t="s">
        <v>23</v>
      </c>
      <c r="J154" t="s">
        <v>34</v>
      </c>
      <c r="K154">
        <v>6</v>
      </c>
      <c r="L154">
        <v>49.76</v>
      </c>
      <c r="M154">
        <v>-1.88</v>
      </c>
      <c r="N154">
        <v>179.16</v>
      </c>
      <c r="O154">
        <v>47.351176470588229</v>
      </c>
      <c r="P154">
        <v>3.359240506329114</v>
      </c>
      <c r="Q154">
        <v>0</v>
      </c>
      <c r="R154">
        <v>1.143617021276595</v>
      </c>
      <c r="S154">
        <v>-0.99905112748381331</v>
      </c>
      <c r="T154">
        <v>0.1445658937927822</v>
      </c>
    </row>
    <row r="155" spans="1:20" x14ac:dyDescent="0.3">
      <c r="A155" s="1">
        <v>153</v>
      </c>
      <c r="B155" t="s">
        <v>502</v>
      </c>
      <c r="C155">
        <v>-7.48</v>
      </c>
      <c r="F155" t="s">
        <v>503</v>
      </c>
      <c r="G155" t="s">
        <v>504</v>
      </c>
      <c r="H155" t="s">
        <v>22</v>
      </c>
      <c r="I155" t="s">
        <v>23</v>
      </c>
      <c r="J155" t="s">
        <v>24</v>
      </c>
      <c r="K155">
        <v>11</v>
      </c>
      <c r="L155">
        <v>18.352</v>
      </c>
      <c r="M155">
        <v>-21.543103448275861</v>
      </c>
      <c r="N155">
        <v>31.609200000000001</v>
      </c>
      <c r="O155">
        <v>78.307500000000005</v>
      </c>
      <c r="P155">
        <v>-54.432033898305079</v>
      </c>
      <c r="Q155">
        <v>0</v>
      </c>
      <c r="R155">
        <v>-0.65278911564625841</v>
      </c>
      <c r="S155">
        <v>0</v>
      </c>
      <c r="T155">
        <v>-0.65278911564625841</v>
      </c>
    </row>
    <row r="156" spans="1:20" x14ac:dyDescent="0.3">
      <c r="A156" s="1">
        <v>154</v>
      </c>
      <c r="B156" t="s">
        <v>505</v>
      </c>
      <c r="C156">
        <v>183.75</v>
      </c>
      <c r="D156">
        <v>70.41</v>
      </c>
      <c r="F156" t="s">
        <v>506</v>
      </c>
      <c r="G156" t="s">
        <v>507</v>
      </c>
      <c r="H156" t="s">
        <v>28</v>
      </c>
      <c r="I156" t="s">
        <v>23</v>
      </c>
      <c r="J156" t="s">
        <v>29</v>
      </c>
      <c r="K156">
        <v>1</v>
      </c>
      <c r="L156">
        <v>56.536973684210523</v>
      </c>
      <c r="M156">
        <v>-10.06771929824561</v>
      </c>
      <c r="N156">
        <v>90.36699999999999</v>
      </c>
      <c r="O156">
        <v>26.980350877192979</v>
      </c>
      <c r="P156">
        <v>35.19651515151515</v>
      </c>
      <c r="Q156">
        <v>0</v>
      </c>
      <c r="R156">
        <v>-19.251402781166139</v>
      </c>
      <c r="S156">
        <v>-0.22084389212876379</v>
      </c>
      <c r="T156">
        <v>-19.472246673294901</v>
      </c>
    </row>
    <row r="157" spans="1:20" x14ac:dyDescent="0.3">
      <c r="A157" s="1">
        <v>155</v>
      </c>
      <c r="B157" t="s">
        <v>508</v>
      </c>
      <c r="C157">
        <v>6.24</v>
      </c>
      <c r="D157">
        <v>0.35</v>
      </c>
      <c r="E157">
        <v>12.61</v>
      </c>
      <c r="F157" t="s">
        <v>509</v>
      </c>
      <c r="G157" t="s">
        <v>510</v>
      </c>
      <c r="H157" t="s">
        <v>22</v>
      </c>
      <c r="I157" t="s">
        <v>67</v>
      </c>
      <c r="J157" t="s">
        <v>24</v>
      </c>
      <c r="K157">
        <v>2</v>
      </c>
      <c r="L157">
        <v>20.267272727272729</v>
      </c>
      <c r="M157">
        <v>80.028823529411753</v>
      </c>
      <c r="N157">
        <v>221.53800000000001</v>
      </c>
      <c r="O157">
        <v>78.307500000000005</v>
      </c>
      <c r="P157">
        <v>-54.432033898305079</v>
      </c>
      <c r="Q157">
        <v>-0.37781465865255243</v>
      </c>
      <c r="R157">
        <v>-0.92202809281949882</v>
      </c>
      <c r="S157">
        <v>-0.99842013559750475</v>
      </c>
      <c r="T157">
        <v>-2.2982628870695558</v>
      </c>
    </row>
    <row r="158" spans="1:20" x14ac:dyDescent="0.3">
      <c r="A158" s="1">
        <v>156</v>
      </c>
      <c r="B158" t="s">
        <v>511</v>
      </c>
      <c r="C158">
        <v>5.77</v>
      </c>
      <c r="D158">
        <v>9.17</v>
      </c>
      <c r="E158">
        <v>2.42</v>
      </c>
      <c r="F158" t="s">
        <v>512</v>
      </c>
      <c r="G158" t="s">
        <v>513</v>
      </c>
      <c r="H158" t="s">
        <v>28</v>
      </c>
      <c r="I158" t="s">
        <v>23</v>
      </c>
      <c r="J158" t="s">
        <v>29</v>
      </c>
      <c r="K158">
        <v>1</v>
      </c>
      <c r="L158">
        <v>56.536973684210523</v>
      </c>
      <c r="M158">
        <v>-10.06771929824561</v>
      </c>
      <c r="N158">
        <v>90.36699999999999</v>
      </c>
      <c r="O158">
        <v>26.980350877192979</v>
      </c>
      <c r="P158">
        <v>35.19651515151515</v>
      </c>
      <c r="Q158">
        <v>-0.95719615249452505</v>
      </c>
      <c r="R158">
        <v>-1.5731188791691351</v>
      </c>
      <c r="S158">
        <v>-0.89852490400256735</v>
      </c>
      <c r="T158">
        <v>-3.428839935666228</v>
      </c>
    </row>
    <row r="159" spans="1:20" x14ac:dyDescent="0.3">
      <c r="A159" s="1">
        <v>157</v>
      </c>
      <c r="B159" t="s">
        <v>514</v>
      </c>
      <c r="C159">
        <v>7.67</v>
      </c>
      <c r="D159">
        <v>0.4</v>
      </c>
      <c r="E159">
        <v>10.77</v>
      </c>
      <c r="F159" t="s">
        <v>515</v>
      </c>
      <c r="G159" t="s">
        <v>516</v>
      </c>
      <c r="H159" t="s">
        <v>44</v>
      </c>
      <c r="I159" t="s">
        <v>23</v>
      </c>
      <c r="J159" t="s">
        <v>45</v>
      </c>
      <c r="K159">
        <v>11</v>
      </c>
      <c r="L159">
        <v>18.352</v>
      </c>
      <c r="M159">
        <v>-21.543103448275861</v>
      </c>
      <c r="N159">
        <v>31.609200000000001</v>
      </c>
      <c r="O159">
        <v>26.286904761904761</v>
      </c>
      <c r="P159">
        <v>8.8583333333333343</v>
      </c>
      <c r="Q159">
        <v>-0.41314298169136893</v>
      </c>
      <c r="R159">
        <v>-1.3560304121648661</v>
      </c>
      <c r="S159">
        <v>-0.98734545638611548</v>
      </c>
      <c r="T159">
        <v>-2.756518850242351</v>
      </c>
    </row>
    <row r="160" spans="1:20" x14ac:dyDescent="0.3">
      <c r="A160" s="1">
        <v>158</v>
      </c>
      <c r="B160" t="s">
        <v>517</v>
      </c>
      <c r="C160">
        <v>4.66</v>
      </c>
      <c r="D160">
        <v>0.64</v>
      </c>
      <c r="E160">
        <v>8.43</v>
      </c>
      <c r="F160" t="s">
        <v>518</v>
      </c>
      <c r="G160" t="s">
        <v>519</v>
      </c>
      <c r="H160" t="s">
        <v>33</v>
      </c>
      <c r="I160" t="s">
        <v>23</v>
      </c>
      <c r="J160" t="s">
        <v>34</v>
      </c>
      <c r="K160">
        <v>7</v>
      </c>
      <c r="L160">
        <v>33.584166666666668</v>
      </c>
      <c r="M160">
        <v>-5.8134210526315782</v>
      </c>
      <c r="N160">
        <v>130.6747058823529</v>
      </c>
      <c r="O160">
        <v>47.351176470588229</v>
      </c>
      <c r="P160">
        <v>3.359240506329114</v>
      </c>
      <c r="Q160">
        <v>-0.74898885883724975</v>
      </c>
      <c r="R160">
        <v>-1.8015934090806209</v>
      </c>
      <c r="S160">
        <v>-0.99510234214281534</v>
      </c>
      <c r="T160">
        <v>-3.545684610060686</v>
      </c>
    </row>
    <row r="161" spans="1:20" x14ac:dyDescent="0.3">
      <c r="A161" s="1">
        <v>159</v>
      </c>
      <c r="B161" t="s">
        <v>520</v>
      </c>
      <c r="C161">
        <v>-12.64</v>
      </c>
      <c r="D161">
        <v>9.61</v>
      </c>
      <c r="F161" t="s">
        <v>521</v>
      </c>
      <c r="G161" t="s">
        <v>522</v>
      </c>
      <c r="H161" t="s">
        <v>22</v>
      </c>
      <c r="I161" t="s">
        <v>23</v>
      </c>
      <c r="J161" t="s">
        <v>24</v>
      </c>
      <c r="K161">
        <v>11</v>
      </c>
      <c r="L161">
        <v>18.352</v>
      </c>
      <c r="M161">
        <v>-21.543103448275861</v>
      </c>
      <c r="N161">
        <v>31.609200000000001</v>
      </c>
      <c r="O161">
        <v>78.307500000000005</v>
      </c>
      <c r="P161">
        <v>-54.432033898305079</v>
      </c>
      <c r="Q161">
        <v>0</v>
      </c>
      <c r="R161">
        <v>-0.41326930772308912</v>
      </c>
      <c r="S161">
        <v>-0.69597458967642334</v>
      </c>
      <c r="T161">
        <v>-1.109243897399512</v>
      </c>
    </row>
    <row r="162" spans="1:20" x14ac:dyDescent="0.3">
      <c r="A162" s="1">
        <v>160</v>
      </c>
      <c r="B162" t="s">
        <v>523</v>
      </c>
      <c r="C162">
        <v>14.9</v>
      </c>
      <c r="D162">
        <v>11.71</v>
      </c>
      <c r="E162">
        <v>10.95</v>
      </c>
      <c r="F162" t="s">
        <v>524</v>
      </c>
      <c r="G162" t="s">
        <v>525</v>
      </c>
      <c r="H162" t="s">
        <v>28</v>
      </c>
      <c r="I162" t="s">
        <v>56</v>
      </c>
      <c r="J162" t="s">
        <v>29</v>
      </c>
      <c r="K162">
        <v>4</v>
      </c>
      <c r="L162">
        <v>30.795416666666672</v>
      </c>
      <c r="M162">
        <v>23.652647058823529</v>
      </c>
      <c r="N162">
        <v>12.096060606060609</v>
      </c>
      <c r="O162">
        <v>26.980350877192979</v>
      </c>
      <c r="P162">
        <v>35.19651515151515</v>
      </c>
      <c r="Q162">
        <v>-0.64442760692202583</v>
      </c>
      <c r="R162">
        <v>-0.37004936644325348</v>
      </c>
      <c r="S162">
        <v>-3.1916226169301232E-2</v>
      </c>
      <c r="T162">
        <v>-1.046393199534581</v>
      </c>
    </row>
    <row r="163" spans="1:20" x14ac:dyDescent="0.3">
      <c r="A163" s="1">
        <v>161</v>
      </c>
      <c r="B163" t="s">
        <v>526</v>
      </c>
      <c r="C163">
        <v>7.98</v>
      </c>
      <c r="D163">
        <v>0.28000000000000003</v>
      </c>
      <c r="F163" t="s">
        <v>527</v>
      </c>
      <c r="G163" t="s">
        <v>528</v>
      </c>
      <c r="H163" t="s">
        <v>33</v>
      </c>
      <c r="I163" t="s">
        <v>23</v>
      </c>
      <c r="J163" t="s">
        <v>34</v>
      </c>
      <c r="K163">
        <v>1</v>
      </c>
      <c r="L163">
        <v>56.536973684210523</v>
      </c>
      <c r="M163">
        <v>-10.06771929824561</v>
      </c>
      <c r="N163">
        <v>90.36699999999999</v>
      </c>
      <c r="O163">
        <v>47.351176470588229</v>
      </c>
      <c r="P163">
        <v>3.359240506329114</v>
      </c>
      <c r="Q163">
        <v>0</v>
      </c>
      <c r="R163">
        <v>-1.792632349353501</v>
      </c>
      <c r="S163">
        <v>-0.9969015237863379</v>
      </c>
      <c r="T163">
        <v>-2.7895338731398391</v>
      </c>
    </row>
    <row r="164" spans="1:20" x14ac:dyDescent="0.3">
      <c r="A164" s="1">
        <v>162</v>
      </c>
      <c r="B164" t="s">
        <v>529</v>
      </c>
      <c r="C164">
        <v>102.68</v>
      </c>
      <c r="D164">
        <v>2680</v>
      </c>
      <c r="F164" t="s">
        <v>530</v>
      </c>
      <c r="G164" t="s">
        <v>531</v>
      </c>
      <c r="H164" t="s">
        <v>22</v>
      </c>
      <c r="I164" t="s">
        <v>23</v>
      </c>
      <c r="J164" t="s">
        <v>24</v>
      </c>
      <c r="K164">
        <v>7</v>
      </c>
      <c r="L164">
        <v>33.584166666666668</v>
      </c>
      <c r="M164">
        <v>-5.8134210526315782</v>
      </c>
      <c r="N164">
        <v>130.6747058823529</v>
      </c>
      <c r="O164">
        <v>78.307500000000005</v>
      </c>
      <c r="P164">
        <v>-54.432033898305079</v>
      </c>
      <c r="Q164">
        <v>0</v>
      </c>
      <c r="R164">
        <v>-18.66257752025712</v>
      </c>
      <c r="S164">
        <v>19.508942276960749</v>
      </c>
      <c r="T164">
        <v>0.84636475670362898</v>
      </c>
    </row>
    <row r="165" spans="1:20" x14ac:dyDescent="0.3">
      <c r="A165" s="1">
        <v>163</v>
      </c>
      <c r="B165" t="s">
        <v>532</v>
      </c>
      <c r="C165">
        <v>17.809999999999999</v>
      </c>
      <c r="D165">
        <v>2.5499999999999998</v>
      </c>
      <c r="E165">
        <v>42.95</v>
      </c>
      <c r="F165" t="s">
        <v>533</v>
      </c>
      <c r="G165" t="s">
        <v>534</v>
      </c>
      <c r="H165" t="s">
        <v>38</v>
      </c>
      <c r="I165" t="s">
        <v>39</v>
      </c>
      <c r="J165" t="s">
        <v>40</v>
      </c>
      <c r="K165">
        <v>9</v>
      </c>
      <c r="L165">
        <v>37.086041666666667</v>
      </c>
      <c r="M165">
        <v>29.216923076923081</v>
      </c>
      <c r="N165">
        <v>11.691875</v>
      </c>
      <c r="O165">
        <v>31.71827586206896</v>
      </c>
      <c r="P165">
        <v>16.68413043478261</v>
      </c>
      <c r="Q165">
        <v>0.15811766556375109</v>
      </c>
      <c r="R165">
        <v>-0.39042177873729672</v>
      </c>
      <c r="S165">
        <v>-0.78189982359544552</v>
      </c>
      <c r="T165">
        <v>-1.014203936768991</v>
      </c>
    </row>
    <row r="166" spans="1:20" x14ac:dyDescent="0.3">
      <c r="A166" s="1">
        <v>164</v>
      </c>
      <c r="B166" t="s">
        <v>535</v>
      </c>
      <c r="C166">
        <v>-0.22</v>
      </c>
      <c r="D166">
        <v>42.51</v>
      </c>
      <c r="F166" t="s">
        <v>536</v>
      </c>
      <c r="G166" t="s">
        <v>537</v>
      </c>
      <c r="H166" t="s">
        <v>83</v>
      </c>
      <c r="I166" t="s">
        <v>23</v>
      </c>
      <c r="J166" t="s">
        <v>84</v>
      </c>
      <c r="K166">
        <v>1</v>
      </c>
      <c r="L166">
        <v>56.536973684210523</v>
      </c>
      <c r="M166">
        <v>-10.06771929824561</v>
      </c>
      <c r="N166">
        <v>90.36699999999999</v>
      </c>
      <c r="O166">
        <v>46.84</v>
      </c>
      <c r="P166">
        <v>-24.856111111111112</v>
      </c>
      <c r="Q166">
        <v>0</v>
      </c>
      <c r="R166">
        <v>-0.97814798034363781</v>
      </c>
      <c r="S166">
        <v>-0.52958491484723402</v>
      </c>
      <c r="T166">
        <v>-1.5077328951908719</v>
      </c>
    </row>
    <row r="167" spans="1:20" x14ac:dyDescent="0.3">
      <c r="A167" s="1">
        <v>165</v>
      </c>
      <c r="B167" t="s">
        <v>538</v>
      </c>
      <c r="C167">
        <v>3.42</v>
      </c>
      <c r="D167">
        <v>0.36</v>
      </c>
      <c r="E167">
        <v>11.73</v>
      </c>
      <c r="F167" t="s">
        <v>539</v>
      </c>
      <c r="G167" t="s">
        <v>540</v>
      </c>
      <c r="H167" t="s">
        <v>33</v>
      </c>
      <c r="I167" t="s">
        <v>67</v>
      </c>
      <c r="J167" t="s">
        <v>34</v>
      </c>
      <c r="K167">
        <v>2</v>
      </c>
      <c r="L167">
        <v>20.267272727272729</v>
      </c>
      <c r="M167">
        <v>80.028823529411753</v>
      </c>
      <c r="N167">
        <v>221.53800000000001</v>
      </c>
      <c r="O167">
        <v>47.351176470588229</v>
      </c>
      <c r="P167">
        <v>3.359240506329114</v>
      </c>
      <c r="Q167">
        <v>-0.42123441284650592</v>
      </c>
      <c r="R167">
        <v>-0.9572653970260715</v>
      </c>
      <c r="S167">
        <v>-0.99837499661457629</v>
      </c>
      <c r="T167">
        <v>-2.376874806487153</v>
      </c>
    </row>
    <row r="168" spans="1:20" x14ac:dyDescent="0.3">
      <c r="A168" s="1">
        <v>166</v>
      </c>
      <c r="B168" t="s">
        <v>541</v>
      </c>
      <c r="C168">
        <v>-11.06</v>
      </c>
      <c r="D168">
        <v>6.91</v>
      </c>
      <c r="F168" t="s">
        <v>542</v>
      </c>
      <c r="G168" t="s">
        <v>543</v>
      </c>
      <c r="H168" t="s">
        <v>22</v>
      </c>
      <c r="I168" t="s">
        <v>23</v>
      </c>
      <c r="J168" t="s">
        <v>24</v>
      </c>
      <c r="K168">
        <v>7</v>
      </c>
      <c r="L168">
        <v>33.584166666666668</v>
      </c>
      <c r="M168">
        <v>-5.8134210526315782</v>
      </c>
      <c r="N168">
        <v>130.6747058823529</v>
      </c>
      <c r="O168">
        <v>78.307500000000005</v>
      </c>
      <c r="P168">
        <v>-54.432033898305079</v>
      </c>
      <c r="Q168">
        <v>0</v>
      </c>
      <c r="R168">
        <v>0.90249422841881333</v>
      </c>
      <c r="S168">
        <v>-0.94712060032320944</v>
      </c>
      <c r="T168">
        <v>-4.4626371904396112E-2</v>
      </c>
    </row>
    <row r="169" spans="1:20" x14ac:dyDescent="0.3">
      <c r="A169" s="1">
        <v>167</v>
      </c>
      <c r="B169" t="s">
        <v>544</v>
      </c>
      <c r="C169">
        <v>3.34</v>
      </c>
      <c r="D169">
        <v>0.69</v>
      </c>
      <c r="E169">
        <v>7.22</v>
      </c>
      <c r="F169" t="s">
        <v>545</v>
      </c>
      <c r="G169" t="s">
        <v>546</v>
      </c>
      <c r="H169" t="s">
        <v>88</v>
      </c>
      <c r="I169" t="s">
        <v>23</v>
      </c>
      <c r="J169" t="s">
        <v>89</v>
      </c>
      <c r="K169">
        <v>7</v>
      </c>
      <c r="L169">
        <v>33.584166666666668</v>
      </c>
      <c r="M169">
        <v>-5.8134210526315782</v>
      </c>
      <c r="N169">
        <v>130.6747058823529</v>
      </c>
      <c r="O169">
        <v>24.557500000000001</v>
      </c>
      <c r="P169">
        <v>-23.24342857142857</v>
      </c>
      <c r="Q169">
        <v>-0.78501774149524828</v>
      </c>
      <c r="R169">
        <v>-1.5745326150921191</v>
      </c>
      <c r="S169">
        <v>-0.99471971262272274</v>
      </c>
      <c r="T169">
        <v>-3.3542700692100902</v>
      </c>
    </row>
    <row r="170" spans="1:20" x14ac:dyDescent="0.3">
      <c r="A170" s="1">
        <v>168</v>
      </c>
      <c r="B170" t="s">
        <v>547</v>
      </c>
      <c r="C170">
        <v>33.36</v>
      </c>
      <c r="D170">
        <v>1.0900000000000001</v>
      </c>
      <c r="E170">
        <v>48.91</v>
      </c>
      <c r="F170" t="s">
        <v>548</v>
      </c>
      <c r="G170" t="s">
        <v>549</v>
      </c>
      <c r="H170" t="s">
        <v>38</v>
      </c>
      <c r="I170" t="s">
        <v>56</v>
      </c>
      <c r="J170" t="s">
        <v>40</v>
      </c>
      <c r="K170">
        <v>9</v>
      </c>
      <c r="L170">
        <v>37.086041666666667</v>
      </c>
      <c r="M170">
        <v>29.216923076923081</v>
      </c>
      <c r="N170">
        <v>11.691875</v>
      </c>
      <c r="O170">
        <v>31.71827586206896</v>
      </c>
      <c r="P170">
        <v>16.68413043478261</v>
      </c>
      <c r="Q170">
        <v>0.31882502963266712</v>
      </c>
      <c r="R170">
        <v>0.1418040124269391</v>
      </c>
      <c r="S170">
        <v>-0.90677286577217087</v>
      </c>
      <c r="T170">
        <v>-0.44614382371256472</v>
      </c>
    </row>
    <row r="171" spans="1:20" x14ac:dyDescent="0.3">
      <c r="A171" s="1">
        <v>169</v>
      </c>
      <c r="B171" t="s">
        <v>550</v>
      </c>
      <c r="C171">
        <v>4.8499999999999996</v>
      </c>
      <c r="D171">
        <v>0.38</v>
      </c>
      <c r="E171">
        <v>5.98</v>
      </c>
      <c r="F171" t="s">
        <v>551</v>
      </c>
      <c r="G171" t="s">
        <v>552</v>
      </c>
      <c r="H171" t="s">
        <v>44</v>
      </c>
      <c r="I171" t="s">
        <v>67</v>
      </c>
      <c r="J171" t="s">
        <v>45</v>
      </c>
      <c r="K171">
        <v>8</v>
      </c>
      <c r="L171">
        <v>17.887</v>
      </c>
      <c r="M171">
        <v>1.9330769230769229</v>
      </c>
      <c r="N171">
        <v>2.6871428571428568</v>
      </c>
      <c r="O171">
        <v>26.286904761904761</v>
      </c>
      <c r="P171">
        <v>8.8583333333333343</v>
      </c>
      <c r="Q171">
        <v>-0.66567898473751885</v>
      </c>
      <c r="R171">
        <v>1.508953442101074</v>
      </c>
      <c r="S171">
        <v>-0.85858585858585856</v>
      </c>
      <c r="T171">
        <v>-1.5311401222303459E-2</v>
      </c>
    </row>
    <row r="172" spans="1:20" x14ac:dyDescent="0.3">
      <c r="A172" s="1">
        <v>170</v>
      </c>
      <c r="B172" t="s">
        <v>553</v>
      </c>
      <c r="C172">
        <v>16.86</v>
      </c>
      <c r="D172">
        <v>0.51</v>
      </c>
      <c r="E172">
        <v>16.95</v>
      </c>
      <c r="F172" t="s">
        <v>554</v>
      </c>
      <c r="G172" t="s">
        <v>555</v>
      </c>
      <c r="H172" t="s">
        <v>55</v>
      </c>
      <c r="I172" t="s">
        <v>56</v>
      </c>
      <c r="J172" t="s">
        <v>57</v>
      </c>
      <c r="K172">
        <v>3</v>
      </c>
      <c r="L172">
        <v>27.65285714285714</v>
      </c>
      <c r="M172">
        <v>22.95571428571429</v>
      </c>
      <c r="N172">
        <v>5.9459999999999997</v>
      </c>
      <c r="O172">
        <v>83.797812500000006</v>
      </c>
      <c r="P172">
        <v>44.065961538461544</v>
      </c>
      <c r="Q172">
        <v>-0.38704344681510561</v>
      </c>
      <c r="R172">
        <v>-0.26554234862156961</v>
      </c>
      <c r="S172">
        <v>-0.91422805247225025</v>
      </c>
      <c r="T172">
        <v>-1.566813847908926</v>
      </c>
    </row>
    <row r="173" spans="1:20" x14ac:dyDescent="0.3">
      <c r="A173" s="1">
        <v>171</v>
      </c>
      <c r="B173" t="s">
        <v>556</v>
      </c>
      <c r="C173">
        <v>101.72</v>
      </c>
      <c r="D173">
        <v>38.450000000000003</v>
      </c>
      <c r="E173">
        <v>6.42</v>
      </c>
      <c r="F173" t="s">
        <v>557</v>
      </c>
      <c r="G173" t="s">
        <v>558</v>
      </c>
      <c r="H173" t="s">
        <v>28</v>
      </c>
      <c r="I173" t="s">
        <v>56</v>
      </c>
      <c r="J173" t="s">
        <v>29</v>
      </c>
      <c r="K173">
        <v>4</v>
      </c>
      <c r="L173">
        <v>30.795416666666672</v>
      </c>
      <c r="M173">
        <v>23.652647058823529</v>
      </c>
      <c r="N173">
        <v>12.096060606060609</v>
      </c>
      <c r="O173">
        <v>26.980350877192979</v>
      </c>
      <c r="P173">
        <v>35.19651515151515</v>
      </c>
      <c r="Q173">
        <v>-0.79152741885291378</v>
      </c>
      <c r="R173">
        <v>3.3005757345900841</v>
      </c>
      <c r="S173">
        <v>2.1787208457549418</v>
      </c>
      <c r="T173">
        <v>4.6877691614921124</v>
      </c>
    </row>
    <row r="174" spans="1:20" x14ac:dyDescent="0.3">
      <c r="A174" s="1">
        <v>172</v>
      </c>
      <c r="B174" t="s">
        <v>559</v>
      </c>
      <c r="C174">
        <v>-6.01</v>
      </c>
      <c r="D174">
        <v>0.32</v>
      </c>
      <c r="F174" t="s">
        <v>560</v>
      </c>
      <c r="G174" t="s">
        <v>561</v>
      </c>
      <c r="H174" t="s">
        <v>33</v>
      </c>
      <c r="I174" t="s">
        <v>67</v>
      </c>
      <c r="J174" t="s">
        <v>34</v>
      </c>
      <c r="K174">
        <v>8</v>
      </c>
      <c r="L174">
        <v>17.887</v>
      </c>
      <c r="M174">
        <v>1.9330769230769229</v>
      </c>
      <c r="N174">
        <v>2.6871428571428568</v>
      </c>
      <c r="O174">
        <v>47.351176470588229</v>
      </c>
      <c r="P174">
        <v>3.359240506329114</v>
      </c>
      <c r="Q174">
        <v>0</v>
      </c>
      <c r="R174">
        <v>-4.1090330282530836</v>
      </c>
      <c r="S174">
        <v>-0.88091440723019665</v>
      </c>
      <c r="T174">
        <v>-4.9899474354832796</v>
      </c>
    </row>
    <row r="175" spans="1:20" x14ac:dyDescent="0.3">
      <c r="A175" s="1">
        <v>173</v>
      </c>
      <c r="B175" t="s">
        <v>562</v>
      </c>
      <c r="C175">
        <v>-15.65</v>
      </c>
      <c r="D175">
        <v>4.91</v>
      </c>
      <c r="F175" t="s">
        <v>563</v>
      </c>
      <c r="G175" t="s">
        <v>564</v>
      </c>
      <c r="H175" t="s">
        <v>33</v>
      </c>
      <c r="I175" t="s">
        <v>23</v>
      </c>
      <c r="J175" t="s">
        <v>34</v>
      </c>
      <c r="K175">
        <v>1</v>
      </c>
      <c r="L175">
        <v>56.536973684210523</v>
      </c>
      <c r="M175">
        <v>-10.06771929824561</v>
      </c>
      <c r="N175">
        <v>90.36699999999999</v>
      </c>
      <c r="O175">
        <v>47.351176470588229</v>
      </c>
      <c r="P175">
        <v>3.359240506329114</v>
      </c>
      <c r="Q175">
        <v>0</v>
      </c>
      <c r="R175">
        <v>0.55447321646394609</v>
      </c>
      <c r="S175">
        <v>-0.94566600639614018</v>
      </c>
      <c r="T175">
        <v>-0.39119278993219408</v>
      </c>
    </row>
    <row r="176" spans="1:20" x14ac:dyDescent="0.3">
      <c r="A176" s="1">
        <v>174</v>
      </c>
      <c r="B176" t="s">
        <v>565</v>
      </c>
      <c r="C176">
        <v>15.9</v>
      </c>
      <c r="D176">
        <v>3.37</v>
      </c>
      <c r="E176">
        <v>39.14</v>
      </c>
      <c r="F176" t="s">
        <v>566</v>
      </c>
      <c r="G176" t="s">
        <v>567</v>
      </c>
      <c r="H176" t="s">
        <v>22</v>
      </c>
      <c r="I176" t="s">
        <v>39</v>
      </c>
      <c r="J176" t="s">
        <v>24</v>
      </c>
      <c r="K176">
        <v>14</v>
      </c>
      <c r="L176">
        <v>27.17133333333333</v>
      </c>
      <c r="M176">
        <v>22.642413793103451</v>
      </c>
      <c r="N176">
        <v>22.33608695652174</v>
      </c>
      <c r="O176">
        <v>78.307500000000005</v>
      </c>
      <c r="P176">
        <v>-54.432033898305079</v>
      </c>
      <c r="Q176">
        <v>0.44048875039870472</v>
      </c>
      <c r="R176">
        <v>-0.29777804852047568</v>
      </c>
      <c r="S176">
        <v>-0.8491230802172347</v>
      </c>
      <c r="T176">
        <v>-0.70641237833900572</v>
      </c>
    </row>
    <row r="177" spans="1:20" x14ac:dyDescent="0.3">
      <c r="A177" s="1">
        <v>175</v>
      </c>
      <c r="B177" t="s">
        <v>568</v>
      </c>
      <c r="C177">
        <v>23.45</v>
      </c>
      <c r="D177">
        <v>0.53</v>
      </c>
      <c r="E177">
        <v>32.21</v>
      </c>
      <c r="F177" t="s">
        <v>569</v>
      </c>
      <c r="G177" t="s">
        <v>570</v>
      </c>
      <c r="H177" t="s">
        <v>44</v>
      </c>
      <c r="I177" t="s">
        <v>56</v>
      </c>
      <c r="J177" t="s">
        <v>45</v>
      </c>
      <c r="K177">
        <v>9</v>
      </c>
      <c r="L177">
        <v>37.086041666666667</v>
      </c>
      <c r="M177">
        <v>29.216923076923081</v>
      </c>
      <c r="N177">
        <v>11.691875</v>
      </c>
      <c r="O177">
        <v>26.286904761904761</v>
      </c>
      <c r="P177">
        <v>8.8583333333333343</v>
      </c>
      <c r="Q177">
        <v>-0.13147916163426271</v>
      </c>
      <c r="R177">
        <v>-0.19738297088094359</v>
      </c>
      <c r="S177">
        <v>-0.95466937510022987</v>
      </c>
      <c r="T177">
        <v>-1.2835315076154361</v>
      </c>
    </row>
    <row r="178" spans="1:20" x14ac:dyDescent="0.3">
      <c r="A178" s="1">
        <v>176</v>
      </c>
      <c r="B178" t="s">
        <v>571</v>
      </c>
      <c r="C178">
        <v>3.23</v>
      </c>
      <c r="D178">
        <v>0.08</v>
      </c>
      <c r="E178">
        <v>11.18</v>
      </c>
      <c r="F178" t="s">
        <v>572</v>
      </c>
      <c r="G178" t="s">
        <v>573</v>
      </c>
      <c r="H178" t="s">
        <v>55</v>
      </c>
      <c r="I178" t="s">
        <v>67</v>
      </c>
      <c r="J178" t="s">
        <v>57</v>
      </c>
      <c r="K178">
        <v>8</v>
      </c>
      <c r="L178">
        <v>17.887</v>
      </c>
      <c r="M178">
        <v>1.9330769230769229</v>
      </c>
      <c r="N178">
        <v>2.6871428571428568</v>
      </c>
      <c r="O178">
        <v>83.797812500000006</v>
      </c>
      <c r="P178">
        <v>44.065961538461544</v>
      </c>
      <c r="Q178">
        <v>-0.37496505842231792</v>
      </c>
      <c r="R178">
        <v>0.67091126144050905</v>
      </c>
      <c r="S178">
        <v>-0.97022860180754922</v>
      </c>
      <c r="T178">
        <v>-0.67428239878935803</v>
      </c>
    </row>
    <row r="179" spans="1:20" x14ac:dyDescent="0.3">
      <c r="A179" s="1">
        <v>177</v>
      </c>
      <c r="B179" t="s">
        <v>574</v>
      </c>
      <c r="C179">
        <v>-5.29</v>
      </c>
      <c r="D179">
        <v>1.68</v>
      </c>
      <c r="F179" t="s">
        <v>575</v>
      </c>
      <c r="G179" t="s">
        <v>576</v>
      </c>
      <c r="H179" t="s">
        <v>22</v>
      </c>
      <c r="I179" t="s">
        <v>23</v>
      </c>
      <c r="J179" t="s">
        <v>24</v>
      </c>
      <c r="K179">
        <v>10</v>
      </c>
      <c r="L179">
        <v>34.81</v>
      </c>
      <c r="M179">
        <v>4.7833333333333332</v>
      </c>
      <c r="N179">
        <v>1540.461111111111</v>
      </c>
      <c r="O179">
        <v>78.307500000000005</v>
      </c>
      <c r="P179">
        <v>-54.432033898305079</v>
      </c>
      <c r="Q179">
        <v>0</v>
      </c>
      <c r="R179">
        <v>-2.105923344947735</v>
      </c>
      <c r="S179">
        <v>-0.99890941745436967</v>
      </c>
      <c r="T179">
        <v>-3.104832762402105</v>
      </c>
    </row>
    <row r="180" spans="1:20" x14ac:dyDescent="0.3">
      <c r="A180" s="1">
        <v>178</v>
      </c>
      <c r="B180" t="s">
        <v>577</v>
      </c>
      <c r="C180">
        <v>5.12</v>
      </c>
      <c r="D180">
        <v>0.9</v>
      </c>
      <c r="E180">
        <v>19.77</v>
      </c>
      <c r="F180" t="s">
        <v>578</v>
      </c>
      <c r="G180" t="s">
        <v>579</v>
      </c>
      <c r="H180" t="s">
        <v>22</v>
      </c>
      <c r="I180" t="s">
        <v>67</v>
      </c>
      <c r="J180" t="s">
        <v>24</v>
      </c>
      <c r="K180">
        <v>9</v>
      </c>
      <c r="L180">
        <v>37.086041666666667</v>
      </c>
      <c r="M180">
        <v>29.216923076923081</v>
      </c>
      <c r="N180">
        <v>11.691875</v>
      </c>
      <c r="O180">
        <v>78.307500000000005</v>
      </c>
      <c r="P180">
        <v>-54.432033898305079</v>
      </c>
      <c r="Q180">
        <v>-0.46691533764387988</v>
      </c>
      <c r="R180">
        <v>-0.82475909641409084</v>
      </c>
      <c r="S180">
        <v>-0.92302346715133377</v>
      </c>
      <c r="T180">
        <v>-2.2146979012093051</v>
      </c>
    </row>
    <row r="181" spans="1:20" x14ac:dyDescent="0.3">
      <c r="A181" s="1">
        <v>179</v>
      </c>
      <c r="B181" t="s">
        <v>580</v>
      </c>
      <c r="C181">
        <v>103.45</v>
      </c>
      <c r="D181">
        <v>4.6500000000000004</v>
      </c>
      <c r="F181" t="s">
        <v>581</v>
      </c>
      <c r="G181" t="s">
        <v>582</v>
      </c>
      <c r="H181" t="s">
        <v>44</v>
      </c>
      <c r="I181" t="s">
        <v>56</v>
      </c>
      <c r="J181" t="s">
        <v>45</v>
      </c>
      <c r="K181">
        <v>3</v>
      </c>
      <c r="L181">
        <v>27.65285714285714</v>
      </c>
      <c r="M181">
        <v>22.95571428571429</v>
      </c>
      <c r="N181">
        <v>5.9459999999999997</v>
      </c>
      <c r="O181">
        <v>26.286904761904761</v>
      </c>
      <c r="P181">
        <v>8.8583333333333343</v>
      </c>
      <c r="Q181">
        <v>0</v>
      </c>
      <c r="R181">
        <v>3.506503204928745</v>
      </c>
      <c r="S181">
        <v>-0.21796165489404629</v>
      </c>
      <c r="T181">
        <v>3.2885415500346982</v>
      </c>
    </row>
    <row r="182" spans="1:20" x14ac:dyDescent="0.3">
      <c r="A182" s="1">
        <v>180</v>
      </c>
      <c r="B182" t="s">
        <v>583</v>
      </c>
      <c r="C182">
        <v>8.74</v>
      </c>
      <c r="D182">
        <v>0.55000000000000004</v>
      </c>
      <c r="E182">
        <v>74.88</v>
      </c>
      <c r="F182" t="s">
        <v>584</v>
      </c>
      <c r="G182" t="s">
        <v>585</v>
      </c>
      <c r="H182" t="s">
        <v>38</v>
      </c>
      <c r="I182" t="s">
        <v>39</v>
      </c>
      <c r="J182" t="s">
        <v>40</v>
      </c>
      <c r="K182">
        <v>9</v>
      </c>
      <c r="L182">
        <v>37.086041666666667</v>
      </c>
      <c r="M182">
        <v>29.216923076923081</v>
      </c>
      <c r="N182">
        <v>11.691875</v>
      </c>
      <c r="O182">
        <v>31.71827586206896</v>
      </c>
      <c r="P182">
        <v>16.68413043478261</v>
      </c>
      <c r="Q182">
        <v>1.019088493536989</v>
      </c>
      <c r="R182">
        <v>-0.7008583013006161</v>
      </c>
      <c r="S182">
        <v>-0.95295878548137058</v>
      </c>
      <c r="T182">
        <v>-0.63472859324499808</v>
      </c>
    </row>
    <row r="183" spans="1:20" x14ac:dyDescent="0.3">
      <c r="A183" s="1">
        <v>181</v>
      </c>
      <c r="B183" t="s">
        <v>586</v>
      </c>
      <c r="C183">
        <v>5.81</v>
      </c>
      <c r="D183">
        <v>0.32</v>
      </c>
      <c r="F183" t="s">
        <v>587</v>
      </c>
      <c r="G183" t="s">
        <v>588</v>
      </c>
      <c r="H183" t="s">
        <v>33</v>
      </c>
      <c r="I183" t="s">
        <v>67</v>
      </c>
      <c r="J183" t="s">
        <v>34</v>
      </c>
      <c r="K183">
        <v>15</v>
      </c>
      <c r="L183">
        <v>77.082000000000008</v>
      </c>
      <c r="M183">
        <v>30.519047619047619</v>
      </c>
      <c r="N183">
        <v>15.47285714285715</v>
      </c>
      <c r="O183">
        <v>47.351176470588229</v>
      </c>
      <c r="P183">
        <v>3.359240506329114</v>
      </c>
      <c r="Q183">
        <v>0</v>
      </c>
      <c r="R183">
        <v>-0.80962708690903418</v>
      </c>
      <c r="S183">
        <v>-0.97931862247253254</v>
      </c>
      <c r="T183">
        <v>-1.7889457093815671</v>
      </c>
    </row>
    <row r="184" spans="1:20" x14ac:dyDescent="0.3">
      <c r="A184" s="1">
        <v>182</v>
      </c>
      <c r="B184" t="s">
        <v>589</v>
      </c>
      <c r="C184">
        <v>-17.12</v>
      </c>
      <c r="D184">
        <v>162.35</v>
      </c>
      <c r="F184" t="s">
        <v>590</v>
      </c>
      <c r="G184" t="s">
        <v>591</v>
      </c>
      <c r="H184" t="s">
        <v>88</v>
      </c>
      <c r="I184" t="s">
        <v>67</v>
      </c>
      <c r="J184" t="s">
        <v>89</v>
      </c>
      <c r="K184">
        <v>10</v>
      </c>
      <c r="L184">
        <v>34.81</v>
      </c>
      <c r="M184">
        <v>4.7833333333333332</v>
      </c>
      <c r="N184">
        <v>1540.461111111111</v>
      </c>
      <c r="O184">
        <v>24.557500000000001</v>
      </c>
      <c r="P184">
        <v>-23.24342857142857</v>
      </c>
      <c r="Q184">
        <v>0</v>
      </c>
      <c r="R184">
        <v>-4.5790940766550534</v>
      </c>
      <c r="S184">
        <v>-0.89460947840293126</v>
      </c>
      <c r="T184">
        <v>-5.473703555057984</v>
      </c>
    </row>
    <row r="185" spans="1:20" x14ac:dyDescent="0.3">
      <c r="A185" s="1">
        <v>183</v>
      </c>
      <c r="B185" t="s">
        <v>592</v>
      </c>
      <c r="C185">
        <v>23.82</v>
      </c>
      <c r="D185">
        <v>4.42</v>
      </c>
      <c r="E185">
        <v>29.06</v>
      </c>
      <c r="F185" t="s">
        <v>593</v>
      </c>
      <c r="G185" t="s">
        <v>594</v>
      </c>
      <c r="H185" t="s">
        <v>33</v>
      </c>
      <c r="I185" t="s">
        <v>56</v>
      </c>
      <c r="J185" t="s">
        <v>34</v>
      </c>
      <c r="K185">
        <v>4</v>
      </c>
      <c r="L185">
        <v>30.795416666666672</v>
      </c>
      <c r="M185">
        <v>23.652647058823529</v>
      </c>
      <c r="N185">
        <v>12.096060606060609</v>
      </c>
      <c r="O185">
        <v>47.351176470588229</v>
      </c>
      <c r="P185">
        <v>3.359240506329114</v>
      </c>
      <c r="Q185">
        <v>-5.6353082845120417E-2</v>
      </c>
      <c r="R185">
        <v>7.0754423705841063E-3</v>
      </c>
      <c r="S185">
        <v>-0.63459177793922383</v>
      </c>
      <c r="T185">
        <v>-0.68386941841376014</v>
      </c>
    </row>
    <row r="186" spans="1:20" x14ac:dyDescent="0.3">
      <c r="A186" s="1">
        <v>184</v>
      </c>
      <c r="B186" t="s">
        <v>595</v>
      </c>
      <c r="C186">
        <v>-26.17</v>
      </c>
      <c r="D186">
        <v>100.41</v>
      </c>
      <c r="F186" t="s">
        <v>596</v>
      </c>
      <c r="G186" t="s">
        <v>597</v>
      </c>
      <c r="H186" t="s">
        <v>33</v>
      </c>
      <c r="I186" t="s">
        <v>23</v>
      </c>
      <c r="J186" t="s">
        <v>34</v>
      </c>
      <c r="K186">
        <v>6</v>
      </c>
      <c r="L186">
        <v>49.76</v>
      </c>
      <c r="M186">
        <v>-1.88</v>
      </c>
      <c r="N186">
        <v>179.16</v>
      </c>
      <c r="O186">
        <v>47.351176470588229</v>
      </c>
      <c r="P186">
        <v>3.359240506329114</v>
      </c>
      <c r="Q186">
        <v>0</v>
      </c>
      <c r="R186">
        <v>12.920212765957441</v>
      </c>
      <c r="S186">
        <v>-0.43955123911587413</v>
      </c>
      <c r="T186">
        <v>12.480661526841571</v>
      </c>
    </row>
    <row r="187" spans="1:20" x14ac:dyDescent="0.3">
      <c r="A187" s="1">
        <v>185</v>
      </c>
      <c r="B187" t="s">
        <v>598</v>
      </c>
      <c r="C187">
        <v>10.7</v>
      </c>
      <c r="D187">
        <v>2.33</v>
      </c>
      <c r="E187">
        <v>13.32</v>
      </c>
      <c r="F187" t="s">
        <v>599</v>
      </c>
      <c r="G187" t="s">
        <v>600</v>
      </c>
      <c r="H187" t="s">
        <v>55</v>
      </c>
      <c r="I187" t="s">
        <v>56</v>
      </c>
      <c r="J187" t="s">
        <v>57</v>
      </c>
      <c r="K187">
        <v>14</v>
      </c>
      <c r="L187">
        <v>27.17133333333333</v>
      </c>
      <c r="M187">
        <v>22.642413793103451</v>
      </c>
      <c r="N187">
        <v>22.33608695652174</v>
      </c>
      <c r="O187">
        <v>83.797812500000006</v>
      </c>
      <c r="P187">
        <v>44.065961538461544</v>
      </c>
      <c r="Q187">
        <v>-0.50977746154034875</v>
      </c>
      <c r="R187">
        <v>-0.52743554208610632</v>
      </c>
      <c r="S187">
        <v>-0.89568450353298423</v>
      </c>
      <c r="T187">
        <v>-1.932897507159439</v>
      </c>
    </row>
    <row r="188" spans="1:20" x14ac:dyDescent="0.3">
      <c r="A188" s="1">
        <v>186</v>
      </c>
      <c r="B188" t="s">
        <v>601</v>
      </c>
      <c r="C188">
        <v>-48.54</v>
      </c>
      <c r="D188">
        <v>16.45</v>
      </c>
      <c r="E188">
        <v>3.4</v>
      </c>
      <c r="F188" t="s">
        <v>602</v>
      </c>
      <c r="G188" t="s">
        <v>603</v>
      </c>
      <c r="H188" t="s">
        <v>83</v>
      </c>
      <c r="I188" t="s">
        <v>56</v>
      </c>
      <c r="J188" t="s">
        <v>84</v>
      </c>
      <c r="K188">
        <v>9</v>
      </c>
      <c r="L188">
        <v>37.086041666666667</v>
      </c>
      <c r="M188">
        <v>29.216923076923081</v>
      </c>
      <c r="N188">
        <v>11.691875</v>
      </c>
      <c r="O188">
        <v>46.84</v>
      </c>
      <c r="P188">
        <v>-24.856111111111112</v>
      </c>
      <c r="Q188">
        <v>-0.90832130237679265</v>
      </c>
      <c r="R188">
        <v>-2.6613659101679739</v>
      </c>
      <c r="S188">
        <v>0.40695996151173358</v>
      </c>
      <c r="T188">
        <v>-3.1627272510330329</v>
      </c>
    </row>
    <row r="189" spans="1:20" x14ac:dyDescent="0.3">
      <c r="A189" s="1">
        <v>187</v>
      </c>
      <c r="B189" t="s">
        <v>604</v>
      </c>
      <c r="C189">
        <v>1.65</v>
      </c>
      <c r="D189">
        <v>1.1000000000000001</v>
      </c>
      <c r="F189" t="s">
        <v>605</v>
      </c>
      <c r="G189" t="s">
        <v>606</v>
      </c>
      <c r="H189" t="s">
        <v>55</v>
      </c>
      <c r="I189" t="s">
        <v>67</v>
      </c>
      <c r="J189" t="s">
        <v>57</v>
      </c>
      <c r="K189">
        <v>8</v>
      </c>
      <c r="L189">
        <v>17.887</v>
      </c>
      <c r="M189">
        <v>1.9330769230769229</v>
      </c>
      <c r="N189">
        <v>2.6871428571428568</v>
      </c>
      <c r="O189">
        <v>83.797812500000006</v>
      </c>
      <c r="P189">
        <v>44.065961538461544</v>
      </c>
      <c r="Q189">
        <v>0</v>
      </c>
      <c r="R189">
        <v>-0.14643851969757279</v>
      </c>
      <c r="S189">
        <v>-0.59064327485380108</v>
      </c>
      <c r="T189">
        <v>-0.7370817945513739</v>
      </c>
    </row>
    <row r="190" spans="1:20" x14ac:dyDescent="0.3">
      <c r="A190" s="1">
        <v>188</v>
      </c>
      <c r="B190" t="s">
        <v>607</v>
      </c>
      <c r="C190">
        <v>-82.65</v>
      </c>
      <c r="D190">
        <v>31.83</v>
      </c>
      <c r="F190" t="s">
        <v>608</v>
      </c>
      <c r="G190" t="s">
        <v>609</v>
      </c>
      <c r="H190" t="s">
        <v>22</v>
      </c>
      <c r="I190" t="s">
        <v>23</v>
      </c>
      <c r="J190" t="s">
        <v>24</v>
      </c>
      <c r="K190">
        <v>11</v>
      </c>
      <c r="L190">
        <v>18.352</v>
      </c>
      <c r="M190">
        <v>-21.543103448275861</v>
      </c>
      <c r="N190">
        <v>31.609200000000001</v>
      </c>
      <c r="O190">
        <v>78.307500000000005</v>
      </c>
      <c r="P190">
        <v>-54.432033898305079</v>
      </c>
      <c r="Q190">
        <v>0</v>
      </c>
      <c r="R190">
        <v>2.836494597839136</v>
      </c>
      <c r="S190">
        <v>6.9853080748640828E-3</v>
      </c>
      <c r="T190">
        <v>2.843479905914001</v>
      </c>
    </row>
    <row r="191" spans="1:20" x14ac:dyDescent="0.3">
      <c r="A191" s="1">
        <v>189</v>
      </c>
      <c r="B191" t="s">
        <v>610</v>
      </c>
      <c r="C191">
        <v>13.23</v>
      </c>
      <c r="D191">
        <v>1.57</v>
      </c>
      <c r="E191">
        <v>15.96</v>
      </c>
      <c r="F191" t="s">
        <v>611</v>
      </c>
      <c r="G191" t="s">
        <v>612</v>
      </c>
      <c r="H191" t="s">
        <v>83</v>
      </c>
      <c r="I191" t="s">
        <v>67</v>
      </c>
      <c r="J191" t="s">
        <v>84</v>
      </c>
      <c r="K191">
        <v>3</v>
      </c>
      <c r="L191">
        <v>27.65285714285714</v>
      </c>
      <c r="M191">
        <v>22.95571428571429</v>
      </c>
      <c r="N191">
        <v>5.9459999999999997</v>
      </c>
      <c r="O191">
        <v>46.84</v>
      </c>
      <c r="P191">
        <v>-24.856111111111112</v>
      </c>
      <c r="Q191">
        <v>-0.42284444903652418</v>
      </c>
      <c r="R191">
        <v>-0.42367291057315332</v>
      </c>
      <c r="S191">
        <v>-0.73595694584594684</v>
      </c>
      <c r="T191">
        <v>-1.5824743054556241</v>
      </c>
    </row>
    <row r="192" spans="1:20" x14ac:dyDescent="0.3">
      <c r="A192" s="1">
        <v>190</v>
      </c>
      <c r="B192" t="s">
        <v>613</v>
      </c>
      <c r="C192">
        <v>-3.94</v>
      </c>
      <c r="D192">
        <v>-4.3</v>
      </c>
      <c r="E192">
        <v>6.51</v>
      </c>
      <c r="F192" t="s">
        <v>614</v>
      </c>
      <c r="G192" t="s">
        <v>615</v>
      </c>
      <c r="H192" t="s">
        <v>28</v>
      </c>
      <c r="I192" t="s">
        <v>23</v>
      </c>
      <c r="J192" t="s">
        <v>29</v>
      </c>
      <c r="K192">
        <v>1</v>
      </c>
      <c r="L192">
        <v>56.536973684210523</v>
      </c>
      <c r="M192">
        <v>-10.06771929824561</v>
      </c>
      <c r="N192">
        <v>90.36699999999999</v>
      </c>
      <c r="O192">
        <v>26.980350877192979</v>
      </c>
      <c r="P192">
        <v>35.19651515151515</v>
      </c>
      <c r="Q192">
        <v>-0.88485411270221392</v>
      </c>
      <c r="R192">
        <v>-0.60865019342696824</v>
      </c>
      <c r="S192">
        <v>-1.047583741852667</v>
      </c>
      <c r="T192">
        <v>-2.5410880479818498</v>
      </c>
    </row>
    <row r="193" spans="1:20" x14ac:dyDescent="0.3">
      <c r="A193" s="1">
        <v>191</v>
      </c>
      <c r="B193" t="s">
        <v>616</v>
      </c>
      <c r="C193">
        <v>16.13</v>
      </c>
      <c r="D193">
        <v>3.94</v>
      </c>
      <c r="E193">
        <v>28.26</v>
      </c>
      <c r="F193" t="s">
        <v>617</v>
      </c>
      <c r="G193" t="s">
        <v>618</v>
      </c>
      <c r="H193" t="s">
        <v>44</v>
      </c>
      <c r="I193" t="s">
        <v>39</v>
      </c>
      <c r="J193" t="s">
        <v>45</v>
      </c>
      <c r="K193">
        <v>9</v>
      </c>
      <c r="L193">
        <v>37.086041666666667</v>
      </c>
      <c r="M193">
        <v>29.216923076923081</v>
      </c>
      <c r="N193">
        <v>11.691875</v>
      </c>
      <c r="O193">
        <v>26.286904761904761</v>
      </c>
      <c r="P193">
        <v>8.8583333333333343</v>
      </c>
      <c r="Q193">
        <v>-0.23798823681416531</v>
      </c>
      <c r="R193">
        <v>-0.44792270022642311</v>
      </c>
      <c r="S193">
        <v>-0.6630138450847276</v>
      </c>
      <c r="T193">
        <v>-1.3489247821253161</v>
      </c>
    </row>
    <row r="194" spans="1:20" x14ac:dyDescent="0.3">
      <c r="A194" s="1">
        <v>192</v>
      </c>
      <c r="B194" t="s">
        <v>619</v>
      </c>
      <c r="C194">
        <v>-2.84</v>
      </c>
      <c r="D194">
        <v>37.21</v>
      </c>
      <c r="F194" t="s">
        <v>620</v>
      </c>
      <c r="G194" t="s">
        <v>621</v>
      </c>
      <c r="H194" t="s">
        <v>22</v>
      </c>
      <c r="I194" t="s">
        <v>67</v>
      </c>
      <c r="J194" t="s">
        <v>24</v>
      </c>
      <c r="K194">
        <v>15</v>
      </c>
      <c r="L194">
        <v>77.082000000000008</v>
      </c>
      <c r="M194">
        <v>30.519047619047619</v>
      </c>
      <c r="N194">
        <v>15.47285714285715</v>
      </c>
      <c r="O194">
        <v>78.307500000000005</v>
      </c>
      <c r="P194">
        <v>-54.432033898305079</v>
      </c>
      <c r="Q194">
        <v>0</v>
      </c>
      <c r="R194">
        <v>-1.0930566391012639</v>
      </c>
      <c r="S194">
        <v>1.404856430615824</v>
      </c>
      <c r="T194">
        <v>0.3117997915145605</v>
      </c>
    </row>
    <row r="195" spans="1:20" x14ac:dyDescent="0.3">
      <c r="A195" s="1">
        <v>193</v>
      </c>
      <c r="B195" t="s">
        <v>622</v>
      </c>
      <c r="C195">
        <v>16.46</v>
      </c>
      <c r="D195">
        <v>1.4</v>
      </c>
      <c r="F195" t="s">
        <v>623</v>
      </c>
      <c r="G195" t="s">
        <v>624</v>
      </c>
      <c r="H195" t="s">
        <v>33</v>
      </c>
      <c r="I195" t="s">
        <v>39</v>
      </c>
      <c r="J195" t="s">
        <v>34</v>
      </c>
      <c r="K195">
        <v>13</v>
      </c>
      <c r="L195">
        <v>49.189333333333337</v>
      </c>
      <c r="M195">
        <v>-174.32307692307691</v>
      </c>
      <c r="N195">
        <v>18.78923076923077</v>
      </c>
      <c r="O195">
        <v>47.351176470588229</v>
      </c>
      <c r="P195">
        <v>3.359240506329114</v>
      </c>
      <c r="Q195">
        <v>0</v>
      </c>
      <c r="R195">
        <v>-1.094422381078457</v>
      </c>
      <c r="S195">
        <v>-0.9254892327847376</v>
      </c>
      <c r="T195">
        <v>-2.019911613863195</v>
      </c>
    </row>
    <row r="196" spans="1:20" x14ac:dyDescent="0.3">
      <c r="A196" s="1">
        <v>194</v>
      </c>
      <c r="B196" t="s">
        <v>625</v>
      </c>
      <c r="C196">
        <v>-9.1999999999999993</v>
      </c>
      <c r="D196">
        <v>20.39</v>
      </c>
      <c r="F196" t="s">
        <v>626</v>
      </c>
      <c r="G196" t="s">
        <v>627</v>
      </c>
      <c r="H196" t="s">
        <v>22</v>
      </c>
      <c r="I196" t="s">
        <v>23</v>
      </c>
      <c r="J196" t="s">
        <v>24</v>
      </c>
      <c r="K196">
        <v>7</v>
      </c>
      <c r="L196">
        <v>33.584166666666668</v>
      </c>
      <c r="M196">
        <v>-5.8134210526315782</v>
      </c>
      <c r="N196">
        <v>130.6747058823529</v>
      </c>
      <c r="O196">
        <v>78.307500000000005</v>
      </c>
      <c r="P196">
        <v>-54.432033898305079</v>
      </c>
      <c r="Q196">
        <v>0</v>
      </c>
      <c r="R196">
        <v>0.58254492779865119</v>
      </c>
      <c r="S196">
        <v>-0.84396368170625757</v>
      </c>
      <c r="T196">
        <v>-0.26141875390760638</v>
      </c>
    </row>
    <row r="197" spans="1:20" x14ac:dyDescent="0.3">
      <c r="A197" s="1">
        <v>195</v>
      </c>
      <c r="B197" t="s">
        <v>628</v>
      </c>
      <c r="C197">
        <v>10.63</v>
      </c>
      <c r="D197">
        <v>2.02</v>
      </c>
      <c r="E197">
        <v>20.51</v>
      </c>
      <c r="F197" t="s">
        <v>629</v>
      </c>
      <c r="G197" t="s">
        <v>630</v>
      </c>
      <c r="H197" t="s">
        <v>38</v>
      </c>
      <c r="I197" t="s">
        <v>39</v>
      </c>
      <c r="J197" t="s">
        <v>40</v>
      </c>
      <c r="K197">
        <v>3</v>
      </c>
      <c r="L197">
        <v>27.65285714285714</v>
      </c>
      <c r="M197">
        <v>22.95571428571429</v>
      </c>
      <c r="N197">
        <v>5.9459999999999997</v>
      </c>
      <c r="O197">
        <v>31.71827586206896</v>
      </c>
      <c r="P197">
        <v>16.68413043478261</v>
      </c>
      <c r="Q197">
        <v>-0.25830448933202438</v>
      </c>
      <c r="R197">
        <v>-0.53693447009770368</v>
      </c>
      <c r="S197">
        <v>-0.66027581567440297</v>
      </c>
      <c r="T197">
        <v>-1.4555147751041311</v>
      </c>
    </row>
    <row r="198" spans="1:20" x14ac:dyDescent="0.3">
      <c r="A198" s="1">
        <v>196</v>
      </c>
      <c r="B198" t="s">
        <v>631</v>
      </c>
      <c r="C198">
        <v>280.14</v>
      </c>
      <c r="D198">
        <v>149.19</v>
      </c>
      <c r="F198" t="s">
        <v>632</v>
      </c>
      <c r="G198" t="s">
        <v>633</v>
      </c>
      <c r="H198" t="s">
        <v>168</v>
      </c>
      <c r="I198" t="s">
        <v>67</v>
      </c>
      <c r="J198" t="s">
        <v>169</v>
      </c>
      <c r="K198">
        <v>14</v>
      </c>
      <c r="L198">
        <v>27.17133333333333</v>
      </c>
      <c r="M198">
        <v>22.642413793103451</v>
      </c>
      <c r="N198">
        <v>22.33608695652174</v>
      </c>
      <c r="P198">
        <v>145.57</v>
      </c>
      <c r="Q198">
        <v>0</v>
      </c>
      <c r="R198">
        <v>11.37235581682226</v>
      </c>
      <c r="S198">
        <v>5.6793257158429524</v>
      </c>
      <c r="T198">
        <v>17.05168153266521</v>
      </c>
    </row>
    <row r="199" spans="1:20" x14ac:dyDescent="0.3">
      <c r="A199" s="1">
        <v>197</v>
      </c>
      <c r="B199" t="s">
        <v>634</v>
      </c>
      <c r="C199">
        <v>415.62</v>
      </c>
      <c r="D199">
        <v>233.53</v>
      </c>
      <c r="E199">
        <v>48.6</v>
      </c>
      <c r="F199" t="s">
        <v>635</v>
      </c>
      <c r="G199" t="s">
        <v>636</v>
      </c>
      <c r="H199" t="s">
        <v>55</v>
      </c>
      <c r="I199" t="s">
        <v>39</v>
      </c>
      <c r="J199" t="s">
        <v>57</v>
      </c>
      <c r="K199">
        <v>13</v>
      </c>
      <c r="L199">
        <v>49.189333333333337</v>
      </c>
      <c r="M199">
        <v>-174.32307692307691</v>
      </c>
      <c r="N199">
        <v>18.78923076923077</v>
      </c>
      <c r="O199">
        <v>83.797812500000006</v>
      </c>
      <c r="P199">
        <v>44.065961538461544</v>
      </c>
      <c r="Q199">
        <v>-1.198091727203732E-2</v>
      </c>
      <c r="R199">
        <v>-3.3841938046068312</v>
      </c>
      <c r="S199">
        <v>11.42892819127159</v>
      </c>
      <c r="T199">
        <v>8.0327534693927269</v>
      </c>
    </row>
    <row r="200" spans="1:20" x14ac:dyDescent="0.3">
      <c r="A200" s="1">
        <v>198</v>
      </c>
      <c r="B200" t="s">
        <v>637</v>
      </c>
      <c r="C200">
        <v>10.66</v>
      </c>
      <c r="D200">
        <v>0.11</v>
      </c>
      <c r="E200">
        <v>14.18</v>
      </c>
      <c r="F200" t="s">
        <v>638</v>
      </c>
      <c r="G200" t="s">
        <v>639</v>
      </c>
      <c r="H200" t="s">
        <v>44</v>
      </c>
      <c r="I200" t="s">
        <v>67</v>
      </c>
      <c r="J200" t="s">
        <v>45</v>
      </c>
      <c r="K200">
        <v>4</v>
      </c>
      <c r="L200">
        <v>30.795416666666672</v>
      </c>
      <c r="M200">
        <v>23.652647058823529</v>
      </c>
      <c r="N200">
        <v>12.096060606060609</v>
      </c>
      <c r="O200">
        <v>26.286904761904761</v>
      </c>
      <c r="P200">
        <v>8.8583333333333343</v>
      </c>
      <c r="Q200">
        <v>-0.53954186905518953</v>
      </c>
      <c r="R200">
        <v>-0.54931048632785784</v>
      </c>
      <c r="S200">
        <v>-0.9909061302202069</v>
      </c>
      <c r="T200">
        <v>-2.079758485603254</v>
      </c>
    </row>
    <row r="201" spans="1:20" x14ac:dyDescent="0.3">
      <c r="A201" s="1">
        <v>199</v>
      </c>
      <c r="B201" t="s">
        <v>640</v>
      </c>
      <c r="C201">
        <v>-24.76</v>
      </c>
      <c r="D201">
        <v>28.04</v>
      </c>
      <c r="F201" t="s">
        <v>641</v>
      </c>
      <c r="G201" t="s">
        <v>642</v>
      </c>
      <c r="H201" t="s">
        <v>22</v>
      </c>
      <c r="I201" t="s">
        <v>23</v>
      </c>
      <c r="J201" t="s">
        <v>24</v>
      </c>
      <c r="K201">
        <v>1</v>
      </c>
      <c r="L201">
        <v>56.536973684210523</v>
      </c>
      <c r="M201">
        <v>-10.06771929824561</v>
      </c>
      <c r="N201">
        <v>90.36699999999999</v>
      </c>
      <c r="O201">
        <v>78.307500000000005</v>
      </c>
      <c r="P201">
        <v>-54.432033898305079</v>
      </c>
      <c r="Q201">
        <v>0</v>
      </c>
      <c r="R201">
        <v>1.4593454849614891</v>
      </c>
      <c r="S201">
        <v>-0.68970973917469869</v>
      </c>
      <c r="T201">
        <v>0.76963574578679039</v>
      </c>
    </row>
    <row r="202" spans="1:20" x14ac:dyDescent="0.3">
      <c r="A202" s="1">
        <v>200</v>
      </c>
      <c r="B202" t="s">
        <v>643</v>
      </c>
      <c r="C202">
        <v>11.09</v>
      </c>
      <c r="D202">
        <v>24.17</v>
      </c>
      <c r="E202">
        <v>9.01</v>
      </c>
      <c r="F202" t="s">
        <v>644</v>
      </c>
      <c r="G202" t="s">
        <v>645</v>
      </c>
      <c r="H202" t="s">
        <v>28</v>
      </c>
      <c r="I202" t="s">
        <v>39</v>
      </c>
      <c r="J202" t="s">
        <v>29</v>
      </c>
      <c r="K202">
        <v>4</v>
      </c>
      <c r="L202">
        <v>30.795416666666672</v>
      </c>
      <c r="M202">
        <v>23.652647058823529</v>
      </c>
      <c r="N202">
        <v>12.096060606060609</v>
      </c>
      <c r="O202">
        <v>26.980350877192979</v>
      </c>
      <c r="P202">
        <v>35.19651515151515</v>
      </c>
      <c r="Q202">
        <v>-0.70742399437145687</v>
      </c>
      <c r="R202">
        <v>-0.53113070294333431</v>
      </c>
      <c r="S202">
        <v>0.99817120525089575</v>
      </c>
      <c r="T202">
        <v>-0.24038349206389539</v>
      </c>
    </row>
    <row r="203" spans="1:20" x14ac:dyDescent="0.3">
      <c r="A203" s="1">
        <v>201</v>
      </c>
      <c r="B203" t="s">
        <v>646</v>
      </c>
      <c r="C203">
        <v>18.87</v>
      </c>
      <c r="D203">
        <v>1.51</v>
      </c>
      <c r="E203">
        <v>20.07</v>
      </c>
      <c r="F203" t="s">
        <v>647</v>
      </c>
      <c r="G203" t="s">
        <v>648</v>
      </c>
      <c r="H203" t="s">
        <v>44</v>
      </c>
      <c r="I203" t="s">
        <v>56</v>
      </c>
      <c r="J203" t="s">
        <v>45</v>
      </c>
      <c r="K203">
        <v>9</v>
      </c>
      <c r="L203">
        <v>37.086041666666667</v>
      </c>
      <c r="M203">
        <v>29.216923076923081</v>
      </c>
      <c r="N203">
        <v>11.691875</v>
      </c>
      <c r="O203">
        <v>26.286904761904761</v>
      </c>
      <c r="P203">
        <v>8.8583333333333343</v>
      </c>
      <c r="Q203">
        <v>-0.4588260407947734</v>
      </c>
      <c r="R203">
        <v>-0.35414143541677628</v>
      </c>
      <c r="S203">
        <v>-0.87085048377612662</v>
      </c>
      <c r="T203">
        <v>-1.6838179599876759</v>
      </c>
    </row>
    <row r="204" spans="1:20" x14ac:dyDescent="0.3">
      <c r="A204" s="1">
        <v>202</v>
      </c>
      <c r="B204" t="s">
        <v>649</v>
      </c>
      <c r="C204">
        <v>4.72</v>
      </c>
      <c r="D204">
        <v>9.67</v>
      </c>
      <c r="E204">
        <v>3.61</v>
      </c>
      <c r="F204" t="s">
        <v>650</v>
      </c>
      <c r="G204" t="s">
        <v>651</v>
      </c>
      <c r="H204" t="s">
        <v>28</v>
      </c>
      <c r="I204" t="s">
        <v>23</v>
      </c>
      <c r="J204" t="s">
        <v>29</v>
      </c>
      <c r="K204">
        <v>1</v>
      </c>
      <c r="L204">
        <v>56.536973684210523</v>
      </c>
      <c r="M204">
        <v>-10.06771929824561</v>
      </c>
      <c r="N204">
        <v>90.36699999999999</v>
      </c>
      <c r="O204">
        <v>26.980350877192979</v>
      </c>
      <c r="P204">
        <v>35.19651515151515</v>
      </c>
      <c r="Q204">
        <v>-0.93614797954761786</v>
      </c>
      <c r="R204">
        <v>-1.4688251489910431</v>
      </c>
      <c r="S204">
        <v>-0.89299191076388507</v>
      </c>
      <c r="T204">
        <v>-3.2979650393025461</v>
      </c>
    </row>
    <row r="205" spans="1:20" x14ac:dyDescent="0.3">
      <c r="A205" s="1">
        <v>203</v>
      </c>
      <c r="B205" t="s">
        <v>652</v>
      </c>
      <c r="C205">
        <v>7.92</v>
      </c>
      <c r="D205">
        <v>0.71</v>
      </c>
      <c r="E205">
        <v>22.54</v>
      </c>
      <c r="F205" t="s">
        <v>653</v>
      </c>
      <c r="G205" t="s">
        <v>654</v>
      </c>
      <c r="H205" t="s">
        <v>22</v>
      </c>
      <c r="I205" t="s">
        <v>67</v>
      </c>
      <c r="J205" t="s">
        <v>24</v>
      </c>
      <c r="K205">
        <v>4</v>
      </c>
      <c r="L205">
        <v>30.795416666666672</v>
      </c>
      <c r="M205">
        <v>23.652647058823529</v>
      </c>
      <c r="N205">
        <v>12.096060606060609</v>
      </c>
      <c r="O205">
        <v>78.307500000000005</v>
      </c>
      <c r="P205">
        <v>-54.432033898305079</v>
      </c>
      <c r="Q205">
        <v>-0.26807290045867221</v>
      </c>
      <c r="R205">
        <v>-0.66515375719668235</v>
      </c>
      <c r="S205">
        <v>-0.94130320414860835</v>
      </c>
      <c r="T205">
        <v>-1.874529861803963</v>
      </c>
    </row>
    <row r="206" spans="1:20" x14ac:dyDescent="0.3">
      <c r="A206" s="1">
        <v>204</v>
      </c>
      <c r="B206" t="s">
        <v>655</v>
      </c>
      <c r="C206">
        <v>-39.97</v>
      </c>
      <c r="F206" t="s">
        <v>656</v>
      </c>
      <c r="G206" t="s">
        <v>657</v>
      </c>
      <c r="H206" t="s">
        <v>88</v>
      </c>
      <c r="I206" t="s">
        <v>23</v>
      </c>
      <c r="J206" t="s">
        <v>89</v>
      </c>
      <c r="K206">
        <v>1</v>
      </c>
      <c r="L206">
        <v>56.536973684210523</v>
      </c>
      <c r="M206">
        <v>-10.06771929824561</v>
      </c>
      <c r="N206">
        <v>90.36699999999999</v>
      </c>
      <c r="O206">
        <v>24.557500000000001</v>
      </c>
      <c r="P206">
        <v>-23.24342857142857</v>
      </c>
      <c r="Q206">
        <v>0</v>
      </c>
      <c r="R206">
        <v>2.970114662112711</v>
      </c>
      <c r="S206">
        <v>0</v>
      </c>
      <c r="T206">
        <v>2.970114662112711</v>
      </c>
    </row>
    <row r="207" spans="1:20" x14ac:dyDescent="0.3">
      <c r="A207" s="1">
        <v>205</v>
      </c>
      <c r="B207" t="s">
        <v>658</v>
      </c>
      <c r="C207">
        <v>-106.43</v>
      </c>
      <c r="D207">
        <v>4.42</v>
      </c>
      <c r="F207" t="s">
        <v>659</v>
      </c>
      <c r="G207" t="s">
        <v>660</v>
      </c>
      <c r="H207" t="s">
        <v>44</v>
      </c>
      <c r="I207" t="s">
        <v>56</v>
      </c>
      <c r="J207" t="s">
        <v>45</v>
      </c>
      <c r="K207">
        <v>13</v>
      </c>
      <c r="L207">
        <v>49.189333333333337</v>
      </c>
      <c r="M207">
        <v>-174.32307692307691</v>
      </c>
      <c r="N207">
        <v>18.78923076923077</v>
      </c>
      <c r="O207">
        <v>26.286904761904761</v>
      </c>
      <c r="P207">
        <v>8.8583333333333343</v>
      </c>
      <c r="Q207">
        <v>0</v>
      </c>
      <c r="R207">
        <v>-0.38946694907775131</v>
      </c>
      <c r="S207">
        <v>-0.76475886350610001</v>
      </c>
      <c r="T207">
        <v>-1.1542258125838509</v>
      </c>
    </row>
    <row r="208" spans="1:20" x14ac:dyDescent="0.3">
      <c r="A208" s="1">
        <v>206</v>
      </c>
      <c r="B208" t="s">
        <v>661</v>
      </c>
      <c r="C208">
        <v>13.8</v>
      </c>
      <c r="D208">
        <v>1.03</v>
      </c>
      <c r="E208">
        <v>15.2</v>
      </c>
      <c r="F208" t="s">
        <v>662</v>
      </c>
      <c r="G208" t="s">
        <v>663</v>
      </c>
      <c r="H208" t="s">
        <v>44</v>
      </c>
      <c r="I208" t="s">
        <v>23</v>
      </c>
      <c r="J208" t="s">
        <v>45</v>
      </c>
      <c r="K208">
        <v>1</v>
      </c>
      <c r="L208">
        <v>56.536973684210523</v>
      </c>
      <c r="M208">
        <v>-10.06771929824561</v>
      </c>
      <c r="N208">
        <v>90.36699999999999</v>
      </c>
      <c r="O208">
        <v>26.286904761904761</v>
      </c>
      <c r="P208">
        <v>8.8583333333333343</v>
      </c>
      <c r="Q208">
        <v>-0.73114938756891745</v>
      </c>
      <c r="R208">
        <v>-2.370717596626355</v>
      </c>
      <c r="S208">
        <v>-0.98860203392831458</v>
      </c>
      <c r="T208">
        <v>-4.0904690181235868</v>
      </c>
    </row>
    <row r="209" spans="1:20" x14ac:dyDescent="0.3">
      <c r="A209" s="1">
        <v>207</v>
      </c>
      <c r="B209" t="s">
        <v>664</v>
      </c>
      <c r="C209">
        <v>-144.51</v>
      </c>
      <c r="D209">
        <v>41.52</v>
      </c>
      <c r="F209" t="s">
        <v>665</v>
      </c>
      <c r="G209" t="s">
        <v>666</v>
      </c>
      <c r="H209" t="s">
        <v>33</v>
      </c>
      <c r="I209" t="s">
        <v>23</v>
      </c>
      <c r="J209" t="s">
        <v>34</v>
      </c>
      <c r="K209">
        <v>1</v>
      </c>
      <c r="L209">
        <v>56.536973684210523</v>
      </c>
      <c r="M209">
        <v>-10.06771929824561</v>
      </c>
      <c r="N209">
        <v>90.36699999999999</v>
      </c>
      <c r="O209">
        <v>47.351176470588229</v>
      </c>
      <c r="P209">
        <v>3.359240506329114</v>
      </c>
      <c r="Q209">
        <v>0</v>
      </c>
      <c r="R209">
        <v>13.353797093367721</v>
      </c>
      <c r="S209">
        <v>-0.54054024145982482</v>
      </c>
      <c r="T209">
        <v>12.8132568519079</v>
      </c>
    </row>
    <row r="210" spans="1:20" x14ac:dyDescent="0.3">
      <c r="A210" s="1">
        <v>208</v>
      </c>
      <c r="B210" t="s">
        <v>667</v>
      </c>
      <c r="C210">
        <v>-11.55</v>
      </c>
      <c r="D210">
        <v>2.44</v>
      </c>
      <c r="F210" t="s">
        <v>668</v>
      </c>
      <c r="G210" t="s">
        <v>669</v>
      </c>
      <c r="H210" t="s">
        <v>44</v>
      </c>
      <c r="I210" t="s">
        <v>23</v>
      </c>
      <c r="J210" t="s">
        <v>45</v>
      </c>
      <c r="K210">
        <v>11</v>
      </c>
      <c r="L210">
        <v>18.352</v>
      </c>
      <c r="M210">
        <v>-21.543103448275861</v>
      </c>
      <c r="N210">
        <v>31.609200000000001</v>
      </c>
      <c r="O210">
        <v>26.286904761904761</v>
      </c>
      <c r="P210">
        <v>8.8583333333333343</v>
      </c>
      <c r="Q210">
        <v>0</v>
      </c>
      <c r="R210">
        <v>-0.4638655462184873</v>
      </c>
      <c r="S210">
        <v>-0.9228072839553042</v>
      </c>
      <c r="T210">
        <v>-1.3866728301737909</v>
      </c>
    </row>
    <row r="211" spans="1:20" x14ac:dyDescent="0.3">
      <c r="A211" s="1">
        <v>209</v>
      </c>
      <c r="B211" t="s">
        <v>670</v>
      </c>
      <c r="C211">
        <v>-3.8</v>
      </c>
      <c r="D211">
        <v>22.6</v>
      </c>
      <c r="F211" t="s">
        <v>671</v>
      </c>
      <c r="G211" t="s">
        <v>672</v>
      </c>
      <c r="H211" t="s">
        <v>22</v>
      </c>
      <c r="I211" t="s">
        <v>23</v>
      </c>
      <c r="J211" t="s">
        <v>24</v>
      </c>
      <c r="K211">
        <v>1</v>
      </c>
      <c r="L211">
        <v>56.536973684210523</v>
      </c>
      <c r="M211">
        <v>-10.06771929824561</v>
      </c>
      <c r="N211">
        <v>90.36699999999999</v>
      </c>
      <c r="O211">
        <v>78.307500000000005</v>
      </c>
      <c r="P211">
        <v>-54.432033898305079</v>
      </c>
      <c r="Q211">
        <v>0</v>
      </c>
      <c r="R211">
        <v>-0.62255602411738054</v>
      </c>
      <c r="S211">
        <v>-0.74990870561156164</v>
      </c>
      <c r="T211">
        <v>-1.3724647297289421</v>
      </c>
    </row>
    <row r="212" spans="1:20" x14ac:dyDescent="0.3">
      <c r="A212" s="1">
        <v>210</v>
      </c>
      <c r="B212" t="s">
        <v>673</v>
      </c>
      <c r="C212">
        <v>5.46</v>
      </c>
      <c r="D212">
        <v>0.82</v>
      </c>
      <c r="E212">
        <v>13.48</v>
      </c>
      <c r="F212" t="s">
        <v>674</v>
      </c>
      <c r="G212" t="s">
        <v>675</v>
      </c>
      <c r="H212" t="s">
        <v>44</v>
      </c>
      <c r="I212" t="s">
        <v>67</v>
      </c>
      <c r="J212" t="s">
        <v>45</v>
      </c>
      <c r="K212">
        <v>7</v>
      </c>
      <c r="L212">
        <v>33.584166666666668</v>
      </c>
      <c r="M212">
        <v>-5.8134210526315782</v>
      </c>
      <c r="N212">
        <v>130.6747058823529</v>
      </c>
      <c r="O212">
        <v>26.286904761904761</v>
      </c>
      <c r="P212">
        <v>8.8583333333333343</v>
      </c>
      <c r="Q212">
        <v>-0.59862038162824738</v>
      </c>
      <c r="R212">
        <v>-1.9392060114978951</v>
      </c>
      <c r="S212">
        <v>-0.99372487587048219</v>
      </c>
      <c r="T212">
        <v>-3.531551268996624</v>
      </c>
    </row>
    <row r="213" spans="1:20" x14ac:dyDescent="0.3">
      <c r="A213" s="1">
        <v>211</v>
      </c>
      <c r="B213" t="s">
        <v>676</v>
      </c>
      <c r="C213">
        <v>5.03</v>
      </c>
      <c r="D213">
        <v>0.64</v>
      </c>
      <c r="E213">
        <v>10.89</v>
      </c>
      <c r="F213" t="s">
        <v>677</v>
      </c>
      <c r="G213" t="s">
        <v>678</v>
      </c>
      <c r="H213" t="s">
        <v>44</v>
      </c>
      <c r="I213" t="s">
        <v>56</v>
      </c>
      <c r="J213" t="s">
        <v>45</v>
      </c>
      <c r="K213">
        <v>9</v>
      </c>
      <c r="L213">
        <v>37.086041666666667</v>
      </c>
      <c r="M213">
        <v>29.216923076923081</v>
      </c>
      <c r="N213">
        <v>11.691875</v>
      </c>
      <c r="O213">
        <v>26.286904761904761</v>
      </c>
      <c r="P213">
        <v>8.8583333333333343</v>
      </c>
      <c r="Q213">
        <v>-0.70635852437743307</v>
      </c>
      <c r="R213">
        <v>-0.82783950292243691</v>
      </c>
      <c r="S213">
        <v>-0.94526113219650398</v>
      </c>
      <c r="T213">
        <v>-2.4794591594963742</v>
      </c>
    </row>
    <row r="214" spans="1:20" x14ac:dyDescent="0.3">
      <c r="A214" s="1">
        <v>212</v>
      </c>
      <c r="B214" t="s">
        <v>679</v>
      </c>
      <c r="C214">
        <v>126.75</v>
      </c>
      <c r="D214">
        <v>24.53</v>
      </c>
      <c r="E214">
        <v>30.19</v>
      </c>
      <c r="F214" t="s">
        <v>680</v>
      </c>
      <c r="G214" t="s">
        <v>681</v>
      </c>
      <c r="H214" t="s">
        <v>38</v>
      </c>
      <c r="I214" t="s">
        <v>39</v>
      </c>
      <c r="J214" t="s">
        <v>40</v>
      </c>
      <c r="K214">
        <v>9</v>
      </c>
      <c r="L214">
        <v>37.086041666666667</v>
      </c>
      <c r="M214">
        <v>29.216923076923081</v>
      </c>
      <c r="N214">
        <v>11.691875</v>
      </c>
      <c r="O214">
        <v>31.71827586206896</v>
      </c>
      <c r="P214">
        <v>16.68413043478261</v>
      </c>
      <c r="Q214">
        <v>-0.18594709375157989</v>
      </c>
      <c r="R214">
        <v>3.3382391659206991</v>
      </c>
      <c r="S214">
        <v>1.098038167530871</v>
      </c>
      <c r="T214">
        <v>4.2503302396999896</v>
      </c>
    </row>
    <row r="215" spans="1:20" x14ac:dyDescent="0.3">
      <c r="A215" s="1">
        <v>213</v>
      </c>
      <c r="B215" t="s">
        <v>682</v>
      </c>
      <c r="C215">
        <v>142.38</v>
      </c>
      <c r="D215">
        <v>3.06</v>
      </c>
      <c r="E215">
        <v>232.66</v>
      </c>
      <c r="F215" t="s">
        <v>683</v>
      </c>
      <c r="G215" t="s">
        <v>684</v>
      </c>
      <c r="H215" t="s">
        <v>55</v>
      </c>
      <c r="I215" t="s">
        <v>23</v>
      </c>
      <c r="J215" t="s">
        <v>57</v>
      </c>
      <c r="K215">
        <v>7</v>
      </c>
      <c r="L215">
        <v>33.584166666666668</v>
      </c>
      <c r="M215">
        <v>-5.8134210526315782</v>
      </c>
      <c r="N215">
        <v>130.6747058823529</v>
      </c>
      <c r="O215">
        <v>83.797812500000006</v>
      </c>
      <c r="P215">
        <v>44.065961538461544</v>
      </c>
      <c r="Q215">
        <v>5.9276692886032603</v>
      </c>
      <c r="R215">
        <v>-25.49160291521434</v>
      </c>
      <c r="S215">
        <v>-0.9765830733703359</v>
      </c>
      <c r="T215">
        <v>-20.540516699981421</v>
      </c>
    </row>
    <row r="216" spans="1:20" x14ac:dyDescent="0.3">
      <c r="A216" s="1">
        <v>214</v>
      </c>
      <c r="B216" t="s">
        <v>685</v>
      </c>
      <c r="C216">
        <v>142.38</v>
      </c>
      <c r="D216">
        <v>3.06</v>
      </c>
      <c r="E216">
        <v>1760</v>
      </c>
      <c r="F216" t="s">
        <v>686</v>
      </c>
      <c r="G216" t="s">
        <v>687</v>
      </c>
      <c r="H216" t="s">
        <v>55</v>
      </c>
      <c r="I216" t="s">
        <v>23</v>
      </c>
      <c r="J216" t="s">
        <v>57</v>
      </c>
      <c r="K216">
        <v>1</v>
      </c>
      <c r="L216">
        <v>56.536973684210523</v>
      </c>
      <c r="M216">
        <v>-10.06771929824561</v>
      </c>
      <c r="N216">
        <v>90.36699999999999</v>
      </c>
      <c r="O216">
        <v>83.797812500000006</v>
      </c>
      <c r="P216">
        <v>44.065961538461544</v>
      </c>
      <c r="Q216">
        <v>30.130070913072721</v>
      </c>
      <c r="R216">
        <v>-15.142229812149299</v>
      </c>
      <c r="S216">
        <v>-0.9661380813792646</v>
      </c>
      <c r="T216">
        <v>14.021703019544161</v>
      </c>
    </row>
    <row r="217" spans="1:20" x14ac:dyDescent="0.3">
      <c r="A217" s="1">
        <v>215</v>
      </c>
      <c r="B217" t="s">
        <v>688</v>
      </c>
      <c r="C217">
        <v>13.43</v>
      </c>
      <c r="D217">
        <v>3.47</v>
      </c>
      <c r="E217">
        <v>34.799999999999997</v>
      </c>
      <c r="F217" t="s">
        <v>689</v>
      </c>
      <c r="G217" t="s">
        <v>690</v>
      </c>
      <c r="H217" t="s">
        <v>33</v>
      </c>
      <c r="I217" t="s">
        <v>67</v>
      </c>
      <c r="J217" t="s">
        <v>34</v>
      </c>
      <c r="K217">
        <v>5</v>
      </c>
      <c r="L217">
        <v>34.81727272727273</v>
      </c>
      <c r="M217">
        <v>7.2766666666666673</v>
      </c>
      <c r="N217">
        <v>7.2826470588235299</v>
      </c>
      <c r="O217">
        <v>47.351176470588229</v>
      </c>
      <c r="P217">
        <v>3.359240506329114</v>
      </c>
      <c r="Q217">
        <v>-4.9609650382531623E-4</v>
      </c>
      <c r="R217">
        <v>0.84562528630325229</v>
      </c>
      <c r="S217">
        <v>-0.52352489802512014</v>
      </c>
      <c r="T217">
        <v>0.32160429177430683</v>
      </c>
    </row>
    <row r="218" spans="1:20" x14ac:dyDescent="0.3">
      <c r="A218" s="1">
        <v>216</v>
      </c>
      <c r="B218" t="s">
        <v>691</v>
      </c>
      <c r="C218">
        <v>-3.42</v>
      </c>
      <c r="D218">
        <v>2.0499999999999998</v>
      </c>
      <c r="F218" t="s">
        <v>692</v>
      </c>
      <c r="G218" t="s">
        <v>693</v>
      </c>
      <c r="H218" t="s">
        <v>33</v>
      </c>
      <c r="I218" t="s">
        <v>23</v>
      </c>
      <c r="J218" t="s">
        <v>34</v>
      </c>
      <c r="K218">
        <v>12</v>
      </c>
      <c r="L218">
        <v>75.167000000000002</v>
      </c>
      <c r="M218">
        <v>22.423999999999999</v>
      </c>
      <c r="N218">
        <v>10.067777777777779</v>
      </c>
      <c r="O218">
        <v>47.351176470588229</v>
      </c>
      <c r="P218">
        <v>3.359240506329114</v>
      </c>
      <c r="Q218">
        <v>0</v>
      </c>
      <c r="R218">
        <v>-1.152515162326079</v>
      </c>
      <c r="S218">
        <v>-0.79638009049773761</v>
      </c>
      <c r="T218">
        <v>-1.948895252823817</v>
      </c>
    </row>
    <row r="219" spans="1:20" x14ac:dyDescent="0.3">
      <c r="A219" s="1">
        <v>217</v>
      </c>
      <c r="B219" t="s">
        <v>694</v>
      </c>
      <c r="C219">
        <v>-4.42</v>
      </c>
      <c r="D219">
        <v>123.37</v>
      </c>
      <c r="F219" t="s">
        <v>695</v>
      </c>
      <c r="G219" t="s">
        <v>696</v>
      </c>
      <c r="H219" t="s">
        <v>33</v>
      </c>
      <c r="I219" t="s">
        <v>23</v>
      </c>
      <c r="J219" t="s">
        <v>34</v>
      </c>
      <c r="K219">
        <v>11</v>
      </c>
      <c r="L219">
        <v>18.352</v>
      </c>
      <c r="M219">
        <v>-21.543103448275861</v>
      </c>
      <c r="N219">
        <v>31.609200000000001</v>
      </c>
      <c r="O219">
        <v>47.351176470588229</v>
      </c>
      <c r="P219">
        <v>3.359240506329114</v>
      </c>
      <c r="Q219">
        <v>0</v>
      </c>
      <c r="R219">
        <v>-0.79482993197278906</v>
      </c>
      <c r="S219">
        <v>2.9029776141123471</v>
      </c>
      <c r="T219">
        <v>2.1081476821395571</v>
      </c>
    </row>
    <row r="220" spans="1:20" x14ac:dyDescent="0.3">
      <c r="A220" s="1">
        <v>218</v>
      </c>
      <c r="B220" t="s">
        <v>697</v>
      </c>
      <c r="C220">
        <v>36.65</v>
      </c>
      <c r="D220">
        <v>2.14</v>
      </c>
      <c r="E220">
        <v>46.65</v>
      </c>
      <c r="F220" t="s">
        <v>698</v>
      </c>
      <c r="G220" t="s">
        <v>699</v>
      </c>
      <c r="H220" t="s">
        <v>33</v>
      </c>
      <c r="I220" t="s">
        <v>56</v>
      </c>
      <c r="J220" t="s">
        <v>34</v>
      </c>
      <c r="K220">
        <v>1</v>
      </c>
      <c r="L220">
        <v>56.536973684210523</v>
      </c>
      <c r="M220">
        <v>-10.06771929824561</v>
      </c>
      <c r="N220">
        <v>90.36699999999999</v>
      </c>
      <c r="O220">
        <v>47.351176470588229</v>
      </c>
      <c r="P220">
        <v>3.359240506329114</v>
      </c>
      <c r="Q220">
        <v>-0.17487624540065769</v>
      </c>
      <c r="R220">
        <v>-4.6403478200257897</v>
      </c>
      <c r="S220">
        <v>-0.97631878893843993</v>
      </c>
      <c r="T220">
        <v>-5.791542854364887</v>
      </c>
    </row>
    <row r="221" spans="1:20" x14ac:dyDescent="0.3">
      <c r="A221" s="1">
        <v>219</v>
      </c>
      <c r="B221" t="s">
        <v>700</v>
      </c>
      <c r="C221">
        <v>-5.13</v>
      </c>
      <c r="F221" t="s">
        <v>701</v>
      </c>
      <c r="G221" t="s">
        <v>702</v>
      </c>
      <c r="H221" t="s">
        <v>22</v>
      </c>
      <c r="I221" t="s">
        <v>23</v>
      </c>
      <c r="J221" t="s">
        <v>24</v>
      </c>
      <c r="K221">
        <v>14</v>
      </c>
      <c r="L221">
        <v>27.17133333333333</v>
      </c>
      <c r="M221">
        <v>22.642413793103451</v>
      </c>
      <c r="N221">
        <v>22.33608695652174</v>
      </c>
      <c r="O221">
        <v>78.307500000000005</v>
      </c>
      <c r="P221">
        <v>-54.432033898305079</v>
      </c>
      <c r="Q221">
        <v>0</v>
      </c>
      <c r="R221">
        <v>-1.226565950383016</v>
      </c>
      <c r="S221">
        <v>0</v>
      </c>
      <c r="T221">
        <v>-1.226565950383016</v>
      </c>
    </row>
    <row r="222" spans="1:20" x14ac:dyDescent="0.3">
      <c r="A222" s="1">
        <v>220</v>
      </c>
      <c r="B222" t="s">
        <v>703</v>
      </c>
      <c r="C222">
        <v>-28.45</v>
      </c>
      <c r="D222">
        <v>34.549999999999997</v>
      </c>
      <c r="F222" t="s">
        <v>704</v>
      </c>
      <c r="G222" t="s">
        <v>705</v>
      </c>
      <c r="H222" t="s">
        <v>33</v>
      </c>
      <c r="I222" t="s">
        <v>23</v>
      </c>
      <c r="J222" t="s">
        <v>34</v>
      </c>
      <c r="K222">
        <v>1</v>
      </c>
      <c r="L222">
        <v>56.536973684210523</v>
      </c>
      <c r="M222">
        <v>-10.06771929824561</v>
      </c>
      <c r="N222">
        <v>90.36699999999999</v>
      </c>
      <c r="O222">
        <v>47.351176470588229</v>
      </c>
      <c r="P222">
        <v>3.359240506329114</v>
      </c>
      <c r="Q222">
        <v>0</v>
      </c>
      <c r="R222">
        <v>1.8258634510159271</v>
      </c>
      <c r="S222">
        <v>-0.6176701672070557</v>
      </c>
      <c r="T222">
        <v>1.208193283808872</v>
      </c>
    </row>
    <row r="223" spans="1:20" x14ac:dyDescent="0.3">
      <c r="A223" s="1">
        <v>221</v>
      </c>
      <c r="B223" t="s">
        <v>706</v>
      </c>
      <c r="C223">
        <v>42.35</v>
      </c>
      <c r="D223">
        <v>4.68</v>
      </c>
      <c r="E223">
        <v>61.5</v>
      </c>
      <c r="F223" t="s">
        <v>707</v>
      </c>
      <c r="G223" t="s">
        <v>708</v>
      </c>
      <c r="H223" t="s">
        <v>44</v>
      </c>
      <c r="I223" t="s">
        <v>56</v>
      </c>
      <c r="J223" t="s">
        <v>45</v>
      </c>
      <c r="K223">
        <v>1</v>
      </c>
      <c r="L223">
        <v>56.536973684210523</v>
      </c>
      <c r="M223">
        <v>-10.06771929824561</v>
      </c>
      <c r="N223">
        <v>90.36699999999999</v>
      </c>
      <c r="O223">
        <v>26.286904761904761</v>
      </c>
      <c r="P223">
        <v>8.8583333333333343</v>
      </c>
      <c r="Q223">
        <v>8.7783727928393507E-2</v>
      </c>
      <c r="R223">
        <v>-5.2065137838497204</v>
      </c>
      <c r="S223">
        <v>-0.94821118328593401</v>
      </c>
      <c r="T223">
        <v>-6.0669412392072593</v>
      </c>
    </row>
    <row r="224" spans="1:20" x14ac:dyDescent="0.3">
      <c r="A224" s="1">
        <v>222</v>
      </c>
      <c r="B224" t="s">
        <v>709</v>
      </c>
      <c r="C224">
        <v>-30.06</v>
      </c>
      <c r="F224" t="s">
        <v>710</v>
      </c>
      <c r="G224" t="s">
        <v>711</v>
      </c>
      <c r="H224" t="s">
        <v>38</v>
      </c>
      <c r="I224" t="s">
        <v>23</v>
      </c>
      <c r="J224" t="s">
        <v>40</v>
      </c>
      <c r="K224">
        <v>3</v>
      </c>
      <c r="L224">
        <v>27.65285714285714</v>
      </c>
      <c r="M224">
        <v>22.95571428571429</v>
      </c>
      <c r="N224">
        <v>5.9459999999999997</v>
      </c>
      <c r="O224">
        <v>31.71827586206896</v>
      </c>
      <c r="P224">
        <v>16.68413043478261</v>
      </c>
      <c r="Q224">
        <v>0</v>
      </c>
      <c r="R224">
        <v>-2.3094778766569171</v>
      </c>
      <c r="S224">
        <v>0</v>
      </c>
      <c r="T224">
        <v>-2.3094778766569171</v>
      </c>
    </row>
    <row r="225" spans="1:20" x14ac:dyDescent="0.3">
      <c r="A225" s="1">
        <v>223</v>
      </c>
      <c r="B225" t="s">
        <v>712</v>
      </c>
      <c r="C225">
        <v>17.68</v>
      </c>
      <c r="D225">
        <v>3.22</v>
      </c>
      <c r="E225">
        <v>27.57</v>
      </c>
      <c r="F225" t="s">
        <v>713</v>
      </c>
      <c r="G225" t="s">
        <v>714</v>
      </c>
      <c r="H225" t="s">
        <v>33</v>
      </c>
      <c r="I225" t="s">
        <v>23</v>
      </c>
      <c r="J225" t="s">
        <v>34</v>
      </c>
      <c r="K225">
        <v>10</v>
      </c>
      <c r="L225">
        <v>34.81</v>
      </c>
      <c r="M225">
        <v>4.7833333333333332</v>
      </c>
      <c r="N225">
        <v>1540.461111111111</v>
      </c>
      <c r="O225">
        <v>47.351176470588229</v>
      </c>
      <c r="P225">
        <v>3.359240506329114</v>
      </c>
      <c r="Q225">
        <v>-0.20798621085894839</v>
      </c>
      <c r="R225">
        <v>2.6961672473867599</v>
      </c>
      <c r="S225">
        <v>-0.99790971678754192</v>
      </c>
      <c r="T225">
        <v>1.4902713197402691</v>
      </c>
    </row>
    <row r="226" spans="1:20" x14ac:dyDescent="0.3">
      <c r="A226" s="1">
        <v>224</v>
      </c>
      <c r="B226" t="s">
        <v>715</v>
      </c>
      <c r="C226">
        <v>202.9</v>
      </c>
      <c r="D226">
        <v>37.54</v>
      </c>
      <c r="E226">
        <v>393.33</v>
      </c>
      <c r="F226" t="s">
        <v>716</v>
      </c>
      <c r="G226" t="s">
        <v>717</v>
      </c>
      <c r="H226" t="s">
        <v>22</v>
      </c>
      <c r="I226" t="s">
        <v>23</v>
      </c>
      <c r="J226" t="s">
        <v>24</v>
      </c>
      <c r="K226">
        <v>1</v>
      </c>
      <c r="L226">
        <v>56.536973684210523</v>
      </c>
      <c r="M226">
        <v>-10.06771929824561</v>
      </c>
      <c r="N226">
        <v>90.36699999999999</v>
      </c>
      <c r="O226">
        <v>78.307500000000005</v>
      </c>
      <c r="P226">
        <v>-54.432033898305079</v>
      </c>
      <c r="Q226">
        <v>5.9570402228630082</v>
      </c>
      <c r="R226">
        <v>-21.153521764890389</v>
      </c>
      <c r="S226">
        <v>-0.58458286763973577</v>
      </c>
      <c r="T226">
        <v>-15.78106440966712</v>
      </c>
    </row>
    <row r="227" spans="1:20" x14ac:dyDescent="0.3">
      <c r="A227" s="1">
        <v>225</v>
      </c>
      <c r="B227" t="s">
        <v>718</v>
      </c>
      <c r="C227">
        <v>10.47</v>
      </c>
      <c r="D227">
        <v>2.08</v>
      </c>
      <c r="F227" t="s">
        <v>719</v>
      </c>
      <c r="G227" t="s">
        <v>720</v>
      </c>
      <c r="H227" t="s">
        <v>22</v>
      </c>
      <c r="I227" t="s">
        <v>39</v>
      </c>
      <c r="J227" t="s">
        <v>24</v>
      </c>
      <c r="K227">
        <v>1</v>
      </c>
      <c r="L227">
        <v>56.536973684210523</v>
      </c>
      <c r="M227">
        <v>-10.06771929824561</v>
      </c>
      <c r="N227">
        <v>90.36699999999999</v>
      </c>
      <c r="O227">
        <v>78.307500000000005</v>
      </c>
      <c r="P227">
        <v>-54.432033898305079</v>
      </c>
      <c r="Q227">
        <v>0</v>
      </c>
      <c r="R227">
        <v>-2.0399574809186909</v>
      </c>
      <c r="S227">
        <v>-0.97698274812708175</v>
      </c>
      <c r="T227">
        <v>-3.016940229045773</v>
      </c>
    </row>
    <row r="228" spans="1:20" x14ac:dyDescent="0.3">
      <c r="A228" s="1">
        <v>226</v>
      </c>
      <c r="B228" t="s">
        <v>721</v>
      </c>
      <c r="C228">
        <v>7.75</v>
      </c>
      <c r="D228">
        <v>0.98</v>
      </c>
      <c r="E228">
        <v>30.6</v>
      </c>
      <c r="F228" t="s">
        <v>722</v>
      </c>
      <c r="G228" t="s">
        <v>723</v>
      </c>
      <c r="H228" t="s">
        <v>22</v>
      </c>
      <c r="I228" t="s">
        <v>67</v>
      </c>
      <c r="J228" t="s">
        <v>24</v>
      </c>
      <c r="K228">
        <v>3</v>
      </c>
      <c r="L228">
        <v>27.65285714285714</v>
      </c>
      <c r="M228">
        <v>22.95571428571429</v>
      </c>
      <c r="N228">
        <v>5.9459999999999997</v>
      </c>
      <c r="O228">
        <v>78.307500000000005</v>
      </c>
      <c r="P228">
        <v>-54.432033898305079</v>
      </c>
      <c r="Q228">
        <v>0.1065764322983935</v>
      </c>
      <c r="R228">
        <v>-0.66239342834028259</v>
      </c>
      <c r="S228">
        <v>-0.83518331651530442</v>
      </c>
      <c r="T228">
        <v>-1.391000312557193</v>
      </c>
    </row>
    <row r="229" spans="1:20" x14ac:dyDescent="0.3">
      <c r="A229" s="1">
        <v>227</v>
      </c>
      <c r="B229" t="s">
        <v>724</v>
      </c>
      <c r="C229">
        <v>4.26</v>
      </c>
      <c r="D229">
        <v>0.2</v>
      </c>
      <c r="E229">
        <v>11.28</v>
      </c>
      <c r="F229" t="s">
        <v>725</v>
      </c>
      <c r="G229" t="s">
        <v>726</v>
      </c>
      <c r="H229" t="s">
        <v>38</v>
      </c>
      <c r="I229" t="s">
        <v>23</v>
      </c>
      <c r="J229" t="s">
        <v>40</v>
      </c>
      <c r="K229">
        <v>9</v>
      </c>
      <c r="L229">
        <v>37.086041666666667</v>
      </c>
      <c r="M229">
        <v>29.216923076923081</v>
      </c>
      <c r="N229">
        <v>11.691875</v>
      </c>
      <c r="O229">
        <v>31.71827586206896</v>
      </c>
      <c r="P229">
        <v>16.68413043478261</v>
      </c>
      <c r="Q229">
        <v>-0.69584243847359462</v>
      </c>
      <c r="R229">
        <v>-0.85419409193828655</v>
      </c>
      <c r="S229">
        <v>-0.98289410381140752</v>
      </c>
      <c r="T229">
        <v>-2.532930634223288</v>
      </c>
    </row>
    <row r="230" spans="1:20" x14ac:dyDescent="0.3">
      <c r="A230" s="1">
        <v>228</v>
      </c>
      <c r="B230" t="s">
        <v>727</v>
      </c>
      <c r="C230">
        <v>-3.74</v>
      </c>
      <c r="D230">
        <v>0.68</v>
      </c>
      <c r="F230" t="s">
        <v>728</v>
      </c>
      <c r="G230" t="s">
        <v>729</v>
      </c>
      <c r="H230" t="s">
        <v>55</v>
      </c>
      <c r="I230" t="s">
        <v>23</v>
      </c>
      <c r="J230" t="s">
        <v>57</v>
      </c>
      <c r="K230">
        <v>1</v>
      </c>
      <c r="L230">
        <v>56.536973684210523</v>
      </c>
      <c r="M230">
        <v>-10.06771929824561</v>
      </c>
      <c r="N230">
        <v>90.36699999999999</v>
      </c>
      <c r="O230">
        <v>83.797812500000006</v>
      </c>
      <c r="P230">
        <v>44.065961538461544</v>
      </c>
      <c r="Q230">
        <v>0</v>
      </c>
      <c r="R230">
        <v>-0.62851566584184293</v>
      </c>
      <c r="S230">
        <v>-0.99247512919539216</v>
      </c>
      <c r="T230">
        <v>-1.6209907950372351</v>
      </c>
    </row>
    <row r="231" spans="1:20" x14ac:dyDescent="0.3">
      <c r="A231" s="1">
        <v>229</v>
      </c>
      <c r="B231" t="s">
        <v>730</v>
      </c>
      <c r="C231">
        <v>-4.4800000000000004</v>
      </c>
      <c r="D231">
        <v>2.77</v>
      </c>
      <c r="F231" t="s">
        <v>731</v>
      </c>
      <c r="G231" t="s">
        <v>732</v>
      </c>
      <c r="H231" t="s">
        <v>33</v>
      </c>
      <c r="I231" t="s">
        <v>23</v>
      </c>
      <c r="J231" t="s">
        <v>34</v>
      </c>
      <c r="K231">
        <v>11</v>
      </c>
      <c r="L231">
        <v>18.352</v>
      </c>
      <c r="M231">
        <v>-21.543103448275861</v>
      </c>
      <c r="N231">
        <v>31.609200000000001</v>
      </c>
      <c r="O231">
        <v>47.351176470588229</v>
      </c>
      <c r="P231">
        <v>3.359240506329114</v>
      </c>
      <c r="Q231">
        <v>0</v>
      </c>
      <c r="R231">
        <v>-0.79204481792717085</v>
      </c>
      <c r="S231">
        <v>-0.91236728547384938</v>
      </c>
      <c r="T231">
        <v>-1.70441210340102</v>
      </c>
    </row>
    <row r="232" spans="1:20" x14ac:dyDescent="0.3">
      <c r="A232" s="1">
        <v>230</v>
      </c>
      <c r="B232" t="s">
        <v>733</v>
      </c>
      <c r="C232">
        <v>-17.82</v>
      </c>
      <c r="D232">
        <v>9.2200000000000006</v>
      </c>
      <c r="F232" t="s">
        <v>734</v>
      </c>
      <c r="G232" t="s">
        <v>735</v>
      </c>
      <c r="H232" t="s">
        <v>44</v>
      </c>
      <c r="I232" t="s">
        <v>23</v>
      </c>
      <c r="J232" t="s">
        <v>45</v>
      </c>
      <c r="K232">
        <v>1</v>
      </c>
      <c r="L232">
        <v>56.536973684210523</v>
      </c>
      <c r="M232">
        <v>-10.06771929824561</v>
      </c>
      <c r="N232">
        <v>90.36699999999999</v>
      </c>
      <c r="O232">
        <v>26.286904761904761</v>
      </c>
      <c r="P232">
        <v>8.8583333333333343</v>
      </c>
      <c r="Q232">
        <v>0</v>
      </c>
      <c r="R232">
        <v>0.7700135921653366</v>
      </c>
      <c r="S232">
        <v>-0.89797160467869908</v>
      </c>
      <c r="T232">
        <v>-0.1279580125133625</v>
      </c>
    </row>
    <row r="233" spans="1:20" x14ac:dyDescent="0.3">
      <c r="A233" s="1">
        <v>231</v>
      </c>
      <c r="B233" t="s">
        <v>736</v>
      </c>
      <c r="C233">
        <v>-39.590000000000003</v>
      </c>
      <c r="D233">
        <v>74.14</v>
      </c>
      <c r="F233" t="s">
        <v>737</v>
      </c>
      <c r="G233" t="s">
        <v>738</v>
      </c>
      <c r="H233" t="s">
        <v>33</v>
      </c>
      <c r="I233" t="s">
        <v>23</v>
      </c>
      <c r="J233" t="s">
        <v>34</v>
      </c>
      <c r="K233">
        <v>1</v>
      </c>
      <c r="L233">
        <v>56.536973684210523</v>
      </c>
      <c r="M233">
        <v>-10.06771929824561</v>
      </c>
      <c r="N233">
        <v>90.36699999999999</v>
      </c>
      <c r="O233">
        <v>47.351176470588229</v>
      </c>
      <c r="P233">
        <v>3.359240506329114</v>
      </c>
      <c r="Q233">
        <v>0</v>
      </c>
      <c r="R233">
        <v>2.9323702645244492</v>
      </c>
      <c r="S233">
        <v>-0.17956776256819409</v>
      </c>
      <c r="T233">
        <v>2.7528025019562552</v>
      </c>
    </row>
    <row r="234" spans="1:20" x14ac:dyDescent="0.3">
      <c r="A234" s="1">
        <v>232</v>
      </c>
      <c r="B234" t="s">
        <v>739</v>
      </c>
      <c r="C234">
        <v>7.94</v>
      </c>
      <c r="D234">
        <v>0.67</v>
      </c>
      <c r="F234" t="s">
        <v>740</v>
      </c>
      <c r="G234" t="s">
        <v>741</v>
      </c>
      <c r="H234" t="s">
        <v>44</v>
      </c>
      <c r="I234" t="s">
        <v>23</v>
      </c>
      <c r="J234" t="s">
        <v>45</v>
      </c>
      <c r="K234">
        <v>1</v>
      </c>
      <c r="L234">
        <v>56.536973684210523</v>
      </c>
      <c r="M234">
        <v>-10.06771929824561</v>
      </c>
      <c r="N234">
        <v>90.36699999999999</v>
      </c>
      <c r="O234">
        <v>26.286904761904761</v>
      </c>
      <c r="P234">
        <v>8.8583333333333343</v>
      </c>
      <c r="Q234">
        <v>0</v>
      </c>
      <c r="R234">
        <v>-1.788659254870526</v>
      </c>
      <c r="S234">
        <v>-0.99258578906016581</v>
      </c>
      <c r="T234">
        <v>-2.7812450439306922</v>
      </c>
    </row>
    <row r="235" spans="1:20" x14ac:dyDescent="0.3">
      <c r="A235" s="1">
        <v>233</v>
      </c>
      <c r="B235" t="s">
        <v>742</v>
      </c>
      <c r="C235">
        <v>8.2799999999999994</v>
      </c>
      <c r="D235">
        <v>0.8</v>
      </c>
      <c r="E235">
        <v>15.67</v>
      </c>
      <c r="F235" t="s">
        <v>743</v>
      </c>
      <c r="G235" t="s">
        <v>744</v>
      </c>
      <c r="H235" t="s">
        <v>38</v>
      </c>
      <c r="I235" t="s">
        <v>56</v>
      </c>
      <c r="J235" t="s">
        <v>40</v>
      </c>
      <c r="K235">
        <v>11</v>
      </c>
      <c r="L235">
        <v>18.352</v>
      </c>
      <c r="M235">
        <v>-21.543103448275861</v>
      </c>
      <c r="N235">
        <v>31.609200000000001</v>
      </c>
      <c r="O235">
        <v>31.71827586206896</v>
      </c>
      <c r="P235">
        <v>16.68413043478261</v>
      </c>
      <c r="Q235">
        <v>-0.1461421098517873</v>
      </c>
      <c r="R235">
        <v>-1.3843457382953179</v>
      </c>
      <c r="S235">
        <v>-0.97469091277223086</v>
      </c>
      <c r="T235">
        <v>-2.5051787609193359</v>
      </c>
    </row>
    <row r="236" spans="1:20" x14ac:dyDescent="0.3">
      <c r="A236" s="1">
        <v>234</v>
      </c>
      <c r="B236" t="s">
        <v>745</v>
      </c>
      <c r="C236">
        <v>9.58</v>
      </c>
      <c r="D236">
        <v>0.62</v>
      </c>
      <c r="E236">
        <v>46.1</v>
      </c>
      <c r="F236" t="s">
        <v>746</v>
      </c>
      <c r="G236" t="s">
        <v>747</v>
      </c>
      <c r="H236" t="s">
        <v>44</v>
      </c>
      <c r="I236" t="s">
        <v>56</v>
      </c>
      <c r="J236" t="s">
        <v>45</v>
      </c>
      <c r="K236">
        <v>9</v>
      </c>
      <c r="L236">
        <v>37.086041666666667</v>
      </c>
      <c r="M236">
        <v>29.216923076923081</v>
      </c>
      <c r="N236">
        <v>11.691875</v>
      </c>
      <c r="O236">
        <v>26.286904761904761</v>
      </c>
      <c r="P236">
        <v>8.8583333333333343</v>
      </c>
      <c r="Q236">
        <v>0.2430552824793695</v>
      </c>
      <c r="R236">
        <v>-0.67210784055605288</v>
      </c>
      <c r="S236">
        <v>-0.94697172181536327</v>
      </c>
      <c r="T236">
        <v>-1.376024279892047</v>
      </c>
    </row>
    <row r="237" spans="1:20" x14ac:dyDescent="0.3">
      <c r="A237" s="1">
        <v>235</v>
      </c>
      <c r="B237" t="s">
        <v>748</v>
      </c>
      <c r="C237">
        <v>282.5</v>
      </c>
      <c r="D237">
        <v>10.42</v>
      </c>
      <c r="F237" t="s">
        <v>749</v>
      </c>
      <c r="G237" t="s">
        <v>750</v>
      </c>
      <c r="H237" t="s">
        <v>22</v>
      </c>
      <c r="I237" t="s">
        <v>56</v>
      </c>
      <c r="J237" t="s">
        <v>24</v>
      </c>
      <c r="K237">
        <v>9</v>
      </c>
      <c r="L237">
        <v>37.086041666666667</v>
      </c>
      <c r="M237">
        <v>29.216923076923081</v>
      </c>
      <c r="N237">
        <v>11.691875</v>
      </c>
      <c r="O237">
        <v>78.307500000000005</v>
      </c>
      <c r="P237">
        <v>-54.432033898305079</v>
      </c>
      <c r="Q237">
        <v>0</v>
      </c>
      <c r="R237">
        <v>8.6690537623084616</v>
      </c>
      <c r="S237">
        <v>-0.1087828085743304</v>
      </c>
      <c r="T237">
        <v>8.5602709537341308</v>
      </c>
    </row>
    <row r="238" spans="1:20" x14ac:dyDescent="0.3">
      <c r="A238" s="1">
        <v>236</v>
      </c>
      <c r="B238" t="s">
        <v>751</v>
      </c>
      <c r="C238">
        <v>5.86</v>
      </c>
      <c r="D238">
        <v>0.39</v>
      </c>
      <c r="E238">
        <v>21.29</v>
      </c>
      <c r="F238" t="s">
        <v>752</v>
      </c>
      <c r="G238" t="s">
        <v>753</v>
      </c>
      <c r="H238" t="s">
        <v>44</v>
      </c>
      <c r="I238" t="s">
        <v>23</v>
      </c>
      <c r="J238" t="s">
        <v>45</v>
      </c>
      <c r="K238">
        <v>12</v>
      </c>
      <c r="L238">
        <v>75.167000000000002</v>
      </c>
      <c r="M238">
        <v>22.423999999999999</v>
      </c>
      <c r="N238">
        <v>10.067777777777779</v>
      </c>
      <c r="O238">
        <v>26.286904761904761</v>
      </c>
      <c r="P238">
        <v>8.8583333333333343</v>
      </c>
      <c r="Q238">
        <v>-0.71676400548112873</v>
      </c>
      <c r="R238">
        <v>-0.7386728505173028</v>
      </c>
      <c r="S238">
        <v>-0.96126255380200865</v>
      </c>
      <c r="T238">
        <v>-2.4166994098004402</v>
      </c>
    </row>
    <row r="239" spans="1:20" x14ac:dyDescent="0.3">
      <c r="A239" s="1">
        <v>237</v>
      </c>
      <c r="B239" t="s">
        <v>754</v>
      </c>
      <c r="C239">
        <v>-2.12</v>
      </c>
      <c r="F239" t="s">
        <v>755</v>
      </c>
      <c r="G239" t="s">
        <v>756</v>
      </c>
      <c r="H239" t="s">
        <v>28</v>
      </c>
      <c r="I239" t="s">
        <v>67</v>
      </c>
      <c r="J239" t="s">
        <v>29</v>
      </c>
      <c r="K239">
        <v>1</v>
      </c>
      <c r="L239">
        <v>56.536973684210523</v>
      </c>
      <c r="M239">
        <v>-10.06771929824561</v>
      </c>
      <c r="N239">
        <v>90.36699999999999</v>
      </c>
      <c r="O239">
        <v>26.980350877192979</v>
      </c>
      <c r="P239">
        <v>35.19651515151515</v>
      </c>
      <c r="Q239">
        <v>0</v>
      </c>
      <c r="R239">
        <v>-0.78942599240232814</v>
      </c>
      <c r="S239">
        <v>0</v>
      </c>
      <c r="T239">
        <v>-0.78942599240232814</v>
      </c>
    </row>
    <row r="240" spans="1:20" x14ac:dyDescent="0.3">
      <c r="A240" s="1">
        <v>238</v>
      </c>
      <c r="B240" t="s">
        <v>757</v>
      </c>
      <c r="C240">
        <v>-1.26</v>
      </c>
      <c r="D240">
        <v>1.77</v>
      </c>
      <c r="F240" t="s">
        <v>758</v>
      </c>
      <c r="G240" t="s">
        <v>759</v>
      </c>
      <c r="H240" t="s">
        <v>33</v>
      </c>
      <c r="I240" t="s">
        <v>23</v>
      </c>
      <c r="J240" t="s">
        <v>34</v>
      </c>
      <c r="K240">
        <v>15</v>
      </c>
      <c r="L240">
        <v>77.082000000000008</v>
      </c>
      <c r="M240">
        <v>30.519047619047619</v>
      </c>
      <c r="N240">
        <v>15.47285714285715</v>
      </c>
      <c r="O240">
        <v>47.351176470588229</v>
      </c>
      <c r="P240">
        <v>3.359240506329114</v>
      </c>
      <c r="Q240">
        <v>0</v>
      </c>
      <c r="R240">
        <v>-1.041285691995631</v>
      </c>
      <c r="S240">
        <v>-0.88560613055119564</v>
      </c>
      <c r="T240">
        <v>-1.926891822546827</v>
      </c>
    </row>
    <row r="241" spans="1:20" x14ac:dyDescent="0.3">
      <c r="A241" s="1">
        <v>239</v>
      </c>
      <c r="B241" t="s">
        <v>760</v>
      </c>
      <c r="C241">
        <v>31.3</v>
      </c>
      <c r="D241">
        <v>61.52</v>
      </c>
      <c r="E241">
        <v>15.8</v>
      </c>
      <c r="F241" t="s">
        <v>761</v>
      </c>
      <c r="G241" t="s">
        <v>762</v>
      </c>
      <c r="H241" t="s">
        <v>28</v>
      </c>
      <c r="I241" t="s">
        <v>56</v>
      </c>
      <c r="J241" t="s">
        <v>29</v>
      </c>
      <c r="K241">
        <v>6</v>
      </c>
      <c r="L241">
        <v>49.76</v>
      </c>
      <c r="M241">
        <v>-1.88</v>
      </c>
      <c r="N241">
        <v>179.16</v>
      </c>
      <c r="O241">
        <v>26.980350877192979</v>
      </c>
      <c r="P241">
        <v>35.19651515151515</v>
      </c>
      <c r="Q241">
        <v>-0.682475884244373</v>
      </c>
      <c r="R241">
        <v>-17.64893617021276</v>
      </c>
      <c r="S241">
        <v>-0.65661978120116093</v>
      </c>
      <c r="T241">
        <v>-18.988031835658301</v>
      </c>
    </row>
    <row r="242" spans="1:20" x14ac:dyDescent="0.3">
      <c r="A242" s="1">
        <v>240</v>
      </c>
      <c r="B242" t="s">
        <v>763</v>
      </c>
      <c r="C242">
        <v>157.04</v>
      </c>
      <c r="D242">
        <v>0.28000000000000003</v>
      </c>
      <c r="F242" t="s">
        <v>764</v>
      </c>
      <c r="G242" t="s">
        <v>765</v>
      </c>
      <c r="H242" t="s">
        <v>44</v>
      </c>
      <c r="I242" t="s">
        <v>23</v>
      </c>
      <c r="J242" t="s">
        <v>45</v>
      </c>
      <c r="K242">
        <v>4</v>
      </c>
      <c r="L242">
        <v>30.795416666666672</v>
      </c>
      <c r="M242">
        <v>23.652647058823529</v>
      </c>
      <c r="N242">
        <v>12.096060606060609</v>
      </c>
      <c r="O242">
        <v>26.286904761904761</v>
      </c>
      <c r="P242">
        <v>8.8583333333333343</v>
      </c>
      <c r="Q242">
        <v>0</v>
      </c>
      <c r="R242">
        <v>5.6394260062920454</v>
      </c>
      <c r="S242">
        <v>-0.97685196783325401</v>
      </c>
      <c r="T242">
        <v>4.662574038458791</v>
      </c>
    </row>
    <row r="243" spans="1:20" x14ac:dyDescent="0.3">
      <c r="A243" s="1">
        <v>241</v>
      </c>
      <c r="B243" t="s">
        <v>766</v>
      </c>
      <c r="C243">
        <v>-4.55</v>
      </c>
      <c r="D243">
        <v>6.91</v>
      </c>
      <c r="F243" t="s">
        <v>767</v>
      </c>
      <c r="G243" t="s">
        <v>768</v>
      </c>
      <c r="H243" t="s">
        <v>44</v>
      </c>
      <c r="I243" t="s">
        <v>23</v>
      </c>
      <c r="J243" t="s">
        <v>45</v>
      </c>
      <c r="K243">
        <v>1</v>
      </c>
      <c r="L243">
        <v>56.536973684210523</v>
      </c>
      <c r="M243">
        <v>-10.06771929824561</v>
      </c>
      <c r="N243">
        <v>90.36699999999999</v>
      </c>
      <c r="O243">
        <v>26.286904761904761</v>
      </c>
      <c r="P243">
        <v>8.8583333333333343</v>
      </c>
      <c r="Q243">
        <v>0</v>
      </c>
      <c r="R243">
        <v>-0.54806050256160033</v>
      </c>
      <c r="S243">
        <v>-0.92353403344141116</v>
      </c>
      <c r="T243">
        <v>-1.4715945360030109</v>
      </c>
    </row>
    <row r="244" spans="1:20" x14ac:dyDescent="0.3">
      <c r="A244" s="1">
        <v>242</v>
      </c>
      <c r="B244" t="s">
        <v>769</v>
      </c>
      <c r="C244">
        <v>-8.2799999999999994</v>
      </c>
      <c r="F244" t="s">
        <v>770</v>
      </c>
      <c r="G244" t="s">
        <v>771</v>
      </c>
      <c r="H244" t="s">
        <v>22</v>
      </c>
      <c r="I244" t="s">
        <v>23</v>
      </c>
      <c r="J244" t="s">
        <v>24</v>
      </c>
      <c r="K244">
        <v>1</v>
      </c>
      <c r="L244">
        <v>56.536973684210523</v>
      </c>
      <c r="M244">
        <v>-10.06771929824561</v>
      </c>
      <c r="N244">
        <v>90.36699999999999</v>
      </c>
      <c r="O244">
        <v>78.307500000000005</v>
      </c>
      <c r="P244">
        <v>-54.432033898305079</v>
      </c>
      <c r="Q244">
        <v>0</v>
      </c>
      <c r="R244">
        <v>-0.17756944202418709</v>
      </c>
      <c r="S244">
        <v>0</v>
      </c>
      <c r="T244">
        <v>-0.17756944202418709</v>
      </c>
    </row>
    <row r="245" spans="1:20" x14ac:dyDescent="0.3">
      <c r="A245" s="1">
        <v>243</v>
      </c>
      <c r="B245" t="s">
        <v>772</v>
      </c>
      <c r="C245">
        <v>14.08</v>
      </c>
      <c r="D245">
        <v>15.88</v>
      </c>
      <c r="E245">
        <v>11.39</v>
      </c>
      <c r="F245" t="s">
        <v>773</v>
      </c>
      <c r="G245" t="s">
        <v>774</v>
      </c>
      <c r="H245" t="s">
        <v>28</v>
      </c>
      <c r="I245" t="s">
        <v>39</v>
      </c>
      <c r="J245" t="s">
        <v>29</v>
      </c>
      <c r="K245">
        <v>1</v>
      </c>
      <c r="L245">
        <v>56.536973684210523</v>
      </c>
      <c r="M245">
        <v>-10.06771929824561</v>
      </c>
      <c r="N245">
        <v>90.36699999999999</v>
      </c>
      <c r="O245">
        <v>26.980350877192979</v>
      </c>
      <c r="P245">
        <v>35.19651515151515</v>
      </c>
      <c r="Q245">
        <v>-0.79853891607960326</v>
      </c>
      <c r="R245">
        <v>-2.39852925800718</v>
      </c>
      <c r="S245">
        <v>-0.82427213473945127</v>
      </c>
      <c r="T245">
        <v>-4.0213403088262343</v>
      </c>
    </row>
    <row r="246" spans="1:20" x14ac:dyDescent="0.3">
      <c r="A246" s="1">
        <v>244</v>
      </c>
      <c r="B246" t="s">
        <v>775</v>
      </c>
      <c r="C246">
        <v>350.43</v>
      </c>
      <c r="D246">
        <v>70.75</v>
      </c>
      <c r="E246">
        <v>39.33</v>
      </c>
      <c r="F246" t="s">
        <v>776</v>
      </c>
      <c r="G246" t="s">
        <v>777</v>
      </c>
      <c r="H246" t="s">
        <v>33</v>
      </c>
      <c r="I246" t="s">
        <v>39</v>
      </c>
      <c r="J246" t="s">
        <v>34</v>
      </c>
      <c r="K246">
        <v>15</v>
      </c>
      <c r="L246">
        <v>77.082000000000008</v>
      </c>
      <c r="M246">
        <v>30.519047619047619</v>
      </c>
      <c r="N246">
        <v>15.47285714285715</v>
      </c>
      <c r="O246">
        <v>47.351176470588229</v>
      </c>
      <c r="P246">
        <v>3.359240506329114</v>
      </c>
      <c r="Q246">
        <v>-0.48976414727173673</v>
      </c>
      <c r="R246">
        <v>10.482337338118271</v>
      </c>
      <c r="S246">
        <v>3.572523312713507</v>
      </c>
      <c r="T246">
        <v>13.56509650356004</v>
      </c>
    </row>
    <row r="247" spans="1:20" x14ac:dyDescent="0.3">
      <c r="A247" s="1">
        <v>245</v>
      </c>
      <c r="B247" t="s">
        <v>778</v>
      </c>
      <c r="C247">
        <v>-166.59</v>
      </c>
      <c r="D247">
        <v>0.34</v>
      </c>
      <c r="F247" t="s">
        <v>779</v>
      </c>
      <c r="G247" t="s">
        <v>780</v>
      </c>
      <c r="H247" t="s">
        <v>33</v>
      </c>
      <c r="I247" t="s">
        <v>23</v>
      </c>
      <c r="J247" t="s">
        <v>34</v>
      </c>
      <c r="K247">
        <v>9</v>
      </c>
      <c r="L247">
        <v>37.086041666666667</v>
      </c>
      <c r="M247">
        <v>29.216923076923081</v>
      </c>
      <c r="N247">
        <v>11.691875</v>
      </c>
      <c r="O247">
        <v>47.351176470588229</v>
      </c>
      <c r="P247">
        <v>3.359240506329114</v>
      </c>
      <c r="Q247">
        <v>0</v>
      </c>
      <c r="R247">
        <v>-6.7018324469485551</v>
      </c>
      <c r="S247">
        <v>-0.97091997647939277</v>
      </c>
      <c r="T247">
        <v>-7.6727524234279478</v>
      </c>
    </row>
    <row r="248" spans="1:20" x14ac:dyDescent="0.3">
      <c r="A248" s="1">
        <v>246</v>
      </c>
      <c r="B248" t="s">
        <v>781</v>
      </c>
      <c r="C248">
        <v>15.27</v>
      </c>
      <c r="D248">
        <v>2.1</v>
      </c>
      <c r="E248">
        <v>26.17</v>
      </c>
      <c r="F248" t="s">
        <v>782</v>
      </c>
      <c r="G248" t="s">
        <v>783</v>
      </c>
      <c r="H248" t="s">
        <v>33</v>
      </c>
      <c r="I248" t="s">
        <v>56</v>
      </c>
      <c r="J248" t="s">
        <v>34</v>
      </c>
      <c r="K248">
        <v>1</v>
      </c>
      <c r="L248">
        <v>56.536973684210523</v>
      </c>
      <c r="M248">
        <v>-10.06771929824561</v>
      </c>
      <c r="N248">
        <v>90.36699999999999</v>
      </c>
      <c r="O248">
        <v>47.351176470588229</v>
      </c>
      <c r="P248">
        <v>3.359240506329114</v>
      </c>
      <c r="Q248">
        <v>-0.53711707057095848</v>
      </c>
      <c r="R248">
        <v>-2.5167288188756838</v>
      </c>
      <c r="S248">
        <v>-0.97676142839753455</v>
      </c>
      <c r="T248">
        <v>-4.0306073178441766</v>
      </c>
    </row>
    <row r="249" spans="1:20" x14ac:dyDescent="0.3">
      <c r="A249" s="1">
        <v>247</v>
      </c>
      <c r="B249" t="s">
        <v>784</v>
      </c>
      <c r="C249">
        <v>-18.29</v>
      </c>
      <c r="D249">
        <v>0.68</v>
      </c>
      <c r="F249" t="s">
        <v>785</v>
      </c>
      <c r="G249" t="s">
        <v>786</v>
      </c>
      <c r="H249" t="s">
        <v>38</v>
      </c>
      <c r="I249" t="s">
        <v>56</v>
      </c>
      <c r="J249" t="s">
        <v>40</v>
      </c>
      <c r="K249">
        <v>9</v>
      </c>
      <c r="L249">
        <v>37.086041666666667</v>
      </c>
      <c r="M249">
        <v>29.216923076923081</v>
      </c>
      <c r="N249">
        <v>11.691875</v>
      </c>
      <c r="O249">
        <v>31.71827586206896</v>
      </c>
      <c r="P249">
        <v>16.68413043478261</v>
      </c>
      <c r="Q249">
        <v>0</v>
      </c>
      <c r="R249">
        <v>-1.626007055973882</v>
      </c>
      <c r="S249">
        <v>-0.94183995295878553</v>
      </c>
      <c r="T249">
        <v>-2.5678470089326679</v>
      </c>
    </row>
    <row r="250" spans="1:20" x14ac:dyDescent="0.3">
      <c r="A250" s="1">
        <v>248</v>
      </c>
      <c r="B250" t="s">
        <v>787</v>
      </c>
      <c r="C250">
        <v>13.9</v>
      </c>
      <c r="D250">
        <v>1.71</v>
      </c>
      <c r="E250">
        <v>53.16</v>
      </c>
      <c r="F250" t="s">
        <v>788</v>
      </c>
      <c r="G250" t="s">
        <v>789</v>
      </c>
      <c r="H250" t="s">
        <v>55</v>
      </c>
      <c r="I250" t="s">
        <v>39</v>
      </c>
      <c r="J250" t="s">
        <v>57</v>
      </c>
      <c r="K250">
        <v>5</v>
      </c>
      <c r="L250">
        <v>34.81727272727273</v>
      </c>
      <c r="M250">
        <v>7.2766666666666673</v>
      </c>
      <c r="N250">
        <v>7.2826470588235299</v>
      </c>
      <c r="O250">
        <v>83.797812500000006</v>
      </c>
      <c r="P250">
        <v>44.065961538461544</v>
      </c>
      <c r="Q250">
        <v>0.52682837672001859</v>
      </c>
      <c r="R250">
        <v>0.91021530004580842</v>
      </c>
      <c r="S250">
        <v>-0.76519526675013128</v>
      </c>
      <c r="T250">
        <v>0.67184841001569573</v>
      </c>
    </row>
    <row r="251" spans="1:20" x14ac:dyDescent="0.3">
      <c r="A251" s="1">
        <v>249</v>
      </c>
      <c r="B251" t="s">
        <v>790</v>
      </c>
      <c r="C251">
        <v>39.880000000000003</v>
      </c>
      <c r="D251">
        <v>6.64</v>
      </c>
      <c r="E251">
        <v>42.56</v>
      </c>
      <c r="F251" t="s">
        <v>791</v>
      </c>
      <c r="G251" t="s">
        <v>792</v>
      </c>
      <c r="H251" t="s">
        <v>33</v>
      </c>
      <c r="I251" t="s">
        <v>56</v>
      </c>
      <c r="J251" t="s">
        <v>34</v>
      </c>
      <c r="K251">
        <v>9</v>
      </c>
      <c r="L251">
        <v>37.086041666666667</v>
      </c>
      <c r="M251">
        <v>29.216923076923081</v>
      </c>
      <c r="N251">
        <v>11.691875</v>
      </c>
      <c r="O251">
        <v>47.351176470588229</v>
      </c>
      <c r="P251">
        <v>3.359240506329114</v>
      </c>
      <c r="Q251">
        <v>0.14760157965991261</v>
      </c>
      <c r="R251">
        <v>0.36496235058712018</v>
      </c>
      <c r="S251">
        <v>-0.43208424653872879</v>
      </c>
      <c r="T251">
        <v>8.0479683708304051E-2</v>
      </c>
    </row>
    <row r="252" spans="1:20" x14ac:dyDescent="0.3">
      <c r="A252" s="1">
        <v>250</v>
      </c>
      <c r="B252" t="s">
        <v>793</v>
      </c>
      <c r="C252">
        <v>-26.64</v>
      </c>
      <c r="D252">
        <v>3140</v>
      </c>
      <c r="F252" t="s">
        <v>794</v>
      </c>
      <c r="G252" t="s">
        <v>795</v>
      </c>
      <c r="H252" t="s">
        <v>22</v>
      </c>
      <c r="I252" t="s">
        <v>56</v>
      </c>
      <c r="J252" t="s">
        <v>24</v>
      </c>
      <c r="K252">
        <v>2</v>
      </c>
      <c r="L252">
        <v>20.267272727272729</v>
      </c>
      <c r="M252">
        <v>80.028823529411753</v>
      </c>
      <c r="N252">
        <v>221.53800000000001</v>
      </c>
      <c r="O252">
        <v>78.307500000000005</v>
      </c>
      <c r="P252">
        <v>-54.432033898305079</v>
      </c>
      <c r="Q252">
        <v>0</v>
      </c>
      <c r="R252">
        <v>-1.332880065270601</v>
      </c>
      <c r="S252">
        <v>13.173640639529109</v>
      </c>
      <c r="T252">
        <v>11.84076057425851</v>
      </c>
    </row>
    <row r="253" spans="1:20" x14ac:dyDescent="0.3">
      <c r="A253" s="1">
        <v>251</v>
      </c>
      <c r="B253" t="s">
        <v>796</v>
      </c>
      <c r="E253">
        <v>47.24</v>
      </c>
      <c r="F253" t="s">
        <v>797</v>
      </c>
      <c r="G253" t="s">
        <v>798</v>
      </c>
      <c r="H253" t="s">
        <v>28</v>
      </c>
      <c r="I253" t="s">
        <v>56</v>
      </c>
      <c r="J253" t="s">
        <v>29</v>
      </c>
      <c r="K253">
        <v>14</v>
      </c>
      <c r="L253">
        <v>27.17133333333333</v>
      </c>
      <c r="M253">
        <v>22.642413793103451</v>
      </c>
      <c r="N253">
        <v>22.33608695652174</v>
      </c>
      <c r="O253">
        <v>26.980350877192979</v>
      </c>
      <c r="P253">
        <v>35.19651515151515</v>
      </c>
      <c r="Q253">
        <v>0.73859705081335747</v>
      </c>
      <c r="R253">
        <v>0</v>
      </c>
      <c r="S253">
        <v>0</v>
      </c>
      <c r="T253">
        <v>0.73859705081335747</v>
      </c>
    </row>
    <row r="254" spans="1:20" x14ac:dyDescent="0.3">
      <c r="A254" s="1">
        <v>252</v>
      </c>
      <c r="B254" t="s">
        <v>799</v>
      </c>
      <c r="C254">
        <v>4.88</v>
      </c>
      <c r="D254">
        <v>3.58</v>
      </c>
      <c r="E254">
        <v>6.35</v>
      </c>
      <c r="F254" t="s">
        <v>800</v>
      </c>
      <c r="G254" t="s">
        <v>801</v>
      </c>
      <c r="H254" t="s">
        <v>88</v>
      </c>
      <c r="I254" t="s">
        <v>39</v>
      </c>
      <c r="J254" t="s">
        <v>89</v>
      </c>
      <c r="K254">
        <v>9</v>
      </c>
      <c r="L254">
        <v>37.086041666666667</v>
      </c>
      <c r="M254">
        <v>29.216923076923081</v>
      </c>
      <c r="N254">
        <v>11.691875</v>
      </c>
      <c r="O254">
        <v>24.557500000000001</v>
      </c>
      <c r="P254">
        <v>-23.24342857142857</v>
      </c>
      <c r="Q254">
        <v>-0.82877655002724526</v>
      </c>
      <c r="R254">
        <v>-0.83297351376968032</v>
      </c>
      <c r="S254">
        <v>-0.69380445822419412</v>
      </c>
      <c r="T254">
        <v>-2.3555545220211198</v>
      </c>
    </row>
    <row r="255" spans="1:20" x14ac:dyDescent="0.3">
      <c r="A255" s="1">
        <v>253</v>
      </c>
      <c r="B255" t="s">
        <v>802</v>
      </c>
      <c r="C255">
        <v>-8.4</v>
      </c>
      <c r="D255">
        <v>3.93</v>
      </c>
      <c r="F255" t="s">
        <v>803</v>
      </c>
      <c r="G255" t="s">
        <v>804</v>
      </c>
      <c r="H255" t="s">
        <v>38</v>
      </c>
      <c r="I255" t="s">
        <v>23</v>
      </c>
      <c r="J255" t="s">
        <v>40</v>
      </c>
      <c r="K255">
        <v>13</v>
      </c>
      <c r="L255">
        <v>49.189333333333337</v>
      </c>
      <c r="M255">
        <v>-174.32307692307691</v>
      </c>
      <c r="N255">
        <v>18.78923076923077</v>
      </c>
      <c r="O255">
        <v>31.71827586206896</v>
      </c>
      <c r="P255">
        <v>16.68413043478261</v>
      </c>
      <c r="Q255">
        <v>0</v>
      </c>
      <c r="R255">
        <v>-0.95181360868414089</v>
      </c>
      <c r="S255">
        <v>-0.79083763203144186</v>
      </c>
      <c r="T255">
        <v>-1.742651240715583</v>
      </c>
    </row>
    <row r="256" spans="1:20" x14ac:dyDescent="0.3">
      <c r="A256" s="1">
        <v>254</v>
      </c>
      <c r="B256" t="s">
        <v>805</v>
      </c>
      <c r="C256">
        <v>-4.72</v>
      </c>
      <c r="D256">
        <v>6.05</v>
      </c>
      <c r="F256" t="s">
        <v>806</v>
      </c>
      <c r="G256" t="s">
        <v>807</v>
      </c>
      <c r="H256" t="s">
        <v>33</v>
      </c>
      <c r="I256" t="s">
        <v>23</v>
      </c>
      <c r="J256" t="s">
        <v>34</v>
      </c>
      <c r="K256">
        <v>1</v>
      </c>
      <c r="L256">
        <v>56.536973684210523</v>
      </c>
      <c r="M256">
        <v>-10.06771929824561</v>
      </c>
      <c r="N256">
        <v>90.36699999999999</v>
      </c>
      <c r="O256">
        <v>47.351176470588229</v>
      </c>
      <c r="P256">
        <v>3.359240506329114</v>
      </c>
      <c r="Q256">
        <v>0</v>
      </c>
      <c r="R256">
        <v>-0.53117485100895689</v>
      </c>
      <c r="S256">
        <v>-0.93305078181194467</v>
      </c>
      <c r="T256">
        <v>-1.464225632820902</v>
      </c>
    </row>
    <row r="257" spans="1:20" x14ac:dyDescent="0.3">
      <c r="A257" s="1">
        <v>255</v>
      </c>
      <c r="B257" t="s">
        <v>808</v>
      </c>
      <c r="C257">
        <v>17.809999999999999</v>
      </c>
      <c r="D257">
        <v>1.98</v>
      </c>
      <c r="E257">
        <v>22.5</v>
      </c>
      <c r="F257" t="s">
        <v>809</v>
      </c>
      <c r="G257" t="s">
        <v>810</v>
      </c>
      <c r="H257" t="s">
        <v>88</v>
      </c>
      <c r="I257" t="s">
        <v>39</v>
      </c>
      <c r="J257" t="s">
        <v>89</v>
      </c>
      <c r="K257">
        <v>1</v>
      </c>
      <c r="L257">
        <v>56.536973684210523</v>
      </c>
      <c r="M257">
        <v>-10.06771929824561</v>
      </c>
      <c r="N257">
        <v>90.36699999999999</v>
      </c>
      <c r="O257">
        <v>24.557500000000001</v>
      </c>
      <c r="P257">
        <v>-23.24342857142857</v>
      </c>
      <c r="Q257">
        <v>-0.60203034344083162</v>
      </c>
      <c r="R257">
        <v>-2.7690203185445932</v>
      </c>
      <c r="S257">
        <v>-0.97808934677481829</v>
      </c>
      <c r="T257">
        <v>-4.3491400087602434</v>
      </c>
    </row>
    <row r="258" spans="1:20" x14ac:dyDescent="0.3">
      <c r="A258" s="1">
        <v>256</v>
      </c>
      <c r="B258" t="s">
        <v>811</v>
      </c>
      <c r="C258">
        <v>13.96</v>
      </c>
      <c r="D258">
        <v>1.54</v>
      </c>
      <c r="E258">
        <v>28.35</v>
      </c>
      <c r="F258" t="s">
        <v>812</v>
      </c>
      <c r="G258" t="s">
        <v>813</v>
      </c>
      <c r="H258" t="s">
        <v>33</v>
      </c>
      <c r="I258" t="s">
        <v>56</v>
      </c>
      <c r="J258" t="s">
        <v>34</v>
      </c>
      <c r="K258">
        <v>9</v>
      </c>
      <c r="L258">
        <v>37.086041666666667</v>
      </c>
      <c r="M258">
        <v>29.216923076923081</v>
      </c>
      <c r="N258">
        <v>11.691875</v>
      </c>
      <c r="O258">
        <v>47.351176470588229</v>
      </c>
      <c r="P258">
        <v>3.359240506329114</v>
      </c>
      <c r="Q258">
        <v>-0.23556144775943319</v>
      </c>
      <c r="R258">
        <v>-0.52219472381654464</v>
      </c>
      <c r="S258">
        <v>-0.86828459934783764</v>
      </c>
      <c r="T258">
        <v>-1.626040770923816</v>
      </c>
    </row>
    <row r="259" spans="1:20" x14ac:dyDescent="0.3">
      <c r="A259" s="1">
        <v>257</v>
      </c>
      <c r="B259" t="s">
        <v>814</v>
      </c>
      <c r="C259">
        <v>16.88</v>
      </c>
      <c r="D259">
        <v>36.07</v>
      </c>
      <c r="E259">
        <v>297.7</v>
      </c>
      <c r="F259" t="s">
        <v>815</v>
      </c>
      <c r="G259" t="s">
        <v>816</v>
      </c>
      <c r="H259" t="s">
        <v>28</v>
      </c>
      <c r="I259" t="s">
        <v>39</v>
      </c>
      <c r="J259" t="s">
        <v>29</v>
      </c>
      <c r="K259">
        <v>9</v>
      </c>
      <c r="L259">
        <v>37.086041666666667</v>
      </c>
      <c r="M259">
        <v>29.216923076923081</v>
      </c>
      <c r="N259">
        <v>11.691875</v>
      </c>
      <c r="O259">
        <v>26.980350877192979</v>
      </c>
      <c r="P259">
        <v>35.19651515151515</v>
      </c>
      <c r="Q259">
        <v>7.0272789065967096</v>
      </c>
      <c r="R259">
        <v>-0.42225264599020601</v>
      </c>
      <c r="S259">
        <v>2.085048377612658</v>
      </c>
      <c r="T259">
        <v>8.690074638219162</v>
      </c>
    </row>
    <row r="260" spans="1:20" x14ac:dyDescent="0.3">
      <c r="A260" s="1">
        <v>258</v>
      </c>
      <c r="B260" t="s">
        <v>817</v>
      </c>
      <c r="C260">
        <v>8.4499999999999993</v>
      </c>
      <c r="D260">
        <v>0.87</v>
      </c>
      <c r="E260">
        <v>12.62</v>
      </c>
      <c r="F260" t="s">
        <v>818</v>
      </c>
      <c r="G260" t="s">
        <v>819</v>
      </c>
      <c r="H260" t="s">
        <v>22</v>
      </c>
      <c r="I260" t="s">
        <v>56</v>
      </c>
      <c r="J260" t="s">
        <v>24</v>
      </c>
      <c r="K260">
        <v>10</v>
      </c>
      <c r="L260">
        <v>34.81</v>
      </c>
      <c r="M260">
        <v>4.7833333333333332</v>
      </c>
      <c r="N260">
        <v>1540.461111111111</v>
      </c>
      <c r="O260">
        <v>78.307500000000005</v>
      </c>
      <c r="P260">
        <v>-54.432033898305079</v>
      </c>
      <c r="Q260">
        <v>-0.63746049985636311</v>
      </c>
      <c r="R260">
        <v>0.76655052264808354</v>
      </c>
      <c r="S260">
        <v>-0.99943523403887002</v>
      </c>
      <c r="T260">
        <v>-0.87034521124714959</v>
      </c>
    </row>
    <row r="261" spans="1:20" x14ac:dyDescent="0.3">
      <c r="A261" s="1">
        <v>259</v>
      </c>
      <c r="B261" t="s">
        <v>820</v>
      </c>
      <c r="C261">
        <v>17.41</v>
      </c>
      <c r="D261">
        <v>1.49</v>
      </c>
      <c r="E261">
        <v>22.61</v>
      </c>
      <c r="F261" t="s">
        <v>821</v>
      </c>
      <c r="G261" t="s">
        <v>822</v>
      </c>
      <c r="H261" t="s">
        <v>38</v>
      </c>
      <c r="I261" t="s">
        <v>39</v>
      </c>
      <c r="J261" t="s">
        <v>40</v>
      </c>
      <c r="K261">
        <v>8</v>
      </c>
      <c r="L261">
        <v>17.887</v>
      </c>
      <c r="M261">
        <v>1.9330769230769229</v>
      </c>
      <c r="N261">
        <v>2.6871428571428568</v>
      </c>
      <c r="O261">
        <v>31.71827586206896</v>
      </c>
      <c r="P261">
        <v>16.68413043478261</v>
      </c>
      <c r="Q261">
        <v>0.26404651422821052</v>
      </c>
      <c r="R261">
        <v>8.0063668921607629</v>
      </c>
      <c r="S261">
        <v>-0.44550770866560341</v>
      </c>
      <c r="T261">
        <v>7.82490569772337</v>
      </c>
    </row>
    <row r="262" spans="1:20" x14ac:dyDescent="0.3">
      <c r="A262" s="1">
        <v>260</v>
      </c>
      <c r="B262" t="s">
        <v>823</v>
      </c>
      <c r="C262">
        <v>16.28</v>
      </c>
      <c r="D262">
        <v>5.69</v>
      </c>
      <c r="E262">
        <v>32.229999999999997</v>
      </c>
      <c r="F262" t="s">
        <v>824</v>
      </c>
      <c r="G262" t="s">
        <v>825</v>
      </c>
      <c r="H262" t="s">
        <v>33</v>
      </c>
      <c r="I262" t="s">
        <v>56</v>
      </c>
      <c r="J262" t="s">
        <v>34</v>
      </c>
      <c r="K262">
        <v>9</v>
      </c>
      <c r="L262">
        <v>37.086041666666667</v>
      </c>
      <c r="M262">
        <v>29.216923076923081</v>
      </c>
      <c r="N262">
        <v>11.691875</v>
      </c>
      <c r="O262">
        <v>47.351176470588229</v>
      </c>
      <c r="P262">
        <v>3.359240506329114</v>
      </c>
      <c r="Q262">
        <v>-0.1309398751776556</v>
      </c>
      <c r="R262">
        <v>-0.44278868937917959</v>
      </c>
      <c r="S262">
        <v>-0.51333725343454317</v>
      </c>
      <c r="T262">
        <v>-1.0870658179913779</v>
      </c>
    </row>
    <row r="263" spans="1:20" x14ac:dyDescent="0.3">
      <c r="A263" s="1">
        <v>261</v>
      </c>
      <c r="B263" t="s">
        <v>826</v>
      </c>
      <c r="C263">
        <v>-22.23</v>
      </c>
      <c r="F263" t="s">
        <v>827</v>
      </c>
      <c r="G263" t="s">
        <v>828</v>
      </c>
      <c r="H263" t="s">
        <v>22</v>
      </c>
      <c r="I263" t="s">
        <v>56</v>
      </c>
      <c r="J263" t="s">
        <v>24</v>
      </c>
      <c r="K263">
        <v>9</v>
      </c>
      <c r="L263">
        <v>37.086041666666667</v>
      </c>
      <c r="M263">
        <v>29.216923076923081</v>
      </c>
      <c r="N263">
        <v>11.691875</v>
      </c>
      <c r="O263">
        <v>78.307500000000005</v>
      </c>
      <c r="P263">
        <v>-54.432033898305079</v>
      </c>
      <c r="Q263">
        <v>0</v>
      </c>
      <c r="R263">
        <v>-1.7608604075614771</v>
      </c>
      <c r="S263">
        <v>0</v>
      </c>
      <c r="T263">
        <v>-1.7608604075614771</v>
      </c>
    </row>
    <row r="264" spans="1:20" x14ac:dyDescent="0.3">
      <c r="A264" s="1">
        <v>262</v>
      </c>
      <c r="B264" t="s">
        <v>829</v>
      </c>
      <c r="C264">
        <v>9.7799999999999994</v>
      </c>
      <c r="D264">
        <v>0.86</v>
      </c>
      <c r="E264">
        <v>21.97</v>
      </c>
      <c r="F264" t="s">
        <v>830</v>
      </c>
      <c r="G264" t="s">
        <v>831</v>
      </c>
      <c r="H264" t="s">
        <v>55</v>
      </c>
      <c r="I264" t="s">
        <v>39</v>
      </c>
      <c r="J264" t="s">
        <v>57</v>
      </c>
      <c r="K264">
        <v>5</v>
      </c>
      <c r="L264">
        <v>34.81727272727273</v>
      </c>
      <c r="M264">
        <v>7.2766666666666673</v>
      </c>
      <c r="N264">
        <v>7.2826470588235299</v>
      </c>
      <c r="O264">
        <v>83.797812500000006</v>
      </c>
      <c r="P264">
        <v>44.065961538461544</v>
      </c>
      <c r="Q264">
        <v>-0.36899135747669659</v>
      </c>
      <c r="R264">
        <v>0.34402198808978462</v>
      </c>
      <c r="S264">
        <v>-0.88191106982755141</v>
      </c>
      <c r="T264">
        <v>-0.90688043921446349</v>
      </c>
    </row>
    <row r="265" spans="1:20" x14ac:dyDescent="0.3">
      <c r="A265" s="1">
        <v>263</v>
      </c>
      <c r="B265" t="s">
        <v>832</v>
      </c>
      <c r="C265">
        <v>-26.18</v>
      </c>
      <c r="D265">
        <v>51.65</v>
      </c>
      <c r="F265" t="s">
        <v>833</v>
      </c>
      <c r="G265" t="s">
        <v>834</v>
      </c>
      <c r="H265" t="s">
        <v>22</v>
      </c>
      <c r="I265" t="s">
        <v>23</v>
      </c>
      <c r="J265" t="s">
        <v>24</v>
      </c>
      <c r="K265">
        <v>13</v>
      </c>
      <c r="L265">
        <v>49.189333333333337</v>
      </c>
      <c r="M265">
        <v>-174.32307692307691</v>
      </c>
      <c r="N265">
        <v>18.78923076923077</v>
      </c>
      <c r="O265">
        <v>78.307500000000005</v>
      </c>
      <c r="P265">
        <v>-54.432033898305079</v>
      </c>
      <c r="Q265">
        <v>0</v>
      </c>
      <c r="R265">
        <v>-0.84981908039890564</v>
      </c>
      <c r="S265">
        <v>1.74891509047736</v>
      </c>
      <c r="T265">
        <v>0.89909601007845441</v>
      </c>
    </row>
    <row r="266" spans="1:20" x14ac:dyDescent="0.3">
      <c r="A266" s="1">
        <v>264</v>
      </c>
      <c r="B266" t="s">
        <v>835</v>
      </c>
      <c r="C266">
        <v>2.91</v>
      </c>
      <c r="F266" t="s">
        <v>836</v>
      </c>
      <c r="G266" t="s">
        <v>837</v>
      </c>
      <c r="H266" t="s">
        <v>44</v>
      </c>
      <c r="I266" t="s">
        <v>67</v>
      </c>
      <c r="J266" t="s">
        <v>45</v>
      </c>
      <c r="K266">
        <v>1</v>
      </c>
      <c r="L266">
        <v>56.536973684210523</v>
      </c>
      <c r="M266">
        <v>-10.06771929824561</v>
      </c>
      <c r="N266">
        <v>90.36699999999999</v>
      </c>
      <c r="O266">
        <v>26.286904761904761</v>
      </c>
      <c r="P266">
        <v>8.8583333333333343</v>
      </c>
      <c r="Q266">
        <v>0</v>
      </c>
      <c r="R266">
        <v>-1.289042623636427</v>
      </c>
      <c r="S266">
        <v>0</v>
      </c>
      <c r="T266">
        <v>-1.289042623636427</v>
      </c>
    </row>
    <row r="267" spans="1:20" x14ac:dyDescent="0.3">
      <c r="A267" s="1">
        <v>265</v>
      </c>
      <c r="B267" t="s">
        <v>838</v>
      </c>
      <c r="C267">
        <v>-38.619999999999997</v>
      </c>
      <c r="D267">
        <v>13640</v>
      </c>
      <c r="F267" t="s">
        <v>839</v>
      </c>
      <c r="G267" t="s">
        <v>840</v>
      </c>
      <c r="H267" t="s">
        <v>22</v>
      </c>
      <c r="I267" t="s">
        <v>56</v>
      </c>
      <c r="J267" t="s">
        <v>24</v>
      </c>
      <c r="K267">
        <v>10</v>
      </c>
      <c r="L267">
        <v>34.81</v>
      </c>
      <c r="M267">
        <v>4.7833333333333332</v>
      </c>
      <c r="N267">
        <v>1540.461111111111</v>
      </c>
      <c r="O267">
        <v>78.307500000000005</v>
      </c>
      <c r="P267">
        <v>-54.432033898305079</v>
      </c>
      <c r="Q267">
        <v>0</v>
      </c>
      <c r="R267">
        <v>-9.0738675958188146</v>
      </c>
      <c r="S267">
        <v>7.8544916204743904</v>
      </c>
      <c r="T267">
        <v>-1.2193759753444251</v>
      </c>
    </row>
    <row r="268" spans="1:20" x14ac:dyDescent="0.3">
      <c r="A268" s="1">
        <v>266</v>
      </c>
      <c r="B268" t="s">
        <v>841</v>
      </c>
      <c r="C268">
        <v>-4.28</v>
      </c>
      <c r="F268" t="s">
        <v>842</v>
      </c>
      <c r="G268" t="s">
        <v>843</v>
      </c>
      <c r="H268" t="s">
        <v>22</v>
      </c>
      <c r="I268" t="s">
        <v>67</v>
      </c>
      <c r="J268" t="s">
        <v>24</v>
      </c>
      <c r="K268">
        <v>14</v>
      </c>
      <c r="L268">
        <v>27.17133333333333</v>
      </c>
      <c r="M268">
        <v>22.642413793103451</v>
      </c>
      <c r="N268">
        <v>22.33608695652174</v>
      </c>
      <c r="O268">
        <v>78.307500000000005</v>
      </c>
      <c r="P268">
        <v>-54.432033898305079</v>
      </c>
      <c r="Q268">
        <v>0</v>
      </c>
      <c r="R268">
        <v>-1.189025783165558</v>
      </c>
      <c r="S268">
        <v>0</v>
      </c>
      <c r="T268">
        <v>-1.189025783165558</v>
      </c>
    </row>
    <row r="269" spans="1:20" x14ac:dyDescent="0.3">
      <c r="A269" s="1">
        <v>267</v>
      </c>
      <c r="B269" t="s">
        <v>844</v>
      </c>
      <c r="C269">
        <v>-86.75</v>
      </c>
      <c r="D269">
        <v>37.19</v>
      </c>
      <c r="F269" t="s">
        <v>845</v>
      </c>
      <c r="G269" t="s">
        <v>846</v>
      </c>
      <c r="H269" t="s">
        <v>88</v>
      </c>
      <c r="I269" t="s">
        <v>23</v>
      </c>
      <c r="J269" t="s">
        <v>89</v>
      </c>
      <c r="K269">
        <v>7</v>
      </c>
      <c r="L269">
        <v>33.584166666666668</v>
      </c>
      <c r="M269">
        <v>-5.8134210526315782</v>
      </c>
      <c r="N269">
        <v>130.6747058823529</v>
      </c>
      <c r="O269">
        <v>24.557500000000001</v>
      </c>
      <c r="P269">
        <v>-23.24342857142857</v>
      </c>
      <c r="Q269">
        <v>0</v>
      </c>
      <c r="R269">
        <v>13.922366574623149</v>
      </c>
      <c r="S269">
        <v>-0.71540016295516029</v>
      </c>
      <c r="T269">
        <v>13.20696641166799</v>
      </c>
    </row>
    <row r="270" spans="1:20" x14ac:dyDescent="0.3">
      <c r="A270" s="1">
        <v>268</v>
      </c>
      <c r="B270" t="s">
        <v>847</v>
      </c>
      <c r="C270">
        <v>-0.84</v>
      </c>
      <c r="D270">
        <v>26.72</v>
      </c>
      <c r="F270" t="s">
        <v>848</v>
      </c>
      <c r="G270" t="s">
        <v>849</v>
      </c>
      <c r="H270" t="s">
        <v>33</v>
      </c>
      <c r="I270" t="s">
        <v>23</v>
      </c>
      <c r="J270" t="s">
        <v>34</v>
      </c>
      <c r="K270">
        <v>10</v>
      </c>
      <c r="L270">
        <v>34.81</v>
      </c>
      <c r="M270">
        <v>4.7833333333333332</v>
      </c>
      <c r="N270">
        <v>1540.461111111111</v>
      </c>
      <c r="O270">
        <v>47.351176470588229</v>
      </c>
      <c r="P270">
        <v>3.359240506329114</v>
      </c>
      <c r="Q270">
        <v>0</v>
      </c>
      <c r="R270">
        <v>-1.1756097560975609</v>
      </c>
      <c r="S270">
        <v>-0.98265454427426135</v>
      </c>
      <c r="T270">
        <v>-2.158264300371822</v>
      </c>
    </row>
    <row r="271" spans="1:20" x14ac:dyDescent="0.3">
      <c r="A271" s="1">
        <v>269</v>
      </c>
      <c r="B271" t="s">
        <v>850</v>
      </c>
      <c r="C271">
        <v>-4.91</v>
      </c>
      <c r="D271">
        <v>6560</v>
      </c>
      <c r="F271" t="s">
        <v>851</v>
      </c>
      <c r="G271" t="s">
        <v>852</v>
      </c>
      <c r="H271" t="s">
        <v>22</v>
      </c>
      <c r="I271" t="s">
        <v>23</v>
      </c>
      <c r="J271" t="s">
        <v>24</v>
      </c>
      <c r="K271">
        <v>1</v>
      </c>
      <c r="L271">
        <v>56.536973684210523</v>
      </c>
      <c r="M271">
        <v>-10.06771929824561</v>
      </c>
      <c r="N271">
        <v>90.36699999999999</v>
      </c>
      <c r="O271">
        <v>78.307500000000005</v>
      </c>
      <c r="P271">
        <v>-54.432033898305079</v>
      </c>
      <c r="Q271">
        <v>0</v>
      </c>
      <c r="R271">
        <v>-0.51230265221482585</v>
      </c>
      <c r="S271">
        <v>71.592871291511287</v>
      </c>
      <c r="T271">
        <v>71.080568639296459</v>
      </c>
    </row>
    <row r="272" spans="1:20" x14ac:dyDescent="0.3">
      <c r="A272" s="1">
        <v>270</v>
      </c>
      <c r="B272" t="s">
        <v>853</v>
      </c>
      <c r="C272">
        <v>30.75</v>
      </c>
      <c r="D272">
        <v>3.37</v>
      </c>
      <c r="E272">
        <v>38.409999999999997</v>
      </c>
      <c r="F272" t="s">
        <v>854</v>
      </c>
      <c r="G272" t="s">
        <v>855</v>
      </c>
      <c r="H272" t="s">
        <v>44</v>
      </c>
      <c r="I272" t="s">
        <v>39</v>
      </c>
      <c r="J272" t="s">
        <v>45</v>
      </c>
      <c r="K272">
        <v>1</v>
      </c>
      <c r="L272">
        <v>56.536973684210523</v>
      </c>
      <c r="M272">
        <v>-10.06771929824561</v>
      </c>
      <c r="N272">
        <v>90.36699999999999</v>
      </c>
      <c r="O272">
        <v>26.286904761904761</v>
      </c>
      <c r="P272">
        <v>8.8583333333333343</v>
      </c>
      <c r="Q272">
        <v>-0.32062157740277092</v>
      </c>
      <c r="R272">
        <v>-4.0543163837869862</v>
      </c>
      <c r="S272">
        <v>-0.96270762557128153</v>
      </c>
      <c r="T272">
        <v>-5.3376455867610391</v>
      </c>
    </row>
    <row r="273" spans="1:20" x14ac:dyDescent="0.3">
      <c r="A273" s="1">
        <v>271</v>
      </c>
      <c r="B273" t="s">
        <v>856</v>
      </c>
      <c r="C273">
        <v>10.64</v>
      </c>
      <c r="D273">
        <v>0.66</v>
      </c>
      <c r="E273">
        <v>18.239999999999998</v>
      </c>
      <c r="F273" t="s">
        <v>857</v>
      </c>
      <c r="G273" t="s">
        <v>858</v>
      </c>
      <c r="H273" t="s">
        <v>44</v>
      </c>
      <c r="I273" t="s">
        <v>23</v>
      </c>
      <c r="J273" t="s">
        <v>45</v>
      </c>
      <c r="K273">
        <v>5</v>
      </c>
      <c r="L273">
        <v>34.81727272727273</v>
      </c>
      <c r="M273">
        <v>7.2766666666666673</v>
      </c>
      <c r="N273">
        <v>7.2826470588235299</v>
      </c>
      <c r="O273">
        <v>26.286904761904761</v>
      </c>
      <c r="P273">
        <v>8.8583333333333343</v>
      </c>
      <c r="Q273">
        <v>-0.47612209196062572</v>
      </c>
      <c r="R273">
        <v>0.46220797068254682</v>
      </c>
      <c r="S273">
        <v>-0.90937361172812081</v>
      </c>
      <c r="T273">
        <v>-0.92328773300619971</v>
      </c>
    </row>
    <row r="274" spans="1:20" x14ac:dyDescent="0.3">
      <c r="A274" s="1">
        <v>272</v>
      </c>
      <c r="B274" t="s">
        <v>859</v>
      </c>
      <c r="C274">
        <v>15.52</v>
      </c>
      <c r="D274">
        <v>1.56</v>
      </c>
      <c r="E274">
        <v>25.83</v>
      </c>
      <c r="F274" t="s">
        <v>860</v>
      </c>
      <c r="G274" t="s">
        <v>861</v>
      </c>
      <c r="H274" t="s">
        <v>44</v>
      </c>
      <c r="I274" t="s">
        <v>56</v>
      </c>
      <c r="J274" t="s">
        <v>45</v>
      </c>
      <c r="K274">
        <v>9</v>
      </c>
      <c r="L274">
        <v>37.086041666666667</v>
      </c>
      <c r="M274">
        <v>29.216923076923081</v>
      </c>
      <c r="N274">
        <v>11.691875</v>
      </c>
      <c r="O274">
        <v>26.286904761904761</v>
      </c>
      <c r="P274">
        <v>8.8583333333333343</v>
      </c>
      <c r="Q274">
        <v>-0.30351154129192809</v>
      </c>
      <c r="R274">
        <v>-0.46880101100521299</v>
      </c>
      <c r="S274">
        <v>-0.86657400972897847</v>
      </c>
      <c r="T274">
        <v>-1.6388865620261199</v>
      </c>
    </row>
    <row r="275" spans="1:20" x14ac:dyDescent="0.3">
      <c r="A275" s="1">
        <v>273</v>
      </c>
      <c r="B275" t="s">
        <v>862</v>
      </c>
      <c r="C275">
        <v>-8.74</v>
      </c>
      <c r="D275">
        <v>6.85</v>
      </c>
      <c r="F275" t="s">
        <v>863</v>
      </c>
      <c r="G275" t="s">
        <v>864</v>
      </c>
      <c r="H275" t="s">
        <v>22</v>
      </c>
      <c r="I275" t="s">
        <v>23</v>
      </c>
      <c r="J275" t="s">
        <v>24</v>
      </c>
      <c r="K275">
        <v>7</v>
      </c>
      <c r="L275">
        <v>33.584166666666668</v>
      </c>
      <c r="M275">
        <v>-5.8134210526315782</v>
      </c>
      <c r="N275">
        <v>130.6747058823529</v>
      </c>
      <c r="O275">
        <v>78.307500000000005</v>
      </c>
      <c r="P275">
        <v>-54.432033898305079</v>
      </c>
      <c r="Q275">
        <v>0</v>
      </c>
      <c r="R275">
        <v>0.50341768140871879</v>
      </c>
      <c r="S275">
        <v>-0.94757975574732045</v>
      </c>
      <c r="T275">
        <v>-0.44416207433860172</v>
      </c>
    </row>
    <row r="276" spans="1:20" x14ac:dyDescent="0.3">
      <c r="A276" s="1">
        <v>274</v>
      </c>
      <c r="B276" t="s">
        <v>865</v>
      </c>
      <c r="C276">
        <v>15.06</v>
      </c>
      <c r="D276">
        <v>4.74</v>
      </c>
      <c r="F276" t="s">
        <v>866</v>
      </c>
      <c r="G276" t="s">
        <v>867</v>
      </c>
      <c r="H276" t="s">
        <v>28</v>
      </c>
      <c r="I276" t="s">
        <v>39</v>
      </c>
      <c r="J276" t="s">
        <v>29</v>
      </c>
      <c r="K276">
        <v>4</v>
      </c>
      <c r="L276">
        <v>30.795416666666672</v>
      </c>
      <c r="M276">
        <v>23.652647058823529</v>
      </c>
      <c r="N276">
        <v>12.096060606060609</v>
      </c>
      <c r="O276">
        <v>26.980350877192979</v>
      </c>
      <c r="P276">
        <v>35.19651515151515</v>
      </c>
      <c r="Q276">
        <v>0</v>
      </c>
      <c r="R276">
        <v>-0.36328479588157031</v>
      </c>
      <c r="S276">
        <v>-0.60813688403437127</v>
      </c>
      <c r="T276">
        <v>-0.97142167991594153</v>
      </c>
    </row>
    <row r="277" spans="1:20" x14ac:dyDescent="0.3">
      <c r="A277" s="1">
        <v>275</v>
      </c>
      <c r="B277" t="s">
        <v>868</v>
      </c>
      <c r="E277">
        <v>6.1</v>
      </c>
      <c r="F277" t="s">
        <v>869</v>
      </c>
      <c r="G277" t="s">
        <v>870</v>
      </c>
      <c r="H277" t="s">
        <v>28</v>
      </c>
      <c r="I277" t="s">
        <v>39</v>
      </c>
      <c r="J277" t="s">
        <v>29</v>
      </c>
      <c r="K277">
        <v>1</v>
      </c>
      <c r="L277">
        <v>56.536973684210523</v>
      </c>
      <c r="M277">
        <v>-10.06771929824561</v>
      </c>
      <c r="N277">
        <v>90.36699999999999</v>
      </c>
      <c r="O277">
        <v>26.980350877192979</v>
      </c>
      <c r="P277">
        <v>35.19651515151515</v>
      </c>
      <c r="Q277">
        <v>-0.89210600422173658</v>
      </c>
      <c r="R277">
        <v>0</v>
      </c>
      <c r="S277">
        <v>0</v>
      </c>
      <c r="T277">
        <v>-0.89210600422173658</v>
      </c>
    </row>
    <row r="278" spans="1:20" x14ac:dyDescent="0.3">
      <c r="A278" s="1">
        <v>276</v>
      </c>
      <c r="B278" t="s">
        <v>871</v>
      </c>
      <c r="C278">
        <v>7.68</v>
      </c>
      <c r="D278">
        <v>1.03</v>
      </c>
      <c r="E278">
        <v>12</v>
      </c>
      <c r="F278" t="s">
        <v>872</v>
      </c>
      <c r="G278" t="s">
        <v>873</v>
      </c>
      <c r="H278" t="s">
        <v>44</v>
      </c>
      <c r="I278" t="s">
        <v>56</v>
      </c>
      <c r="J278" t="s">
        <v>45</v>
      </c>
      <c r="K278">
        <v>5</v>
      </c>
      <c r="L278">
        <v>34.81727272727273</v>
      </c>
      <c r="M278">
        <v>7.2766666666666673</v>
      </c>
      <c r="N278">
        <v>7.2826470588235299</v>
      </c>
      <c r="O278">
        <v>26.286904761904761</v>
      </c>
      <c r="P278">
        <v>8.8583333333333343</v>
      </c>
      <c r="Q278">
        <v>-0.65534348155304323</v>
      </c>
      <c r="R278">
        <v>5.5428309665597641E-2</v>
      </c>
      <c r="S278">
        <v>-0.85856790921206738</v>
      </c>
      <c r="T278">
        <v>-1.4584830810995131</v>
      </c>
    </row>
    <row r="279" spans="1:20" x14ac:dyDescent="0.3">
      <c r="A279" s="1">
        <v>277</v>
      </c>
      <c r="B279" t="s">
        <v>874</v>
      </c>
      <c r="C279">
        <v>38.22</v>
      </c>
      <c r="D279">
        <v>13.17</v>
      </c>
      <c r="E279">
        <v>197.61</v>
      </c>
      <c r="F279" t="s">
        <v>875</v>
      </c>
      <c r="G279" t="s">
        <v>876</v>
      </c>
      <c r="H279" t="s">
        <v>83</v>
      </c>
      <c r="I279" t="s">
        <v>56</v>
      </c>
      <c r="J279" t="s">
        <v>84</v>
      </c>
      <c r="K279">
        <v>5</v>
      </c>
      <c r="L279">
        <v>34.81727272727273</v>
      </c>
      <c r="M279">
        <v>7.2766666666666673</v>
      </c>
      <c r="N279">
        <v>7.2826470588235299</v>
      </c>
      <c r="O279">
        <v>46.84</v>
      </c>
      <c r="P279">
        <v>-24.856111111111112</v>
      </c>
      <c r="Q279">
        <v>4.6756312175252619</v>
      </c>
      <c r="R279">
        <v>4.2524049473202012</v>
      </c>
      <c r="S279">
        <v>0.80840838415249783</v>
      </c>
      <c r="T279">
        <v>9.7364445489979605</v>
      </c>
    </row>
    <row r="280" spans="1:20" x14ac:dyDescent="0.3">
      <c r="A280" s="1">
        <v>278</v>
      </c>
      <c r="B280" t="s">
        <v>877</v>
      </c>
      <c r="C280">
        <v>-71.72</v>
      </c>
      <c r="D280">
        <v>8.16</v>
      </c>
      <c r="F280" t="s">
        <v>878</v>
      </c>
      <c r="G280" t="s">
        <v>879</v>
      </c>
      <c r="H280" t="s">
        <v>33</v>
      </c>
      <c r="I280" t="s">
        <v>23</v>
      </c>
      <c r="J280" t="s">
        <v>34</v>
      </c>
      <c r="K280">
        <v>9</v>
      </c>
      <c r="L280">
        <v>37.086041666666667</v>
      </c>
      <c r="M280">
        <v>29.216923076923081</v>
      </c>
      <c r="N280">
        <v>11.691875</v>
      </c>
      <c r="O280">
        <v>47.351176470588229</v>
      </c>
      <c r="P280">
        <v>3.359240506329114</v>
      </c>
      <c r="Q280">
        <v>0</v>
      </c>
      <c r="R280">
        <v>-3.454741719761993</v>
      </c>
      <c r="S280">
        <v>-0.30207943550542571</v>
      </c>
      <c r="T280">
        <v>-3.756821155267418</v>
      </c>
    </row>
    <row r="281" spans="1:20" x14ac:dyDescent="0.3">
      <c r="A281" s="1">
        <v>279</v>
      </c>
      <c r="B281" t="s">
        <v>880</v>
      </c>
      <c r="C281">
        <v>-2.67</v>
      </c>
      <c r="D281">
        <v>51.69</v>
      </c>
      <c r="F281" t="s">
        <v>881</v>
      </c>
      <c r="G281" t="s">
        <v>882</v>
      </c>
      <c r="H281" t="s">
        <v>22</v>
      </c>
      <c r="I281" t="s">
        <v>23</v>
      </c>
      <c r="J281" t="s">
        <v>24</v>
      </c>
      <c r="K281">
        <v>9</v>
      </c>
      <c r="L281">
        <v>37.086041666666667</v>
      </c>
      <c r="M281">
        <v>29.216923076923081</v>
      </c>
      <c r="N281">
        <v>11.691875</v>
      </c>
      <c r="O281">
        <v>78.307500000000005</v>
      </c>
      <c r="P281">
        <v>-54.432033898305079</v>
      </c>
      <c r="Q281">
        <v>0</v>
      </c>
      <c r="R281">
        <v>-1.091385393080933</v>
      </c>
      <c r="S281">
        <v>3.421018869941733</v>
      </c>
      <c r="T281">
        <v>2.3296334768608</v>
      </c>
    </row>
    <row r="282" spans="1:20" x14ac:dyDescent="0.3">
      <c r="A282" s="1">
        <v>280</v>
      </c>
      <c r="B282" t="s">
        <v>883</v>
      </c>
      <c r="C282">
        <v>8.99</v>
      </c>
      <c r="D282">
        <v>0.61</v>
      </c>
      <c r="F282" t="s">
        <v>884</v>
      </c>
      <c r="G282" t="s">
        <v>885</v>
      </c>
      <c r="H282" t="s">
        <v>44</v>
      </c>
      <c r="I282" t="s">
        <v>67</v>
      </c>
      <c r="J282" t="s">
        <v>45</v>
      </c>
      <c r="K282">
        <v>1</v>
      </c>
      <c r="L282">
        <v>56.536973684210523</v>
      </c>
      <c r="M282">
        <v>-10.06771929824561</v>
      </c>
      <c r="N282">
        <v>90.36699999999999</v>
      </c>
      <c r="O282">
        <v>26.286904761904761</v>
      </c>
      <c r="P282">
        <v>8.8583333333333343</v>
      </c>
      <c r="Q282">
        <v>0</v>
      </c>
      <c r="R282">
        <v>-1.892952985048618</v>
      </c>
      <c r="S282">
        <v>-0.99324974824880763</v>
      </c>
      <c r="T282">
        <v>-2.8862027332974258</v>
      </c>
    </row>
    <row r="283" spans="1:20" x14ac:dyDescent="0.3">
      <c r="A283" s="1">
        <v>281</v>
      </c>
      <c r="B283" t="s">
        <v>886</v>
      </c>
      <c r="C283">
        <v>-3.18</v>
      </c>
      <c r="F283" t="s">
        <v>887</v>
      </c>
      <c r="G283" t="s">
        <v>888</v>
      </c>
      <c r="H283" t="s">
        <v>22</v>
      </c>
      <c r="I283" t="s">
        <v>23</v>
      </c>
      <c r="J283" t="s">
        <v>24</v>
      </c>
      <c r="K283">
        <v>1</v>
      </c>
      <c r="L283">
        <v>56.536973684210523</v>
      </c>
      <c r="M283">
        <v>-10.06771929824561</v>
      </c>
      <c r="N283">
        <v>90.36699999999999</v>
      </c>
      <c r="O283">
        <v>78.307500000000005</v>
      </c>
      <c r="P283">
        <v>-54.432033898305079</v>
      </c>
      <c r="Q283">
        <v>0</v>
      </c>
      <c r="R283">
        <v>-0.68413898860349209</v>
      </c>
      <c r="S283">
        <v>0</v>
      </c>
      <c r="T283">
        <v>-0.68413898860349209</v>
      </c>
    </row>
    <row r="284" spans="1:20" x14ac:dyDescent="0.3">
      <c r="A284" s="1">
        <v>282</v>
      </c>
      <c r="B284" t="s">
        <v>889</v>
      </c>
      <c r="C284">
        <v>-5.64</v>
      </c>
      <c r="F284" t="s">
        <v>890</v>
      </c>
      <c r="G284" t="s">
        <v>891</v>
      </c>
      <c r="H284" t="s">
        <v>22</v>
      </c>
      <c r="I284" t="s">
        <v>23</v>
      </c>
      <c r="J284" t="s">
        <v>24</v>
      </c>
      <c r="K284">
        <v>8</v>
      </c>
      <c r="L284">
        <v>17.887</v>
      </c>
      <c r="M284">
        <v>1.9330769230769229</v>
      </c>
      <c r="N284">
        <v>2.6871428571428568</v>
      </c>
      <c r="O284">
        <v>78.307500000000005</v>
      </c>
      <c r="P284">
        <v>-54.432033898305079</v>
      </c>
      <c r="Q284">
        <v>0</v>
      </c>
      <c r="R284">
        <v>-3.9176283326701151</v>
      </c>
      <c r="S284">
        <v>0</v>
      </c>
      <c r="T284">
        <v>-3.9176283326701151</v>
      </c>
    </row>
    <row r="285" spans="1:20" x14ac:dyDescent="0.3">
      <c r="A285" s="1">
        <v>283</v>
      </c>
      <c r="B285" t="s">
        <v>892</v>
      </c>
      <c r="C285">
        <v>14.08</v>
      </c>
      <c r="D285">
        <v>0.21</v>
      </c>
      <c r="E285">
        <v>8.3800000000000008</v>
      </c>
      <c r="F285" t="s">
        <v>893</v>
      </c>
      <c r="G285" t="s">
        <v>894</v>
      </c>
      <c r="H285" t="s">
        <v>44</v>
      </c>
      <c r="I285" t="s">
        <v>56</v>
      </c>
      <c r="J285" t="s">
        <v>45</v>
      </c>
      <c r="K285">
        <v>1</v>
      </c>
      <c r="L285">
        <v>56.536973684210523</v>
      </c>
      <c r="M285">
        <v>-10.06771929824561</v>
      </c>
      <c r="N285">
        <v>90.36699999999999</v>
      </c>
      <c r="O285">
        <v>26.286904761904761</v>
      </c>
      <c r="P285">
        <v>8.8583333333333343</v>
      </c>
      <c r="Q285">
        <v>-0.85177841235707419</v>
      </c>
      <c r="R285">
        <v>-2.39852925800718</v>
      </c>
      <c r="S285">
        <v>-0.99767614283975348</v>
      </c>
      <c r="T285">
        <v>-4.2479838132040069</v>
      </c>
    </row>
    <row r="286" spans="1:20" x14ac:dyDescent="0.3">
      <c r="A286" s="1">
        <v>284</v>
      </c>
      <c r="B286" t="s">
        <v>895</v>
      </c>
      <c r="C286">
        <v>-5.45</v>
      </c>
      <c r="D286">
        <v>3.45</v>
      </c>
      <c r="E286">
        <v>5.43</v>
      </c>
      <c r="F286" t="s">
        <v>896</v>
      </c>
      <c r="G286" t="s">
        <v>897</v>
      </c>
      <c r="H286" t="s">
        <v>44</v>
      </c>
      <c r="I286" t="s">
        <v>23</v>
      </c>
      <c r="J286" t="s">
        <v>45</v>
      </c>
      <c r="K286">
        <v>1</v>
      </c>
      <c r="L286">
        <v>56.536973684210523</v>
      </c>
      <c r="M286">
        <v>-10.06771929824561</v>
      </c>
      <c r="N286">
        <v>90.36699999999999</v>
      </c>
      <c r="O286">
        <v>26.286904761904761</v>
      </c>
      <c r="P286">
        <v>8.8583333333333343</v>
      </c>
      <c r="Q286">
        <v>-0.90395665621705401</v>
      </c>
      <c r="R286">
        <v>-0.45866587669466419</v>
      </c>
      <c r="S286">
        <v>-0.96182234665309241</v>
      </c>
      <c r="T286">
        <v>-2.3244448795648109</v>
      </c>
    </row>
    <row r="287" spans="1:20" x14ac:dyDescent="0.3">
      <c r="A287" s="1">
        <v>285</v>
      </c>
      <c r="B287" t="s">
        <v>898</v>
      </c>
      <c r="C287">
        <v>212.71</v>
      </c>
      <c r="D287">
        <v>21.04</v>
      </c>
      <c r="F287" t="s">
        <v>899</v>
      </c>
      <c r="G287" t="s">
        <v>900</v>
      </c>
      <c r="H287" t="s">
        <v>88</v>
      </c>
      <c r="I287" t="s">
        <v>23</v>
      </c>
      <c r="J287" t="s">
        <v>89</v>
      </c>
      <c r="K287">
        <v>12</v>
      </c>
      <c r="L287">
        <v>75.167000000000002</v>
      </c>
      <c r="M287">
        <v>22.423999999999999</v>
      </c>
      <c r="N287">
        <v>10.067777777777779</v>
      </c>
      <c r="O287">
        <v>24.557500000000001</v>
      </c>
      <c r="P287">
        <v>-23.24342857142857</v>
      </c>
      <c r="Q287">
        <v>0</v>
      </c>
      <c r="R287">
        <v>8.4858187656082773</v>
      </c>
      <c r="S287">
        <v>1.089835558989074</v>
      </c>
      <c r="T287">
        <v>9.5756543245973518</v>
      </c>
    </row>
    <row r="288" spans="1:20" x14ac:dyDescent="0.3">
      <c r="A288" s="1">
        <v>286</v>
      </c>
      <c r="B288" t="s">
        <v>901</v>
      </c>
      <c r="C288">
        <v>-57.99</v>
      </c>
      <c r="D288">
        <v>194.27</v>
      </c>
      <c r="F288" t="s">
        <v>902</v>
      </c>
      <c r="G288" t="s">
        <v>903</v>
      </c>
      <c r="H288" t="s">
        <v>22</v>
      </c>
      <c r="I288" t="s">
        <v>23</v>
      </c>
      <c r="J288" t="s">
        <v>24</v>
      </c>
      <c r="K288">
        <v>6</v>
      </c>
      <c r="L288">
        <v>49.76</v>
      </c>
      <c r="M288">
        <v>-1.88</v>
      </c>
      <c r="N288">
        <v>179.16</v>
      </c>
      <c r="O288">
        <v>78.307500000000005</v>
      </c>
      <c r="P288">
        <v>-54.432033898305079</v>
      </c>
      <c r="Q288">
        <v>0</v>
      </c>
      <c r="R288">
        <v>29.845744680851059</v>
      </c>
      <c r="S288">
        <v>8.4338021879883707E-2</v>
      </c>
      <c r="T288">
        <v>29.930082702730939</v>
      </c>
    </row>
    <row r="289" spans="1:20" x14ac:dyDescent="0.3">
      <c r="A289" s="1">
        <v>287</v>
      </c>
      <c r="B289" t="s">
        <v>904</v>
      </c>
      <c r="C289">
        <v>-4.5</v>
      </c>
      <c r="D289">
        <v>5.8</v>
      </c>
      <c r="F289" t="s">
        <v>905</v>
      </c>
      <c r="G289" t="s">
        <v>906</v>
      </c>
      <c r="H289" t="s">
        <v>44</v>
      </c>
      <c r="I289" t="s">
        <v>23</v>
      </c>
      <c r="J289" t="s">
        <v>45</v>
      </c>
      <c r="K289">
        <v>1</v>
      </c>
      <c r="L289">
        <v>56.536973684210523</v>
      </c>
      <c r="M289">
        <v>-10.06771929824561</v>
      </c>
      <c r="N289">
        <v>90.36699999999999</v>
      </c>
      <c r="O289">
        <v>26.286904761904761</v>
      </c>
      <c r="P289">
        <v>8.8583333333333343</v>
      </c>
      <c r="Q289">
        <v>0</v>
      </c>
      <c r="R289">
        <v>-0.55302687066531897</v>
      </c>
      <c r="S289">
        <v>-0.9358172784312857</v>
      </c>
      <c r="T289">
        <v>-1.4888441490966049</v>
      </c>
    </row>
    <row r="290" spans="1:20" x14ac:dyDescent="0.3">
      <c r="A290" s="1">
        <v>288</v>
      </c>
      <c r="B290" t="s">
        <v>907</v>
      </c>
      <c r="C290">
        <v>55.34</v>
      </c>
      <c r="D290">
        <v>13.4</v>
      </c>
      <c r="E290">
        <v>76.34</v>
      </c>
      <c r="F290" t="s">
        <v>908</v>
      </c>
      <c r="G290" t="s">
        <v>909</v>
      </c>
      <c r="H290" t="s">
        <v>33</v>
      </c>
      <c r="I290" t="s">
        <v>56</v>
      </c>
      <c r="J290" t="s">
        <v>34</v>
      </c>
      <c r="K290">
        <v>1</v>
      </c>
      <c r="L290">
        <v>56.536973684210523</v>
      </c>
      <c r="M290">
        <v>-10.06771929824561</v>
      </c>
      <c r="N290">
        <v>90.36699999999999</v>
      </c>
      <c r="O290">
        <v>47.351176470588229</v>
      </c>
      <c r="P290">
        <v>3.359240506329114</v>
      </c>
      <c r="Q290">
        <v>0.3502668258545294</v>
      </c>
      <c r="R290">
        <v>-6.4967762171958334</v>
      </c>
      <c r="S290">
        <v>-0.85171578120331537</v>
      </c>
      <c r="T290">
        <v>-6.9982251725446183</v>
      </c>
    </row>
    <row r="291" spans="1:20" x14ac:dyDescent="0.3">
      <c r="A291" s="1">
        <v>289</v>
      </c>
      <c r="B291" t="s">
        <v>910</v>
      </c>
      <c r="C291">
        <v>-10.55</v>
      </c>
      <c r="F291" t="s">
        <v>911</v>
      </c>
      <c r="G291" t="s">
        <v>912</v>
      </c>
      <c r="H291" t="s">
        <v>33</v>
      </c>
      <c r="I291" t="s">
        <v>23</v>
      </c>
      <c r="J291" t="s">
        <v>34</v>
      </c>
      <c r="K291">
        <v>7</v>
      </c>
      <c r="L291">
        <v>33.584166666666668</v>
      </c>
      <c r="M291">
        <v>-5.8134210526315782</v>
      </c>
      <c r="N291">
        <v>130.6747058823529</v>
      </c>
      <c r="O291">
        <v>47.351176470588229</v>
      </c>
      <c r="P291">
        <v>3.359240506329114</v>
      </c>
      <c r="Q291">
        <v>0</v>
      </c>
      <c r="R291">
        <v>0.81476619437780129</v>
      </c>
      <c r="S291">
        <v>0</v>
      </c>
      <c r="T291">
        <v>0.81476619437780129</v>
      </c>
    </row>
    <row r="292" spans="1:20" x14ac:dyDescent="0.3">
      <c r="A292" s="1">
        <v>290</v>
      </c>
      <c r="B292" t="s">
        <v>913</v>
      </c>
      <c r="C292">
        <v>7.25</v>
      </c>
      <c r="D292">
        <v>0.97</v>
      </c>
      <c r="E292">
        <v>13.14</v>
      </c>
      <c r="F292" t="s">
        <v>914</v>
      </c>
      <c r="G292" t="s">
        <v>915</v>
      </c>
      <c r="H292" t="s">
        <v>44</v>
      </c>
      <c r="I292" t="s">
        <v>23</v>
      </c>
      <c r="J292" t="s">
        <v>45</v>
      </c>
      <c r="K292">
        <v>2</v>
      </c>
      <c r="L292">
        <v>20.267272727272729</v>
      </c>
      <c r="M292">
        <v>80.028823529411753</v>
      </c>
      <c r="N292">
        <v>221.53800000000001</v>
      </c>
      <c r="O292">
        <v>26.286904761904761</v>
      </c>
      <c r="P292">
        <v>8.8583333333333343</v>
      </c>
      <c r="Q292">
        <v>-0.35166412487664839</v>
      </c>
      <c r="R292">
        <v>-0.90940763989444973</v>
      </c>
      <c r="S292">
        <v>-0.99562151865594162</v>
      </c>
      <c r="T292">
        <v>-2.2566932834270399</v>
      </c>
    </row>
    <row r="293" spans="1:20" x14ac:dyDescent="0.3">
      <c r="A293" s="1">
        <v>291</v>
      </c>
      <c r="B293" t="s">
        <v>916</v>
      </c>
      <c r="C293">
        <v>8.19</v>
      </c>
      <c r="D293">
        <v>0.69</v>
      </c>
      <c r="E293">
        <v>19.72</v>
      </c>
      <c r="F293" t="s">
        <v>917</v>
      </c>
      <c r="G293" t="s">
        <v>918</v>
      </c>
      <c r="H293" t="s">
        <v>33</v>
      </c>
      <c r="I293" t="s">
        <v>23</v>
      </c>
      <c r="J293" t="s">
        <v>34</v>
      </c>
      <c r="K293">
        <v>1</v>
      </c>
      <c r="L293">
        <v>56.536973684210523</v>
      </c>
      <c r="M293">
        <v>-10.06771929824561</v>
      </c>
      <c r="N293">
        <v>90.36699999999999</v>
      </c>
      <c r="O293">
        <v>47.351176470588229</v>
      </c>
      <c r="P293">
        <v>3.359240506329114</v>
      </c>
      <c r="Q293">
        <v>-0.65120170545125333</v>
      </c>
      <c r="R293">
        <v>-1.813491095389119</v>
      </c>
      <c r="S293">
        <v>-0.9923644693306185</v>
      </c>
      <c r="T293">
        <v>-3.4570572701709912</v>
      </c>
    </row>
    <row r="294" spans="1:20" x14ac:dyDescent="0.3">
      <c r="A294" s="1">
        <v>292</v>
      </c>
      <c r="B294" t="s">
        <v>919</v>
      </c>
      <c r="C294">
        <v>11.86</v>
      </c>
      <c r="D294">
        <v>1.59</v>
      </c>
      <c r="E294">
        <v>12.94</v>
      </c>
      <c r="F294" t="s">
        <v>920</v>
      </c>
      <c r="G294" t="s">
        <v>921</v>
      </c>
      <c r="H294" t="s">
        <v>28</v>
      </c>
      <c r="I294" t="s">
        <v>39</v>
      </c>
      <c r="J294" t="s">
        <v>29</v>
      </c>
      <c r="K294">
        <v>1</v>
      </c>
      <c r="L294">
        <v>56.536973684210523</v>
      </c>
      <c r="M294">
        <v>-10.06771929824561</v>
      </c>
      <c r="N294">
        <v>90.36699999999999</v>
      </c>
      <c r="O294">
        <v>26.980350877192979</v>
      </c>
      <c r="P294">
        <v>35.19651515151515</v>
      </c>
      <c r="Q294">
        <v>-0.7711232286277494</v>
      </c>
      <c r="R294">
        <v>-2.1780225142020702</v>
      </c>
      <c r="S294">
        <v>-0.98240508150099037</v>
      </c>
      <c r="T294">
        <v>-3.9315508243308099</v>
      </c>
    </row>
    <row r="295" spans="1:20" x14ac:dyDescent="0.3">
      <c r="A295" s="1">
        <v>293</v>
      </c>
      <c r="B295" t="s">
        <v>922</v>
      </c>
      <c r="C295">
        <v>15.51</v>
      </c>
      <c r="D295">
        <v>0.66</v>
      </c>
      <c r="E295">
        <v>21.44</v>
      </c>
      <c r="F295" t="s">
        <v>923</v>
      </c>
      <c r="G295" t="s">
        <v>924</v>
      </c>
      <c r="H295" t="s">
        <v>38</v>
      </c>
      <c r="I295" t="s">
        <v>56</v>
      </c>
      <c r="J295" t="s">
        <v>40</v>
      </c>
      <c r="K295">
        <v>9</v>
      </c>
      <c r="L295">
        <v>37.086041666666667</v>
      </c>
      <c r="M295">
        <v>29.216923076923081</v>
      </c>
      <c r="N295">
        <v>11.691875</v>
      </c>
      <c r="O295">
        <v>31.71827586206896</v>
      </c>
      <c r="P295">
        <v>16.68413043478261</v>
      </c>
      <c r="Q295">
        <v>-0.4218849185171869</v>
      </c>
      <c r="R295">
        <v>-0.46914327839502917</v>
      </c>
      <c r="S295">
        <v>-0.9435505425776447</v>
      </c>
      <c r="T295">
        <v>-1.8345787394898609</v>
      </c>
    </row>
    <row r="296" spans="1:20" x14ac:dyDescent="0.3">
      <c r="A296" s="1">
        <v>294</v>
      </c>
      <c r="B296" t="s">
        <v>925</v>
      </c>
      <c r="D296">
        <v>0.28999999999999998</v>
      </c>
      <c r="E296">
        <v>7.78</v>
      </c>
      <c r="F296" t="s">
        <v>926</v>
      </c>
      <c r="G296" t="s">
        <v>927</v>
      </c>
      <c r="H296" t="s">
        <v>55</v>
      </c>
      <c r="I296" t="s">
        <v>23</v>
      </c>
      <c r="J296" t="s">
        <v>57</v>
      </c>
      <c r="K296">
        <v>1</v>
      </c>
      <c r="L296">
        <v>56.536973684210523</v>
      </c>
      <c r="M296">
        <v>-10.06771929824561</v>
      </c>
      <c r="N296">
        <v>90.36699999999999</v>
      </c>
      <c r="O296">
        <v>83.797812500000006</v>
      </c>
      <c r="P296">
        <v>44.065961538461544</v>
      </c>
      <c r="Q296">
        <v>-0.86239093653198529</v>
      </c>
      <c r="R296">
        <v>0</v>
      </c>
      <c r="S296">
        <v>-0.99679086392156424</v>
      </c>
      <c r="T296">
        <v>-1.8591818004535501</v>
      </c>
    </row>
    <row r="297" spans="1:20" x14ac:dyDescent="0.3">
      <c r="A297" s="1">
        <v>295</v>
      </c>
      <c r="B297" t="s">
        <v>928</v>
      </c>
      <c r="C297">
        <v>200.29</v>
      </c>
      <c r="D297">
        <v>66.64</v>
      </c>
      <c r="E297">
        <v>50.22</v>
      </c>
      <c r="F297" t="s">
        <v>929</v>
      </c>
      <c r="G297" t="s">
        <v>930</v>
      </c>
      <c r="H297" t="s">
        <v>55</v>
      </c>
      <c r="I297" t="s">
        <v>23</v>
      </c>
      <c r="J297" t="s">
        <v>57</v>
      </c>
      <c r="K297">
        <v>2</v>
      </c>
      <c r="L297">
        <v>20.267272727272729</v>
      </c>
      <c r="M297">
        <v>80.028823529411753</v>
      </c>
      <c r="N297">
        <v>221.53800000000001</v>
      </c>
      <c r="O297">
        <v>83.797812500000006</v>
      </c>
      <c r="P297">
        <v>44.065961538461544</v>
      </c>
      <c r="Q297">
        <v>1.4778864268413019</v>
      </c>
      <c r="R297">
        <v>1.502723283522849</v>
      </c>
      <c r="S297">
        <v>-0.69919381776489808</v>
      </c>
      <c r="T297">
        <v>2.2814158925992531</v>
      </c>
    </row>
    <row r="298" spans="1:20" x14ac:dyDescent="0.3">
      <c r="A298" s="1">
        <v>296</v>
      </c>
      <c r="B298" t="s">
        <v>931</v>
      </c>
      <c r="C298">
        <v>-31.59</v>
      </c>
      <c r="F298" t="s">
        <v>932</v>
      </c>
      <c r="G298" t="s">
        <v>933</v>
      </c>
      <c r="H298" t="s">
        <v>22</v>
      </c>
      <c r="I298" t="s">
        <v>23</v>
      </c>
      <c r="J298" t="s">
        <v>24</v>
      </c>
      <c r="K298">
        <v>7</v>
      </c>
      <c r="L298">
        <v>33.584166666666668</v>
      </c>
      <c r="M298">
        <v>-5.8134210526315782</v>
      </c>
      <c r="N298">
        <v>130.6747058823529</v>
      </c>
      <c r="O298">
        <v>78.307500000000005</v>
      </c>
      <c r="P298">
        <v>-54.432033898305079</v>
      </c>
      <c r="Q298">
        <v>0</v>
      </c>
      <c r="R298">
        <v>4.4339776379521076</v>
      </c>
      <c r="S298">
        <v>0</v>
      </c>
      <c r="T298">
        <v>4.4339776379521076</v>
      </c>
    </row>
    <row r="299" spans="1:20" x14ac:dyDescent="0.3">
      <c r="A299" s="1">
        <v>297</v>
      </c>
      <c r="B299" t="s">
        <v>934</v>
      </c>
      <c r="C299">
        <v>9.8800000000000008</v>
      </c>
      <c r="D299">
        <v>15.08</v>
      </c>
      <c r="E299">
        <v>8.6300000000000008</v>
      </c>
      <c r="F299" t="s">
        <v>935</v>
      </c>
      <c r="G299" t="s">
        <v>936</v>
      </c>
      <c r="H299" t="s">
        <v>28</v>
      </c>
      <c r="I299" t="s">
        <v>23</v>
      </c>
      <c r="J299" t="s">
        <v>29</v>
      </c>
      <c r="K299">
        <v>1</v>
      </c>
      <c r="L299">
        <v>56.536973684210523</v>
      </c>
      <c r="M299">
        <v>-10.06771929824561</v>
      </c>
      <c r="N299">
        <v>90.36699999999999</v>
      </c>
      <c r="O299">
        <v>26.980350877192979</v>
      </c>
      <c r="P299">
        <v>35.19651515151515</v>
      </c>
      <c r="Q299">
        <v>-0.84735652728419453</v>
      </c>
      <c r="R299">
        <v>-1.981354337294811</v>
      </c>
      <c r="S299">
        <v>-0.83312492392134296</v>
      </c>
      <c r="T299">
        <v>-3.661835788500349</v>
      </c>
    </row>
    <row r="300" spans="1:20" x14ac:dyDescent="0.3">
      <c r="A300" s="1">
        <v>298</v>
      </c>
      <c r="B300" t="s">
        <v>937</v>
      </c>
      <c r="C300">
        <v>-0.82</v>
      </c>
      <c r="F300" t="s">
        <v>938</v>
      </c>
      <c r="G300" t="s">
        <v>939</v>
      </c>
      <c r="H300" t="s">
        <v>22</v>
      </c>
      <c r="I300" t="s">
        <v>23</v>
      </c>
      <c r="J300" t="s">
        <v>24</v>
      </c>
      <c r="K300">
        <v>1</v>
      </c>
      <c r="L300">
        <v>56.536973684210523</v>
      </c>
      <c r="M300">
        <v>-10.06771929824561</v>
      </c>
      <c r="N300">
        <v>90.36699999999999</v>
      </c>
      <c r="O300">
        <v>78.307500000000005</v>
      </c>
      <c r="P300">
        <v>-54.432033898305079</v>
      </c>
      <c r="Q300">
        <v>0</v>
      </c>
      <c r="R300">
        <v>-0.91855156309901376</v>
      </c>
      <c r="S300">
        <v>0</v>
      </c>
      <c r="T300">
        <v>-0.91855156309901376</v>
      </c>
    </row>
    <row r="301" spans="1:20" x14ac:dyDescent="0.3">
      <c r="A301" s="1">
        <v>299</v>
      </c>
      <c r="B301" t="s">
        <v>940</v>
      </c>
      <c r="C301">
        <v>27.25</v>
      </c>
      <c r="D301">
        <v>7.08</v>
      </c>
      <c r="F301" t="s">
        <v>941</v>
      </c>
      <c r="G301" t="s">
        <v>942</v>
      </c>
      <c r="H301" t="s">
        <v>22</v>
      </c>
      <c r="I301" t="s">
        <v>56</v>
      </c>
      <c r="J301" t="s">
        <v>24</v>
      </c>
      <c r="K301">
        <v>1</v>
      </c>
      <c r="L301">
        <v>56.536973684210523</v>
      </c>
      <c r="M301">
        <v>-10.06771929824561</v>
      </c>
      <c r="N301">
        <v>90.36699999999999</v>
      </c>
      <c r="O301">
        <v>78.307500000000005</v>
      </c>
      <c r="P301">
        <v>-54.432033898305079</v>
      </c>
      <c r="Q301">
        <v>0</v>
      </c>
      <c r="R301">
        <v>-3.706670616526679</v>
      </c>
      <c r="S301">
        <v>-0.92165281574025915</v>
      </c>
      <c r="T301">
        <v>-4.6283234322669378</v>
      </c>
    </row>
    <row r="302" spans="1:20" x14ac:dyDescent="0.3">
      <c r="A302" s="1">
        <v>300</v>
      </c>
      <c r="B302" t="s">
        <v>943</v>
      </c>
      <c r="C302">
        <v>1.5</v>
      </c>
      <c r="D302">
        <v>140.65</v>
      </c>
      <c r="F302" t="s">
        <v>944</v>
      </c>
      <c r="G302" t="s">
        <v>945</v>
      </c>
      <c r="H302" t="s">
        <v>22</v>
      </c>
      <c r="I302" t="s">
        <v>67</v>
      </c>
      <c r="J302" t="s">
        <v>24</v>
      </c>
      <c r="K302">
        <v>15</v>
      </c>
      <c r="L302">
        <v>77.082000000000008</v>
      </c>
      <c r="M302">
        <v>30.519047619047619</v>
      </c>
      <c r="N302">
        <v>15.47285714285715</v>
      </c>
      <c r="O302">
        <v>78.307500000000005</v>
      </c>
      <c r="P302">
        <v>-54.432033898305079</v>
      </c>
      <c r="Q302">
        <v>0</v>
      </c>
      <c r="R302">
        <v>-0.95085036667186773</v>
      </c>
      <c r="S302">
        <v>8.0901117163696785</v>
      </c>
      <c r="T302">
        <v>7.1392613496978106</v>
      </c>
    </row>
    <row r="303" spans="1:20" x14ac:dyDescent="0.3">
      <c r="A303" s="1">
        <v>301</v>
      </c>
      <c r="B303" t="s">
        <v>946</v>
      </c>
      <c r="C303">
        <v>13.12</v>
      </c>
      <c r="D303">
        <v>0.76</v>
      </c>
      <c r="F303" t="s">
        <v>947</v>
      </c>
      <c r="G303" t="s">
        <v>948</v>
      </c>
      <c r="H303" t="s">
        <v>33</v>
      </c>
      <c r="I303" t="s">
        <v>23</v>
      </c>
      <c r="J303" t="s">
        <v>34</v>
      </c>
      <c r="K303">
        <v>13</v>
      </c>
      <c r="L303">
        <v>49.189333333333337</v>
      </c>
      <c r="M303">
        <v>-174.32307692307691</v>
      </c>
      <c r="N303">
        <v>18.78923076923077</v>
      </c>
      <c r="O303">
        <v>47.351176470588229</v>
      </c>
      <c r="P303">
        <v>3.359240506329114</v>
      </c>
      <c r="Q303">
        <v>0</v>
      </c>
      <c r="R303">
        <v>-1.075262554055247</v>
      </c>
      <c r="S303">
        <v>-0.95955129779742898</v>
      </c>
      <c r="T303">
        <v>-2.0348138518526762</v>
      </c>
    </row>
    <row r="304" spans="1:20" x14ac:dyDescent="0.3">
      <c r="A304" s="1">
        <v>302</v>
      </c>
      <c r="B304" t="s">
        <v>949</v>
      </c>
      <c r="C304">
        <v>110.1</v>
      </c>
      <c r="D304">
        <v>16.7</v>
      </c>
      <c r="E304">
        <v>22.56</v>
      </c>
      <c r="F304" t="s">
        <v>950</v>
      </c>
      <c r="G304" t="s">
        <v>951</v>
      </c>
      <c r="H304" t="s">
        <v>55</v>
      </c>
      <c r="I304" t="s">
        <v>39</v>
      </c>
      <c r="J304" t="s">
        <v>57</v>
      </c>
      <c r="K304">
        <v>15</v>
      </c>
      <c r="L304">
        <v>77.082000000000008</v>
      </c>
      <c r="M304">
        <v>30.519047619047619</v>
      </c>
      <c r="N304">
        <v>15.47285714285715</v>
      </c>
      <c r="O304">
        <v>83.797812500000006</v>
      </c>
      <c r="P304">
        <v>44.065961538461544</v>
      </c>
      <c r="Q304">
        <v>-0.70732466723748733</v>
      </c>
      <c r="R304">
        <v>2.6075830862849121</v>
      </c>
      <c r="S304">
        <v>7.9309389714707468E-2</v>
      </c>
      <c r="T304">
        <v>1.979567808762132</v>
      </c>
    </row>
    <row r="305" spans="1:20" x14ac:dyDescent="0.3">
      <c r="A305" s="1">
        <v>303</v>
      </c>
      <c r="B305" t="s">
        <v>952</v>
      </c>
      <c r="C305">
        <v>-7.71</v>
      </c>
      <c r="F305" t="s">
        <v>953</v>
      </c>
      <c r="G305" t="s">
        <v>954</v>
      </c>
      <c r="H305" t="s">
        <v>22</v>
      </c>
      <c r="I305" t="s">
        <v>23</v>
      </c>
      <c r="J305" t="s">
        <v>24</v>
      </c>
      <c r="K305">
        <v>5</v>
      </c>
      <c r="L305">
        <v>34.81727272727273</v>
      </c>
      <c r="M305">
        <v>7.2766666666666673</v>
      </c>
      <c r="N305">
        <v>7.2826470588235299</v>
      </c>
      <c r="O305">
        <v>78.307500000000005</v>
      </c>
      <c r="P305">
        <v>-54.432033898305079</v>
      </c>
      <c r="Q305">
        <v>0</v>
      </c>
      <c r="R305">
        <v>-2.0595510765002292</v>
      </c>
      <c r="S305">
        <v>0</v>
      </c>
      <c r="T305">
        <v>-2.0595510765002292</v>
      </c>
    </row>
    <row r="306" spans="1:20" x14ac:dyDescent="0.3">
      <c r="A306" s="1">
        <v>304</v>
      </c>
      <c r="B306" t="s">
        <v>955</v>
      </c>
      <c r="C306">
        <v>15.39</v>
      </c>
      <c r="D306">
        <v>15.04</v>
      </c>
      <c r="E306">
        <v>10.09</v>
      </c>
      <c r="F306" t="s">
        <v>956</v>
      </c>
      <c r="G306" t="s">
        <v>957</v>
      </c>
      <c r="H306" t="s">
        <v>28</v>
      </c>
      <c r="I306" t="s">
        <v>39</v>
      </c>
      <c r="J306" t="s">
        <v>29</v>
      </c>
      <c r="K306">
        <v>5</v>
      </c>
      <c r="L306">
        <v>34.81727272727273</v>
      </c>
      <c r="M306">
        <v>7.2766666666666673</v>
      </c>
      <c r="N306">
        <v>7.2826470588235299</v>
      </c>
      <c r="O306">
        <v>26.980350877192979</v>
      </c>
      <c r="P306">
        <v>35.19651515151515</v>
      </c>
      <c r="Q306">
        <v>-0.7102013107391838</v>
      </c>
      <c r="R306">
        <v>1.114979386165827</v>
      </c>
      <c r="S306">
        <v>1.065183150922822</v>
      </c>
      <c r="T306">
        <v>1.469961226349465</v>
      </c>
    </row>
    <row r="307" spans="1:20" x14ac:dyDescent="0.3">
      <c r="A307" s="1">
        <v>305</v>
      </c>
      <c r="B307" t="s">
        <v>958</v>
      </c>
      <c r="C307">
        <v>11.88</v>
      </c>
      <c r="D307">
        <v>13.85</v>
      </c>
      <c r="E307">
        <v>5.33</v>
      </c>
      <c r="F307" t="s">
        <v>959</v>
      </c>
      <c r="G307" t="s">
        <v>960</v>
      </c>
      <c r="H307" t="s">
        <v>28</v>
      </c>
      <c r="I307" t="s">
        <v>39</v>
      </c>
      <c r="J307" t="s">
        <v>29</v>
      </c>
      <c r="K307">
        <v>7</v>
      </c>
      <c r="L307">
        <v>33.584166666666668</v>
      </c>
      <c r="M307">
        <v>-5.8134210526315782</v>
      </c>
      <c r="N307">
        <v>130.6747058823529</v>
      </c>
      <c r="O307">
        <v>26.980350877192979</v>
      </c>
      <c r="P307">
        <v>35.19651515151515</v>
      </c>
      <c r="Q307">
        <v>-0.84129426068832036</v>
      </c>
      <c r="R307">
        <v>-3.04354714589652</v>
      </c>
      <c r="S307">
        <v>-0.89401162293436331</v>
      </c>
      <c r="T307">
        <v>-4.7788530295192029</v>
      </c>
    </row>
    <row r="308" spans="1:20" x14ac:dyDescent="0.3">
      <c r="A308" s="1">
        <v>306</v>
      </c>
      <c r="B308" t="s">
        <v>961</v>
      </c>
      <c r="C308">
        <v>9.11</v>
      </c>
      <c r="D308">
        <v>10.62</v>
      </c>
      <c r="F308" t="s">
        <v>962</v>
      </c>
      <c r="G308" t="s">
        <v>963</v>
      </c>
      <c r="H308" t="s">
        <v>28</v>
      </c>
      <c r="I308" t="s">
        <v>39</v>
      </c>
      <c r="J308" t="s">
        <v>29</v>
      </c>
      <c r="K308">
        <v>4</v>
      </c>
      <c r="L308">
        <v>30.795416666666672</v>
      </c>
      <c r="M308">
        <v>23.652647058823529</v>
      </c>
      <c r="N308">
        <v>12.096060606060609</v>
      </c>
      <c r="O308">
        <v>26.980350877192979</v>
      </c>
      <c r="P308">
        <v>35.19651515151515</v>
      </c>
      <c r="Q308">
        <v>0</v>
      </c>
      <c r="R308">
        <v>-0.61484226364416372</v>
      </c>
      <c r="S308">
        <v>-0.12202820853270541</v>
      </c>
      <c r="T308">
        <v>-0.73687047217686907</v>
      </c>
    </row>
    <row r="309" spans="1:20" x14ac:dyDescent="0.3">
      <c r="A309" s="1">
        <v>307</v>
      </c>
      <c r="B309" t="s">
        <v>964</v>
      </c>
      <c r="C309">
        <v>9.59</v>
      </c>
      <c r="D309">
        <v>1.1499999999999999</v>
      </c>
      <c r="E309">
        <v>17.34</v>
      </c>
      <c r="F309" t="s">
        <v>965</v>
      </c>
      <c r="G309" t="s">
        <v>966</v>
      </c>
      <c r="H309" t="s">
        <v>33</v>
      </c>
      <c r="I309" t="s">
        <v>56</v>
      </c>
      <c r="J309" t="s">
        <v>34</v>
      </c>
      <c r="K309">
        <v>4</v>
      </c>
      <c r="L309">
        <v>30.795416666666672</v>
      </c>
      <c r="M309">
        <v>23.652647058823529</v>
      </c>
      <c r="N309">
        <v>12.096060606060609</v>
      </c>
      <c r="O309">
        <v>47.351176470588229</v>
      </c>
      <c r="P309">
        <v>3.359240506329114</v>
      </c>
      <c r="Q309">
        <v>-0.43692919671487918</v>
      </c>
      <c r="R309">
        <v>-0.59454855195911416</v>
      </c>
      <c r="S309">
        <v>-0.90492772502943608</v>
      </c>
      <c r="T309">
        <v>-1.9364054737034291</v>
      </c>
    </row>
    <row r="310" spans="1:20" x14ac:dyDescent="0.3">
      <c r="A310" s="1">
        <v>308</v>
      </c>
      <c r="B310" t="s">
        <v>967</v>
      </c>
      <c r="C310">
        <v>57.79</v>
      </c>
      <c r="D310">
        <v>4.55</v>
      </c>
      <c r="F310" t="s">
        <v>968</v>
      </c>
      <c r="G310" t="s">
        <v>969</v>
      </c>
      <c r="H310" t="s">
        <v>22</v>
      </c>
      <c r="I310" t="s">
        <v>23</v>
      </c>
      <c r="J310" t="s">
        <v>24</v>
      </c>
      <c r="K310">
        <v>4</v>
      </c>
      <c r="L310">
        <v>30.795416666666672</v>
      </c>
      <c r="M310">
        <v>23.652647058823529</v>
      </c>
      <c r="N310">
        <v>12.096060606060609</v>
      </c>
      <c r="O310">
        <v>78.307500000000005</v>
      </c>
      <c r="P310">
        <v>-54.432033898305079</v>
      </c>
      <c r="Q310">
        <v>0</v>
      </c>
      <c r="R310">
        <v>1.443278329747945</v>
      </c>
      <c r="S310">
        <v>-0.62384447729037751</v>
      </c>
      <c r="T310">
        <v>0.81943385245756772</v>
      </c>
    </row>
    <row r="311" spans="1:20" x14ac:dyDescent="0.3">
      <c r="A311" s="1">
        <v>309</v>
      </c>
      <c r="B311" t="s">
        <v>970</v>
      </c>
      <c r="C311">
        <v>94.32</v>
      </c>
      <c r="D311">
        <v>131.66</v>
      </c>
      <c r="F311" t="s">
        <v>971</v>
      </c>
      <c r="G311" t="s">
        <v>972</v>
      </c>
      <c r="H311" t="s">
        <v>88</v>
      </c>
      <c r="I311" t="s">
        <v>23</v>
      </c>
      <c r="J311" t="s">
        <v>89</v>
      </c>
      <c r="K311">
        <v>9</v>
      </c>
      <c r="L311">
        <v>37.086041666666667</v>
      </c>
      <c r="M311">
        <v>29.216923076923081</v>
      </c>
      <c r="N311">
        <v>11.691875</v>
      </c>
      <c r="O311">
        <v>24.557500000000001</v>
      </c>
      <c r="P311">
        <v>-23.24342857142857</v>
      </c>
      <c r="Q311">
        <v>0</v>
      </c>
      <c r="R311">
        <v>2.2282660207466689</v>
      </c>
      <c r="S311">
        <v>10.26081146095045</v>
      </c>
      <c r="T311">
        <v>12.48907748169712</v>
      </c>
    </row>
    <row r="312" spans="1:20" x14ac:dyDescent="0.3">
      <c r="A312" s="1">
        <v>310</v>
      </c>
      <c r="B312" t="s">
        <v>973</v>
      </c>
      <c r="C312">
        <v>29.48</v>
      </c>
      <c r="D312">
        <v>3.37</v>
      </c>
      <c r="E312">
        <v>36.08</v>
      </c>
      <c r="F312" t="s">
        <v>974</v>
      </c>
      <c r="G312" t="s">
        <v>975</v>
      </c>
      <c r="H312" t="s">
        <v>44</v>
      </c>
      <c r="I312" t="s">
        <v>56</v>
      </c>
      <c r="J312" t="s">
        <v>45</v>
      </c>
      <c r="K312">
        <v>11</v>
      </c>
      <c r="L312">
        <v>18.352</v>
      </c>
      <c r="M312">
        <v>-21.543103448275861</v>
      </c>
      <c r="N312">
        <v>31.609200000000001</v>
      </c>
      <c r="O312">
        <v>26.286904761904761</v>
      </c>
      <c r="P312">
        <v>8.8583333333333343</v>
      </c>
      <c r="Q312">
        <v>0.96599825632083691</v>
      </c>
      <c r="R312">
        <v>-2.3684193677470988</v>
      </c>
      <c r="S312">
        <v>-0.8933854700530226</v>
      </c>
      <c r="T312">
        <v>-2.295806581479285</v>
      </c>
    </row>
    <row r="313" spans="1:20" x14ac:dyDescent="0.3">
      <c r="A313" s="1">
        <v>311</v>
      </c>
      <c r="B313" t="s">
        <v>976</v>
      </c>
      <c r="C313">
        <v>7.06</v>
      </c>
      <c r="D313">
        <v>0.51</v>
      </c>
      <c r="E313">
        <v>6.71</v>
      </c>
      <c r="F313" t="s">
        <v>977</v>
      </c>
      <c r="G313" t="s">
        <v>978</v>
      </c>
      <c r="H313" t="s">
        <v>38</v>
      </c>
      <c r="I313" t="s">
        <v>67</v>
      </c>
      <c r="J313" t="s">
        <v>40</v>
      </c>
      <c r="K313">
        <v>1</v>
      </c>
      <c r="L313">
        <v>56.536973684210523</v>
      </c>
      <c r="M313">
        <v>-10.06771929824561</v>
      </c>
      <c r="N313">
        <v>90.36699999999999</v>
      </c>
      <c r="O313">
        <v>31.71827586206896</v>
      </c>
      <c r="P313">
        <v>16.68413043478261</v>
      </c>
      <c r="Q313">
        <v>-0.88131660464391026</v>
      </c>
      <c r="R313">
        <v>-1.701251176245077</v>
      </c>
      <c r="S313">
        <v>-0.99435634689654406</v>
      </c>
      <c r="T313">
        <v>-3.576924127785531</v>
      </c>
    </row>
    <row r="314" spans="1:20" x14ac:dyDescent="0.3">
      <c r="A314" s="1">
        <v>312</v>
      </c>
      <c r="B314" t="s">
        <v>979</v>
      </c>
      <c r="C314">
        <v>26.46</v>
      </c>
      <c r="D314">
        <v>9.3800000000000008</v>
      </c>
      <c r="E314">
        <v>27.39</v>
      </c>
      <c r="F314" t="s">
        <v>980</v>
      </c>
      <c r="G314" t="s">
        <v>981</v>
      </c>
      <c r="H314" t="s">
        <v>28</v>
      </c>
      <c r="I314" t="s">
        <v>39</v>
      </c>
      <c r="J314" t="s">
        <v>29</v>
      </c>
      <c r="K314">
        <v>2</v>
      </c>
      <c r="L314">
        <v>20.267272727272729</v>
      </c>
      <c r="M314">
        <v>80.028823529411753</v>
      </c>
      <c r="N314">
        <v>221.53800000000001</v>
      </c>
      <c r="O314">
        <v>26.980350877192979</v>
      </c>
      <c r="P314">
        <v>35.19651515151515</v>
      </c>
      <c r="Q314">
        <v>0.35143984928680361</v>
      </c>
      <c r="R314">
        <v>-0.66936912435960561</v>
      </c>
      <c r="S314">
        <v>-0.95765963401312637</v>
      </c>
      <c r="T314">
        <v>-1.275588909085928</v>
      </c>
    </row>
    <row r="315" spans="1:20" x14ac:dyDescent="0.3">
      <c r="A315" s="1">
        <v>313</v>
      </c>
      <c r="B315" t="s">
        <v>982</v>
      </c>
      <c r="C315">
        <v>3.43</v>
      </c>
      <c r="D315">
        <v>1.3</v>
      </c>
      <c r="F315" t="s">
        <v>983</v>
      </c>
      <c r="G315" t="s">
        <v>984</v>
      </c>
      <c r="H315" t="s">
        <v>55</v>
      </c>
      <c r="I315" t="s">
        <v>23</v>
      </c>
      <c r="J315" t="s">
        <v>57</v>
      </c>
      <c r="K315">
        <v>7</v>
      </c>
      <c r="L315">
        <v>33.584166666666668</v>
      </c>
      <c r="M315">
        <v>-5.8134210526315782</v>
      </c>
      <c r="N315">
        <v>130.6747058823529</v>
      </c>
      <c r="O315">
        <v>83.797812500000006</v>
      </c>
      <c r="P315">
        <v>44.065961538461544</v>
      </c>
      <c r="Q315">
        <v>0</v>
      </c>
      <c r="R315">
        <v>-1.590014032864062</v>
      </c>
      <c r="S315">
        <v>-0.99005163247759365</v>
      </c>
      <c r="T315">
        <v>-2.5800656653416558</v>
      </c>
    </row>
    <row r="316" spans="1:20" x14ac:dyDescent="0.3">
      <c r="A316" s="1">
        <v>314</v>
      </c>
      <c r="B316" t="s">
        <v>985</v>
      </c>
      <c r="C316">
        <v>-57.6</v>
      </c>
      <c r="F316" t="s">
        <v>986</v>
      </c>
      <c r="G316" t="s">
        <v>987</v>
      </c>
      <c r="H316" t="s">
        <v>88</v>
      </c>
      <c r="I316" t="s">
        <v>23</v>
      </c>
      <c r="J316" t="s">
        <v>89</v>
      </c>
      <c r="K316">
        <v>5</v>
      </c>
      <c r="L316">
        <v>34.81727272727273</v>
      </c>
      <c r="M316">
        <v>7.2766666666666673</v>
      </c>
      <c r="N316">
        <v>7.2826470588235299</v>
      </c>
      <c r="O316">
        <v>24.557500000000001</v>
      </c>
      <c r="P316">
        <v>-23.24342857142857</v>
      </c>
      <c r="Q316">
        <v>0</v>
      </c>
      <c r="R316">
        <v>-8.9157123224919843</v>
      </c>
      <c r="S316">
        <v>0</v>
      </c>
      <c r="T316">
        <v>-8.9157123224919843</v>
      </c>
    </row>
    <row r="317" spans="1:20" x14ac:dyDescent="0.3">
      <c r="A317" s="1">
        <v>315</v>
      </c>
      <c r="B317" t="s">
        <v>988</v>
      </c>
      <c r="C317">
        <v>67.569999999999993</v>
      </c>
      <c r="D317">
        <v>10.79</v>
      </c>
      <c r="E317">
        <v>18.61</v>
      </c>
      <c r="F317" t="s">
        <v>989</v>
      </c>
      <c r="G317" t="s">
        <v>990</v>
      </c>
      <c r="H317" t="s">
        <v>55</v>
      </c>
      <c r="I317" t="s">
        <v>56</v>
      </c>
      <c r="J317" t="s">
        <v>57</v>
      </c>
      <c r="K317">
        <v>13</v>
      </c>
      <c r="L317">
        <v>49.189333333333337</v>
      </c>
      <c r="M317">
        <v>-174.32307692307691</v>
      </c>
      <c r="N317">
        <v>18.78923076923077</v>
      </c>
      <c r="O317">
        <v>83.797812500000006</v>
      </c>
      <c r="P317">
        <v>44.065961538461544</v>
      </c>
      <c r="Q317">
        <v>-0.62166594383606211</v>
      </c>
      <c r="R317">
        <v>-1.387613626334834</v>
      </c>
      <c r="S317">
        <v>-0.42573487267665611</v>
      </c>
      <c r="T317">
        <v>-2.4350144428475522</v>
      </c>
    </row>
    <row r="318" spans="1:20" x14ac:dyDescent="0.3">
      <c r="A318" s="1">
        <v>316</v>
      </c>
      <c r="B318" t="s">
        <v>991</v>
      </c>
      <c r="C318">
        <v>-3.63</v>
      </c>
      <c r="D318">
        <v>0.19</v>
      </c>
      <c r="F318" t="s">
        <v>992</v>
      </c>
      <c r="G318" t="s">
        <v>993</v>
      </c>
      <c r="H318" t="s">
        <v>38</v>
      </c>
      <c r="I318" t="s">
        <v>23</v>
      </c>
      <c r="J318" t="s">
        <v>40</v>
      </c>
      <c r="K318">
        <v>4</v>
      </c>
      <c r="L318">
        <v>30.795416666666672</v>
      </c>
      <c r="M318">
        <v>23.652647058823529</v>
      </c>
      <c r="N318">
        <v>12.096060606060609</v>
      </c>
      <c r="O318">
        <v>31.71827586206896</v>
      </c>
      <c r="P318">
        <v>16.68413043478261</v>
      </c>
      <c r="Q318">
        <v>0</v>
      </c>
      <c r="R318">
        <v>-1.153471194618187</v>
      </c>
      <c r="S318">
        <v>-0.98429240674399376</v>
      </c>
      <c r="T318">
        <v>-2.137763601362181</v>
      </c>
    </row>
    <row r="319" spans="1:20" x14ac:dyDescent="0.3">
      <c r="A319" s="1">
        <v>317</v>
      </c>
      <c r="B319" t="s">
        <v>994</v>
      </c>
      <c r="C319">
        <v>10.25</v>
      </c>
      <c r="D319">
        <v>1.37</v>
      </c>
      <c r="E319">
        <v>20.3</v>
      </c>
      <c r="F319" t="s">
        <v>995</v>
      </c>
      <c r="G319" t="s">
        <v>996</v>
      </c>
      <c r="H319" t="s">
        <v>44</v>
      </c>
      <c r="I319" t="s">
        <v>56</v>
      </c>
      <c r="J319" t="s">
        <v>45</v>
      </c>
      <c r="K319">
        <v>14</v>
      </c>
      <c r="L319">
        <v>27.17133333333333</v>
      </c>
      <c r="M319">
        <v>22.642413793103451</v>
      </c>
      <c r="N319">
        <v>22.33608695652174</v>
      </c>
      <c r="O319">
        <v>26.286904761904761</v>
      </c>
      <c r="P319">
        <v>8.8583333333333343</v>
      </c>
      <c r="Q319">
        <v>-0.25288907426945051</v>
      </c>
      <c r="R319">
        <v>-0.54730974826005507</v>
      </c>
      <c r="S319">
        <v>-0.93866427890136839</v>
      </c>
      <c r="T319">
        <v>-1.738863101430874</v>
      </c>
    </row>
    <row r="320" spans="1:20" x14ac:dyDescent="0.3">
      <c r="A320" s="1">
        <v>318</v>
      </c>
      <c r="B320" t="s">
        <v>997</v>
      </c>
      <c r="C320">
        <v>-19.350000000000001</v>
      </c>
      <c r="F320" t="s">
        <v>998</v>
      </c>
      <c r="G320" t="s">
        <v>999</v>
      </c>
      <c r="H320" t="s">
        <v>22</v>
      </c>
      <c r="I320" t="s">
        <v>23</v>
      </c>
      <c r="J320" t="s">
        <v>24</v>
      </c>
      <c r="K320">
        <v>1</v>
      </c>
      <c r="L320">
        <v>56.536973684210523</v>
      </c>
      <c r="M320">
        <v>-10.06771929824561</v>
      </c>
      <c r="N320">
        <v>90.36699999999999</v>
      </c>
      <c r="O320">
        <v>78.307500000000005</v>
      </c>
      <c r="P320">
        <v>-54.432033898305079</v>
      </c>
      <c r="Q320">
        <v>0</v>
      </c>
      <c r="R320">
        <v>0.92198445613912838</v>
      </c>
      <c r="S320">
        <v>0</v>
      </c>
      <c r="T320">
        <v>0.92198445613912838</v>
      </c>
    </row>
    <row r="321" spans="1:20" x14ac:dyDescent="0.3">
      <c r="A321" s="1">
        <v>319</v>
      </c>
      <c r="B321" t="s">
        <v>1000</v>
      </c>
      <c r="C321">
        <v>32.96</v>
      </c>
      <c r="D321">
        <v>4.95</v>
      </c>
      <c r="E321">
        <v>41.83</v>
      </c>
      <c r="F321" t="s">
        <v>1001</v>
      </c>
      <c r="G321" t="s">
        <v>1002</v>
      </c>
      <c r="H321" t="s">
        <v>44</v>
      </c>
      <c r="I321" t="s">
        <v>39</v>
      </c>
      <c r="J321" t="s">
        <v>45</v>
      </c>
      <c r="K321">
        <v>9</v>
      </c>
      <c r="L321">
        <v>37.086041666666667</v>
      </c>
      <c r="M321">
        <v>29.216923076923081</v>
      </c>
      <c r="N321">
        <v>11.691875</v>
      </c>
      <c r="O321">
        <v>26.286904761904761</v>
      </c>
      <c r="P321">
        <v>8.8583333333333343</v>
      </c>
      <c r="Q321">
        <v>0.1279176239937532</v>
      </c>
      <c r="R321">
        <v>0.12811331683428981</v>
      </c>
      <c r="S321">
        <v>-0.57662906933233549</v>
      </c>
      <c r="T321">
        <v>-0.32059812850429248</v>
      </c>
    </row>
    <row r="322" spans="1:20" x14ac:dyDescent="0.3">
      <c r="A322" s="1">
        <v>320</v>
      </c>
      <c r="B322" t="s">
        <v>1003</v>
      </c>
      <c r="C322">
        <v>38.82</v>
      </c>
      <c r="D322">
        <v>11.99</v>
      </c>
      <c r="E322">
        <v>78.41</v>
      </c>
      <c r="F322" t="s">
        <v>1004</v>
      </c>
      <c r="G322" t="s">
        <v>1005</v>
      </c>
      <c r="H322" t="s">
        <v>33</v>
      </c>
      <c r="I322" t="s">
        <v>67</v>
      </c>
      <c r="J322" t="s">
        <v>34</v>
      </c>
      <c r="K322">
        <v>1</v>
      </c>
      <c r="L322">
        <v>56.536973684210523</v>
      </c>
      <c r="M322">
        <v>-10.06771929824561</v>
      </c>
      <c r="N322">
        <v>90.36699999999999</v>
      </c>
      <c r="O322">
        <v>47.351176470588229</v>
      </c>
      <c r="P322">
        <v>3.359240506329114</v>
      </c>
      <c r="Q322">
        <v>0.38688003425797279</v>
      </c>
      <c r="R322">
        <v>-4.8558881957271813</v>
      </c>
      <c r="S322">
        <v>-0.86731882213639933</v>
      </c>
      <c r="T322">
        <v>-5.3363269836056073</v>
      </c>
    </row>
    <row r="323" spans="1:20" x14ac:dyDescent="0.3">
      <c r="A323" s="1">
        <v>321</v>
      </c>
      <c r="B323" t="s">
        <v>1006</v>
      </c>
      <c r="C323">
        <v>14.98</v>
      </c>
      <c r="D323">
        <v>9.85</v>
      </c>
      <c r="E323">
        <v>19.899999999999999</v>
      </c>
      <c r="F323" t="s">
        <v>1007</v>
      </c>
      <c r="G323" t="s">
        <v>1008</v>
      </c>
      <c r="H323" t="s">
        <v>28</v>
      </c>
      <c r="I323" t="s">
        <v>23</v>
      </c>
      <c r="J323" t="s">
        <v>29</v>
      </c>
      <c r="K323">
        <v>12</v>
      </c>
      <c r="L323">
        <v>75.167000000000002</v>
      </c>
      <c r="M323">
        <v>22.423999999999999</v>
      </c>
      <c r="N323">
        <v>10.067777777777779</v>
      </c>
      <c r="O323">
        <v>26.980350877192979</v>
      </c>
      <c r="P323">
        <v>35.19651515151515</v>
      </c>
      <c r="Q323">
        <v>-0.73525616294384499</v>
      </c>
      <c r="R323">
        <v>-0.3319657509810916</v>
      </c>
      <c r="S323">
        <v>-2.1631166537909748E-2</v>
      </c>
      <c r="T323">
        <v>-1.088853080462846</v>
      </c>
    </row>
    <row r="324" spans="1:20" x14ac:dyDescent="0.3">
      <c r="A324" s="1">
        <v>322</v>
      </c>
      <c r="B324" t="s">
        <v>1009</v>
      </c>
      <c r="C324">
        <v>10.88</v>
      </c>
      <c r="D324">
        <v>0.25</v>
      </c>
      <c r="F324" t="s">
        <v>1010</v>
      </c>
      <c r="G324" t="s">
        <v>1011</v>
      </c>
      <c r="H324" t="s">
        <v>22</v>
      </c>
      <c r="I324" t="s">
        <v>23</v>
      </c>
      <c r="J324" t="s">
        <v>24</v>
      </c>
      <c r="K324">
        <v>7</v>
      </c>
      <c r="L324">
        <v>33.584166666666668</v>
      </c>
      <c r="M324">
        <v>-5.8134210526315782</v>
      </c>
      <c r="N324">
        <v>130.6747058823529</v>
      </c>
      <c r="O324">
        <v>78.307500000000005</v>
      </c>
      <c r="P324">
        <v>-54.432033898305079</v>
      </c>
      <c r="Q324">
        <v>0</v>
      </c>
      <c r="R324">
        <v>-2.8715313928749269</v>
      </c>
      <c r="S324">
        <v>-0.99808685239953721</v>
      </c>
      <c r="T324">
        <v>-3.8696182452744639</v>
      </c>
    </row>
    <row r="325" spans="1:20" x14ac:dyDescent="0.3">
      <c r="A325" s="1">
        <v>323</v>
      </c>
      <c r="B325" t="s">
        <v>1012</v>
      </c>
      <c r="C325">
        <v>-5.87</v>
      </c>
      <c r="F325" t="s">
        <v>1013</v>
      </c>
      <c r="G325" t="s">
        <v>1014</v>
      </c>
      <c r="H325" t="s">
        <v>44</v>
      </c>
      <c r="I325" t="s">
        <v>23</v>
      </c>
      <c r="J325" t="s">
        <v>45</v>
      </c>
      <c r="K325">
        <v>11</v>
      </c>
      <c r="L325">
        <v>18.352</v>
      </c>
      <c r="M325">
        <v>-21.543103448275861</v>
      </c>
      <c r="N325">
        <v>31.609200000000001</v>
      </c>
      <c r="O325">
        <v>26.286904761904761</v>
      </c>
      <c r="P325">
        <v>8.8583333333333343</v>
      </c>
      <c r="Q325">
        <v>0</v>
      </c>
      <c r="R325">
        <v>-0.7275230092036814</v>
      </c>
      <c r="S325">
        <v>0</v>
      </c>
      <c r="T325">
        <v>-0.7275230092036814</v>
      </c>
    </row>
    <row r="326" spans="1:20" x14ac:dyDescent="0.3">
      <c r="A326" s="1">
        <v>324</v>
      </c>
      <c r="B326" t="s">
        <v>1015</v>
      </c>
      <c r="C326">
        <v>18.43</v>
      </c>
      <c r="D326">
        <v>16.95</v>
      </c>
      <c r="E326">
        <v>51.35</v>
      </c>
      <c r="F326" t="s">
        <v>1016</v>
      </c>
      <c r="G326" t="s">
        <v>1017</v>
      </c>
      <c r="H326" t="s">
        <v>28</v>
      </c>
      <c r="I326" t="s">
        <v>23</v>
      </c>
      <c r="J326" t="s">
        <v>29</v>
      </c>
      <c r="K326">
        <v>1</v>
      </c>
      <c r="L326">
        <v>56.536973684210523</v>
      </c>
      <c r="M326">
        <v>-10.06771929824561</v>
      </c>
      <c r="N326">
        <v>90.36699999999999</v>
      </c>
      <c r="O326">
        <v>26.980350877192979</v>
      </c>
      <c r="P326">
        <v>35.19651515151515</v>
      </c>
      <c r="Q326">
        <v>-9.1744806030520265E-2</v>
      </c>
      <c r="R326">
        <v>-2.8306032830307051</v>
      </c>
      <c r="S326">
        <v>-0.81243152920867123</v>
      </c>
      <c r="T326">
        <v>-3.7347796182698958</v>
      </c>
    </row>
    <row r="327" spans="1:20" x14ac:dyDescent="0.3">
      <c r="A327" s="1">
        <v>325</v>
      </c>
      <c r="B327" t="s">
        <v>1018</v>
      </c>
      <c r="C327">
        <v>10.8</v>
      </c>
      <c r="D327">
        <v>1.1399999999999999</v>
      </c>
      <c r="E327">
        <v>15.11</v>
      </c>
      <c r="F327" t="s">
        <v>1019</v>
      </c>
      <c r="G327" t="s">
        <v>1020</v>
      </c>
      <c r="H327" t="s">
        <v>44</v>
      </c>
      <c r="I327" t="s">
        <v>39</v>
      </c>
      <c r="J327" t="s">
        <v>45</v>
      </c>
      <c r="K327">
        <v>14</v>
      </c>
      <c r="L327">
        <v>27.17133333333333</v>
      </c>
      <c r="M327">
        <v>22.642413793103451</v>
      </c>
      <c r="N327">
        <v>22.33608695652174</v>
      </c>
      <c r="O327">
        <v>26.286904761904761</v>
      </c>
      <c r="P327">
        <v>8.8583333333333343</v>
      </c>
      <c r="Q327">
        <v>-0.44389920749809841</v>
      </c>
      <c r="R327">
        <v>-0.52301905182522879</v>
      </c>
      <c r="S327">
        <v>-0.94896151675004381</v>
      </c>
      <c r="T327">
        <v>-1.915879776073371</v>
      </c>
    </row>
    <row r="328" spans="1:20" x14ac:dyDescent="0.3">
      <c r="A328" s="1">
        <v>326</v>
      </c>
      <c r="B328" t="s">
        <v>1021</v>
      </c>
      <c r="C328">
        <v>-213.41</v>
      </c>
      <c r="D328">
        <v>829.59</v>
      </c>
      <c r="F328" t="s">
        <v>1022</v>
      </c>
      <c r="G328" t="s">
        <v>1023</v>
      </c>
      <c r="H328" t="s">
        <v>44</v>
      </c>
      <c r="I328" t="s">
        <v>23</v>
      </c>
      <c r="J328" t="s">
        <v>45</v>
      </c>
      <c r="K328">
        <v>7</v>
      </c>
      <c r="L328">
        <v>33.584166666666668</v>
      </c>
      <c r="M328">
        <v>-5.8134210526315782</v>
      </c>
      <c r="N328">
        <v>130.6747058823529</v>
      </c>
      <c r="O328">
        <v>26.286904761904761</v>
      </c>
      <c r="P328">
        <v>8.8583333333333343</v>
      </c>
      <c r="Q328">
        <v>0</v>
      </c>
      <c r="R328">
        <v>35.709881852338057</v>
      </c>
      <c r="S328">
        <v>5.3485124714715946</v>
      </c>
      <c r="T328">
        <v>41.058394323809651</v>
      </c>
    </row>
    <row r="329" spans="1:20" x14ac:dyDescent="0.3">
      <c r="A329" s="1">
        <v>327</v>
      </c>
      <c r="B329" t="s">
        <v>1024</v>
      </c>
      <c r="C329">
        <v>44.43</v>
      </c>
      <c r="D329">
        <v>10.69</v>
      </c>
      <c r="F329" t="s">
        <v>1025</v>
      </c>
      <c r="G329" t="s">
        <v>1026</v>
      </c>
      <c r="H329" t="s">
        <v>88</v>
      </c>
      <c r="I329" t="s">
        <v>56</v>
      </c>
      <c r="J329" t="s">
        <v>89</v>
      </c>
      <c r="K329">
        <v>10</v>
      </c>
      <c r="L329">
        <v>34.81</v>
      </c>
      <c r="M329">
        <v>4.7833333333333332</v>
      </c>
      <c r="N329">
        <v>1540.461111111111</v>
      </c>
      <c r="O329">
        <v>24.557500000000001</v>
      </c>
      <c r="P329">
        <v>-23.24342857142857</v>
      </c>
      <c r="Q329">
        <v>0</v>
      </c>
      <c r="R329">
        <v>8.2885017421602782</v>
      </c>
      <c r="S329">
        <v>-0.99306051939715023</v>
      </c>
      <c r="T329">
        <v>7.2954412227631282</v>
      </c>
    </row>
    <row r="330" spans="1:20" x14ac:dyDescent="0.3">
      <c r="A330" s="1">
        <v>328</v>
      </c>
      <c r="B330" t="s">
        <v>1027</v>
      </c>
      <c r="C330">
        <v>-699</v>
      </c>
      <c r="F330" t="s">
        <v>1028</v>
      </c>
      <c r="G330" t="s">
        <v>1029</v>
      </c>
      <c r="H330" t="s">
        <v>88</v>
      </c>
      <c r="I330" t="s">
        <v>56</v>
      </c>
      <c r="J330" t="s">
        <v>89</v>
      </c>
      <c r="K330">
        <v>1</v>
      </c>
      <c r="L330">
        <v>56.536973684210523</v>
      </c>
      <c r="M330">
        <v>-10.06771929824561</v>
      </c>
      <c r="N330">
        <v>90.36699999999999</v>
      </c>
      <c r="O330">
        <v>24.557500000000001</v>
      </c>
      <c r="P330">
        <v>-23.24342857142857</v>
      </c>
      <c r="Q330">
        <v>0</v>
      </c>
      <c r="R330">
        <v>68.429826089987102</v>
      </c>
      <c r="S330">
        <v>0</v>
      </c>
      <c r="T330">
        <v>68.429826089987102</v>
      </c>
    </row>
    <row r="331" spans="1:20" x14ac:dyDescent="0.3">
      <c r="A331" s="1">
        <v>329</v>
      </c>
      <c r="B331" t="s">
        <v>1030</v>
      </c>
      <c r="C331">
        <v>58.31</v>
      </c>
      <c r="D331">
        <v>21.42</v>
      </c>
      <c r="E331">
        <v>90.61</v>
      </c>
      <c r="F331" t="s">
        <v>1031</v>
      </c>
      <c r="G331" t="s">
        <v>1032</v>
      </c>
      <c r="H331" t="s">
        <v>88</v>
      </c>
      <c r="I331" t="s">
        <v>39</v>
      </c>
      <c r="J331" t="s">
        <v>89</v>
      </c>
      <c r="K331">
        <v>9</v>
      </c>
      <c r="L331">
        <v>37.086041666666667</v>
      </c>
      <c r="M331">
        <v>29.216923076923081</v>
      </c>
      <c r="N331">
        <v>11.691875</v>
      </c>
      <c r="O331">
        <v>24.557500000000001</v>
      </c>
      <c r="P331">
        <v>-23.24342857142857</v>
      </c>
      <c r="Q331">
        <v>1.443237291658475</v>
      </c>
      <c r="R331">
        <v>0.9957611500184298</v>
      </c>
      <c r="S331">
        <v>0.83204148179825754</v>
      </c>
      <c r="T331">
        <v>3.2710399234751621</v>
      </c>
    </row>
    <row r="332" spans="1:20" x14ac:dyDescent="0.3">
      <c r="A332" s="1">
        <v>330</v>
      </c>
      <c r="B332" t="s">
        <v>1033</v>
      </c>
      <c r="C332">
        <v>6.84</v>
      </c>
      <c r="D332">
        <v>5.07</v>
      </c>
      <c r="E332">
        <v>19.350000000000001</v>
      </c>
      <c r="F332" t="s">
        <v>1034</v>
      </c>
      <c r="G332" t="s">
        <v>1035</v>
      </c>
      <c r="H332" t="s">
        <v>28</v>
      </c>
      <c r="I332" t="s">
        <v>39</v>
      </c>
      <c r="J332" t="s">
        <v>29</v>
      </c>
      <c r="K332">
        <v>3</v>
      </c>
      <c r="L332">
        <v>27.65285714285714</v>
      </c>
      <c r="M332">
        <v>22.95571428571429</v>
      </c>
      <c r="N332">
        <v>5.9459999999999997</v>
      </c>
      <c r="O332">
        <v>26.980350877192979</v>
      </c>
      <c r="P332">
        <v>35.19651515151515</v>
      </c>
      <c r="Q332">
        <v>-0.30025313839954532</v>
      </c>
      <c r="R332">
        <v>-0.70203497417387517</v>
      </c>
      <c r="S332">
        <v>-0.1473259334006054</v>
      </c>
      <c r="T332">
        <v>-1.1496140459740261</v>
      </c>
    </row>
    <row r="333" spans="1:20" x14ac:dyDescent="0.3">
      <c r="A333" s="1">
        <v>331</v>
      </c>
      <c r="B333" t="s">
        <v>1036</v>
      </c>
      <c r="C333">
        <v>42.33</v>
      </c>
      <c r="D333">
        <v>39.44</v>
      </c>
      <c r="E333">
        <v>13.28</v>
      </c>
      <c r="F333" t="s">
        <v>1037</v>
      </c>
      <c r="G333" t="s">
        <v>1038</v>
      </c>
      <c r="H333" t="s">
        <v>83</v>
      </c>
      <c r="I333" t="s">
        <v>39</v>
      </c>
      <c r="J333" t="s">
        <v>84</v>
      </c>
      <c r="K333">
        <v>9</v>
      </c>
      <c r="L333">
        <v>37.086041666666667</v>
      </c>
      <c r="M333">
        <v>29.216923076923081</v>
      </c>
      <c r="N333">
        <v>11.691875</v>
      </c>
      <c r="O333">
        <v>46.84</v>
      </c>
      <c r="P333">
        <v>-24.856111111111112</v>
      </c>
      <c r="Q333">
        <v>-0.64191379281288441</v>
      </c>
      <c r="R333">
        <v>0.44881786109209609</v>
      </c>
      <c r="S333">
        <v>2.3732827283904419</v>
      </c>
      <c r="T333">
        <v>2.1801867966696542</v>
      </c>
    </row>
    <row r="334" spans="1:20" x14ac:dyDescent="0.3">
      <c r="A334" s="1">
        <v>332</v>
      </c>
      <c r="B334" t="s">
        <v>1039</v>
      </c>
      <c r="C334">
        <v>-14.91</v>
      </c>
      <c r="D334">
        <v>1.75</v>
      </c>
      <c r="F334" t="s">
        <v>1040</v>
      </c>
      <c r="G334" t="s">
        <v>1041</v>
      </c>
      <c r="H334" t="s">
        <v>38</v>
      </c>
      <c r="I334" t="s">
        <v>23</v>
      </c>
      <c r="J334" t="s">
        <v>40</v>
      </c>
      <c r="K334">
        <v>5</v>
      </c>
      <c r="L334">
        <v>34.81727272727273</v>
      </c>
      <c r="M334">
        <v>7.2766666666666673</v>
      </c>
      <c r="N334">
        <v>7.2826470588235299</v>
      </c>
      <c r="O334">
        <v>31.71827586206896</v>
      </c>
      <c r="P334">
        <v>16.68413043478261</v>
      </c>
      <c r="Q334">
        <v>0</v>
      </c>
      <c r="R334">
        <v>-3.0490151168117272</v>
      </c>
      <c r="S334">
        <v>-0.75970275837001733</v>
      </c>
      <c r="T334">
        <v>-3.8087178751817441</v>
      </c>
    </row>
    <row r="335" spans="1:20" x14ac:dyDescent="0.3">
      <c r="A335" s="1">
        <v>333</v>
      </c>
      <c r="B335" t="s">
        <v>1042</v>
      </c>
      <c r="C335">
        <v>6.46</v>
      </c>
      <c r="D335">
        <v>2.4500000000000002</v>
      </c>
      <c r="F335" t="s">
        <v>1043</v>
      </c>
      <c r="G335" t="s">
        <v>1044</v>
      </c>
      <c r="H335" t="s">
        <v>28</v>
      </c>
      <c r="I335" t="s">
        <v>56</v>
      </c>
      <c r="J335" t="s">
        <v>29</v>
      </c>
      <c r="K335">
        <v>15</v>
      </c>
      <c r="L335">
        <v>77.082000000000008</v>
      </c>
      <c r="M335">
        <v>30.519047619047619</v>
      </c>
      <c r="N335">
        <v>15.47285714285715</v>
      </c>
      <c r="O335">
        <v>26.980350877192979</v>
      </c>
      <c r="P335">
        <v>35.19651515151515</v>
      </c>
      <c r="Q335">
        <v>0</v>
      </c>
      <c r="R335">
        <v>-0.78832891246684356</v>
      </c>
      <c r="S335">
        <v>-0.84165820330532726</v>
      </c>
      <c r="T335">
        <v>-1.629987115772171</v>
      </c>
    </row>
    <row r="336" spans="1:20" x14ac:dyDescent="0.3">
      <c r="A336" s="1">
        <v>334</v>
      </c>
      <c r="B336" t="s">
        <v>1045</v>
      </c>
      <c r="C336">
        <v>21.24</v>
      </c>
      <c r="D336">
        <v>2</v>
      </c>
      <c r="F336" t="s">
        <v>1046</v>
      </c>
      <c r="G336" t="s">
        <v>1047</v>
      </c>
      <c r="H336" t="s">
        <v>38</v>
      </c>
      <c r="I336" t="s">
        <v>23</v>
      </c>
      <c r="J336" t="s">
        <v>40</v>
      </c>
      <c r="K336">
        <v>11</v>
      </c>
      <c r="L336">
        <v>18.352</v>
      </c>
      <c r="M336">
        <v>-21.543103448275861</v>
      </c>
      <c r="N336">
        <v>31.609200000000001</v>
      </c>
      <c r="O336">
        <v>31.71827586206896</v>
      </c>
      <c r="P336">
        <v>16.68413043478261</v>
      </c>
      <c r="Q336">
        <v>0</v>
      </c>
      <c r="R336">
        <v>-1.9859303721488599</v>
      </c>
      <c r="S336">
        <v>-0.93672728193057719</v>
      </c>
      <c r="T336">
        <v>-2.9226576540794369</v>
      </c>
    </row>
    <row r="337" spans="1:20" x14ac:dyDescent="0.3">
      <c r="A337" s="1">
        <v>335</v>
      </c>
      <c r="B337" t="s">
        <v>1048</v>
      </c>
      <c r="E337">
        <v>58.59</v>
      </c>
      <c r="F337" t="s">
        <v>1049</v>
      </c>
      <c r="G337" t="s">
        <v>1050</v>
      </c>
      <c r="H337" t="s">
        <v>28</v>
      </c>
      <c r="I337" t="s">
        <v>23</v>
      </c>
      <c r="J337" t="s">
        <v>29</v>
      </c>
      <c r="K337">
        <v>3</v>
      </c>
      <c r="L337">
        <v>27.65285714285714</v>
      </c>
      <c r="M337">
        <v>22.95571428571429</v>
      </c>
      <c r="N337">
        <v>5.9459999999999997</v>
      </c>
      <c r="O337">
        <v>26.980350877192979</v>
      </c>
      <c r="P337">
        <v>35.19651515151515</v>
      </c>
      <c r="Q337">
        <v>1.1187684041948649</v>
      </c>
      <c r="R337">
        <v>0</v>
      </c>
      <c r="S337">
        <v>0</v>
      </c>
      <c r="T337">
        <v>1.1187684041948649</v>
      </c>
    </row>
    <row r="338" spans="1:20" x14ac:dyDescent="0.3">
      <c r="A338" s="1">
        <v>336</v>
      </c>
      <c r="B338" t="s">
        <v>1051</v>
      </c>
      <c r="C338">
        <v>-0.36</v>
      </c>
      <c r="D338">
        <v>0.57999999999999996</v>
      </c>
      <c r="F338" t="s">
        <v>1052</v>
      </c>
      <c r="G338" t="s">
        <v>1053</v>
      </c>
      <c r="H338" t="s">
        <v>44</v>
      </c>
      <c r="I338" t="s">
        <v>23</v>
      </c>
      <c r="J338" t="s">
        <v>45</v>
      </c>
      <c r="K338">
        <v>1</v>
      </c>
      <c r="L338">
        <v>56.536973684210523</v>
      </c>
      <c r="M338">
        <v>-10.06771929824561</v>
      </c>
      <c r="N338">
        <v>90.36699999999999</v>
      </c>
      <c r="O338">
        <v>26.286904761904761</v>
      </c>
      <c r="P338">
        <v>8.8583333333333343</v>
      </c>
      <c r="Q338">
        <v>0</v>
      </c>
      <c r="R338">
        <v>-0.96424214965322552</v>
      </c>
      <c r="S338">
        <v>-0.99358172784312859</v>
      </c>
      <c r="T338">
        <v>-1.9578238774963539</v>
      </c>
    </row>
    <row r="339" spans="1:20" x14ac:dyDescent="0.3">
      <c r="A339" s="1">
        <v>337</v>
      </c>
      <c r="B339" t="s">
        <v>1054</v>
      </c>
      <c r="C339">
        <v>-7.6</v>
      </c>
      <c r="D339">
        <v>2.14</v>
      </c>
      <c r="F339" t="s">
        <v>1055</v>
      </c>
      <c r="G339" t="s">
        <v>1056</v>
      </c>
      <c r="H339" t="s">
        <v>55</v>
      </c>
      <c r="I339" t="s">
        <v>23</v>
      </c>
      <c r="J339" t="s">
        <v>57</v>
      </c>
      <c r="K339">
        <v>1</v>
      </c>
      <c r="L339">
        <v>56.536973684210523</v>
      </c>
      <c r="M339">
        <v>-10.06771929824561</v>
      </c>
      <c r="N339">
        <v>90.36699999999999</v>
      </c>
      <c r="O339">
        <v>83.797812500000006</v>
      </c>
      <c r="P339">
        <v>44.065961538461544</v>
      </c>
      <c r="Q339">
        <v>0</v>
      </c>
      <c r="R339">
        <v>-0.2451120482347611</v>
      </c>
      <c r="S339">
        <v>-0.97631878893843993</v>
      </c>
      <c r="T339">
        <v>-1.221430837173201</v>
      </c>
    </row>
    <row r="340" spans="1:20" x14ac:dyDescent="0.3">
      <c r="A340" s="1">
        <v>338</v>
      </c>
      <c r="B340" t="s">
        <v>1057</v>
      </c>
      <c r="C340">
        <v>11.43</v>
      </c>
      <c r="D340">
        <v>12.62</v>
      </c>
      <c r="E340">
        <v>4.7300000000000004</v>
      </c>
      <c r="F340" t="s">
        <v>1058</v>
      </c>
      <c r="G340" t="s">
        <v>1059</v>
      </c>
      <c r="H340" t="s">
        <v>28</v>
      </c>
      <c r="I340" t="s">
        <v>23</v>
      </c>
      <c r="J340" t="s">
        <v>29</v>
      </c>
      <c r="K340">
        <v>6</v>
      </c>
      <c r="L340">
        <v>49.76</v>
      </c>
      <c r="M340">
        <v>-1.88</v>
      </c>
      <c r="N340">
        <v>179.16</v>
      </c>
      <c r="O340">
        <v>26.980350877192979</v>
      </c>
      <c r="P340">
        <v>35.19651515151515</v>
      </c>
      <c r="Q340">
        <v>-0.904943729903537</v>
      </c>
      <c r="R340">
        <v>-7.0797872340425521</v>
      </c>
      <c r="S340">
        <v>-0.9295601696807323</v>
      </c>
      <c r="T340">
        <v>-8.914291133626822</v>
      </c>
    </row>
    <row r="341" spans="1:20" x14ac:dyDescent="0.3">
      <c r="A341" s="1">
        <v>339</v>
      </c>
      <c r="B341" t="s">
        <v>1060</v>
      </c>
      <c r="C341">
        <v>21.95</v>
      </c>
      <c r="D341">
        <v>3.7</v>
      </c>
      <c r="E341">
        <v>47.71</v>
      </c>
      <c r="F341" t="s">
        <v>1061</v>
      </c>
      <c r="G341" t="s">
        <v>1062</v>
      </c>
      <c r="H341" t="s">
        <v>22</v>
      </c>
      <c r="I341" t="s">
        <v>67</v>
      </c>
      <c r="J341" t="s">
        <v>24</v>
      </c>
      <c r="K341">
        <v>6</v>
      </c>
      <c r="L341">
        <v>49.76</v>
      </c>
      <c r="M341">
        <v>-1.88</v>
      </c>
      <c r="N341">
        <v>179.16</v>
      </c>
      <c r="O341">
        <v>78.307500000000005</v>
      </c>
      <c r="P341">
        <v>-54.432033898305079</v>
      </c>
      <c r="Q341">
        <v>-4.1197749196141387E-2</v>
      </c>
      <c r="R341">
        <v>-12.675531914893609</v>
      </c>
      <c r="S341">
        <v>-0.97934806876534941</v>
      </c>
      <c r="T341">
        <v>-13.696077732855111</v>
      </c>
    </row>
    <row r="342" spans="1:20" x14ac:dyDescent="0.3">
      <c r="A342" s="1">
        <v>340</v>
      </c>
      <c r="B342" t="s">
        <v>1063</v>
      </c>
      <c r="C342">
        <v>160.9</v>
      </c>
      <c r="D342">
        <v>21.42</v>
      </c>
      <c r="E342">
        <v>80.89</v>
      </c>
      <c r="F342" t="s">
        <v>1064</v>
      </c>
      <c r="G342" t="s">
        <v>1065</v>
      </c>
      <c r="H342" t="s">
        <v>22</v>
      </c>
      <c r="I342" t="s">
        <v>56</v>
      </c>
      <c r="J342" t="s">
        <v>24</v>
      </c>
      <c r="K342">
        <v>1</v>
      </c>
      <c r="L342">
        <v>56.536973684210523</v>
      </c>
      <c r="M342">
        <v>-10.06771929824561</v>
      </c>
      <c r="N342">
        <v>90.36699999999999</v>
      </c>
      <c r="O342">
        <v>78.307500000000005</v>
      </c>
      <c r="P342">
        <v>-54.432033898305079</v>
      </c>
      <c r="Q342">
        <v>0.43074513418093902</v>
      </c>
      <c r="R342">
        <v>-16.9817725577667</v>
      </c>
      <c r="S342">
        <v>-0.76296656965485188</v>
      </c>
      <c r="T342">
        <v>-17.313993993240619</v>
      </c>
    </row>
    <row r="343" spans="1:20" x14ac:dyDescent="0.3">
      <c r="A343" s="1">
        <v>341</v>
      </c>
      <c r="B343" t="s">
        <v>1066</v>
      </c>
      <c r="C343">
        <v>16.12</v>
      </c>
      <c r="D343">
        <v>0.45</v>
      </c>
      <c r="E343">
        <v>164.12</v>
      </c>
      <c r="F343" t="s">
        <v>1067</v>
      </c>
      <c r="G343" t="s">
        <v>1068</v>
      </c>
      <c r="H343" t="s">
        <v>44</v>
      </c>
      <c r="I343" t="s">
        <v>23</v>
      </c>
      <c r="J343" t="s">
        <v>45</v>
      </c>
      <c r="K343">
        <v>4</v>
      </c>
      <c r="L343">
        <v>30.795416666666672</v>
      </c>
      <c r="M343">
        <v>23.652647058823529</v>
      </c>
      <c r="N343">
        <v>12.096060606060609</v>
      </c>
      <c r="O343">
        <v>26.286904761904761</v>
      </c>
      <c r="P343">
        <v>8.8583333333333343</v>
      </c>
      <c r="Q343">
        <v>4.3293644887632086</v>
      </c>
      <c r="R343">
        <v>-0.31846951591041922</v>
      </c>
      <c r="S343">
        <v>-0.96279780544630111</v>
      </c>
      <c r="T343">
        <v>3.0480971674064881</v>
      </c>
    </row>
    <row r="344" spans="1:20" x14ac:dyDescent="0.3">
      <c r="A344" s="1">
        <v>342</v>
      </c>
      <c r="B344" t="s">
        <v>1069</v>
      </c>
      <c r="C344">
        <v>6.09</v>
      </c>
      <c r="D344">
        <v>0.81</v>
      </c>
      <c r="E344">
        <v>12.89</v>
      </c>
      <c r="F344" t="s">
        <v>1070</v>
      </c>
      <c r="G344" t="s">
        <v>1071</v>
      </c>
      <c r="H344" t="s">
        <v>44</v>
      </c>
      <c r="I344" t="s">
        <v>67</v>
      </c>
      <c r="J344" t="s">
        <v>45</v>
      </c>
      <c r="K344">
        <v>4</v>
      </c>
      <c r="L344">
        <v>30.795416666666672</v>
      </c>
      <c r="M344">
        <v>23.652647058823529</v>
      </c>
      <c r="N344">
        <v>12.096060606060609</v>
      </c>
      <c r="O344">
        <v>26.286904761904761</v>
      </c>
      <c r="P344">
        <v>8.8583333333333343</v>
      </c>
      <c r="Q344">
        <v>-0.58143121947259468</v>
      </c>
      <c r="R344">
        <v>-0.74252353299593388</v>
      </c>
      <c r="S344">
        <v>-0.93303604980334187</v>
      </c>
      <c r="T344">
        <v>-2.2569908022718699</v>
      </c>
    </row>
    <row r="345" spans="1:20" x14ac:dyDescent="0.3">
      <c r="A345" s="1">
        <v>343</v>
      </c>
      <c r="B345" t="s">
        <v>1072</v>
      </c>
      <c r="C345">
        <v>6.81</v>
      </c>
      <c r="D345">
        <v>0.79</v>
      </c>
      <c r="E345">
        <v>12.62</v>
      </c>
      <c r="F345" t="s">
        <v>1073</v>
      </c>
      <c r="G345" t="s">
        <v>1074</v>
      </c>
      <c r="H345" t="s">
        <v>38</v>
      </c>
      <c r="I345" t="s">
        <v>56</v>
      </c>
      <c r="J345" t="s">
        <v>40</v>
      </c>
      <c r="K345">
        <v>1</v>
      </c>
      <c r="L345">
        <v>56.536973684210523</v>
      </c>
      <c r="M345">
        <v>-10.06771929824561</v>
      </c>
      <c r="N345">
        <v>90.36699999999999</v>
      </c>
      <c r="O345">
        <v>31.71827586206896</v>
      </c>
      <c r="P345">
        <v>16.68413043478261</v>
      </c>
      <c r="Q345">
        <v>-0.77678324152103539</v>
      </c>
      <c r="R345">
        <v>-1.6764193357264841</v>
      </c>
      <c r="S345">
        <v>-0.99125787068288207</v>
      </c>
      <c r="T345">
        <v>-3.444460447930402</v>
      </c>
    </row>
    <row r="346" spans="1:20" x14ac:dyDescent="0.3">
      <c r="A346" s="1">
        <v>344</v>
      </c>
      <c r="B346" t="s">
        <v>1075</v>
      </c>
      <c r="C346">
        <v>155.25</v>
      </c>
      <c r="D346">
        <v>3.88</v>
      </c>
      <c r="F346" t="s">
        <v>1076</v>
      </c>
      <c r="G346" t="s">
        <v>1077</v>
      </c>
      <c r="H346" t="s">
        <v>83</v>
      </c>
      <c r="I346" t="s">
        <v>23</v>
      </c>
      <c r="J346" t="s">
        <v>84</v>
      </c>
      <c r="K346">
        <v>12</v>
      </c>
      <c r="L346">
        <v>75.167000000000002</v>
      </c>
      <c r="M346">
        <v>22.423999999999999</v>
      </c>
      <c r="N346">
        <v>10.067777777777779</v>
      </c>
      <c r="O346">
        <v>46.84</v>
      </c>
      <c r="P346">
        <v>-24.856111111111112</v>
      </c>
      <c r="Q346">
        <v>0</v>
      </c>
      <c r="R346">
        <v>5.9233856582233324</v>
      </c>
      <c r="S346">
        <v>-0.61461207372254711</v>
      </c>
      <c r="T346">
        <v>5.3087735845007851</v>
      </c>
    </row>
    <row r="347" spans="1:20" x14ac:dyDescent="0.3">
      <c r="A347" s="1">
        <v>345</v>
      </c>
      <c r="B347" t="s">
        <v>1078</v>
      </c>
      <c r="C347">
        <v>8.65</v>
      </c>
      <c r="D347">
        <v>0.67</v>
      </c>
      <c r="F347" t="s">
        <v>1079</v>
      </c>
      <c r="G347" t="s">
        <v>1080</v>
      </c>
      <c r="H347" t="s">
        <v>28</v>
      </c>
      <c r="I347" t="s">
        <v>67</v>
      </c>
      <c r="J347" t="s">
        <v>29</v>
      </c>
      <c r="K347">
        <v>5</v>
      </c>
      <c r="L347">
        <v>34.81727272727273</v>
      </c>
      <c r="M347">
        <v>7.2766666666666673</v>
      </c>
      <c r="N347">
        <v>7.2826470588235299</v>
      </c>
      <c r="O347">
        <v>26.980350877192979</v>
      </c>
      <c r="P347">
        <v>35.19651515151515</v>
      </c>
      <c r="Q347">
        <v>0</v>
      </c>
      <c r="R347">
        <v>0.18873110398534121</v>
      </c>
      <c r="S347">
        <v>-0.90800048463309235</v>
      </c>
      <c r="T347">
        <v>-0.71926938064775114</v>
      </c>
    </row>
    <row r="348" spans="1:20" x14ac:dyDescent="0.3">
      <c r="A348" s="1">
        <v>346</v>
      </c>
      <c r="B348" t="s">
        <v>1081</v>
      </c>
      <c r="C348">
        <v>-32.1</v>
      </c>
      <c r="F348" t="s">
        <v>1082</v>
      </c>
      <c r="G348" t="s">
        <v>1083</v>
      </c>
      <c r="H348" t="s">
        <v>83</v>
      </c>
      <c r="I348" t="s">
        <v>23</v>
      </c>
      <c r="J348" t="s">
        <v>84</v>
      </c>
      <c r="K348">
        <v>7</v>
      </c>
      <c r="L348">
        <v>33.584166666666668</v>
      </c>
      <c r="M348">
        <v>-5.8134210526315782</v>
      </c>
      <c r="N348">
        <v>130.6747058823529</v>
      </c>
      <c r="O348">
        <v>46.84</v>
      </c>
      <c r="P348">
        <v>-24.856111111111112</v>
      </c>
      <c r="Q348">
        <v>0</v>
      </c>
      <c r="R348">
        <v>4.5217056719931206</v>
      </c>
      <c r="S348">
        <v>0</v>
      </c>
      <c r="T348">
        <v>4.5217056719931206</v>
      </c>
    </row>
    <row r="349" spans="1:20" x14ac:dyDescent="0.3">
      <c r="A349" s="1">
        <v>347</v>
      </c>
      <c r="B349" t="s">
        <v>1084</v>
      </c>
      <c r="C349">
        <v>79.349999999999994</v>
      </c>
      <c r="D349">
        <v>32.35</v>
      </c>
      <c r="E349">
        <v>101.54</v>
      </c>
      <c r="F349" t="s">
        <v>1085</v>
      </c>
      <c r="G349" t="s">
        <v>1086</v>
      </c>
      <c r="H349" t="s">
        <v>38</v>
      </c>
      <c r="I349" t="s">
        <v>56</v>
      </c>
      <c r="J349" t="s">
        <v>40</v>
      </c>
      <c r="K349">
        <v>4</v>
      </c>
      <c r="L349">
        <v>30.795416666666672</v>
      </c>
      <c r="M349">
        <v>23.652647058823529</v>
      </c>
      <c r="N349">
        <v>12.096060606060609</v>
      </c>
      <c r="O349">
        <v>31.71827586206896</v>
      </c>
      <c r="P349">
        <v>16.68413043478261</v>
      </c>
      <c r="Q349">
        <v>2.297243908049087</v>
      </c>
      <c r="R349">
        <v>2.3548042129347539</v>
      </c>
      <c r="S349">
        <v>1.67442443069369</v>
      </c>
      <c r="T349">
        <v>6.3264725516775311</v>
      </c>
    </row>
    <row r="350" spans="1:20" x14ac:dyDescent="0.3">
      <c r="A350" s="1">
        <v>348</v>
      </c>
      <c r="B350" t="s">
        <v>1087</v>
      </c>
      <c r="C350">
        <v>-187.53</v>
      </c>
      <c r="D350">
        <v>337.25</v>
      </c>
      <c r="F350" t="s">
        <v>1088</v>
      </c>
      <c r="G350" t="s">
        <v>1089</v>
      </c>
      <c r="H350" t="s">
        <v>83</v>
      </c>
      <c r="I350" t="s">
        <v>23</v>
      </c>
      <c r="J350" t="s">
        <v>84</v>
      </c>
      <c r="K350">
        <v>11</v>
      </c>
      <c r="L350">
        <v>18.352</v>
      </c>
      <c r="M350">
        <v>-21.543103448275861</v>
      </c>
      <c r="N350">
        <v>31.609200000000001</v>
      </c>
      <c r="O350">
        <v>46.84</v>
      </c>
      <c r="P350">
        <v>-24.856111111111112</v>
      </c>
      <c r="Q350">
        <v>0</v>
      </c>
      <c r="R350">
        <v>7.7048739495798344</v>
      </c>
      <c r="S350">
        <v>9.6693620844564219</v>
      </c>
      <c r="T350">
        <v>17.374236034036262</v>
      </c>
    </row>
    <row r="351" spans="1:20" x14ac:dyDescent="0.3">
      <c r="A351" s="1">
        <v>349</v>
      </c>
      <c r="B351" t="s">
        <v>1090</v>
      </c>
      <c r="C351">
        <v>12.51</v>
      </c>
      <c r="D351">
        <v>1.1599999999999999</v>
      </c>
      <c r="E351">
        <v>16.440000000000001</v>
      </c>
      <c r="F351" t="s">
        <v>1091</v>
      </c>
      <c r="G351" t="s">
        <v>1092</v>
      </c>
      <c r="H351" t="s">
        <v>44</v>
      </c>
      <c r="I351" t="s">
        <v>56</v>
      </c>
      <c r="J351" t="s">
        <v>45</v>
      </c>
      <c r="K351">
        <v>13</v>
      </c>
      <c r="L351">
        <v>49.189333333333337</v>
      </c>
      <c r="M351">
        <v>-174.32307692307691</v>
      </c>
      <c r="N351">
        <v>18.78923076923077</v>
      </c>
      <c r="O351">
        <v>26.286904761904761</v>
      </c>
      <c r="P351">
        <v>8.8583333333333343</v>
      </c>
      <c r="Q351">
        <v>-0.66578119917597312</v>
      </c>
      <c r="R351">
        <v>-1.0717633042096899</v>
      </c>
      <c r="S351">
        <v>-0.93826250716449688</v>
      </c>
      <c r="T351">
        <v>-2.6758070105501601</v>
      </c>
    </row>
    <row r="352" spans="1:20" x14ac:dyDescent="0.3">
      <c r="A352" s="1">
        <v>350</v>
      </c>
      <c r="B352" t="s">
        <v>1093</v>
      </c>
      <c r="C352">
        <v>2.09</v>
      </c>
      <c r="E352">
        <v>8.0500000000000007</v>
      </c>
      <c r="F352" t="s">
        <v>1094</v>
      </c>
      <c r="G352" t="s">
        <v>1095</v>
      </c>
      <c r="H352" t="s">
        <v>22</v>
      </c>
      <c r="I352" t="s">
        <v>67</v>
      </c>
      <c r="J352" t="s">
        <v>24</v>
      </c>
      <c r="K352">
        <v>6</v>
      </c>
      <c r="L352">
        <v>49.76</v>
      </c>
      <c r="M352">
        <v>-1.88</v>
      </c>
      <c r="N352">
        <v>179.16</v>
      </c>
      <c r="O352">
        <v>78.307500000000005</v>
      </c>
      <c r="P352">
        <v>-54.432033898305079</v>
      </c>
      <c r="Q352">
        <v>-0.83822347266881025</v>
      </c>
      <c r="R352">
        <v>-2.1117021276595742</v>
      </c>
      <c r="S352">
        <v>0</v>
      </c>
      <c r="T352">
        <v>-2.9499256003283851</v>
      </c>
    </row>
    <row r="353" spans="1:20" x14ac:dyDescent="0.3">
      <c r="A353" s="1">
        <v>351</v>
      </c>
      <c r="B353" t="s">
        <v>1096</v>
      </c>
      <c r="C353">
        <v>-9.5500000000000007</v>
      </c>
      <c r="D353">
        <v>0.66</v>
      </c>
      <c r="F353" t="s">
        <v>1097</v>
      </c>
      <c r="G353" t="s">
        <v>1098</v>
      </c>
      <c r="H353" t="s">
        <v>55</v>
      </c>
      <c r="I353" t="s">
        <v>67</v>
      </c>
      <c r="J353" t="s">
        <v>57</v>
      </c>
      <c r="K353">
        <v>5</v>
      </c>
      <c r="L353">
        <v>34.81727272727273</v>
      </c>
      <c r="M353">
        <v>7.2766666666666673</v>
      </c>
      <c r="N353">
        <v>7.2826470588235299</v>
      </c>
      <c r="O353">
        <v>83.797812500000006</v>
      </c>
      <c r="P353">
        <v>44.065961538461544</v>
      </c>
      <c r="Q353">
        <v>0</v>
      </c>
      <c r="R353">
        <v>-2.312414109024278</v>
      </c>
      <c r="S353">
        <v>-0.90937361172812081</v>
      </c>
      <c r="T353">
        <v>-3.2217877207523991</v>
      </c>
    </row>
    <row r="354" spans="1:20" x14ac:dyDescent="0.3">
      <c r="A354" s="1">
        <v>352</v>
      </c>
      <c r="B354" t="s">
        <v>1099</v>
      </c>
      <c r="C354">
        <v>20.93</v>
      </c>
      <c r="D354">
        <v>0.05</v>
      </c>
      <c r="F354" t="s">
        <v>1100</v>
      </c>
      <c r="G354" t="s">
        <v>1101</v>
      </c>
      <c r="H354" t="s">
        <v>44</v>
      </c>
      <c r="I354" t="s">
        <v>23</v>
      </c>
      <c r="J354" t="s">
        <v>45</v>
      </c>
      <c r="K354">
        <v>14</v>
      </c>
      <c r="L354">
        <v>27.17133333333333</v>
      </c>
      <c r="M354">
        <v>22.642413793103451</v>
      </c>
      <c r="N354">
        <v>22.33608695652174</v>
      </c>
      <c r="O354">
        <v>26.286904761904761</v>
      </c>
      <c r="P354">
        <v>8.8583333333333343</v>
      </c>
      <c r="Q354">
        <v>0</v>
      </c>
      <c r="R354">
        <v>-7.5628588398336971E-2</v>
      </c>
      <c r="S354">
        <v>-0.99776147003289661</v>
      </c>
      <c r="T354">
        <v>-1.073390058431233</v>
      </c>
    </row>
    <row r="355" spans="1:20" x14ac:dyDescent="0.3">
      <c r="A355" s="1">
        <v>353</v>
      </c>
      <c r="B355" t="s">
        <v>1102</v>
      </c>
      <c r="C355">
        <v>-6.58</v>
      </c>
      <c r="D355">
        <v>0.93</v>
      </c>
      <c r="F355" t="s">
        <v>1103</v>
      </c>
      <c r="G355" t="s">
        <v>1104</v>
      </c>
      <c r="H355" t="s">
        <v>55</v>
      </c>
      <c r="I355" t="s">
        <v>67</v>
      </c>
      <c r="J355" t="s">
        <v>57</v>
      </c>
      <c r="K355">
        <v>8</v>
      </c>
      <c r="L355">
        <v>17.887</v>
      </c>
      <c r="M355">
        <v>1.9330769230769229</v>
      </c>
      <c r="N355">
        <v>2.6871428571428568</v>
      </c>
      <c r="O355">
        <v>83.797812500000006</v>
      </c>
      <c r="P355">
        <v>44.065961538461544</v>
      </c>
      <c r="Q355">
        <v>0</v>
      </c>
      <c r="R355">
        <v>-4.4038997214484681</v>
      </c>
      <c r="S355">
        <v>-0.6539074960127591</v>
      </c>
      <c r="T355">
        <v>-5.0578072174612272</v>
      </c>
    </row>
    <row r="356" spans="1:20" x14ac:dyDescent="0.3">
      <c r="A356" s="1">
        <v>354</v>
      </c>
      <c r="B356" t="s">
        <v>1105</v>
      </c>
      <c r="C356">
        <v>26.24</v>
      </c>
      <c r="D356">
        <v>1.4</v>
      </c>
      <c r="E356">
        <v>498</v>
      </c>
      <c r="F356" t="s">
        <v>1106</v>
      </c>
      <c r="G356" t="s">
        <v>1107</v>
      </c>
      <c r="H356" t="s">
        <v>33</v>
      </c>
      <c r="I356" t="s">
        <v>67</v>
      </c>
      <c r="J356" t="s">
        <v>34</v>
      </c>
      <c r="K356">
        <v>15</v>
      </c>
      <c r="L356">
        <v>77.082000000000008</v>
      </c>
      <c r="M356">
        <v>30.519047619047619</v>
      </c>
      <c r="N356">
        <v>15.47285714285715</v>
      </c>
      <c r="O356">
        <v>47.351176470588229</v>
      </c>
      <c r="P356">
        <v>3.359240506329114</v>
      </c>
      <c r="Q356">
        <v>5.4606522923639753</v>
      </c>
      <c r="R356">
        <v>-0.14020908097987211</v>
      </c>
      <c r="S356">
        <v>-0.90951897331732989</v>
      </c>
      <c r="T356">
        <v>4.410924238066773</v>
      </c>
    </row>
    <row r="357" spans="1:20" x14ac:dyDescent="0.3">
      <c r="A357" s="1">
        <v>355</v>
      </c>
      <c r="B357" t="s">
        <v>1108</v>
      </c>
      <c r="C357">
        <v>22.59</v>
      </c>
      <c r="D357">
        <v>1.63</v>
      </c>
      <c r="E357">
        <v>22.37</v>
      </c>
      <c r="F357" t="s">
        <v>1109</v>
      </c>
      <c r="G357" t="s">
        <v>1110</v>
      </c>
      <c r="H357" t="s">
        <v>38</v>
      </c>
      <c r="I357" t="s">
        <v>56</v>
      </c>
      <c r="J357" t="s">
        <v>40</v>
      </c>
      <c r="K357">
        <v>8</v>
      </c>
      <c r="L357">
        <v>17.887</v>
      </c>
      <c r="M357">
        <v>1.9330769230769229</v>
      </c>
      <c r="N357">
        <v>2.6871428571428568</v>
      </c>
      <c r="O357">
        <v>31.71827586206896</v>
      </c>
      <c r="P357">
        <v>16.68413043478261</v>
      </c>
      <c r="Q357">
        <v>0.25062894839827821</v>
      </c>
      <c r="R357">
        <v>10.68603263032232</v>
      </c>
      <c r="S357">
        <v>-0.39340776182881448</v>
      </c>
      <c r="T357">
        <v>10.543253816891781</v>
      </c>
    </row>
    <row r="358" spans="1:20" x14ac:dyDescent="0.3">
      <c r="A358" s="1">
        <v>356</v>
      </c>
      <c r="B358" t="s">
        <v>1111</v>
      </c>
      <c r="C358">
        <v>-15.78</v>
      </c>
      <c r="D358">
        <v>1.72</v>
      </c>
      <c r="F358" t="s">
        <v>1112</v>
      </c>
      <c r="G358" t="s">
        <v>1113</v>
      </c>
      <c r="H358" t="s">
        <v>55</v>
      </c>
      <c r="I358" t="s">
        <v>39</v>
      </c>
      <c r="J358" t="s">
        <v>57</v>
      </c>
      <c r="K358">
        <v>14</v>
      </c>
      <c r="L358">
        <v>27.17133333333333</v>
      </c>
      <c r="M358">
        <v>22.642413793103451</v>
      </c>
      <c r="N358">
        <v>22.33608695652174</v>
      </c>
      <c r="O358">
        <v>83.797812500000006</v>
      </c>
      <c r="P358">
        <v>44.065961538461544</v>
      </c>
      <c r="Q358">
        <v>0</v>
      </c>
      <c r="R358">
        <v>-1.696922163166471</v>
      </c>
      <c r="S358">
        <v>-0.92299456913164502</v>
      </c>
      <c r="T358">
        <v>-2.6199167322981158</v>
      </c>
    </row>
    <row r="359" spans="1:20" x14ac:dyDescent="0.3">
      <c r="A359" s="1">
        <v>357</v>
      </c>
      <c r="B359" t="s">
        <v>1114</v>
      </c>
      <c r="C359">
        <v>16.38</v>
      </c>
      <c r="D359">
        <v>2.12</v>
      </c>
      <c r="F359" t="s">
        <v>1115</v>
      </c>
      <c r="G359" t="s">
        <v>1116</v>
      </c>
      <c r="H359" t="s">
        <v>44</v>
      </c>
      <c r="I359" t="s">
        <v>39</v>
      </c>
      <c r="J359" t="s">
        <v>45</v>
      </c>
      <c r="K359">
        <v>13</v>
      </c>
      <c r="L359">
        <v>49.189333333333337</v>
      </c>
      <c r="M359">
        <v>-174.32307692307691</v>
      </c>
      <c r="N359">
        <v>18.78923076923077</v>
      </c>
      <c r="O359">
        <v>26.286904761904761</v>
      </c>
      <c r="P359">
        <v>8.8583333333333343</v>
      </c>
      <c r="Q359">
        <v>0</v>
      </c>
      <c r="R359">
        <v>-1.093963463065925</v>
      </c>
      <c r="S359">
        <v>-0.88716940964545976</v>
      </c>
      <c r="T359">
        <v>-1.9811328727113851</v>
      </c>
    </row>
    <row r="360" spans="1:20" x14ac:dyDescent="0.3">
      <c r="A360" s="1">
        <v>358</v>
      </c>
      <c r="B360" t="s">
        <v>1117</v>
      </c>
      <c r="C360">
        <v>3.79</v>
      </c>
      <c r="D360">
        <v>0.43</v>
      </c>
      <c r="E360">
        <v>5.19</v>
      </c>
      <c r="F360" t="s">
        <v>1118</v>
      </c>
      <c r="G360" t="s">
        <v>1119</v>
      </c>
      <c r="H360" t="s">
        <v>33</v>
      </c>
      <c r="I360" t="s">
        <v>67</v>
      </c>
      <c r="J360" t="s">
        <v>34</v>
      </c>
      <c r="K360">
        <v>3</v>
      </c>
      <c r="L360">
        <v>27.65285714285714</v>
      </c>
      <c r="M360">
        <v>22.95571428571429</v>
      </c>
      <c r="N360">
        <v>5.9459999999999997</v>
      </c>
      <c r="O360">
        <v>47.351176470588229</v>
      </c>
      <c r="P360">
        <v>3.359240506329114</v>
      </c>
      <c r="Q360">
        <v>-0.81231595805135093</v>
      </c>
      <c r="R360">
        <v>-0.83489949592382851</v>
      </c>
      <c r="S360">
        <v>-0.92768247561385808</v>
      </c>
      <c r="T360">
        <v>-2.5748979295890368</v>
      </c>
    </row>
    <row r="361" spans="1:20" x14ac:dyDescent="0.3">
      <c r="A361" s="1">
        <v>359</v>
      </c>
      <c r="B361" t="s">
        <v>1120</v>
      </c>
      <c r="C361">
        <v>-3.66</v>
      </c>
      <c r="D361">
        <v>21.29</v>
      </c>
      <c r="F361" t="s">
        <v>1121</v>
      </c>
      <c r="G361" t="s">
        <v>1122</v>
      </c>
      <c r="H361" t="s">
        <v>22</v>
      </c>
      <c r="I361" t="s">
        <v>67</v>
      </c>
      <c r="J361" t="s">
        <v>24</v>
      </c>
      <c r="K361">
        <v>5</v>
      </c>
      <c r="L361">
        <v>34.81727272727273</v>
      </c>
      <c r="M361">
        <v>7.2766666666666673</v>
      </c>
      <c r="N361">
        <v>7.2826470588235299</v>
      </c>
      <c r="O361">
        <v>78.307500000000005</v>
      </c>
      <c r="P361">
        <v>-54.432033898305079</v>
      </c>
      <c r="Q361">
        <v>0</v>
      </c>
      <c r="R361">
        <v>-1.502977553825011</v>
      </c>
      <c r="S361">
        <v>1.923387585315617</v>
      </c>
      <c r="T361">
        <v>0.42041003149060541</v>
      </c>
    </row>
    <row r="362" spans="1:20" x14ac:dyDescent="0.3">
      <c r="A362" s="1">
        <v>360</v>
      </c>
      <c r="B362" t="s">
        <v>1123</v>
      </c>
      <c r="C362">
        <v>20.76</v>
      </c>
      <c r="D362">
        <v>4.13</v>
      </c>
      <c r="E362">
        <v>28.96</v>
      </c>
      <c r="F362" t="s">
        <v>1124</v>
      </c>
      <c r="G362" t="s">
        <v>1125</v>
      </c>
      <c r="H362" t="s">
        <v>44</v>
      </c>
      <c r="I362" t="s">
        <v>56</v>
      </c>
      <c r="J362" t="s">
        <v>45</v>
      </c>
      <c r="K362">
        <v>2</v>
      </c>
      <c r="L362">
        <v>20.267272727272729</v>
      </c>
      <c r="M362">
        <v>80.028823529411753</v>
      </c>
      <c r="N362">
        <v>221.53800000000001</v>
      </c>
      <c r="O362">
        <v>26.286904761904761</v>
      </c>
      <c r="P362">
        <v>8.8583333333333343</v>
      </c>
      <c r="Q362">
        <v>0.42890463801919793</v>
      </c>
      <c r="R362">
        <v>-0.74059346264948656</v>
      </c>
      <c r="S362">
        <v>-0.98135760005055561</v>
      </c>
      <c r="T362">
        <v>-1.293046424680844</v>
      </c>
    </row>
    <row r="363" spans="1:20" x14ac:dyDescent="0.3">
      <c r="A363" s="1">
        <v>361</v>
      </c>
      <c r="B363" t="s">
        <v>1126</v>
      </c>
      <c r="C363">
        <v>-1.96</v>
      </c>
      <c r="F363" t="s">
        <v>1127</v>
      </c>
      <c r="G363" t="s">
        <v>1128</v>
      </c>
      <c r="H363" t="s">
        <v>44</v>
      </c>
      <c r="I363" t="s">
        <v>23</v>
      </c>
      <c r="J363" t="s">
        <v>45</v>
      </c>
      <c r="K363">
        <v>14</v>
      </c>
      <c r="L363">
        <v>27.17133333333333</v>
      </c>
      <c r="M363">
        <v>22.642413793103451</v>
      </c>
      <c r="N363">
        <v>22.33608695652174</v>
      </c>
      <c r="O363">
        <v>26.286904761904761</v>
      </c>
      <c r="P363">
        <v>8.8583333333333343</v>
      </c>
      <c r="Q363">
        <v>0</v>
      </c>
      <c r="R363">
        <v>-1.0865632091131989</v>
      </c>
      <c r="S363">
        <v>0</v>
      </c>
      <c r="T363">
        <v>-1.0865632091131989</v>
      </c>
    </row>
    <row r="364" spans="1:20" x14ac:dyDescent="0.3">
      <c r="A364" s="1">
        <v>362</v>
      </c>
      <c r="B364" t="s">
        <v>1129</v>
      </c>
      <c r="E364">
        <v>32.049999999999997</v>
      </c>
      <c r="F364" t="s">
        <v>1130</v>
      </c>
      <c r="G364" t="s">
        <v>1131</v>
      </c>
      <c r="H364" t="s">
        <v>28</v>
      </c>
      <c r="I364" t="s">
        <v>67</v>
      </c>
      <c r="J364" t="s">
        <v>29</v>
      </c>
      <c r="K364">
        <v>12</v>
      </c>
      <c r="L364">
        <v>75.167000000000002</v>
      </c>
      <c r="M364">
        <v>22.423999999999999</v>
      </c>
      <c r="N364">
        <v>10.067777777777779</v>
      </c>
      <c r="O364">
        <v>26.980350877192979</v>
      </c>
      <c r="P364">
        <v>35.19651515151515</v>
      </c>
      <c r="Q364">
        <v>-0.57361608152513743</v>
      </c>
      <c r="R364">
        <v>0</v>
      </c>
      <c r="S364">
        <v>0</v>
      </c>
      <c r="T364">
        <v>-0.57361608152513743</v>
      </c>
    </row>
    <row r="365" spans="1:20" x14ac:dyDescent="0.3">
      <c r="A365" s="1">
        <v>363</v>
      </c>
      <c r="B365" t="s">
        <v>1132</v>
      </c>
      <c r="C365">
        <v>18.75</v>
      </c>
      <c r="D365">
        <v>1.94</v>
      </c>
      <c r="E365">
        <v>22.01</v>
      </c>
      <c r="F365" t="s">
        <v>1133</v>
      </c>
      <c r="G365" t="s">
        <v>1134</v>
      </c>
      <c r="H365" t="s">
        <v>44</v>
      </c>
      <c r="I365" t="s">
        <v>67</v>
      </c>
      <c r="J365" t="s">
        <v>45</v>
      </c>
      <c r="K365">
        <v>1</v>
      </c>
      <c r="L365">
        <v>56.536973684210523</v>
      </c>
      <c r="M365">
        <v>-10.06771929824561</v>
      </c>
      <c r="N365">
        <v>90.36699999999999</v>
      </c>
      <c r="O365">
        <v>26.286904761904761</v>
      </c>
      <c r="P365">
        <v>8.8583333333333343</v>
      </c>
      <c r="Q365">
        <v>-0.61069723818367572</v>
      </c>
      <c r="R365">
        <v>-2.8623880388945042</v>
      </c>
      <c r="S365">
        <v>-0.9785319862339128</v>
      </c>
      <c r="T365">
        <v>-4.4516172633120918</v>
      </c>
    </row>
    <row r="366" spans="1:20" x14ac:dyDescent="0.3">
      <c r="A366" s="1">
        <v>364</v>
      </c>
      <c r="B366" t="s">
        <v>1135</v>
      </c>
      <c r="C366">
        <v>12.8</v>
      </c>
      <c r="D366">
        <v>0.37</v>
      </c>
      <c r="F366" t="s">
        <v>1136</v>
      </c>
      <c r="G366" t="s">
        <v>1137</v>
      </c>
      <c r="H366" t="s">
        <v>44</v>
      </c>
      <c r="I366" t="s">
        <v>39</v>
      </c>
      <c r="J366" t="s">
        <v>45</v>
      </c>
      <c r="K366">
        <v>4</v>
      </c>
      <c r="L366">
        <v>30.795416666666672</v>
      </c>
      <c r="M366">
        <v>23.652647058823529</v>
      </c>
      <c r="N366">
        <v>12.096060606060609</v>
      </c>
      <c r="O366">
        <v>26.286904761904761</v>
      </c>
      <c r="P366">
        <v>8.8583333333333343</v>
      </c>
      <c r="Q366">
        <v>0</v>
      </c>
      <c r="R366">
        <v>-0.4588343550653452</v>
      </c>
      <c r="S366">
        <v>-0.96941152892251425</v>
      </c>
      <c r="T366">
        <v>-1.4282458839878589</v>
      </c>
    </row>
    <row r="367" spans="1:20" x14ac:dyDescent="0.3">
      <c r="A367" s="1">
        <v>365</v>
      </c>
      <c r="B367" t="s">
        <v>1138</v>
      </c>
      <c r="C367">
        <v>-21.33</v>
      </c>
      <c r="D367">
        <v>0.83</v>
      </c>
      <c r="F367" t="s">
        <v>1139</v>
      </c>
      <c r="G367" t="s">
        <v>1140</v>
      </c>
      <c r="H367" t="s">
        <v>44</v>
      </c>
      <c r="I367" t="s">
        <v>23</v>
      </c>
      <c r="J367" t="s">
        <v>45</v>
      </c>
      <c r="K367">
        <v>2</v>
      </c>
      <c r="L367">
        <v>20.267272727272729</v>
      </c>
      <c r="M367">
        <v>80.028823529411753</v>
      </c>
      <c r="N367">
        <v>221.53800000000001</v>
      </c>
      <c r="O367">
        <v>26.286904761904761</v>
      </c>
      <c r="P367">
        <v>8.8583333333333343</v>
      </c>
      <c r="Q367">
        <v>0</v>
      </c>
      <c r="R367">
        <v>-1.266528971179502</v>
      </c>
      <c r="S367">
        <v>-0.99625346441693974</v>
      </c>
      <c r="T367">
        <v>-2.2627824355964412</v>
      </c>
    </row>
    <row r="368" spans="1:20" x14ac:dyDescent="0.3">
      <c r="A368" s="1">
        <v>366</v>
      </c>
      <c r="B368" t="s">
        <v>1141</v>
      </c>
      <c r="C368">
        <v>20.12</v>
      </c>
      <c r="D368">
        <v>10.07</v>
      </c>
      <c r="E368">
        <v>50</v>
      </c>
      <c r="F368" t="s">
        <v>1142</v>
      </c>
      <c r="G368" t="s">
        <v>1143</v>
      </c>
      <c r="H368" t="s">
        <v>55</v>
      </c>
      <c r="I368" t="s">
        <v>39</v>
      </c>
      <c r="J368" t="s">
        <v>57</v>
      </c>
      <c r="K368">
        <v>9</v>
      </c>
      <c r="L368">
        <v>37.086041666666667</v>
      </c>
      <c r="M368">
        <v>29.216923076923081</v>
      </c>
      <c r="N368">
        <v>11.691875</v>
      </c>
      <c r="O368">
        <v>83.797812500000006</v>
      </c>
      <c r="P368">
        <v>44.065961538461544</v>
      </c>
      <c r="Q368">
        <v>0.34821614151775432</v>
      </c>
      <c r="R368">
        <v>-0.31135801168974769</v>
      </c>
      <c r="S368">
        <v>-0.13871812690436719</v>
      </c>
      <c r="T368">
        <v>-0.1018599970763607</v>
      </c>
    </row>
    <row r="369" spans="1:20" x14ac:dyDescent="0.3">
      <c r="A369" s="1">
        <v>367</v>
      </c>
      <c r="B369" t="s">
        <v>1144</v>
      </c>
      <c r="C369">
        <v>49.4</v>
      </c>
      <c r="D369">
        <v>34</v>
      </c>
      <c r="E369">
        <v>4.1399999999999997</v>
      </c>
      <c r="F369" t="s">
        <v>1145</v>
      </c>
      <c r="G369" t="s">
        <v>1146</v>
      </c>
      <c r="H369" t="s">
        <v>55</v>
      </c>
      <c r="I369" t="s">
        <v>23</v>
      </c>
      <c r="J369" t="s">
        <v>57</v>
      </c>
      <c r="K369">
        <v>1</v>
      </c>
      <c r="L369">
        <v>56.536973684210523</v>
      </c>
      <c r="M369">
        <v>-10.06771929824561</v>
      </c>
      <c r="N369">
        <v>90.36699999999999</v>
      </c>
      <c r="O369">
        <v>83.797812500000006</v>
      </c>
      <c r="P369">
        <v>44.065961538461544</v>
      </c>
      <c r="Q369">
        <v>-0.92677358319311298</v>
      </c>
      <c r="R369">
        <v>-5.9067716864740527</v>
      </c>
      <c r="S369">
        <v>-0.62375645976960614</v>
      </c>
      <c r="T369">
        <v>-7.4573017294367716</v>
      </c>
    </row>
    <row r="370" spans="1:20" x14ac:dyDescent="0.3">
      <c r="A370" s="1">
        <v>368</v>
      </c>
      <c r="B370" t="s">
        <v>1147</v>
      </c>
      <c r="C370">
        <v>8.9</v>
      </c>
      <c r="D370">
        <v>1.62</v>
      </c>
      <c r="F370" t="s">
        <v>1148</v>
      </c>
      <c r="G370" t="s">
        <v>1149</v>
      </c>
      <c r="H370" t="s">
        <v>33</v>
      </c>
      <c r="I370" t="s">
        <v>56</v>
      </c>
      <c r="J370" t="s">
        <v>34</v>
      </c>
      <c r="K370">
        <v>5</v>
      </c>
      <c r="L370">
        <v>34.81727272727273</v>
      </c>
      <c r="M370">
        <v>7.2766666666666673</v>
      </c>
      <c r="N370">
        <v>7.2826470588235299</v>
      </c>
      <c r="O370">
        <v>47.351176470588229</v>
      </c>
      <c r="P370">
        <v>3.359240506329114</v>
      </c>
      <c r="Q370">
        <v>0</v>
      </c>
      <c r="R370">
        <v>0.2230874942739349</v>
      </c>
      <c r="S370">
        <v>-0.77755341060538752</v>
      </c>
      <c r="T370">
        <v>-0.55446591633145259</v>
      </c>
    </row>
    <row r="371" spans="1:20" x14ac:dyDescent="0.3">
      <c r="A371" s="1">
        <v>369</v>
      </c>
      <c r="B371" t="s">
        <v>1150</v>
      </c>
      <c r="C371">
        <v>-10.84</v>
      </c>
      <c r="D371">
        <v>6.02</v>
      </c>
      <c r="F371" t="s">
        <v>1151</v>
      </c>
      <c r="G371" t="s">
        <v>1152</v>
      </c>
      <c r="H371" t="s">
        <v>203</v>
      </c>
      <c r="I371" t="s">
        <v>23</v>
      </c>
      <c r="J371" t="s">
        <v>204</v>
      </c>
      <c r="K371">
        <v>1</v>
      </c>
      <c r="L371">
        <v>56.536973684210523</v>
      </c>
      <c r="M371">
        <v>-10.06771929824561</v>
      </c>
      <c r="N371">
        <v>90.36699999999999</v>
      </c>
      <c r="O371">
        <v>46.412500000000001</v>
      </c>
      <c r="P371">
        <v>4.9771428571428569</v>
      </c>
      <c r="Q371">
        <v>0</v>
      </c>
      <c r="R371">
        <v>7.6708604886209342E-2</v>
      </c>
      <c r="S371">
        <v>-0.93338276140626553</v>
      </c>
      <c r="T371">
        <v>-0.85667415652005618</v>
      </c>
    </row>
    <row r="372" spans="1:20" x14ac:dyDescent="0.3">
      <c r="A372" s="1">
        <v>370</v>
      </c>
      <c r="B372" t="s">
        <v>1153</v>
      </c>
      <c r="C372">
        <v>7.01</v>
      </c>
      <c r="D372">
        <v>0.73</v>
      </c>
      <c r="E372">
        <v>6.59</v>
      </c>
      <c r="F372" t="s">
        <v>1154</v>
      </c>
      <c r="G372" t="s">
        <v>1155</v>
      </c>
      <c r="H372" t="s">
        <v>38</v>
      </c>
      <c r="I372" t="s">
        <v>56</v>
      </c>
      <c r="J372" t="s">
        <v>40</v>
      </c>
      <c r="K372">
        <v>14</v>
      </c>
      <c r="L372">
        <v>27.17133333333333</v>
      </c>
      <c r="M372">
        <v>22.642413793103451</v>
      </c>
      <c r="N372">
        <v>22.33608695652174</v>
      </c>
      <c r="O372">
        <v>31.71827586206896</v>
      </c>
      <c r="P372">
        <v>16.68413043478261</v>
      </c>
      <c r="Q372">
        <v>-0.75746497534165913</v>
      </c>
      <c r="R372">
        <v>-0.69040403271248652</v>
      </c>
      <c r="S372">
        <v>-0.96731746248029116</v>
      </c>
      <c r="T372">
        <v>-2.415186470534437</v>
      </c>
    </row>
    <row r="373" spans="1:20" x14ac:dyDescent="0.3">
      <c r="A373" s="1">
        <v>371</v>
      </c>
      <c r="B373" t="s">
        <v>1156</v>
      </c>
      <c r="C373">
        <v>-45.51</v>
      </c>
      <c r="D373">
        <v>3.71</v>
      </c>
      <c r="F373" t="s">
        <v>1157</v>
      </c>
      <c r="G373" t="s">
        <v>1158</v>
      </c>
      <c r="H373" t="s">
        <v>88</v>
      </c>
      <c r="I373" t="s">
        <v>23</v>
      </c>
      <c r="J373" t="s">
        <v>89</v>
      </c>
      <c r="K373">
        <v>13</v>
      </c>
      <c r="L373">
        <v>49.189333333333337</v>
      </c>
      <c r="M373">
        <v>-174.32307692307691</v>
      </c>
      <c r="N373">
        <v>18.78923076923077</v>
      </c>
      <c r="O373">
        <v>24.557500000000001</v>
      </c>
      <c r="P373">
        <v>-23.24342857142857</v>
      </c>
      <c r="Q373">
        <v>0</v>
      </c>
      <c r="R373">
        <v>-0.73893301562086311</v>
      </c>
      <c r="S373">
        <v>-0.80254646687955455</v>
      </c>
      <c r="T373">
        <v>-1.5414794825004181</v>
      </c>
    </row>
    <row r="374" spans="1:20" x14ac:dyDescent="0.3">
      <c r="A374" s="1">
        <v>372</v>
      </c>
      <c r="B374" t="s">
        <v>1159</v>
      </c>
      <c r="C374">
        <v>-50.45</v>
      </c>
      <c r="D374">
        <v>0.42</v>
      </c>
      <c r="F374" t="s">
        <v>1160</v>
      </c>
      <c r="G374" t="s">
        <v>1161</v>
      </c>
      <c r="H374" t="s">
        <v>28</v>
      </c>
      <c r="I374" t="s">
        <v>23</v>
      </c>
      <c r="J374" t="s">
        <v>29</v>
      </c>
      <c r="K374">
        <v>9</v>
      </c>
      <c r="L374">
        <v>37.086041666666667</v>
      </c>
      <c r="M374">
        <v>29.216923076923081</v>
      </c>
      <c r="N374">
        <v>11.691875</v>
      </c>
      <c r="O374">
        <v>26.980350877192979</v>
      </c>
      <c r="P374">
        <v>35.19651515151515</v>
      </c>
      <c r="Q374">
        <v>0</v>
      </c>
      <c r="R374">
        <v>-2.7267389816228742</v>
      </c>
      <c r="S374">
        <v>-0.96407761800395575</v>
      </c>
      <c r="T374">
        <v>-3.690816599626829</v>
      </c>
    </row>
    <row r="375" spans="1:20" x14ac:dyDescent="0.3">
      <c r="A375" s="1">
        <v>373</v>
      </c>
      <c r="B375" t="s">
        <v>1162</v>
      </c>
      <c r="C375">
        <v>7.96</v>
      </c>
      <c r="D375">
        <v>0.3</v>
      </c>
      <c r="E375">
        <v>11.77</v>
      </c>
      <c r="F375" t="s">
        <v>1163</v>
      </c>
      <c r="G375" t="s">
        <v>1164</v>
      </c>
      <c r="H375" t="s">
        <v>28</v>
      </c>
      <c r="I375" t="s">
        <v>67</v>
      </c>
      <c r="J375" t="s">
        <v>29</v>
      </c>
      <c r="K375">
        <v>7</v>
      </c>
      <c r="L375">
        <v>33.584166666666668</v>
      </c>
      <c r="M375">
        <v>-5.8134210526315782</v>
      </c>
      <c r="N375">
        <v>130.6747058823529</v>
      </c>
      <c r="O375">
        <v>26.980350877192979</v>
      </c>
      <c r="P375">
        <v>35.19651515151515</v>
      </c>
      <c r="Q375">
        <v>-0.64953723232674132</v>
      </c>
      <c r="R375">
        <v>-2.3692453940518772</v>
      </c>
      <c r="S375">
        <v>-0.99770422287944471</v>
      </c>
      <c r="T375">
        <v>-4.0164868492580634</v>
      </c>
    </row>
    <row r="376" spans="1:20" x14ac:dyDescent="0.3">
      <c r="A376" s="1">
        <v>374</v>
      </c>
      <c r="B376" t="s">
        <v>1165</v>
      </c>
      <c r="C376">
        <v>38.21</v>
      </c>
      <c r="D376">
        <v>4.59</v>
      </c>
      <c r="E376">
        <v>50.8</v>
      </c>
      <c r="F376" t="s">
        <v>1166</v>
      </c>
      <c r="G376" t="s">
        <v>1167</v>
      </c>
      <c r="H376" t="s">
        <v>44</v>
      </c>
      <c r="I376" t="s">
        <v>39</v>
      </c>
      <c r="J376" t="s">
        <v>45</v>
      </c>
      <c r="K376">
        <v>12</v>
      </c>
      <c r="L376">
        <v>75.167000000000002</v>
      </c>
      <c r="M376">
        <v>22.423999999999999</v>
      </c>
      <c r="N376">
        <v>10.067777777777779</v>
      </c>
      <c r="O376">
        <v>26.286904761904761</v>
      </c>
      <c r="P376">
        <v>8.8583333333333343</v>
      </c>
      <c r="Q376">
        <v>-0.32417151143453921</v>
      </c>
      <c r="R376">
        <v>0.70397788084195523</v>
      </c>
      <c r="S376">
        <v>-0.54409005628517826</v>
      </c>
      <c r="T376">
        <v>-0.16428368687776221</v>
      </c>
    </row>
    <row r="377" spans="1:20" x14ac:dyDescent="0.3">
      <c r="A377" s="1">
        <v>375</v>
      </c>
      <c r="B377" t="s">
        <v>1168</v>
      </c>
      <c r="C377">
        <v>-10.89</v>
      </c>
      <c r="F377" t="s">
        <v>1169</v>
      </c>
      <c r="G377" t="s">
        <v>1170</v>
      </c>
      <c r="H377" t="s">
        <v>38</v>
      </c>
      <c r="I377" t="s">
        <v>23</v>
      </c>
      <c r="J377" t="s">
        <v>40</v>
      </c>
      <c r="K377">
        <v>8</v>
      </c>
      <c r="L377">
        <v>17.887</v>
      </c>
      <c r="M377">
        <v>1.9330769230769229</v>
      </c>
      <c r="N377">
        <v>2.6871428571428568</v>
      </c>
      <c r="O377">
        <v>31.71827586206896</v>
      </c>
      <c r="P377">
        <v>16.68413043478261</v>
      </c>
      <c r="Q377">
        <v>0</v>
      </c>
      <c r="R377">
        <v>-6.6335057699960203</v>
      </c>
      <c r="S377">
        <v>0</v>
      </c>
      <c r="T377">
        <v>-6.6335057699960203</v>
      </c>
    </row>
    <row r="378" spans="1:20" x14ac:dyDescent="0.3">
      <c r="A378" s="1">
        <v>376</v>
      </c>
      <c r="B378" t="s">
        <v>1171</v>
      </c>
      <c r="C378">
        <v>4.96</v>
      </c>
      <c r="D378">
        <v>0.61</v>
      </c>
      <c r="E378">
        <v>7.88</v>
      </c>
      <c r="F378" t="s">
        <v>1172</v>
      </c>
      <c r="G378" t="s">
        <v>1173</v>
      </c>
      <c r="H378" t="s">
        <v>38</v>
      </c>
      <c r="I378" t="s">
        <v>67</v>
      </c>
      <c r="J378" t="s">
        <v>40</v>
      </c>
      <c r="K378">
        <v>9</v>
      </c>
      <c r="L378">
        <v>37.086041666666667</v>
      </c>
      <c r="M378">
        <v>29.216923076923081</v>
      </c>
      <c r="N378">
        <v>11.691875</v>
      </c>
      <c r="O378">
        <v>31.71827586206896</v>
      </c>
      <c r="P378">
        <v>16.68413043478261</v>
      </c>
      <c r="Q378">
        <v>-0.78752113609680197</v>
      </c>
      <c r="R378">
        <v>-0.8302353746511506</v>
      </c>
      <c r="S378">
        <v>-0.94782701662479285</v>
      </c>
      <c r="T378">
        <v>-2.5655835273727461</v>
      </c>
    </row>
    <row r="379" spans="1:20" x14ac:dyDescent="0.3">
      <c r="A379" s="1">
        <v>377</v>
      </c>
      <c r="B379" t="s">
        <v>1174</v>
      </c>
      <c r="C379">
        <v>-6.38</v>
      </c>
      <c r="D379">
        <v>0.12</v>
      </c>
      <c r="F379" t="s">
        <v>1175</v>
      </c>
      <c r="G379" t="s">
        <v>1176</v>
      </c>
      <c r="H379" t="s">
        <v>44</v>
      </c>
      <c r="I379" t="s">
        <v>23</v>
      </c>
      <c r="J379" t="s">
        <v>45</v>
      </c>
      <c r="K379">
        <v>1</v>
      </c>
      <c r="L379">
        <v>56.536973684210523</v>
      </c>
      <c r="M379">
        <v>-10.06771929824561</v>
      </c>
      <c r="N379">
        <v>90.36699999999999</v>
      </c>
      <c r="O379">
        <v>26.286904761904761</v>
      </c>
      <c r="P379">
        <v>8.8583333333333343</v>
      </c>
      <c r="Q379">
        <v>0</v>
      </c>
      <c r="R379">
        <v>-0.3662914299654968</v>
      </c>
      <c r="S379">
        <v>-0.99867208162271626</v>
      </c>
      <c r="T379">
        <v>-1.3649635115882131</v>
      </c>
    </row>
    <row r="380" spans="1:20" x14ac:dyDescent="0.3">
      <c r="A380" s="1">
        <v>378</v>
      </c>
      <c r="B380" t="s">
        <v>1177</v>
      </c>
      <c r="C380">
        <v>-7.41</v>
      </c>
      <c r="F380" t="s">
        <v>1178</v>
      </c>
      <c r="G380" t="s">
        <v>1179</v>
      </c>
      <c r="H380" t="s">
        <v>88</v>
      </c>
      <c r="I380" t="s">
        <v>23</v>
      </c>
      <c r="J380" t="s">
        <v>89</v>
      </c>
      <c r="K380">
        <v>8</v>
      </c>
      <c r="L380">
        <v>17.887</v>
      </c>
      <c r="M380">
        <v>1.9330769230769229</v>
      </c>
      <c r="N380">
        <v>2.6871428571428568</v>
      </c>
      <c r="O380">
        <v>24.557500000000001</v>
      </c>
      <c r="P380">
        <v>-23.24342857142857</v>
      </c>
      <c r="Q380">
        <v>0</v>
      </c>
      <c r="R380">
        <v>-4.8332670115399914</v>
      </c>
      <c r="S380">
        <v>0</v>
      </c>
      <c r="T380">
        <v>-4.8332670115399914</v>
      </c>
    </row>
    <row r="381" spans="1:20" x14ac:dyDescent="0.3">
      <c r="A381" s="1">
        <v>379</v>
      </c>
      <c r="B381" t="s">
        <v>1180</v>
      </c>
      <c r="C381">
        <v>-31.65</v>
      </c>
      <c r="D381">
        <v>39.200000000000003</v>
      </c>
      <c r="F381" t="s">
        <v>1181</v>
      </c>
      <c r="G381" t="s">
        <v>1182</v>
      </c>
      <c r="H381" t="s">
        <v>38</v>
      </c>
      <c r="I381" t="s">
        <v>23</v>
      </c>
      <c r="J381" t="s">
        <v>40</v>
      </c>
      <c r="K381">
        <v>11</v>
      </c>
      <c r="L381">
        <v>18.352</v>
      </c>
      <c r="M381">
        <v>-21.543103448275861</v>
      </c>
      <c r="N381">
        <v>31.609200000000001</v>
      </c>
      <c r="O381">
        <v>31.71827586206896</v>
      </c>
      <c r="P381">
        <v>16.68413043478261</v>
      </c>
      <c r="Q381">
        <v>0</v>
      </c>
      <c r="R381">
        <v>0.46914765906362571</v>
      </c>
      <c r="S381">
        <v>0.24014527416068729</v>
      </c>
      <c r="T381">
        <v>0.70929293322431297</v>
      </c>
    </row>
    <row r="382" spans="1:20" x14ac:dyDescent="0.3">
      <c r="A382" s="1">
        <v>380</v>
      </c>
      <c r="B382" t="s">
        <v>1183</v>
      </c>
      <c r="C382">
        <v>-6.77</v>
      </c>
      <c r="D382">
        <v>0.73</v>
      </c>
      <c r="F382" t="s">
        <v>1184</v>
      </c>
      <c r="G382" t="s">
        <v>1185</v>
      </c>
      <c r="H382" t="s">
        <v>44</v>
      </c>
      <c r="I382" t="s">
        <v>23</v>
      </c>
      <c r="J382" t="s">
        <v>45</v>
      </c>
      <c r="K382">
        <v>1</v>
      </c>
      <c r="L382">
        <v>56.536973684210523</v>
      </c>
      <c r="M382">
        <v>-10.06771929824561</v>
      </c>
      <c r="N382">
        <v>90.36699999999999</v>
      </c>
      <c r="O382">
        <v>26.286904761904761</v>
      </c>
      <c r="P382">
        <v>8.8583333333333343</v>
      </c>
      <c r="Q382">
        <v>0</v>
      </c>
      <c r="R382">
        <v>-0.32755375875649118</v>
      </c>
      <c r="S382">
        <v>-0.99192182987152389</v>
      </c>
      <c r="T382">
        <v>-1.319475588628015</v>
      </c>
    </row>
    <row r="383" spans="1:20" x14ac:dyDescent="0.3">
      <c r="A383" s="1">
        <v>381</v>
      </c>
      <c r="B383" t="s">
        <v>1186</v>
      </c>
      <c r="C383">
        <v>92.53</v>
      </c>
      <c r="D383">
        <v>26.29</v>
      </c>
      <c r="E383">
        <v>13.03</v>
      </c>
      <c r="F383" t="s">
        <v>1187</v>
      </c>
      <c r="G383" t="s">
        <v>1188</v>
      </c>
      <c r="H383" t="s">
        <v>55</v>
      </c>
      <c r="I383" t="s">
        <v>23</v>
      </c>
      <c r="J383" t="s">
        <v>57</v>
      </c>
      <c r="K383">
        <v>1</v>
      </c>
      <c r="L383">
        <v>56.536973684210523</v>
      </c>
      <c r="M383">
        <v>-10.06771929824561</v>
      </c>
      <c r="N383">
        <v>90.36699999999999</v>
      </c>
      <c r="O383">
        <v>83.797812500000006</v>
      </c>
      <c r="P383">
        <v>44.065961538461544</v>
      </c>
      <c r="Q383">
        <v>-0.76953135000151274</v>
      </c>
      <c r="R383">
        <v>-10.190760812741781</v>
      </c>
      <c r="S383">
        <v>-0.70907521551008657</v>
      </c>
      <c r="T383">
        <v>-11.66936737825338</v>
      </c>
    </row>
    <row r="384" spans="1:20" x14ac:dyDescent="0.3">
      <c r="A384" s="1">
        <v>382</v>
      </c>
      <c r="B384" t="s">
        <v>1189</v>
      </c>
      <c r="C384">
        <v>11.54</v>
      </c>
      <c r="D384">
        <v>1.34</v>
      </c>
      <c r="E384">
        <v>19.7</v>
      </c>
      <c r="F384" t="s">
        <v>1190</v>
      </c>
      <c r="G384" t="s">
        <v>1191</v>
      </c>
      <c r="H384" t="s">
        <v>44</v>
      </c>
      <c r="I384" t="s">
        <v>56</v>
      </c>
      <c r="J384" t="s">
        <v>45</v>
      </c>
      <c r="K384">
        <v>6</v>
      </c>
      <c r="L384">
        <v>49.76</v>
      </c>
      <c r="M384">
        <v>-1.88</v>
      </c>
      <c r="N384">
        <v>179.16</v>
      </c>
      <c r="O384">
        <v>26.286904761904761</v>
      </c>
      <c r="P384">
        <v>8.8583333333333343</v>
      </c>
      <c r="Q384">
        <v>-0.60409967845659163</v>
      </c>
      <c r="R384">
        <v>-7.1382978723404236</v>
      </c>
      <c r="S384">
        <v>-0.99252065193123462</v>
      </c>
      <c r="T384">
        <v>-8.7349182027282506</v>
      </c>
    </row>
    <row r="385" spans="1:20" x14ac:dyDescent="0.3">
      <c r="A385" s="1">
        <v>383</v>
      </c>
      <c r="B385" t="s">
        <v>1192</v>
      </c>
      <c r="C385">
        <v>12.73</v>
      </c>
      <c r="D385">
        <v>0.98</v>
      </c>
      <c r="E385">
        <v>13.32</v>
      </c>
      <c r="F385" t="s">
        <v>1193</v>
      </c>
      <c r="G385" t="s">
        <v>1194</v>
      </c>
      <c r="H385" t="s">
        <v>55</v>
      </c>
      <c r="I385" t="s">
        <v>23</v>
      </c>
      <c r="J385" t="s">
        <v>57</v>
      </c>
      <c r="K385">
        <v>1</v>
      </c>
      <c r="L385">
        <v>56.536973684210523</v>
      </c>
      <c r="M385">
        <v>-10.06771929824561</v>
      </c>
      <c r="N385">
        <v>90.36699999999999</v>
      </c>
      <c r="O385">
        <v>83.797812500000006</v>
      </c>
      <c r="P385">
        <v>44.065961538461544</v>
      </c>
      <c r="Q385">
        <v>-0.7644019633169723</v>
      </c>
      <c r="R385">
        <v>-2.2644373192067748</v>
      </c>
      <c r="S385">
        <v>-0.98915533325218274</v>
      </c>
      <c r="T385">
        <v>-4.0179946157759314</v>
      </c>
    </row>
    <row r="386" spans="1:20" x14ac:dyDescent="0.3">
      <c r="A386" s="1">
        <v>384</v>
      </c>
      <c r="B386" t="s">
        <v>1195</v>
      </c>
      <c r="C386">
        <v>9.1</v>
      </c>
      <c r="D386">
        <v>1.02</v>
      </c>
      <c r="E386">
        <v>28.42</v>
      </c>
      <c r="F386" t="s">
        <v>1196</v>
      </c>
      <c r="G386" t="s">
        <v>1197</v>
      </c>
      <c r="H386" t="s">
        <v>38</v>
      </c>
      <c r="I386" t="s">
        <v>39</v>
      </c>
      <c r="J386" t="s">
        <v>40</v>
      </c>
      <c r="K386">
        <v>4</v>
      </c>
      <c r="L386">
        <v>30.795416666666672</v>
      </c>
      <c r="M386">
        <v>23.652647058823529</v>
      </c>
      <c r="N386">
        <v>12.096060606060609</v>
      </c>
      <c r="O386">
        <v>31.71827586206896</v>
      </c>
      <c r="P386">
        <v>16.68413043478261</v>
      </c>
      <c r="Q386">
        <v>-7.7135396230499698E-2</v>
      </c>
      <c r="R386">
        <v>-0.61526504930426884</v>
      </c>
      <c r="S386">
        <v>-0.91567502567828241</v>
      </c>
      <c r="T386">
        <v>-1.6080754712130509</v>
      </c>
    </row>
    <row r="387" spans="1:20" x14ac:dyDescent="0.3">
      <c r="A387" s="1">
        <v>385</v>
      </c>
      <c r="B387" t="s">
        <v>1198</v>
      </c>
      <c r="C387">
        <v>20.34</v>
      </c>
      <c r="D387">
        <v>1</v>
      </c>
      <c r="E387">
        <v>20.12</v>
      </c>
      <c r="F387" t="s">
        <v>1199</v>
      </c>
      <c r="G387" t="s">
        <v>1200</v>
      </c>
      <c r="H387" t="s">
        <v>44</v>
      </c>
      <c r="I387" t="s">
        <v>56</v>
      </c>
      <c r="J387" t="s">
        <v>45</v>
      </c>
      <c r="K387">
        <v>1</v>
      </c>
      <c r="L387">
        <v>56.536973684210523</v>
      </c>
      <c r="M387">
        <v>-10.06771929824561</v>
      </c>
      <c r="N387">
        <v>90.36699999999999</v>
      </c>
      <c r="O387">
        <v>26.286904761904761</v>
      </c>
      <c r="P387">
        <v>8.8583333333333343</v>
      </c>
      <c r="Q387">
        <v>-0.6441266893346459</v>
      </c>
      <c r="R387">
        <v>-3.0203185445927581</v>
      </c>
      <c r="S387">
        <v>-0.98893401352263544</v>
      </c>
      <c r="T387">
        <v>-4.6533792474500393</v>
      </c>
    </row>
    <row r="388" spans="1:20" x14ac:dyDescent="0.3">
      <c r="A388" s="1">
        <v>386</v>
      </c>
      <c r="B388" t="s">
        <v>1201</v>
      </c>
      <c r="C388">
        <v>21.51</v>
      </c>
      <c r="D388">
        <v>2.39</v>
      </c>
      <c r="E388">
        <v>29.05</v>
      </c>
      <c r="F388" t="s">
        <v>1202</v>
      </c>
      <c r="G388" t="s">
        <v>1203</v>
      </c>
      <c r="H388" t="s">
        <v>44</v>
      </c>
      <c r="I388" t="s">
        <v>39</v>
      </c>
      <c r="J388" t="s">
        <v>45</v>
      </c>
      <c r="K388">
        <v>3</v>
      </c>
      <c r="L388">
        <v>27.65285714285714</v>
      </c>
      <c r="M388">
        <v>22.95571428571429</v>
      </c>
      <c r="N388">
        <v>5.9459999999999997</v>
      </c>
      <c r="O388">
        <v>26.286904761904761</v>
      </c>
      <c r="P388">
        <v>8.8583333333333343</v>
      </c>
      <c r="Q388">
        <v>5.0524358113344103E-2</v>
      </c>
      <c r="R388">
        <v>-6.2978405625738976E-2</v>
      </c>
      <c r="S388">
        <v>-0.59804910864446681</v>
      </c>
      <c r="T388">
        <v>-0.61050315615686168</v>
      </c>
    </row>
    <row r="389" spans="1:20" x14ac:dyDescent="0.3">
      <c r="A389" s="1">
        <v>387</v>
      </c>
      <c r="B389" t="s">
        <v>1204</v>
      </c>
      <c r="C389">
        <v>10.67</v>
      </c>
      <c r="D389">
        <v>1.01</v>
      </c>
      <c r="E389">
        <v>18.7</v>
      </c>
      <c r="F389" t="s">
        <v>1205</v>
      </c>
      <c r="G389" t="s">
        <v>1206</v>
      </c>
      <c r="H389" t="s">
        <v>44</v>
      </c>
      <c r="I389" t="s">
        <v>67</v>
      </c>
      <c r="J389" t="s">
        <v>45</v>
      </c>
      <c r="K389">
        <v>4</v>
      </c>
      <c r="L389">
        <v>30.795416666666672</v>
      </c>
      <c r="M389">
        <v>23.652647058823529</v>
      </c>
      <c r="N389">
        <v>12.096060606060609</v>
      </c>
      <c r="O389">
        <v>26.286904761904761</v>
      </c>
      <c r="P389">
        <v>8.8583333333333343</v>
      </c>
      <c r="Q389">
        <v>-0.39276678077094812</v>
      </c>
      <c r="R389">
        <v>-0.54888770066775261</v>
      </c>
      <c r="S389">
        <v>-0.91650174111280913</v>
      </c>
      <c r="T389">
        <v>-1.85815622255151</v>
      </c>
    </row>
    <row r="390" spans="1:20" x14ac:dyDescent="0.3">
      <c r="A390" s="1">
        <v>388</v>
      </c>
      <c r="B390" t="s">
        <v>1207</v>
      </c>
      <c r="C390">
        <v>10.61</v>
      </c>
      <c r="D390">
        <v>11.16</v>
      </c>
      <c r="E390">
        <v>6.55</v>
      </c>
      <c r="F390" t="s">
        <v>1208</v>
      </c>
      <c r="G390" t="s">
        <v>1209</v>
      </c>
      <c r="H390" t="s">
        <v>28</v>
      </c>
      <c r="I390" t="s">
        <v>56</v>
      </c>
      <c r="J390" t="s">
        <v>29</v>
      </c>
      <c r="K390">
        <v>9</v>
      </c>
      <c r="L390">
        <v>37.086041666666667</v>
      </c>
      <c r="M390">
        <v>29.216923076923081</v>
      </c>
      <c r="N390">
        <v>11.691875</v>
      </c>
      <c r="O390">
        <v>26.980350877192979</v>
      </c>
      <c r="P390">
        <v>35.19651515151515</v>
      </c>
      <c r="Q390">
        <v>-0.82338368546117424</v>
      </c>
      <c r="R390">
        <v>-0.63685429940498128</v>
      </c>
      <c r="S390">
        <v>-4.5490992676538111E-2</v>
      </c>
      <c r="T390">
        <v>-1.5057289775426941</v>
      </c>
    </row>
    <row r="391" spans="1:20" x14ac:dyDescent="0.3">
      <c r="A391" s="1">
        <v>389</v>
      </c>
      <c r="B391" t="s">
        <v>1210</v>
      </c>
      <c r="C391">
        <v>5.61</v>
      </c>
      <c r="D391">
        <v>0.82</v>
      </c>
      <c r="E391">
        <v>12.88</v>
      </c>
      <c r="F391" t="s">
        <v>1211</v>
      </c>
      <c r="G391" t="s">
        <v>1212</v>
      </c>
      <c r="H391" t="s">
        <v>33</v>
      </c>
      <c r="I391" t="s">
        <v>67</v>
      </c>
      <c r="J391" t="s">
        <v>34</v>
      </c>
      <c r="K391">
        <v>5</v>
      </c>
      <c r="L391">
        <v>34.81727272727273</v>
      </c>
      <c r="M391">
        <v>7.2766666666666673</v>
      </c>
      <c r="N391">
        <v>7.2826470588235299</v>
      </c>
      <c r="O391">
        <v>47.351176470588229</v>
      </c>
      <c r="P391">
        <v>3.359240506329114</v>
      </c>
      <c r="Q391">
        <v>-0.63006867020026636</v>
      </c>
      <c r="R391">
        <v>-0.22904260192395789</v>
      </c>
      <c r="S391">
        <v>-0.88740357820766524</v>
      </c>
      <c r="T391">
        <v>-1.746514850331889</v>
      </c>
    </row>
    <row r="392" spans="1:20" x14ac:dyDescent="0.3">
      <c r="A392" s="1">
        <v>390</v>
      </c>
      <c r="B392" t="s">
        <v>1213</v>
      </c>
      <c r="C392">
        <v>-3.07</v>
      </c>
      <c r="F392" t="s">
        <v>1214</v>
      </c>
      <c r="G392" t="s">
        <v>1215</v>
      </c>
      <c r="H392" t="s">
        <v>22</v>
      </c>
      <c r="I392" t="s">
        <v>67</v>
      </c>
      <c r="J392" t="s">
        <v>24</v>
      </c>
      <c r="K392">
        <v>4</v>
      </c>
      <c r="L392">
        <v>30.795416666666672</v>
      </c>
      <c r="M392">
        <v>23.652647058823529</v>
      </c>
      <c r="N392">
        <v>12.096060606060609</v>
      </c>
      <c r="O392">
        <v>78.307500000000005</v>
      </c>
      <c r="P392">
        <v>-54.432033898305079</v>
      </c>
      <c r="Q392">
        <v>0</v>
      </c>
      <c r="R392">
        <v>-1.129795197652296</v>
      </c>
      <c r="S392">
        <v>0</v>
      </c>
      <c r="T392">
        <v>-1.129795197652296</v>
      </c>
    </row>
    <row r="393" spans="1:20" x14ac:dyDescent="0.3">
      <c r="A393" s="1">
        <v>391</v>
      </c>
      <c r="B393" t="s">
        <v>1216</v>
      </c>
      <c r="C393">
        <v>12.22</v>
      </c>
      <c r="D393">
        <v>0.99</v>
      </c>
      <c r="E393">
        <v>12.38</v>
      </c>
      <c r="F393" t="s">
        <v>1217</v>
      </c>
      <c r="G393" t="s">
        <v>1218</v>
      </c>
      <c r="H393" t="s">
        <v>44</v>
      </c>
      <c r="I393" t="s">
        <v>56</v>
      </c>
      <c r="J393" t="s">
        <v>45</v>
      </c>
      <c r="K393">
        <v>7</v>
      </c>
      <c r="L393">
        <v>33.584166666666668</v>
      </c>
      <c r="M393">
        <v>-5.8134210526315782</v>
      </c>
      <c r="N393">
        <v>130.6747058823529</v>
      </c>
      <c r="O393">
        <v>26.286904761904761</v>
      </c>
      <c r="P393">
        <v>8.8583333333333343</v>
      </c>
      <c r="Q393">
        <v>-0.63137391131733711</v>
      </c>
      <c r="R393">
        <v>-3.102032501923861</v>
      </c>
      <c r="S393">
        <v>-0.99242393550216745</v>
      </c>
      <c r="T393">
        <v>-4.7258303487433651</v>
      </c>
    </row>
    <row r="394" spans="1:20" x14ac:dyDescent="0.3">
      <c r="A394" s="1">
        <v>392</v>
      </c>
      <c r="B394" t="s">
        <v>1219</v>
      </c>
      <c r="C394">
        <v>-24.02</v>
      </c>
      <c r="D394">
        <v>33.770000000000003</v>
      </c>
      <c r="F394" t="s">
        <v>1220</v>
      </c>
      <c r="G394" t="s">
        <v>1221</v>
      </c>
      <c r="H394" t="s">
        <v>22</v>
      </c>
      <c r="I394" t="s">
        <v>23</v>
      </c>
      <c r="J394" t="s">
        <v>24</v>
      </c>
      <c r="K394">
        <v>14</v>
      </c>
      <c r="L394">
        <v>27.17133333333333</v>
      </c>
      <c r="M394">
        <v>22.642413793103451</v>
      </c>
      <c r="N394">
        <v>22.33608695652174</v>
      </c>
      <c r="O394">
        <v>78.307500000000005</v>
      </c>
      <c r="P394">
        <v>-54.432033898305079</v>
      </c>
      <c r="Q394">
        <v>0</v>
      </c>
      <c r="R394">
        <v>-2.060840960662778</v>
      </c>
      <c r="S394">
        <v>0.5119031397815974</v>
      </c>
      <c r="T394">
        <v>-1.548937820881181</v>
      </c>
    </row>
    <row r="395" spans="1:20" x14ac:dyDescent="0.3">
      <c r="A395" s="1">
        <v>393</v>
      </c>
      <c r="B395" t="s">
        <v>1222</v>
      </c>
      <c r="C395">
        <v>14.67</v>
      </c>
      <c r="D395">
        <v>17.23</v>
      </c>
      <c r="E395">
        <v>7.73</v>
      </c>
      <c r="F395" t="s">
        <v>1223</v>
      </c>
      <c r="G395" t="s">
        <v>1224</v>
      </c>
      <c r="H395" t="s">
        <v>28</v>
      </c>
      <c r="I395" t="s">
        <v>39</v>
      </c>
      <c r="J395" t="s">
        <v>29</v>
      </c>
      <c r="K395">
        <v>9</v>
      </c>
      <c r="L395">
        <v>37.086041666666667</v>
      </c>
      <c r="M395">
        <v>29.216923076923081</v>
      </c>
      <c r="N395">
        <v>11.691875</v>
      </c>
      <c r="O395">
        <v>26.980350877192979</v>
      </c>
      <c r="P395">
        <v>35.19651515151515</v>
      </c>
      <c r="Q395">
        <v>-0.79156578452135518</v>
      </c>
      <c r="R395">
        <v>-0.49789373913959251</v>
      </c>
      <c r="S395">
        <v>0.4736729566472444</v>
      </c>
      <c r="T395">
        <v>-0.81578656701370322</v>
      </c>
    </row>
    <row r="396" spans="1:20" x14ac:dyDescent="0.3">
      <c r="A396" s="1">
        <v>394</v>
      </c>
      <c r="B396" t="s">
        <v>1225</v>
      </c>
      <c r="C396">
        <v>-11.49</v>
      </c>
      <c r="D396">
        <v>2460</v>
      </c>
      <c r="F396" t="s">
        <v>1226</v>
      </c>
      <c r="G396" t="s">
        <v>1227</v>
      </c>
      <c r="H396" t="s">
        <v>22</v>
      </c>
      <c r="I396" t="s">
        <v>56</v>
      </c>
      <c r="J396" t="s">
        <v>24</v>
      </c>
      <c r="K396">
        <v>6</v>
      </c>
      <c r="L396">
        <v>49.76</v>
      </c>
      <c r="M396">
        <v>-1.88</v>
      </c>
      <c r="N396">
        <v>179.16</v>
      </c>
      <c r="O396">
        <v>78.307500000000005</v>
      </c>
      <c r="P396">
        <v>-54.432033898305079</v>
      </c>
      <c r="Q396">
        <v>0</v>
      </c>
      <c r="R396">
        <v>5.1117021276595738</v>
      </c>
      <c r="S396">
        <v>12.73074346952445</v>
      </c>
      <c r="T396">
        <v>17.842445597184021</v>
      </c>
    </row>
    <row r="397" spans="1:20" x14ac:dyDescent="0.3">
      <c r="A397" s="1">
        <v>395</v>
      </c>
      <c r="B397" t="s">
        <v>1228</v>
      </c>
      <c r="C397">
        <v>-2.62</v>
      </c>
      <c r="D397">
        <v>0.14000000000000001</v>
      </c>
      <c r="F397" t="s">
        <v>1229</v>
      </c>
      <c r="G397" t="s">
        <v>1230</v>
      </c>
      <c r="H397" t="s">
        <v>55</v>
      </c>
      <c r="I397" t="s">
        <v>23</v>
      </c>
      <c r="J397" t="s">
        <v>57</v>
      </c>
      <c r="K397">
        <v>3</v>
      </c>
      <c r="L397">
        <v>27.65285714285714</v>
      </c>
      <c r="M397">
        <v>22.95571428571429</v>
      </c>
      <c r="N397">
        <v>5.9459999999999997</v>
      </c>
      <c r="O397">
        <v>83.797812500000006</v>
      </c>
      <c r="P397">
        <v>44.065961538461544</v>
      </c>
      <c r="Q397">
        <v>0</v>
      </c>
      <c r="R397">
        <v>-1.114132802290124</v>
      </c>
      <c r="S397">
        <v>-0.9764547595021863</v>
      </c>
      <c r="T397">
        <v>-2.0905875617923102</v>
      </c>
    </row>
    <row r="398" spans="1:20" x14ac:dyDescent="0.3">
      <c r="A398" s="1">
        <v>396</v>
      </c>
      <c r="B398" t="s">
        <v>1231</v>
      </c>
      <c r="C398">
        <v>2.68</v>
      </c>
      <c r="D398">
        <v>0.09</v>
      </c>
      <c r="F398" t="s">
        <v>1232</v>
      </c>
      <c r="G398" t="s">
        <v>1233</v>
      </c>
      <c r="H398" t="s">
        <v>38</v>
      </c>
      <c r="I398" t="s">
        <v>23</v>
      </c>
      <c r="J398" t="s">
        <v>40</v>
      </c>
      <c r="K398">
        <v>15</v>
      </c>
      <c r="L398">
        <v>77.082000000000008</v>
      </c>
      <c r="M398">
        <v>30.519047619047619</v>
      </c>
      <c r="N398">
        <v>15.47285714285715</v>
      </c>
      <c r="O398">
        <v>31.71827586206896</v>
      </c>
      <c r="P398">
        <v>16.68413043478261</v>
      </c>
      <c r="Q398">
        <v>0</v>
      </c>
      <c r="R398">
        <v>-0.91218598845373688</v>
      </c>
      <c r="S398">
        <v>-0.99418336257039974</v>
      </c>
      <c r="T398">
        <v>-1.9063693510241371</v>
      </c>
    </row>
    <row r="399" spans="1:20" x14ac:dyDescent="0.3">
      <c r="A399" s="1">
        <v>397</v>
      </c>
      <c r="B399" t="s">
        <v>1234</v>
      </c>
      <c r="C399">
        <v>-2.56</v>
      </c>
      <c r="D399">
        <v>0.47</v>
      </c>
      <c r="F399" t="s">
        <v>1235</v>
      </c>
      <c r="G399" t="s">
        <v>1236</v>
      </c>
      <c r="H399" t="s">
        <v>38</v>
      </c>
      <c r="I399" t="s">
        <v>67</v>
      </c>
      <c r="J399" t="s">
        <v>40</v>
      </c>
      <c r="K399">
        <v>6</v>
      </c>
      <c r="L399">
        <v>49.76</v>
      </c>
      <c r="M399">
        <v>-1.88</v>
      </c>
      <c r="N399">
        <v>179.16</v>
      </c>
      <c r="O399">
        <v>31.71827586206896</v>
      </c>
      <c r="P399">
        <v>16.68413043478261</v>
      </c>
      <c r="Q399">
        <v>0</v>
      </c>
      <c r="R399">
        <v>0.36170212765957421</v>
      </c>
      <c r="S399">
        <v>-0.99737664657289571</v>
      </c>
      <c r="T399">
        <v>-0.6356745189133215</v>
      </c>
    </row>
    <row r="400" spans="1:20" x14ac:dyDescent="0.3">
      <c r="A400" s="1">
        <v>398</v>
      </c>
      <c r="B400" t="s">
        <v>1237</v>
      </c>
      <c r="C400">
        <v>12.28</v>
      </c>
      <c r="D400">
        <v>1.65</v>
      </c>
      <c r="E400">
        <v>18.47</v>
      </c>
      <c r="F400" t="s">
        <v>1238</v>
      </c>
      <c r="G400" t="s">
        <v>1239</v>
      </c>
      <c r="H400" t="s">
        <v>44</v>
      </c>
      <c r="I400" t="s">
        <v>56</v>
      </c>
      <c r="J400" t="s">
        <v>45</v>
      </c>
      <c r="K400">
        <v>14</v>
      </c>
      <c r="L400">
        <v>27.17133333333333</v>
      </c>
      <c r="M400">
        <v>22.642413793103451</v>
      </c>
      <c r="N400">
        <v>22.33608695652174</v>
      </c>
      <c r="O400">
        <v>26.286904761904761</v>
      </c>
      <c r="P400">
        <v>8.8583333333333343</v>
      </c>
      <c r="Q400">
        <v>-0.32023946806683512</v>
      </c>
      <c r="R400">
        <v>-0.45765499596424158</v>
      </c>
      <c r="S400">
        <v>-0.92612851108558969</v>
      </c>
      <c r="T400">
        <v>-1.704022975116666</v>
      </c>
    </row>
    <row r="401" spans="1:20" x14ac:dyDescent="0.3">
      <c r="A401" s="1">
        <v>399</v>
      </c>
      <c r="B401" t="s">
        <v>1240</v>
      </c>
      <c r="C401">
        <v>-8.19</v>
      </c>
      <c r="F401" t="s">
        <v>1241</v>
      </c>
      <c r="G401" t="s">
        <v>1242</v>
      </c>
      <c r="H401" t="s">
        <v>22</v>
      </c>
      <c r="I401" t="s">
        <v>56</v>
      </c>
      <c r="J401" t="s">
        <v>24</v>
      </c>
      <c r="K401">
        <v>1</v>
      </c>
      <c r="L401">
        <v>56.536973684210523</v>
      </c>
      <c r="M401">
        <v>-10.06771929824561</v>
      </c>
      <c r="N401">
        <v>90.36699999999999</v>
      </c>
      <c r="O401">
        <v>78.307500000000005</v>
      </c>
      <c r="P401">
        <v>-54.432033898305079</v>
      </c>
      <c r="Q401">
        <v>0</v>
      </c>
      <c r="R401">
        <v>-0.18650890461088071</v>
      </c>
      <c r="S401">
        <v>0</v>
      </c>
      <c r="T401">
        <v>-0.18650890461088071</v>
      </c>
    </row>
    <row r="402" spans="1:20" x14ac:dyDescent="0.3">
      <c r="A402" s="1">
        <v>400</v>
      </c>
      <c r="B402" t="s">
        <v>1243</v>
      </c>
      <c r="C402">
        <v>-5.95</v>
      </c>
      <c r="D402">
        <v>1.93</v>
      </c>
      <c r="F402" t="s">
        <v>1244</v>
      </c>
      <c r="G402" t="s">
        <v>1245</v>
      </c>
      <c r="H402" t="s">
        <v>28</v>
      </c>
      <c r="I402" t="s">
        <v>56</v>
      </c>
      <c r="J402" t="s">
        <v>29</v>
      </c>
      <c r="K402">
        <v>8</v>
      </c>
      <c r="L402">
        <v>17.887</v>
      </c>
      <c r="M402">
        <v>1.9330769230769229</v>
      </c>
      <c r="N402">
        <v>2.6871428571428568</v>
      </c>
      <c r="O402">
        <v>26.980350877192979</v>
      </c>
      <c r="P402">
        <v>35.19651515151515</v>
      </c>
      <c r="Q402">
        <v>0</v>
      </c>
      <c r="R402">
        <v>-4.077994428969359</v>
      </c>
      <c r="S402">
        <v>-0.28176501860712388</v>
      </c>
      <c r="T402">
        <v>-4.3597594475764829</v>
      </c>
    </row>
    <row r="403" spans="1:20" x14ac:dyDescent="0.3">
      <c r="A403" s="1">
        <v>401</v>
      </c>
      <c r="B403" t="s">
        <v>1246</v>
      </c>
      <c r="C403">
        <v>9.17</v>
      </c>
      <c r="D403">
        <v>1.71</v>
      </c>
      <c r="E403">
        <v>83.2</v>
      </c>
      <c r="F403" t="s">
        <v>1247</v>
      </c>
      <c r="G403" t="s">
        <v>1248</v>
      </c>
      <c r="H403" t="s">
        <v>44</v>
      </c>
      <c r="I403" t="s">
        <v>56</v>
      </c>
      <c r="J403" t="s">
        <v>45</v>
      </c>
      <c r="K403">
        <v>5</v>
      </c>
      <c r="L403">
        <v>34.81727272727273</v>
      </c>
      <c r="M403">
        <v>7.2766666666666673</v>
      </c>
      <c r="N403">
        <v>7.2826470588235299</v>
      </c>
      <c r="O403">
        <v>26.286904761904761</v>
      </c>
      <c r="P403">
        <v>8.8583333333333343</v>
      </c>
      <c r="Q403">
        <v>1.3896185278989011</v>
      </c>
      <c r="R403">
        <v>0.26019239578561598</v>
      </c>
      <c r="S403">
        <v>-0.76519526675013128</v>
      </c>
      <c r="T403">
        <v>0.88461565693438537</v>
      </c>
    </row>
    <row r="404" spans="1:20" x14ac:dyDescent="0.3">
      <c r="A404" s="1">
        <v>402</v>
      </c>
      <c r="B404" t="s">
        <v>1249</v>
      </c>
      <c r="C404">
        <v>-98.44</v>
      </c>
      <c r="D404">
        <v>6.01</v>
      </c>
      <c r="F404" t="s">
        <v>1250</v>
      </c>
      <c r="G404" t="s">
        <v>1251</v>
      </c>
      <c r="H404" t="s">
        <v>88</v>
      </c>
      <c r="I404" t="s">
        <v>23</v>
      </c>
      <c r="J404" t="s">
        <v>89</v>
      </c>
      <c r="K404">
        <v>5</v>
      </c>
      <c r="L404">
        <v>34.81727272727273</v>
      </c>
      <c r="M404">
        <v>7.2766666666666673</v>
      </c>
      <c r="N404">
        <v>7.2826470588235299</v>
      </c>
      <c r="O404">
        <v>24.557500000000001</v>
      </c>
      <c r="P404">
        <v>-23.24342857142857</v>
      </c>
      <c r="Q404">
        <v>0</v>
      </c>
      <c r="R404">
        <v>-14.52817224003665</v>
      </c>
      <c r="S404">
        <v>-0.17475061588788829</v>
      </c>
      <c r="T404">
        <v>-14.70292285592453</v>
      </c>
    </row>
    <row r="405" spans="1:20" x14ac:dyDescent="0.3">
      <c r="A405" s="1">
        <v>403</v>
      </c>
      <c r="B405" t="s">
        <v>1252</v>
      </c>
      <c r="C405">
        <v>-19.2</v>
      </c>
      <c r="D405">
        <v>2.75</v>
      </c>
      <c r="F405" t="s">
        <v>1253</v>
      </c>
      <c r="G405" t="s">
        <v>1254</v>
      </c>
      <c r="H405" t="s">
        <v>22</v>
      </c>
      <c r="I405" t="s">
        <v>67</v>
      </c>
      <c r="J405" t="s">
        <v>24</v>
      </c>
      <c r="K405">
        <v>5</v>
      </c>
      <c r="L405">
        <v>34.81727272727273</v>
      </c>
      <c r="M405">
        <v>7.2766666666666673</v>
      </c>
      <c r="N405">
        <v>7.2826470588235299</v>
      </c>
      <c r="O405">
        <v>78.307500000000005</v>
      </c>
      <c r="P405">
        <v>-54.432033898305079</v>
      </c>
      <c r="Q405">
        <v>0</v>
      </c>
      <c r="R405">
        <v>-3.6385707741639939</v>
      </c>
      <c r="S405">
        <v>-0.6223900488671702</v>
      </c>
      <c r="T405">
        <v>-4.2609608230311649</v>
      </c>
    </row>
    <row r="406" spans="1:20" x14ac:dyDescent="0.3">
      <c r="A406" s="1">
        <v>404</v>
      </c>
      <c r="B406" t="s">
        <v>1255</v>
      </c>
      <c r="C406">
        <v>6.94</v>
      </c>
      <c r="D406">
        <v>2.62</v>
      </c>
      <c r="E406">
        <v>9.8800000000000008</v>
      </c>
      <c r="F406" t="s">
        <v>1256</v>
      </c>
      <c r="G406" t="s">
        <v>1257</v>
      </c>
      <c r="H406" t="s">
        <v>22</v>
      </c>
      <c r="I406" t="s">
        <v>56</v>
      </c>
      <c r="J406" t="s">
        <v>24</v>
      </c>
      <c r="K406">
        <v>11</v>
      </c>
      <c r="L406">
        <v>18.352</v>
      </c>
      <c r="M406">
        <v>-21.543103448275861</v>
      </c>
      <c r="N406">
        <v>31.609200000000001</v>
      </c>
      <c r="O406">
        <v>78.307500000000005</v>
      </c>
      <c r="P406">
        <v>-54.432033898305079</v>
      </c>
      <c r="Q406">
        <v>-0.46163905841325192</v>
      </c>
      <c r="R406">
        <v>-1.3221448579431769</v>
      </c>
      <c r="S406">
        <v>-0.91711273932905613</v>
      </c>
      <c r="T406">
        <v>-2.7008966556854861</v>
      </c>
    </row>
    <row r="407" spans="1:20" x14ac:dyDescent="0.3">
      <c r="A407" s="1">
        <v>405</v>
      </c>
      <c r="B407" t="s">
        <v>1258</v>
      </c>
      <c r="C407">
        <v>-3.39</v>
      </c>
      <c r="F407" t="s">
        <v>1259</v>
      </c>
      <c r="G407" t="s">
        <v>1260</v>
      </c>
      <c r="H407" t="s">
        <v>22</v>
      </c>
      <c r="I407" t="s">
        <v>23</v>
      </c>
      <c r="J407" t="s">
        <v>24</v>
      </c>
      <c r="K407">
        <v>1</v>
      </c>
      <c r="L407">
        <v>56.536973684210523</v>
      </c>
      <c r="M407">
        <v>-10.06771929824561</v>
      </c>
      <c r="N407">
        <v>90.36699999999999</v>
      </c>
      <c r="O407">
        <v>78.307500000000005</v>
      </c>
      <c r="P407">
        <v>-54.432033898305079</v>
      </c>
      <c r="Q407">
        <v>0</v>
      </c>
      <c r="R407">
        <v>-0.66328024256787366</v>
      </c>
      <c r="S407">
        <v>0</v>
      </c>
      <c r="T407">
        <v>-0.66328024256787366</v>
      </c>
    </row>
    <row r="408" spans="1:20" x14ac:dyDescent="0.3">
      <c r="A408" s="1">
        <v>406</v>
      </c>
      <c r="B408" t="s">
        <v>1261</v>
      </c>
      <c r="C408">
        <v>33.130000000000003</v>
      </c>
      <c r="D408">
        <v>9.7899999999999991</v>
      </c>
      <c r="E408">
        <v>50.87</v>
      </c>
      <c r="F408" t="s">
        <v>1262</v>
      </c>
      <c r="G408" t="s">
        <v>1263</v>
      </c>
      <c r="H408" t="s">
        <v>203</v>
      </c>
      <c r="I408" t="s">
        <v>23</v>
      </c>
      <c r="J408" t="s">
        <v>204</v>
      </c>
      <c r="K408">
        <v>14</v>
      </c>
      <c r="L408">
        <v>27.17133333333333</v>
      </c>
      <c r="M408">
        <v>22.642413793103451</v>
      </c>
      <c r="N408">
        <v>22.33608695652174</v>
      </c>
      <c r="O408">
        <v>46.412500000000001</v>
      </c>
      <c r="P408">
        <v>4.9771428571428569</v>
      </c>
      <c r="Q408">
        <v>0.87219373359177577</v>
      </c>
      <c r="R408">
        <v>0.46318322342871959</v>
      </c>
      <c r="S408">
        <v>-0.56169583244116561</v>
      </c>
      <c r="T408">
        <v>0.7736811245793298</v>
      </c>
    </row>
    <row r="409" spans="1:20" x14ac:dyDescent="0.3">
      <c r="A409" s="1">
        <v>407</v>
      </c>
      <c r="B409" t="s">
        <v>1264</v>
      </c>
      <c r="C409">
        <v>15.1</v>
      </c>
      <c r="D409">
        <v>0.56999999999999995</v>
      </c>
      <c r="E409">
        <v>18.77</v>
      </c>
      <c r="F409" t="s">
        <v>1265</v>
      </c>
      <c r="G409" t="s">
        <v>1266</v>
      </c>
      <c r="H409" t="s">
        <v>33</v>
      </c>
      <c r="I409" t="s">
        <v>56</v>
      </c>
      <c r="J409" t="s">
        <v>34</v>
      </c>
      <c r="K409">
        <v>15</v>
      </c>
      <c r="L409">
        <v>77.082000000000008</v>
      </c>
      <c r="M409">
        <v>30.519047619047619</v>
      </c>
      <c r="N409">
        <v>15.47285714285715</v>
      </c>
      <c r="O409">
        <v>47.351176470588229</v>
      </c>
      <c r="P409">
        <v>3.359240506329114</v>
      </c>
      <c r="Q409">
        <v>-0.75649308528579962</v>
      </c>
      <c r="R409">
        <v>-0.50522702449680135</v>
      </c>
      <c r="S409">
        <v>-0.96316129627919866</v>
      </c>
      <c r="T409">
        <v>-2.2248814060618001</v>
      </c>
    </row>
    <row r="410" spans="1:20" x14ac:dyDescent="0.3">
      <c r="A410" s="1">
        <v>408</v>
      </c>
      <c r="B410" t="s">
        <v>1267</v>
      </c>
      <c r="C410">
        <v>-3.51</v>
      </c>
      <c r="D410">
        <v>23.2</v>
      </c>
      <c r="E410">
        <v>0.3</v>
      </c>
      <c r="F410" t="s">
        <v>1268</v>
      </c>
      <c r="G410" t="s">
        <v>1269</v>
      </c>
      <c r="H410" t="s">
        <v>33</v>
      </c>
      <c r="I410" t="s">
        <v>23</v>
      </c>
      <c r="J410" t="s">
        <v>34</v>
      </c>
      <c r="K410">
        <v>1</v>
      </c>
      <c r="L410">
        <v>56.536973684210523</v>
      </c>
      <c r="M410">
        <v>-10.06771929824561</v>
      </c>
      <c r="N410">
        <v>90.36699999999999</v>
      </c>
      <c r="O410">
        <v>47.351176470588229</v>
      </c>
      <c r="P410">
        <v>3.359240506329114</v>
      </c>
      <c r="Q410">
        <v>-0.99469373791254445</v>
      </c>
      <c r="R410">
        <v>-0.65136095911894887</v>
      </c>
      <c r="S410">
        <v>-0.74326911372514304</v>
      </c>
      <c r="T410">
        <v>-2.3893238107566361</v>
      </c>
    </row>
    <row r="411" spans="1:20" x14ac:dyDescent="0.3">
      <c r="A411" s="1">
        <v>409</v>
      </c>
      <c r="B411" t="s">
        <v>1270</v>
      </c>
      <c r="C411">
        <v>43.05</v>
      </c>
      <c r="D411">
        <v>5.6</v>
      </c>
      <c r="F411" t="s">
        <v>1271</v>
      </c>
      <c r="G411" t="s">
        <v>1272</v>
      </c>
      <c r="H411" t="s">
        <v>22</v>
      </c>
      <c r="I411" t="s">
        <v>23</v>
      </c>
      <c r="J411" t="s">
        <v>24</v>
      </c>
      <c r="K411">
        <v>12</v>
      </c>
      <c r="L411">
        <v>75.167000000000002</v>
      </c>
      <c r="M411">
        <v>22.423999999999999</v>
      </c>
      <c r="N411">
        <v>10.067777777777779</v>
      </c>
      <c r="O411">
        <v>78.307500000000005</v>
      </c>
      <c r="P411">
        <v>-54.432033898305079</v>
      </c>
      <c r="Q411">
        <v>0</v>
      </c>
      <c r="R411">
        <v>0.91981805208704959</v>
      </c>
      <c r="S411">
        <v>-0.44377000331089289</v>
      </c>
      <c r="T411">
        <v>0.4760480487761567</v>
      </c>
    </row>
    <row r="412" spans="1:20" x14ac:dyDescent="0.3">
      <c r="A412" s="1">
        <v>410</v>
      </c>
      <c r="B412" t="s">
        <v>1273</v>
      </c>
      <c r="C412">
        <v>-37.18</v>
      </c>
      <c r="D412">
        <v>13.02</v>
      </c>
      <c r="F412" t="s">
        <v>1274</v>
      </c>
      <c r="G412" t="s">
        <v>1275</v>
      </c>
      <c r="H412" t="s">
        <v>88</v>
      </c>
      <c r="I412" t="s">
        <v>23</v>
      </c>
      <c r="J412" t="s">
        <v>89</v>
      </c>
      <c r="K412">
        <v>6</v>
      </c>
      <c r="L412">
        <v>49.76</v>
      </c>
      <c r="M412">
        <v>-1.88</v>
      </c>
      <c r="N412">
        <v>179.16</v>
      </c>
      <c r="O412">
        <v>24.557500000000001</v>
      </c>
      <c r="P412">
        <v>-23.24342857142857</v>
      </c>
      <c r="Q412">
        <v>0</v>
      </c>
      <c r="R412">
        <v>18.776595744680851</v>
      </c>
      <c r="S412">
        <v>-0.9273275284661755</v>
      </c>
      <c r="T412">
        <v>17.849268216214671</v>
      </c>
    </row>
    <row r="413" spans="1:20" x14ac:dyDescent="0.3">
      <c r="A413" s="1">
        <v>411</v>
      </c>
      <c r="B413" t="s">
        <v>1276</v>
      </c>
      <c r="C413">
        <v>31.43</v>
      </c>
      <c r="D413">
        <v>180.95</v>
      </c>
      <c r="F413" t="s">
        <v>1277</v>
      </c>
      <c r="G413" t="s">
        <v>1278</v>
      </c>
      <c r="H413" t="s">
        <v>44</v>
      </c>
      <c r="I413" t="s">
        <v>23</v>
      </c>
      <c r="J413" t="s">
        <v>45</v>
      </c>
      <c r="K413">
        <v>1</v>
      </c>
      <c r="L413">
        <v>56.536973684210523</v>
      </c>
      <c r="M413">
        <v>-10.06771929824561</v>
      </c>
      <c r="N413">
        <v>90.36699999999999</v>
      </c>
      <c r="O413">
        <v>26.286904761904761</v>
      </c>
      <c r="P413">
        <v>8.8583333333333343</v>
      </c>
      <c r="Q413">
        <v>0</v>
      </c>
      <c r="R413">
        <v>-4.1218589899975608</v>
      </c>
      <c r="S413">
        <v>1.0023902530791109</v>
      </c>
      <c r="T413">
        <v>-3.1194687369184502</v>
      </c>
    </row>
    <row r="414" spans="1:20" x14ac:dyDescent="0.3">
      <c r="A414" s="1">
        <v>412</v>
      </c>
      <c r="B414" t="s">
        <v>1279</v>
      </c>
      <c r="C414">
        <v>-173.28</v>
      </c>
      <c r="D414">
        <v>0.56000000000000005</v>
      </c>
      <c r="F414" t="s">
        <v>1280</v>
      </c>
      <c r="G414" t="s">
        <v>1281</v>
      </c>
      <c r="H414" t="s">
        <v>44</v>
      </c>
      <c r="I414" t="s">
        <v>23</v>
      </c>
      <c r="J414" t="s">
        <v>45</v>
      </c>
      <c r="K414">
        <v>11</v>
      </c>
      <c r="L414">
        <v>18.352</v>
      </c>
      <c r="M414">
        <v>-21.543103448275861</v>
      </c>
      <c r="N414">
        <v>31.609200000000001</v>
      </c>
      <c r="O414">
        <v>26.286904761904761</v>
      </c>
      <c r="P414">
        <v>8.8583333333333343</v>
      </c>
      <c r="Q414">
        <v>0</v>
      </c>
      <c r="R414">
        <v>7.0434093637455</v>
      </c>
      <c r="S414">
        <v>-0.98228363894056159</v>
      </c>
      <c r="T414">
        <v>6.0611257248049384</v>
      </c>
    </row>
    <row r="415" spans="1:20" x14ac:dyDescent="0.3">
      <c r="A415" s="1">
        <v>413</v>
      </c>
      <c r="B415" t="s">
        <v>1282</v>
      </c>
      <c r="C415">
        <v>26.26</v>
      </c>
      <c r="D415">
        <v>14.99</v>
      </c>
      <c r="E415">
        <v>49.02</v>
      </c>
      <c r="F415" t="s">
        <v>1283</v>
      </c>
      <c r="G415" t="s">
        <v>1284</v>
      </c>
      <c r="H415" t="s">
        <v>38</v>
      </c>
      <c r="I415" t="s">
        <v>23</v>
      </c>
      <c r="J415" t="s">
        <v>40</v>
      </c>
      <c r="K415">
        <v>1</v>
      </c>
      <c r="L415">
        <v>56.536973684210523</v>
      </c>
      <c r="M415">
        <v>-10.06771929824561</v>
      </c>
      <c r="N415">
        <v>90.36699999999999</v>
      </c>
      <c r="O415">
        <v>31.71827586206896</v>
      </c>
      <c r="P415">
        <v>16.68413043478261</v>
      </c>
      <c r="Q415">
        <v>-0.13295677490975849</v>
      </c>
      <c r="R415">
        <v>-3.6083365280730488</v>
      </c>
      <c r="S415">
        <v>-0.83412086270430574</v>
      </c>
      <c r="T415">
        <v>-4.5754141656871141</v>
      </c>
    </row>
    <row r="416" spans="1:20" x14ac:dyDescent="0.3">
      <c r="A416" s="1">
        <v>414</v>
      </c>
      <c r="B416" t="s">
        <v>1285</v>
      </c>
      <c r="C416">
        <v>25.17</v>
      </c>
      <c r="D416">
        <v>0.8</v>
      </c>
      <c r="E416">
        <v>22.75</v>
      </c>
      <c r="F416" t="s">
        <v>1286</v>
      </c>
      <c r="G416" t="s">
        <v>1287</v>
      </c>
      <c r="H416" t="s">
        <v>44</v>
      </c>
      <c r="I416" t="s">
        <v>39</v>
      </c>
      <c r="J416" t="s">
        <v>45</v>
      </c>
      <c r="K416">
        <v>15</v>
      </c>
      <c r="L416">
        <v>77.082000000000008</v>
      </c>
      <c r="M416">
        <v>30.519047619047619</v>
      </c>
      <c r="N416">
        <v>15.47285714285715</v>
      </c>
      <c r="O416">
        <v>26.286904761904761</v>
      </c>
      <c r="P416">
        <v>8.8583333333333343</v>
      </c>
      <c r="Q416">
        <v>-0.70485975973638459</v>
      </c>
      <c r="R416">
        <v>-0.1752691527539397</v>
      </c>
      <c r="S416">
        <v>-0.94829655618133135</v>
      </c>
      <c r="T416">
        <v>-1.8284254686716559</v>
      </c>
    </row>
    <row r="417" spans="1:20" x14ac:dyDescent="0.3">
      <c r="A417" s="1">
        <v>415</v>
      </c>
      <c r="B417" t="s">
        <v>1288</v>
      </c>
      <c r="C417">
        <v>-11.91</v>
      </c>
      <c r="D417">
        <v>1.49</v>
      </c>
      <c r="F417" t="s">
        <v>1289</v>
      </c>
      <c r="G417" t="s">
        <v>1290</v>
      </c>
      <c r="H417" t="s">
        <v>28</v>
      </c>
      <c r="I417" t="s">
        <v>23</v>
      </c>
      <c r="J417" t="s">
        <v>29</v>
      </c>
      <c r="K417">
        <v>1</v>
      </c>
      <c r="L417">
        <v>56.536973684210523</v>
      </c>
      <c r="M417">
        <v>-10.06771929824561</v>
      </c>
      <c r="N417">
        <v>90.36699999999999</v>
      </c>
      <c r="O417">
        <v>26.980350877192979</v>
      </c>
      <c r="P417">
        <v>35.19651515151515</v>
      </c>
      <c r="Q417">
        <v>0</v>
      </c>
      <c r="R417">
        <v>0.182988882305789</v>
      </c>
      <c r="S417">
        <v>-0.98351168014872681</v>
      </c>
      <c r="T417">
        <v>-0.80052279784293778</v>
      </c>
    </row>
    <row r="418" spans="1:20" x14ac:dyDescent="0.3">
      <c r="A418" s="1">
        <v>416</v>
      </c>
      <c r="B418" t="s">
        <v>1291</v>
      </c>
      <c r="C418">
        <v>5.05</v>
      </c>
      <c r="D418">
        <v>0.32</v>
      </c>
      <c r="E418">
        <v>13.49</v>
      </c>
      <c r="F418" t="s">
        <v>1292</v>
      </c>
      <c r="G418" t="s">
        <v>1293</v>
      </c>
      <c r="H418" t="s">
        <v>44</v>
      </c>
      <c r="I418" t="s">
        <v>67</v>
      </c>
      <c r="J418" t="s">
        <v>45</v>
      </c>
      <c r="K418">
        <v>5</v>
      </c>
      <c r="L418">
        <v>34.81727272727273</v>
      </c>
      <c r="M418">
        <v>7.2766666666666673</v>
      </c>
      <c r="N418">
        <v>7.2826470588235299</v>
      </c>
      <c r="O418">
        <v>26.286904761904761</v>
      </c>
      <c r="P418">
        <v>8.8583333333333343</v>
      </c>
      <c r="Q418">
        <v>-0.61254863051254604</v>
      </c>
      <c r="R418">
        <v>-0.30600091617040781</v>
      </c>
      <c r="S418">
        <v>-0.95605993295908887</v>
      </c>
      <c r="T418">
        <v>-1.8746094796420429</v>
      </c>
    </row>
    <row r="419" spans="1:20" x14ac:dyDescent="0.3">
      <c r="A419" s="1">
        <v>417</v>
      </c>
      <c r="B419" t="s">
        <v>1294</v>
      </c>
      <c r="C419">
        <v>-36.840000000000003</v>
      </c>
      <c r="D419">
        <v>18.579999999999998</v>
      </c>
      <c r="F419" t="s">
        <v>1295</v>
      </c>
      <c r="G419" t="s">
        <v>1296</v>
      </c>
      <c r="H419" t="s">
        <v>44</v>
      </c>
      <c r="I419" t="s">
        <v>23</v>
      </c>
      <c r="J419" t="s">
        <v>45</v>
      </c>
      <c r="K419">
        <v>1</v>
      </c>
      <c r="L419">
        <v>56.536973684210523</v>
      </c>
      <c r="M419">
        <v>-10.06771929824561</v>
      </c>
      <c r="N419">
        <v>90.36699999999999</v>
      </c>
      <c r="O419">
        <v>26.286904761904761</v>
      </c>
      <c r="P419">
        <v>8.8583333333333343</v>
      </c>
      <c r="Q419">
        <v>0</v>
      </c>
      <c r="R419">
        <v>2.659220018819922</v>
      </c>
      <c r="S419">
        <v>-0.7943939712505671</v>
      </c>
      <c r="T419">
        <v>1.864826047569355</v>
      </c>
    </row>
    <row r="420" spans="1:20" x14ac:dyDescent="0.3">
      <c r="A420" s="1">
        <v>418</v>
      </c>
      <c r="B420" t="s">
        <v>1297</v>
      </c>
      <c r="C420">
        <v>9.23</v>
      </c>
      <c r="D420">
        <v>17.11</v>
      </c>
      <c r="E420">
        <v>6.43</v>
      </c>
      <c r="F420" t="s">
        <v>1298</v>
      </c>
      <c r="G420" t="s">
        <v>1299</v>
      </c>
      <c r="H420" t="s">
        <v>28</v>
      </c>
      <c r="I420" t="s">
        <v>56</v>
      </c>
      <c r="J420" t="s">
        <v>29</v>
      </c>
      <c r="K420">
        <v>11</v>
      </c>
      <c r="L420">
        <v>18.352</v>
      </c>
      <c r="M420">
        <v>-21.543103448275861</v>
      </c>
      <c r="N420">
        <v>31.609200000000001</v>
      </c>
      <c r="O420">
        <v>26.980350877192979</v>
      </c>
      <c r="P420">
        <v>35.19651515151515</v>
      </c>
      <c r="Q420">
        <v>-0.64962946817785527</v>
      </c>
      <c r="R420">
        <v>-1.42844337735094</v>
      </c>
      <c r="S420">
        <v>-0.45870189691608793</v>
      </c>
      <c r="T420">
        <v>-2.5367747424448841</v>
      </c>
    </row>
    <row r="421" spans="1:20" x14ac:dyDescent="0.3">
      <c r="A421" s="1">
        <v>419</v>
      </c>
      <c r="B421" t="s">
        <v>1300</v>
      </c>
      <c r="C421">
        <v>-1.02</v>
      </c>
      <c r="D421">
        <v>3.3</v>
      </c>
      <c r="F421" t="s">
        <v>1301</v>
      </c>
      <c r="G421" t="s">
        <v>1302</v>
      </c>
      <c r="H421" t="s">
        <v>22</v>
      </c>
      <c r="I421" t="s">
        <v>23</v>
      </c>
      <c r="J421" t="s">
        <v>24</v>
      </c>
      <c r="K421">
        <v>1</v>
      </c>
      <c r="L421">
        <v>56.536973684210523</v>
      </c>
      <c r="M421">
        <v>-10.06771929824561</v>
      </c>
      <c r="N421">
        <v>90.36699999999999</v>
      </c>
      <c r="O421">
        <v>78.307500000000005</v>
      </c>
      <c r="P421">
        <v>-54.432033898305079</v>
      </c>
      <c r="Q421">
        <v>0</v>
      </c>
      <c r="R421">
        <v>-0.89868609068413896</v>
      </c>
      <c r="S421">
        <v>-0.96348224462469712</v>
      </c>
      <c r="T421">
        <v>-1.8621683353088361</v>
      </c>
    </row>
    <row r="422" spans="1:20" x14ac:dyDescent="0.3">
      <c r="A422" s="1">
        <v>420</v>
      </c>
      <c r="B422" t="s">
        <v>1303</v>
      </c>
      <c r="C422">
        <v>24.26</v>
      </c>
      <c r="D422">
        <v>11.63</v>
      </c>
      <c r="E422">
        <v>32.07</v>
      </c>
      <c r="F422" t="s">
        <v>1304</v>
      </c>
      <c r="G422" t="s">
        <v>1305</v>
      </c>
      <c r="H422" t="s">
        <v>28</v>
      </c>
      <c r="I422" t="s">
        <v>39</v>
      </c>
      <c r="J422" t="s">
        <v>29</v>
      </c>
      <c r="K422">
        <v>3</v>
      </c>
      <c r="L422">
        <v>27.65285714285714</v>
      </c>
      <c r="M422">
        <v>22.95571428571429</v>
      </c>
      <c r="N422">
        <v>5.9459999999999997</v>
      </c>
      <c r="O422">
        <v>26.980350877192979</v>
      </c>
      <c r="P422">
        <v>35.19651515151515</v>
      </c>
      <c r="Q422">
        <v>0.15973549620292399</v>
      </c>
      <c r="R422">
        <v>5.6817474640612493E-2</v>
      </c>
      <c r="S422">
        <v>0.95593676421123464</v>
      </c>
      <c r="T422">
        <v>1.1724897350547709</v>
      </c>
    </row>
    <row r="423" spans="1:20" x14ac:dyDescent="0.3">
      <c r="A423" s="1">
        <v>421</v>
      </c>
      <c r="B423" t="s">
        <v>1306</v>
      </c>
      <c r="C423">
        <v>-125.55</v>
      </c>
      <c r="D423">
        <v>2.89</v>
      </c>
      <c r="F423" t="s">
        <v>1307</v>
      </c>
      <c r="G423" t="s">
        <v>1308</v>
      </c>
      <c r="H423" t="s">
        <v>88</v>
      </c>
      <c r="I423" t="s">
        <v>23</v>
      </c>
      <c r="J423" t="s">
        <v>89</v>
      </c>
      <c r="K423">
        <v>1</v>
      </c>
      <c r="L423">
        <v>56.536973684210523</v>
      </c>
      <c r="M423">
        <v>-10.06771929824561</v>
      </c>
      <c r="N423">
        <v>90.36699999999999</v>
      </c>
      <c r="O423">
        <v>24.557500000000001</v>
      </c>
      <c r="P423">
        <v>-23.24342857142857</v>
      </c>
      <c r="Q423">
        <v>0</v>
      </c>
      <c r="R423">
        <v>11.4705503084376</v>
      </c>
      <c r="S423">
        <v>-0.96801929908041651</v>
      </c>
      <c r="T423">
        <v>10.502531009357179</v>
      </c>
    </row>
    <row r="424" spans="1:20" x14ac:dyDescent="0.3">
      <c r="A424" s="1">
        <v>422</v>
      </c>
      <c r="B424" t="s">
        <v>1309</v>
      </c>
      <c r="C424">
        <v>-127.65</v>
      </c>
      <c r="D424">
        <v>7.26</v>
      </c>
      <c r="F424" t="s">
        <v>1310</v>
      </c>
      <c r="G424" t="s">
        <v>1311</v>
      </c>
      <c r="H424" t="s">
        <v>88</v>
      </c>
      <c r="I424" t="s">
        <v>23</v>
      </c>
      <c r="J424" t="s">
        <v>89</v>
      </c>
      <c r="K424">
        <v>9</v>
      </c>
      <c r="L424">
        <v>37.086041666666667</v>
      </c>
      <c r="M424">
        <v>29.216923076923081</v>
      </c>
      <c r="N424">
        <v>11.691875</v>
      </c>
      <c r="O424">
        <v>24.557500000000001</v>
      </c>
      <c r="P424">
        <v>-23.24342857142857</v>
      </c>
      <c r="Q424">
        <v>0</v>
      </c>
      <c r="R424">
        <v>-5.3690432310041603</v>
      </c>
      <c r="S424">
        <v>-0.37905596835409211</v>
      </c>
      <c r="T424">
        <v>-5.7480991993582524</v>
      </c>
    </row>
    <row r="425" spans="1:20" x14ac:dyDescent="0.3">
      <c r="A425" s="1">
        <v>423</v>
      </c>
      <c r="B425" t="s">
        <v>1312</v>
      </c>
      <c r="C425">
        <v>4.33</v>
      </c>
      <c r="D425">
        <v>0.14000000000000001</v>
      </c>
      <c r="E425">
        <v>17.260000000000002</v>
      </c>
      <c r="F425" t="s">
        <v>1313</v>
      </c>
      <c r="G425" t="s">
        <v>1314</v>
      </c>
      <c r="H425" t="s">
        <v>44</v>
      </c>
      <c r="I425" t="s">
        <v>67</v>
      </c>
      <c r="J425" t="s">
        <v>45</v>
      </c>
      <c r="K425">
        <v>6</v>
      </c>
      <c r="L425">
        <v>49.76</v>
      </c>
      <c r="M425">
        <v>-1.88</v>
      </c>
      <c r="N425">
        <v>179.16</v>
      </c>
      <c r="O425">
        <v>26.286904761904761</v>
      </c>
      <c r="P425">
        <v>8.8583333333333343</v>
      </c>
      <c r="Q425">
        <v>-0.65313504823151125</v>
      </c>
      <c r="R425">
        <v>-3.3031914893617018</v>
      </c>
      <c r="S425">
        <v>-0.99921857557490512</v>
      </c>
      <c r="T425">
        <v>-4.9555451131681183</v>
      </c>
    </row>
    <row r="426" spans="1:20" x14ac:dyDescent="0.3">
      <c r="A426" s="1">
        <v>424</v>
      </c>
      <c r="B426" t="s">
        <v>1315</v>
      </c>
      <c r="C426">
        <v>11.71</v>
      </c>
      <c r="D426">
        <v>1.65</v>
      </c>
      <c r="E426">
        <v>22.91</v>
      </c>
      <c r="F426" t="s">
        <v>1316</v>
      </c>
      <c r="G426" t="s">
        <v>1317</v>
      </c>
      <c r="H426" t="s">
        <v>33</v>
      </c>
      <c r="I426" t="s">
        <v>23</v>
      </c>
      <c r="J426" t="s">
        <v>34</v>
      </c>
      <c r="K426">
        <v>1</v>
      </c>
      <c r="L426">
        <v>56.536973684210523</v>
      </c>
      <c r="M426">
        <v>-10.06771929824561</v>
      </c>
      <c r="N426">
        <v>90.36699999999999</v>
      </c>
      <c r="O426">
        <v>47.351176470588229</v>
      </c>
      <c r="P426">
        <v>3.359240506329114</v>
      </c>
      <c r="Q426">
        <v>-0.59477845192130907</v>
      </c>
      <c r="R426">
        <v>-2.1631234098909138</v>
      </c>
      <c r="S426">
        <v>-0.98174112231234856</v>
      </c>
      <c r="T426">
        <v>-3.739642984124572</v>
      </c>
    </row>
    <row r="427" spans="1:20" x14ac:dyDescent="0.3">
      <c r="A427" s="1">
        <v>425</v>
      </c>
      <c r="B427" t="s">
        <v>1318</v>
      </c>
      <c r="C427">
        <v>47.51</v>
      </c>
      <c r="D427">
        <v>3.9</v>
      </c>
      <c r="F427" t="s">
        <v>1319</v>
      </c>
      <c r="G427" t="s">
        <v>1320</v>
      </c>
      <c r="H427" t="s">
        <v>44</v>
      </c>
      <c r="I427" t="s">
        <v>67</v>
      </c>
      <c r="J427" t="s">
        <v>45</v>
      </c>
      <c r="K427">
        <v>1</v>
      </c>
      <c r="L427">
        <v>56.536973684210523</v>
      </c>
      <c r="M427">
        <v>-10.06771929824561</v>
      </c>
      <c r="N427">
        <v>90.36699999999999</v>
      </c>
      <c r="O427">
        <v>26.286904761904761</v>
      </c>
      <c r="P427">
        <v>8.8583333333333343</v>
      </c>
      <c r="Q427">
        <v>0</v>
      </c>
      <c r="R427">
        <v>-5.7190429721534866</v>
      </c>
      <c r="S427">
        <v>-0.9568426527382784</v>
      </c>
      <c r="T427">
        <v>-6.675885624891766</v>
      </c>
    </row>
    <row r="428" spans="1:20" x14ac:dyDescent="0.3">
      <c r="A428" s="1">
        <v>426</v>
      </c>
      <c r="B428" t="s">
        <v>1321</v>
      </c>
      <c r="C428">
        <v>4.75</v>
      </c>
      <c r="D428">
        <v>0.5</v>
      </c>
      <c r="E428">
        <v>8.94</v>
      </c>
      <c r="F428" t="s">
        <v>1322</v>
      </c>
      <c r="G428" t="s">
        <v>1323</v>
      </c>
      <c r="H428" t="s">
        <v>33</v>
      </c>
      <c r="I428" t="s">
        <v>67</v>
      </c>
      <c r="J428" t="s">
        <v>34</v>
      </c>
      <c r="K428">
        <v>1</v>
      </c>
      <c r="L428">
        <v>56.536973684210523</v>
      </c>
      <c r="M428">
        <v>-10.06771929824561</v>
      </c>
      <c r="N428">
        <v>90.36699999999999</v>
      </c>
      <c r="O428">
        <v>47.351176470588229</v>
      </c>
      <c r="P428">
        <v>3.359240506329114</v>
      </c>
      <c r="Q428">
        <v>-0.84187338979382376</v>
      </c>
      <c r="R428">
        <v>-1.471804969853274</v>
      </c>
      <c r="S428">
        <v>-0.99446700676131772</v>
      </c>
      <c r="T428">
        <v>-3.3081453664084162</v>
      </c>
    </row>
    <row r="429" spans="1:20" x14ac:dyDescent="0.3">
      <c r="A429" s="1">
        <v>427</v>
      </c>
      <c r="B429" t="s">
        <v>1324</v>
      </c>
      <c r="C429">
        <v>20.12</v>
      </c>
      <c r="D429">
        <v>2.61</v>
      </c>
      <c r="E429">
        <v>28.57</v>
      </c>
      <c r="F429" t="s">
        <v>1325</v>
      </c>
      <c r="G429" t="s">
        <v>1326</v>
      </c>
      <c r="H429" t="s">
        <v>44</v>
      </c>
      <c r="I429" t="s">
        <v>67</v>
      </c>
      <c r="J429" t="s">
        <v>45</v>
      </c>
      <c r="K429">
        <v>4</v>
      </c>
      <c r="L429">
        <v>30.795416666666672</v>
      </c>
      <c r="M429">
        <v>23.652647058823529</v>
      </c>
      <c r="N429">
        <v>12.096060606060609</v>
      </c>
      <c r="O429">
        <v>26.286904761904761</v>
      </c>
      <c r="P429">
        <v>8.8583333333333343</v>
      </c>
      <c r="Q429">
        <v>-7.2264541530801418E-2</v>
      </c>
      <c r="R429">
        <v>-0.14935525186833951</v>
      </c>
      <c r="S429">
        <v>-0.78422727158854622</v>
      </c>
      <c r="T429">
        <v>-1.0058470649876869</v>
      </c>
    </row>
    <row r="430" spans="1:20" x14ac:dyDescent="0.3">
      <c r="A430" s="1">
        <v>428</v>
      </c>
      <c r="B430" t="s">
        <v>1327</v>
      </c>
      <c r="C430">
        <v>-3.43</v>
      </c>
      <c r="D430">
        <v>23.28</v>
      </c>
      <c r="F430" t="s">
        <v>1328</v>
      </c>
      <c r="G430" t="s">
        <v>1329</v>
      </c>
      <c r="H430" t="s">
        <v>28</v>
      </c>
      <c r="I430" t="s">
        <v>23</v>
      </c>
      <c r="J430" t="s">
        <v>29</v>
      </c>
      <c r="K430">
        <v>1</v>
      </c>
      <c r="L430">
        <v>56.536973684210523</v>
      </c>
      <c r="M430">
        <v>-10.06771929824561</v>
      </c>
      <c r="N430">
        <v>90.36699999999999</v>
      </c>
      <c r="O430">
        <v>26.980350877192979</v>
      </c>
      <c r="P430">
        <v>35.19651515151515</v>
      </c>
      <c r="Q430">
        <v>0</v>
      </c>
      <c r="R430">
        <v>-0.65930714808489865</v>
      </c>
      <c r="S430">
        <v>-0.7423838348069538</v>
      </c>
      <c r="T430">
        <v>-1.401690982891852</v>
      </c>
    </row>
    <row r="431" spans="1:20" x14ac:dyDescent="0.3">
      <c r="A431" s="1">
        <v>429</v>
      </c>
      <c r="B431" t="s">
        <v>1330</v>
      </c>
      <c r="C431">
        <v>17.53</v>
      </c>
      <c r="D431">
        <v>5.1100000000000003</v>
      </c>
      <c r="E431">
        <v>39.46</v>
      </c>
      <c r="F431" t="s">
        <v>1331</v>
      </c>
      <c r="G431" t="s">
        <v>1332</v>
      </c>
      <c r="H431" t="s">
        <v>22</v>
      </c>
      <c r="I431" t="s">
        <v>56</v>
      </c>
      <c r="J431" t="s">
        <v>24</v>
      </c>
      <c r="K431">
        <v>7</v>
      </c>
      <c r="L431">
        <v>33.584166666666668</v>
      </c>
      <c r="M431">
        <v>-5.8134210526315782</v>
      </c>
      <c r="N431">
        <v>130.6747058823529</v>
      </c>
      <c r="O431">
        <v>78.307500000000005</v>
      </c>
      <c r="P431">
        <v>-54.432033898305079</v>
      </c>
      <c r="Q431">
        <v>0.17495843775588679</v>
      </c>
      <c r="R431">
        <v>-4.015436150468517</v>
      </c>
      <c r="S431">
        <v>-0.96089526304654127</v>
      </c>
      <c r="T431">
        <v>-4.8013729757591719</v>
      </c>
    </row>
    <row r="432" spans="1:20" x14ac:dyDescent="0.3">
      <c r="A432" s="1">
        <v>430</v>
      </c>
      <c r="B432" t="s">
        <v>1333</v>
      </c>
      <c r="C432">
        <v>5.82</v>
      </c>
      <c r="D432">
        <v>0.59</v>
      </c>
      <c r="E432">
        <v>10.18</v>
      </c>
      <c r="F432" t="s">
        <v>1334</v>
      </c>
      <c r="G432" t="s">
        <v>1335</v>
      </c>
      <c r="H432" t="s">
        <v>88</v>
      </c>
      <c r="I432" t="s">
        <v>67</v>
      </c>
      <c r="J432" t="s">
        <v>89</v>
      </c>
      <c r="K432">
        <v>6</v>
      </c>
      <c r="L432">
        <v>49.76</v>
      </c>
      <c r="M432">
        <v>-1.88</v>
      </c>
      <c r="N432">
        <v>179.16</v>
      </c>
      <c r="O432">
        <v>24.557500000000001</v>
      </c>
      <c r="P432">
        <v>-23.24342857142857</v>
      </c>
      <c r="Q432">
        <v>-0.79541800643086813</v>
      </c>
      <c r="R432">
        <v>-4.0957446808510634</v>
      </c>
      <c r="S432">
        <v>-0.99670685420852867</v>
      </c>
      <c r="T432">
        <v>-5.8878695414904598</v>
      </c>
    </row>
    <row r="433" spans="1:20" x14ac:dyDescent="0.3">
      <c r="A433" s="1">
        <v>431</v>
      </c>
      <c r="B433" t="s">
        <v>1336</v>
      </c>
      <c r="C433">
        <v>-4.34</v>
      </c>
      <c r="F433" t="s">
        <v>1337</v>
      </c>
      <c r="G433" t="s">
        <v>1338</v>
      </c>
      <c r="H433" t="s">
        <v>22</v>
      </c>
      <c r="I433" t="s">
        <v>23</v>
      </c>
      <c r="J433" t="s">
        <v>24</v>
      </c>
      <c r="K433">
        <v>12</v>
      </c>
      <c r="L433">
        <v>75.167000000000002</v>
      </c>
      <c r="M433">
        <v>22.423999999999999</v>
      </c>
      <c r="N433">
        <v>10.067777777777779</v>
      </c>
      <c r="O433">
        <v>78.307500000000005</v>
      </c>
      <c r="P433">
        <v>-54.432033898305079</v>
      </c>
      <c r="Q433">
        <v>0</v>
      </c>
      <c r="R433">
        <v>-1.193542632893329</v>
      </c>
      <c r="S433">
        <v>0</v>
      </c>
      <c r="T433">
        <v>-1.193542632893329</v>
      </c>
    </row>
    <row r="434" spans="1:20" x14ac:dyDescent="0.3">
      <c r="A434" s="1">
        <v>432</v>
      </c>
      <c r="B434" t="s">
        <v>1339</v>
      </c>
      <c r="C434">
        <v>-11.29</v>
      </c>
      <c r="D434">
        <v>2850</v>
      </c>
      <c r="F434" t="s">
        <v>1340</v>
      </c>
      <c r="G434" t="s">
        <v>1341</v>
      </c>
      <c r="H434" t="s">
        <v>22</v>
      </c>
      <c r="I434" t="s">
        <v>56</v>
      </c>
      <c r="J434" t="s">
        <v>24</v>
      </c>
      <c r="K434">
        <v>1</v>
      </c>
      <c r="L434">
        <v>56.536973684210523</v>
      </c>
      <c r="M434">
        <v>-10.06771929824561</v>
      </c>
      <c r="N434">
        <v>90.36699999999999</v>
      </c>
      <c r="O434">
        <v>78.307500000000005</v>
      </c>
      <c r="P434">
        <v>-54.432033898305079</v>
      </c>
      <c r="Q434">
        <v>0</v>
      </c>
      <c r="R434">
        <v>0.1214059178196774</v>
      </c>
      <c r="S434">
        <v>30.538061460488901</v>
      </c>
      <c r="T434">
        <v>30.65946737830858</v>
      </c>
    </row>
    <row r="435" spans="1:20" x14ac:dyDescent="0.3">
      <c r="A435" s="1">
        <v>433</v>
      </c>
      <c r="B435" t="s">
        <v>1342</v>
      </c>
      <c r="C435">
        <v>-7.96</v>
      </c>
      <c r="D435">
        <v>0.38</v>
      </c>
      <c r="F435" t="s">
        <v>1343</v>
      </c>
      <c r="G435" t="s">
        <v>1344</v>
      </c>
      <c r="H435" t="s">
        <v>55</v>
      </c>
      <c r="I435" t="s">
        <v>56</v>
      </c>
      <c r="J435" t="s">
        <v>57</v>
      </c>
      <c r="K435">
        <v>1</v>
      </c>
      <c r="L435">
        <v>56.536973684210523</v>
      </c>
      <c r="M435">
        <v>-10.06771929824561</v>
      </c>
      <c r="N435">
        <v>90.36699999999999</v>
      </c>
      <c r="O435">
        <v>83.797812500000006</v>
      </c>
      <c r="P435">
        <v>44.065961538461544</v>
      </c>
      <c r="Q435">
        <v>0</v>
      </c>
      <c r="R435">
        <v>-0.20935419788798659</v>
      </c>
      <c r="S435">
        <v>-0.99579492513860146</v>
      </c>
      <c r="T435">
        <v>-1.2051491230265881</v>
      </c>
    </row>
    <row r="436" spans="1:20" x14ac:dyDescent="0.3">
      <c r="A436" s="1">
        <v>434</v>
      </c>
      <c r="B436" t="s">
        <v>1345</v>
      </c>
      <c r="C436">
        <v>-28.42</v>
      </c>
      <c r="D436">
        <v>4.4000000000000004</v>
      </c>
      <c r="E436">
        <v>37.86</v>
      </c>
      <c r="F436" t="s">
        <v>1346</v>
      </c>
      <c r="G436" t="s">
        <v>1347</v>
      </c>
      <c r="H436" t="s">
        <v>28</v>
      </c>
      <c r="I436" t="s">
        <v>23</v>
      </c>
      <c r="J436" t="s">
        <v>29</v>
      </c>
      <c r="K436">
        <v>8</v>
      </c>
      <c r="L436">
        <v>17.887</v>
      </c>
      <c r="M436">
        <v>1.9330769230769229</v>
      </c>
      <c r="N436">
        <v>2.6871428571428568</v>
      </c>
      <c r="O436">
        <v>26.980350877192979</v>
      </c>
      <c r="P436">
        <v>35.19651515151515</v>
      </c>
      <c r="Q436">
        <v>1.116621009671829</v>
      </c>
      <c r="R436">
        <v>-15.70194986072423</v>
      </c>
      <c r="S436">
        <v>0.63742690058479545</v>
      </c>
      <c r="T436">
        <v>-13.94790195046761</v>
      </c>
    </row>
    <row r="437" spans="1:20" x14ac:dyDescent="0.3">
      <c r="A437" s="1">
        <v>435</v>
      </c>
      <c r="B437" t="s">
        <v>1348</v>
      </c>
      <c r="C437">
        <v>19.190000000000001</v>
      </c>
      <c r="D437">
        <v>1.92</v>
      </c>
      <c r="E437">
        <v>20.91</v>
      </c>
      <c r="F437" t="s">
        <v>1349</v>
      </c>
      <c r="G437" t="s">
        <v>1350</v>
      </c>
      <c r="H437" t="s">
        <v>44</v>
      </c>
      <c r="I437" t="s">
        <v>67</v>
      </c>
      <c r="J437" t="s">
        <v>45</v>
      </c>
      <c r="K437">
        <v>1</v>
      </c>
      <c r="L437">
        <v>56.536973684210523</v>
      </c>
      <c r="M437">
        <v>-10.06771929824561</v>
      </c>
      <c r="N437">
        <v>90.36699999999999</v>
      </c>
      <c r="O437">
        <v>26.286904761904761</v>
      </c>
      <c r="P437">
        <v>8.8583333333333343</v>
      </c>
      <c r="Q437">
        <v>-0.63015353250434625</v>
      </c>
      <c r="R437">
        <v>-2.9060920782072279</v>
      </c>
      <c r="S437">
        <v>-0.97875330596346011</v>
      </c>
      <c r="T437">
        <v>-4.5149989166750348</v>
      </c>
    </row>
    <row r="438" spans="1:20" x14ac:dyDescent="0.3">
      <c r="A438" s="1">
        <v>436</v>
      </c>
      <c r="B438" t="s">
        <v>1351</v>
      </c>
      <c r="C438">
        <v>32.64</v>
      </c>
      <c r="D438">
        <v>13.24</v>
      </c>
      <c r="E438">
        <v>8.06</v>
      </c>
      <c r="F438" t="s">
        <v>1352</v>
      </c>
      <c r="G438" t="s">
        <v>1353</v>
      </c>
      <c r="H438" t="s">
        <v>55</v>
      </c>
      <c r="I438" t="s">
        <v>23</v>
      </c>
      <c r="J438" t="s">
        <v>57</v>
      </c>
      <c r="K438">
        <v>1</v>
      </c>
      <c r="L438">
        <v>56.536973684210523</v>
      </c>
      <c r="M438">
        <v>-10.06771929824561</v>
      </c>
      <c r="N438">
        <v>90.36699999999999</v>
      </c>
      <c r="O438">
        <v>83.797812500000006</v>
      </c>
      <c r="P438">
        <v>44.065961538461544</v>
      </c>
      <c r="Q438">
        <v>-0.85743842525036018</v>
      </c>
      <c r="R438">
        <v>-4.2420450981075533</v>
      </c>
      <c r="S438">
        <v>-0.85348633903969362</v>
      </c>
      <c r="T438">
        <v>-5.9529698623976071</v>
      </c>
    </row>
    <row r="439" spans="1:20" x14ac:dyDescent="0.3">
      <c r="A439" s="1">
        <v>437</v>
      </c>
      <c r="B439" t="s">
        <v>1354</v>
      </c>
      <c r="C439">
        <v>5.22</v>
      </c>
      <c r="D439">
        <v>0.66</v>
      </c>
      <c r="F439" t="s">
        <v>1355</v>
      </c>
      <c r="G439" t="s">
        <v>1356</v>
      </c>
      <c r="H439" t="s">
        <v>28</v>
      </c>
      <c r="I439" t="s">
        <v>39</v>
      </c>
      <c r="J439" t="s">
        <v>29</v>
      </c>
      <c r="K439">
        <v>1</v>
      </c>
      <c r="L439">
        <v>56.536973684210523</v>
      </c>
      <c r="M439">
        <v>-10.06771929824561</v>
      </c>
      <c r="N439">
        <v>90.36699999999999</v>
      </c>
      <c r="O439">
        <v>26.980350877192979</v>
      </c>
      <c r="P439">
        <v>35.19651515151515</v>
      </c>
      <c r="Q439">
        <v>0</v>
      </c>
      <c r="R439">
        <v>-1.51848883002823</v>
      </c>
      <c r="S439">
        <v>-0.99269644892493947</v>
      </c>
      <c r="T439">
        <v>-2.5111852789531688</v>
      </c>
    </row>
    <row r="440" spans="1:20" x14ac:dyDescent="0.3">
      <c r="A440" s="1">
        <v>438</v>
      </c>
      <c r="B440" t="s">
        <v>1357</v>
      </c>
      <c r="C440">
        <v>36.200000000000003</v>
      </c>
      <c r="D440">
        <v>4.55</v>
      </c>
      <c r="E440">
        <v>46.98</v>
      </c>
      <c r="F440" t="s">
        <v>1358</v>
      </c>
      <c r="G440" t="s">
        <v>1359</v>
      </c>
      <c r="H440" t="s">
        <v>22</v>
      </c>
      <c r="I440" t="s">
        <v>56</v>
      </c>
      <c r="J440" t="s">
        <v>24</v>
      </c>
      <c r="K440">
        <v>1</v>
      </c>
      <c r="L440">
        <v>56.536973684210523</v>
      </c>
      <c r="M440">
        <v>-10.06771929824561</v>
      </c>
      <c r="N440">
        <v>90.36699999999999</v>
      </c>
      <c r="O440">
        <v>78.307500000000005</v>
      </c>
      <c r="P440">
        <v>-54.432033898305079</v>
      </c>
      <c r="Q440">
        <v>-0.16903935710445661</v>
      </c>
      <c r="R440">
        <v>-4.5956505070923228</v>
      </c>
      <c r="S440">
        <v>-0.94964976152799141</v>
      </c>
      <c r="T440">
        <v>-5.7143396257247714</v>
      </c>
    </row>
    <row r="441" spans="1:20" x14ac:dyDescent="0.3">
      <c r="A441" s="1">
        <v>439</v>
      </c>
      <c r="B441" t="s">
        <v>1360</v>
      </c>
      <c r="C441">
        <v>-40.65</v>
      </c>
      <c r="D441">
        <v>28.41</v>
      </c>
      <c r="F441" t="s">
        <v>1361</v>
      </c>
      <c r="G441" t="s">
        <v>1362</v>
      </c>
      <c r="H441" t="s">
        <v>55</v>
      </c>
      <c r="I441" t="s">
        <v>23</v>
      </c>
      <c r="J441" t="s">
        <v>57</v>
      </c>
      <c r="K441">
        <v>2</v>
      </c>
      <c r="L441">
        <v>20.267272727272729</v>
      </c>
      <c r="M441">
        <v>80.028823529411753</v>
      </c>
      <c r="N441">
        <v>221.53800000000001</v>
      </c>
      <c r="O441">
        <v>83.797812500000006</v>
      </c>
      <c r="P441">
        <v>44.065961538461544</v>
      </c>
      <c r="Q441">
        <v>0</v>
      </c>
      <c r="R441">
        <v>-1.5079419914883609</v>
      </c>
      <c r="S441">
        <v>-0.87176014950031144</v>
      </c>
      <c r="T441">
        <v>-2.3797021409886718</v>
      </c>
    </row>
    <row r="442" spans="1:20" x14ac:dyDescent="0.3">
      <c r="A442" s="1">
        <v>440</v>
      </c>
      <c r="B442" t="s">
        <v>1363</v>
      </c>
      <c r="C442">
        <v>22.13</v>
      </c>
      <c r="D442">
        <v>3.02</v>
      </c>
      <c r="E442">
        <v>282.33999999999997</v>
      </c>
      <c r="F442" t="s">
        <v>1364</v>
      </c>
      <c r="G442" t="s">
        <v>1365</v>
      </c>
      <c r="H442" t="s">
        <v>22</v>
      </c>
      <c r="I442" t="s">
        <v>56</v>
      </c>
      <c r="J442" t="s">
        <v>24</v>
      </c>
      <c r="K442">
        <v>12</v>
      </c>
      <c r="L442">
        <v>75.167000000000002</v>
      </c>
      <c r="M442">
        <v>22.423999999999999</v>
      </c>
      <c r="N442">
        <v>10.067777777777779</v>
      </c>
      <c r="O442">
        <v>78.307500000000005</v>
      </c>
      <c r="P442">
        <v>-54.432033898305079</v>
      </c>
      <c r="Q442">
        <v>2.756169595700241</v>
      </c>
      <c r="R442">
        <v>-1.311095255083838E-2</v>
      </c>
      <c r="S442">
        <v>-0.70003310892837434</v>
      </c>
      <c r="T442">
        <v>2.043025534221028</v>
      </c>
    </row>
    <row r="443" spans="1:20" x14ac:dyDescent="0.3">
      <c r="A443" s="1">
        <v>441</v>
      </c>
      <c r="B443" t="s">
        <v>1366</v>
      </c>
      <c r="D443">
        <v>27.55</v>
      </c>
      <c r="F443" t="s">
        <v>1367</v>
      </c>
      <c r="G443" t="s">
        <v>1368</v>
      </c>
      <c r="H443" t="s">
        <v>22</v>
      </c>
      <c r="I443" t="s">
        <v>23</v>
      </c>
      <c r="J443" t="s">
        <v>24</v>
      </c>
      <c r="K443">
        <v>1</v>
      </c>
      <c r="L443">
        <v>56.536973684210523</v>
      </c>
      <c r="M443">
        <v>-10.06771929824561</v>
      </c>
      <c r="N443">
        <v>90.36699999999999</v>
      </c>
      <c r="O443">
        <v>78.307500000000005</v>
      </c>
      <c r="P443">
        <v>-54.432033898305079</v>
      </c>
      <c r="Q443">
        <v>0</v>
      </c>
      <c r="R443">
        <v>0</v>
      </c>
      <c r="S443">
        <v>-0.69513207254860732</v>
      </c>
      <c r="T443">
        <v>-0.69513207254860732</v>
      </c>
    </row>
    <row r="444" spans="1:20" x14ac:dyDescent="0.3">
      <c r="A444" s="1">
        <v>442</v>
      </c>
      <c r="B444" t="s">
        <v>1369</v>
      </c>
      <c r="C444">
        <v>9.9</v>
      </c>
      <c r="D444">
        <v>0.9</v>
      </c>
      <c r="E444">
        <v>26.4</v>
      </c>
      <c r="F444" t="s">
        <v>1370</v>
      </c>
      <c r="G444" t="s">
        <v>1371</v>
      </c>
      <c r="H444" t="s">
        <v>44</v>
      </c>
      <c r="I444" t="s">
        <v>67</v>
      </c>
      <c r="J444" t="s">
        <v>45</v>
      </c>
      <c r="K444">
        <v>1</v>
      </c>
      <c r="L444">
        <v>56.536973684210523</v>
      </c>
      <c r="M444">
        <v>-10.06771929824561</v>
      </c>
      <c r="N444">
        <v>90.36699999999999</v>
      </c>
      <c r="O444">
        <v>26.286904761904761</v>
      </c>
      <c r="P444">
        <v>8.8583333333333343</v>
      </c>
      <c r="Q444">
        <v>-0.53304893630390915</v>
      </c>
      <c r="R444">
        <v>-1.9833408845362981</v>
      </c>
      <c r="S444">
        <v>-0.99004061217037198</v>
      </c>
      <c r="T444">
        <v>-3.5064304330105789</v>
      </c>
    </row>
    <row r="445" spans="1:20" x14ac:dyDescent="0.3">
      <c r="A445" s="1">
        <v>443</v>
      </c>
      <c r="B445" t="s">
        <v>1372</v>
      </c>
      <c r="E445">
        <v>8.41</v>
      </c>
      <c r="F445" t="s">
        <v>1373</v>
      </c>
      <c r="G445" t="s">
        <v>1374</v>
      </c>
      <c r="H445" t="s">
        <v>28</v>
      </c>
      <c r="I445" t="s">
        <v>39</v>
      </c>
      <c r="J445" t="s">
        <v>29</v>
      </c>
      <c r="K445">
        <v>4</v>
      </c>
      <c r="L445">
        <v>30.795416666666672</v>
      </c>
      <c r="M445">
        <v>23.652647058823529</v>
      </c>
      <c r="N445">
        <v>12.096060606060609</v>
      </c>
      <c r="O445">
        <v>26.980350877192979</v>
      </c>
      <c r="P445">
        <v>35.19651515151515</v>
      </c>
      <c r="Q445">
        <v>-0.72690741317024998</v>
      </c>
      <c r="R445">
        <v>0</v>
      </c>
      <c r="S445">
        <v>0</v>
      </c>
      <c r="T445">
        <v>-0.72690741317024998</v>
      </c>
    </row>
    <row r="446" spans="1:20" x14ac:dyDescent="0.3">
      <c r="A446" s="1">
        <v>444</v>
      </c>
      <c r="B446" t="s">
        <v>1375</v>
      </c>
      <c r="C446">
        <v>-18.37</v>
      </c>
      <c r="D446">
        <v>379.18</v>
      </c>
      <c r="F446" t="s">
        <v>1376</v>
      </c>
      <c r="G446" t="s">
        <v>1377</v>
      </c>
      <c r="H446" t="s">
        <v>22</v>
      </c>
      <c r="I446" t="s">
        <v>23</v>
      </c>
      <c r="J446" t="s">
        <v>24</v>
      </c>
      <c r="K446">
        <v>7</v>
      </c>
      <c r="L446">
        <v>33.584166666666668</v>
      </c>
      <c r="M446">
        <v>-5.8134210526315782</v>
      </c>
      <c r="N446">
        <v>130.6747058823529</v>
      </c>
      <c r="O446">
        <v>78.307500000000005</v>
      </c>
      <c r="P446">
        <v>-54.432033898305079</v>
      </c>
      <c r="Q446">
        <v>0</v>
      </c>
      <c r="R446">
        <v>2.1599293830066548</v>
      </c>
      <c r="S446">
        <v>1.901709228573873</v>
      </c>
      <c r="T446">
        <v>4.061638611580527</v>
      </c>
    </row>
    <row r="447" spans="1:20" x14ac:dyDescent="0.3">
      <c r="A447" s="1">
        <v>445</v>
      </c>
      <c r="B447" t="s">
        <v>1378</v>
      </c>
      <c r="C447">
        <v>-4.0599999999999996</v>
      </c>
      <c r="D447">
        <v>0.4</v>
      </c>
      <c r="F447" t="s">
        <v>1379</v>
      </c>
      <c r="G447" t="s">
        <v>1380</v>
      </c>
      <c r="H447" t="s">
        <v>55</v>
      </c>
      <c r="I447" t="s">
        <v>67</v>
      </c>
      <c r="J447" t="s">
        <v>57</v>
      </c>
      <c r="K447">
        <v>1</v>
      </c>
      <c r="L447">
        <v>56.536973684210523</v>
      </c>
      <c r="M447">
        <v>-10.06771929824561</v>
      </c>
      <c r="N447">
        <v>90.36699999999999</v>
      </c>
      <c r="O447">
        <v>83.797812500000006</v>
      </c>
      <c r="P447">
        <v>44.065961538461544</v>
      </c>
      <c r="Q447">
        <v>0</v>
      </c>
      <c r="R447">
        <v>-0.59673090997804346</v>
      </c>
      <c r="S447">
        <v>-0.99557360540905415</v>
      </c>
      <c r="T447">
        <v>-1.5923045153870981</v>
      </c>
    </row>
    <row r="448" spans="1:20" x14ac:dyDescent="0.3">
      <c r="A448" s="1">
        <v>446</v>
      </c>
      <c r="B448" t="s">
        <v>1381</v>
      </c>
      <c r="C448">
        <v>-8.14</v>
      </c>
      <c r="D448">
        <v>5.29</v>
      </c>
      <c r="F448" t="s">
        <v>1382</v>
      </c>
      <c r="G448" t="s">
        <v>1383</v>
      </c>
      <c r="H448" t="s">
        <v>33</v>
      </c>
      <c r="I448" t="s">
        <v>23</v>
      </c>
      <c r="J448" t="s">
        <v>34</v>
      </c>
      <c r="K448">
        <v>3</v>
      </c>
      <c r="L448">
        <v>27.65285714285714</v>
      </c>
      <c r="M448">
        <v>22.95571428571429</v>
      </c>
      <c r="N448">
        <v>5.9459999999999997</v>
      </c>
      <c r="O448">
        <v>47.351176470588229</v>
      </c>
      <c r="P448">
        <v>3.359240506329114</v>
      </c>
      <c r="Q448">
        <v>0</v>
      </c>
      <c r="R448">
        <v>-1.3545958055884</v>
      </c>
      <c r="S448">
        <v>-0.110326269761184</v>
      </c>
      <c r="T448">
        <v>-1.464922075349584</v>
      </c>
    </row>
    <row r="449" spans="1:20" x14ac:dyDescent="0.3">
      <c r="A449" s="1">
        <v>447</v>
      </c>
      <c r="B449" t="s">
        <v>1384</v>
      </c>
      <c r="C449">
        <v>6.32</v>
      </c>
      <c r="D449">
        <v>0.78</v>
      </c>
      <c r="E449">
        <v>11.26</v>
      </c>
      <c r="F449" t="s">
        <v>1385</v>
      </c>
      <c r="G449" t="s">
        <v>1386</v>
      </c>
      <c r="H449" t="s">
        <v>88</v>
      </c>
      <c r="I449" t="s">
        <v>67</v>
      </c>
      <c r="J449" t="s">
        <v>89</v>
      </c>
      <c r="K449">
        <v>1</v>
      </c>
      <c r="L449">
        <v>56.536973684210523</v>
      </c>
      <c r="M449">
        <v>-10.06771929824561</v>
      </c>
      <c r="N449">
        <v>90.36699999999999</v>
      </c>
      <c r="O449">
        <v>24.557500000000001</v>
      </c>
      <c r="P449">
        <v>-23.24342857142857</v>
      </c>
      <c r="Q449">
        <v>-0.8008382963175007</v>
      </c>
      <c r="R449">
        <v>-1.627748928310041</v>
      </c>
      <c r="S449">
        <v>-0.99136853054765572</v>
      </c>
      <c r="T449">
        <v>-3.4199557551751969</v>
      </c>
    </row>
    <row r="450" spans="1:20" x14ac:dyDescent="0.3">
      <c r="A450" s="1">
        <v>448</v>
      </c>
      <c r="B450" t="s">
        <v>1387</v>
      </c>
      <c r="C450">
        <v>-4.46</v>
      </c>
      <c r="D450">
        <v>14.14</v>
      </c>
      <c r="F450" t="s">
        <v>1388</v>
      </c>
      <c r="G450" t="s">
        <v>1389</v>
      </c>
      <c r="H450" t="s">
        <v>22</v>
      </c>
      <c r="I450" t="s">
        <v>23</v>
      </c>
      <c r="J450" t="s">
        <v>24</v>
      </c>
      <c r="K450">
        <v>12</v>
      </c>
      <c r="L450">
        <v>75.167000000000002</v>
      </c>
      <c r="M450">
        <v>22.423999999999999</v>
      </c>
      <c r="N450">
        <v>10.067777777777779</v>
      </c>
      <c r="O450">
        <v>78.307500000000005</v>
      </c>
      <c r="P450">
        <v>-54.432033898305079</v>
      </c>
      <c r="Q450">
        <v>0</v>
      </c>
      <c r="R450">
        <v>-1.198894042097753</v>
      </c>
      <c r="S450">
        <v>0.40448074163999559</v>
      </c>
      <c r="T450">
        <v>-0.79441330045775693</v>
      </c>
    </row>
    <row r="451" spans="1:20" x14ac:dyDescent="0.3">
      <c r="A451" s="1">
        <v>449</v>
      </c>
      <c r="B451" t="s">
        <v>1390</v>
      </c>
      <c r="C451">
        <v>14.74</v>
      </c>
      <c r="D451">
        <v>1.1399999999999999</v>
      </c>
      <c r="E451">
        <v>18.71</v>
      </c>
      <c r="F451" t="s">
        <v>1391</v>
      </c>
      <c r="G451" t="s">
        <v>1392</v>
      </c>
      <c r="H451" t="s">
        <v>44</v>
      </c>
      <c r="I451" t="s">
        <v>39</v>
      </c>
      <c r="J451" t="s">
        <v>45</v>
      </c>
      <c r="K451">
        <v>1</v>
      </c>
      <c r="L451">
        <v>56.536973684210523</v>
      </c>
      <c r="M451">
        <v>-10.06771929824561</v>
      </c>
      <c r="N451">
        <v>90.36699999999999</v>
      </c>
      <c r="O451">
        <v>26.286904761904761</v>
      </c>
      <c r="P451">
        <v>8.8583333333333343</v>
      </c>
      <c r="Q451">
        <v>-0.66906612114568709</v>
      </c>
      <c r="R451">
        <v>-2.464085316976266</v>
      </c>
      <c r="S451">
        <v>-0.98738477541580449</v>
      </c>
      <c r="T451">
        <v>-4.1205362135377577</v>
      </c>
    </row>
    <row r="452" spans="1:20" x14ac:dyDescent="0.3">
      <c r="A452" s="1">
        <v>450</v>
      </c>
      <c r="B452" t="s">
        <v>1393</v>
      </c>
      <c r="C452">
        <v>17.16</v>
      </c>
      <c r="D452">
        <v>27.29</v>
      </c>
      <c r="E452">
        <v>19.850000000000001</v>
      </c>
      <c r="F452" t="s">
        <v>1394</v>
      </c>
      <c r="G452" t="s">
        <v>1395</v>
      </c>
      <c r="H452" t="s">
        <v>28</v>
      </c>
      <c r="I452" t="s">
        <v>39</v>
      </c>
      <c r="J452" t="s">
        <v>29</v>
      </c>
      <c r="K452">
        <v>11</v>
      </c>
      <c r="L452">
        <v>18.352</v>
      </c>
      <c r="M452">
        <v>-21.543103448275861</v>
      </c>
      <c r="N452">
        <v>31.609200000000001</v>
      </c>
      <c r="O452">
        <v>26.980350877192979</v>
      </c>
      <c r="P452">
        <v>35.19651515151515</v>
      </c>
      <c r="Q452">
        <v>8.1625980819529209E-2</v>
      </c>
      <c r="R452">
        <v>-1.7965426170468191</v>
      </c>
      <c r="S452">
        <v>-0.13664376194272571</v>
      </c>
      <c r="T452">
        <v>-1.8515603981700151</v>
      </c>
    </row>
    <row r="453" spans="1:20" x14ac:dyDescent="0.3">
      <c r="A453" s="1">
        <v>451</v>
      </c>
      <c r="B453" t="s">
        <v>1396</v>
      </c>
      <c r="C453">
        <v>17.16</v>
      </c>
      <c r="D453">
        <v>27.29</v>
      </c>
      <c r="E453">
        <v>4.12</v>
      </c>
      <c r="F453" t="s">
        <v>1397</v>
      </c>
      <c r="G453" t="s">
        <v>1398</v>
      </c>
      <c r="H453" t="s">
        <v>28</v>
      </c>
      <c r="I453" t="s">
        <v>39</v>
      </c>
      <c r="J453" t="s">
        <v>29</v>
      </c>
      <c r="K453">
        <v>1</v>
      </c>
      <c r="L453">
        <v>56.536973684210523</v>
      </c>
      <c r="M453">
        <v>-10.06771929824561</v>
      </c>
      <c r="N453">
        <v>90.36699999999999</v>
      </c>
      <c r="O453">
        <v>26.980350877192979</v>
      </c>
      <c r="P453">
        <v>35.19651515151515</v>
      </c>
      <c r="Q453">
        <v>-0.92712733399894343</v>
      </c>
      <c r="R453">
        <v>-2.7044575331962499</v>
      </c>
      <c r="S453">
        <v>-0.69800922903272211</v>
      </c>
      <c r="T453">
        <v>-4.3295940962279156</v>
      </c>
    </row>
    <row r="454" spans="1:20" x14ac:dyDescent="0.3">
      <c r="A454" s="1">
        <v>452</v>
      </c>
      <c r="B454" t="s">
        <v>1399</v>
      </c>
      <c r="C454">
        <v>-8.39</v>
      </c>
      <c r="D454">
        <v>154.4</v>
      </c>
      <c r="F454" t="s">
        <v>1400</v>
      </c>
      <c r="G454" t="s">
        <v>1401</v>
      </c>
      <c r="H454" t="s">
        <v>44</v>
      </c>
      <c r="I454" t="s">
        <v>23</v>
      </c>
      <c r="J454" t="s">
        <v>45</v>
      </c>
      <c r="K454">
        <v>4</v>
      </c>
      <c r="L454">
        <v>30.795416666666672</v>
      </c>
      <c r="M454">
        <v>23.652647058823529</v>
      </c>
      <c r="N454">
        <v>12.096060606060609</v>
      </c>
      <c r="O454">
        <v>26.286904761904761</v>
      </c>
      <c r="P454">
        <v>8.8583333333333343</v>
      </c>
      <c r="Q454">
        <v>0</v>
      </c>
      <c r="R454">
        <v>-1.354717168828262</v>
      </c>
      <c r="S454">
        <v>11.764486309091369</v>
      </c>
      <c r="T454">
        <v>10.4097691402631</v>
      </c>
    </row>
    <row r="455" spans="1:20" x14ac:dyDescent="0.3">
      <c r="A455" s="1">
        <v>453</v>
      </c>
      <c r="B455" t="s">
        <v>1402</v>
      </c>
      <c r="C455">
        <v>12.83</v>
      </c>
      <c r="D455">
        <v>2.5099999999999998</v>
      </c>
      <c r="E455">
        <v>46.4</v>
      </c>
      <c r="F455" t="s">
        <v>1403</v>
      </c>
      <c r="G455" t="s">
        <v>1404</v>
      </c>
      <c r="H455" t="s">
        <v>44</v>
      </c>
      <c r="I455" t="s">
        <v>39</v>
      </c>
      <c r="J455" t="s">
        <v>45</v>
      </c>
      <c r="K455">
        <v>3</v>
      </c>
      <c r="L455">
        <v>27.65285714285714</v>
      </c>
      <c r="M455">
        <v>22.95571428571429</v>
      </c>
      <c r="N455">
        <v>5.9459999999999997</v>
      </c>
      <c r="O455">
        <v>26.286904761904761</v>
      </c>
      <c r="P455">
        <v>8.8583333333333343</v>
      </c>
      <c r="Q455">
        <v>0.67794596270083174</v>
      </c>
      <c r="R455">
        <v>-0.44109776588462257</v>
      </c>
      <c r="S455">
        <v>-0.57786747393205518</v>
      </c>
      <c r="T455">
        <v>-0.34101927711584601</v>
      </c>
    </row>
    <row r="456" spans="1:20" x14ac:dyDescent="0.3">
      <c r="A456" s="1">
        <v>454</v>
      </c>
      <c r="B456" t="s">
        <v>1405</v>
      </c>
      <c r="C456">
        <v>-9.11</v>
      </c>
      <c r="F456" t="s">
        <v>1406</v>
      </c>
      <c r="G456" t="s">
        <v>1407</v>
      </c>
      <c r="H456" t="s">
        <v>22</v>
      </c>
      <c r="I456" t="s">
        <v>67</v>
      </c>
      <c r="J456" t="s">
        <v>24</v>
      </c>
      <c r="K456">
        <v>12</v>
      </c>
      <c r="L456">
        <v>75.167000000000002</v>
      </c>
      <c r="M456">
        <v>22.423999999999999</v>
      </c>
      <c r="N456">
        <v>10.067777777777779</v>
      </c>
      <c r="O456">
        <v>78.307500000000005</v>
      </c>
      <c r="P456">
        <v>-54.432033898305079</v>
      </c>
      <c r="Q456">
        <v>0</v>
      </c>
      <c r="R456">
        <v>-1.4062611487691761</v>
      </c>
      <c r="S456">
        <v>0</v>
      </c>
      <c r="T456">
        <v>-1.4062611487691761</v>
      </c>
    </row>
    <row r="457" spans="1:20" x14ac:dyDescent="0.3">
      <c r="A457" s="1">
        <v>455</v>
      </c>
      <c r="B457" t="s">
        <v>1408</v>
      </c>
      <c r="C457">
        <v>-3.49</v>
      </c>
      <c r="D457">
        <v>7.23</v>
      </c>
      <c r="E457">
        <v>3.87</v>
      </c>
      <c r="F457" t="s">
        <v>1409</v>
      </c>
      <c r="G457" t="s">
        <v>1410</v>
      </c>
      <c r="H457" t="s">
        <v>28</v>
      </c>
      <c r="I457" t="s">
        <v>23</v>
      </c>
      <c r="J457" t="s">
        <v>29</v>
      </c>
      <c r="K457">
        <v>1</v>
      </c>
      <c r="L457">
        <v>56.536973684210523</v>
      </c>
      <c r="M457">
        <v>-10.06771929824561</v>
      </c>
      <c r="N457">
        <v>90.36699999999999</v>
      </c>
      <c r="O457">
        <v>26.980350877192979</v>
      </c>
      <c r="P457">
        <v>35.19651515151515</v>
      </c>
      <c r="Q457">
        <v>-0.93154921907182309</v>
      </c>
      <c r="R457">
        <v>-0.65334750636043637</v>
      </c>
      <c r="S457">
        <v>-0.91999291776865444</v>
      </c>
      <c r="T457">
        <v>-2.5048896432009138</v>
      </c>
    </row>
    <row r="458" spans="1:20" x14ac:dyDescent="0.3">
      <c r="A458" s="1">
        <v>456</v>
      </c>
      <c r="B458" t="s">
        <v>1411</v>
      </c>
      <c r="C458">
        <v>14.6</v>
      </c>
      <c r="D458">
        <v>0.84</v>
      </c>
      <c r="F458" t="s">
        <v>1412</v>
      </c>
      <c r="G458" t="s">
        <v>1413</v>
      </c>
      <c r="H458" t="s">
        <v>55</v>
      </c>
      <c r="I458" t="s">
        <v>56</v>
      </c>
      <c r="J458" t="s">
        <v>57</v>
      </c>
      <c r="K458">
        <v>9</v>
      </c>
      <c r="L458">
        <v>37.086041666666667</v>
      </c>
      <c r="M458">
        <v>29.216923076923081</v>
      </c>
      <c r="N458">
        <v>11.691875</v>
      </c>
      <c r="O458">
        <v>83.797812500000006</v>
      </c>
      <c r="P458">
        <v>44.065961538461544</v>
      </c>
      <c r="Q458">
        <v>0</v>
      </c>
      <c r="R458">
        <v>-0.50028961086830603</v>
      </c>
      <c r="S458">
        <v>-0.9281552360079115</v>
      </c>
      <c r="T458">
        <v>-1.428444846876217</v>
      </c>
    </row>
    <row r="459" spans="1:20" x14ac:dyDescent="0.3">
      <c r="A459" s="1">
        <v>457</v>
      </c>
      <c r="B459" t="s">
        <v>1414</v>
      </c>
      <c r="C459">
        <v>2.15</v>
      </c>
      <c r="D459">
        <v>35.42</v>
      </c>
      <c r="F459" t="s">
        <v>1415</v>
      </c>
      <c r="G459" t="s">
        <v>1416</v>
      </c>
      <c r="H459" t="s">
        <v>83</v>
      </c>
      <c r="I459" t="s">
        <v>23</v>
      </c>
      <c r="J459" t="s">
        <v>84</v>
      </c>
      <c r="K459">
        <v>1</v>
      </c>
      <c r="L459">
        <v>56.536973684210523</v>
      </c>
      <c r="M459">
        <v>-10.06771929824561</v>
      </c>
      <c r="N459">
        <v>90.36699999999999</v>
      </c>
      <c r="O459">
        <v>46.84</v>
      </c>
      <c r="P459">
        <v>-24.856111111111112</v>
      </c>
      <c r="Q459">
        <v>0</v>
      </c>
      <c r="R459">
        <v>-1.213553828459903</v>
      </c>
      <c r="S459">
        <v>-0.60804275897174853</v>
      </c>
      <c r="T459">
        <v>-1.821596587431652</v>
      </c>
    </row>
    <row r="460" spans="1:20" x14ac:dyDescent="0.3">
      <c r="A460" s="1">
        <v>458</v>
      </c>
      <c r="B460" t="s">
        <v>1417</v>
      </c>
      <c r="C460">
        <v>-18.37</v>
      </c>
      <c r="D460">
        <v>0.84</v>
      </c>
      <c r="F460" t="s">
        <v>1418</v>
      </c>
      <c r="G460" t="s">
        <v>1419</v>
      </c>
      <c r="H460" t="s">
        <v>44</v>
      </c>
      <c r="I460" t="s">
        <v>23</v>
      </c>
      <c r="J460" t="s">
        <v>45</v>
      </c>
      <c r="K460">
        <v>15</v>
      </c>
      <c r="L460">
        <v>77.082000000000008</v>
      </c>
      <c r="M460">
        <v>30.519047619047619</v>
      </c>
      <c r="N460">
        <v>15.47285714285715</v>
      </c>
      <c r="O460">
        <v>26.286904761904761</v>
      </c>
      <c r="P460">
        <v>8.8583333333333343</v>
      </c>
      <c r="Q460">
        <v>0</v>
      </c>
      <c r="R460">
        <v>-1.601919176158527</v>
      </c>
      <c r="S460">
        <v>-0.94571138399039789</v>
      </c>
      <c r="T460">
        <v>-2.5476305601489249</v>
      </c>
    </row>
    <row r="461" spans="1:20" x14ac:dyDescent="0.3">
      <c r="A461" s="1">
        <v>459</v>
      </c>
      <c r="B461" t="s">
        <v>1420</v>
      </c>
      <c r="C461">
        <v>18.079999999999998</v>
      </c>
      <c r="D461">
        <v>29.13</v>
      </c>
      <c r="E461">
        <v>7.04</v>
      </c>
      <c r="F461" t="s">
        <v>1421</v>
      </c>
      <c r="G461" t="s">
        <v>1422</v>
      </c>
      <c r="H461" t="s">
        <v>28</v>
      </c>
      <c r="I461" t="s">
        <v>23</v>
      </c>
      <c r="J461" t="s">
        <v>29</v>
      </c>
      <c r="K461">
        <v>2</v>
      </c>
      <c r="L461">
        <v>20.267272727272729</v>
      </c>
      <c r="M461">
        <v>80.028823529411753</v>
      </c>
      <c r="N461">
        <v>221.53800000000001</v>
      </c>
      <c r="O461">
        <v>26.980350877192979</v>
      </c>
      <c r="P461">
        <v>35.19651515151515</v>
      </c>
      <c r="Q461">
        <v>-0.6526419664483718</v>
      </c>
      <c r="R461">
        <v>-0.77408139714367619</v>
      </c>
      <c r="S461">
        <v>-0.86851014272946403</v>
      </c>
      <c r="T461">
        <v>-2.2952335063215119</v>
      </c>
    </row>
    <row r="462" spans="1:20" x14ac:dyDescent="0.3">
      <c r="A462" s="1">
        <v>460</v>
      </c>
      <c r="B462" t="s">
        <v>1423</v>
      </c>
      <c r="C462">
        <v>18.079999999999998</v>
      </c>
      <c r="D462">
        <v>29.13</v>
      </c>
      <c r="E462">
        <v>8.3699999999999992</v>
      </c>
      <c r="F462" t="s">
        <v>1424</v>
      </c>
      <c r="G462" t="s">
        <v>1425</v>
      </c>
      <c r="H462" t="s">
        <v>28</v>
      </c>
      <c r="I462" t="s">
        <v>23</v>
      </c>
      <c r="J462" t="s">
        <v>29</v>
      </c>
      <c r="K462">
        <v>15</v>
      </c>
      <c r="L462">
        <v>77.082000000000008</v>
      </c>
      <c r="M462">
        <v>30.519047619047619</v>
      </c>
      <c r="N462">
        <v>15.47285714285715</v>
      </c>
      <c r="O462">
        <v>26.980350877192979</v>
      </c>
      <c r="P462">
        <v>35.19651515151515</v>
      </c>
      <c r="Q462">
        <v>-0.89141433797773806</v>
      </c>
      <c r="R462">
        <v>-0.40758308628491191</v>
      </c>
      <c r="S462">
        <v>0.88265164804727125</v>
      </c>
      <c r="T462">
        <v>-0.4163457762153786</v>
      </c>
    </row>
    <row r="463" spans="1:20" x14ac:dyDescent="0.3">
      <c r="A463" s="1">
        <v>461</v>
      </c>
      <c r="B463" t="s">
        <v>1426</v>
      </c>
      <c r="C463">
        <v>3.47</v>
      </c>
      <c r="D463">
        <v>0.39</v>
      </c>
      <c r="E463">
        <v>17.86</v>
      </c>
      <c r="F463" t="s">
        <v>1427</v>
      </c>
      <c r="G463" t="s">
        <v>1428</v>
      </c>
      <c r="H463" t="s">
        <v>55</v>
      </c>
      <c r="I463" t="s">
        <v>23</v>
      </c>
      <c r="J463" t="s">
        <v>57</v>
      </c>
      <c r="K463">
        <v>1</v>
      </c>
      <c r="L463">
        <v>56.536973684210523</v>
      </c>
      <c r="M463">
        <v>-10.06771929824561</v>
      </c>
      <c r="N463">
        <v>90.36699999999999</v>
      </c>
      <c r="O463">
        <v>83.797812500000006</v>
      </c>
      <c r="P463">
        <v>44.065961538461544</v>
      </c>
      <c r="Q463">
        <v>-0.68410053039347796</v>
      </c>
      <c r="R463">
        <v>-1.3446659463980759</v>
      </c>
      <c r="S463">
        <v>-0.99568426527382781</v>
      </c>
      <c r="T463">
        <v>-3.0244507420653819</v>
      </c>
    </row>
    <row r="464" spans="1:20" x14ac:dyDescent="0.3">
      <c r="A464" s="1">
        <v>462</v>
      </c>
      <c r="B464" t="s">
        <v>1429</v>
      </c>
      <c r="C464">
        <v>4.6100000000000003</v>
      </c>
      <c r="D464">
        <v>5.07</v>
      </c>
      <c r="E464">
        <v>5.77</v>
      </c>
      <c r="F464" t="s">
        <v>1430</v>
      </c>
      <c r="G464" t="s">
        <v>1431</v>
      </c>
      <c r="H464" t="s">
        <v>38</v>
      </c>
      <c r="I464" t="s">
        <v>39</v>
      </c>
      <c r="J464" t="s">
        <v>40</v>
      </c>
      <c r="K464">
        <v>1</v>
      </c>
      <c r="L464">
        <v>56.536973684210523</v>
      </c>
      <c r="M464">
        <v>-10.06771929824561</v>
      </c>
      <c r="N464">
        <v>90.36699999999999</v>
      </c>
      <c r="O464">
        <v>31.71827586206896</v>
      </c>
      <c r="P464">
        <v>16.68413043478261</v>
      </c>
      <c r="Q464">
        <v>-0.89794289251793769</v>
      </c>
      <c r="R464">
        <v>-1.457899139162862</v>
      </c>
      <c r="S464">
        <v>-0.94389544855976182</v>
      </c>
      <c r="T464">
        <v>-3.299737480240561</v>
      </c>
    </row>
    <row r="465" spans="1:20" x14ac:dyDescent="0.3">
      <c r="A465" s="1">
        <v>463</v>
      </c>
      <c r="B465" t="s">
        <v>1432</v>
      </c>
      <c r="C465">
        <v>-2.33</v>
      </c>
      <c r="D465">
        <v>9.83</v>
      </c>
      <c r="F465" t="s">
        <v>1433</v>
      </c>
      <c r="G465" t="s">
        <v>1434</v>
      </c>
      <c r="H465" t="s">
        <v>22</v>
      </c>
      <c r="I465" t="s">
        <v>23</v>
      </c>
      <c r="J465" t="s">
        <v>24</v>
      </c>
      <c r="K465">
        <v>1</v>
      </c>
      <c r="L465">
        <v>56.536973684210523</v>
      </c>
      <c r="M465">
        <v>-10.06771929824561</v>
      </c>
      <c r="N465">
        <v>90.36699999999999</v>
      </c>
      <c r="O465">
        <v>78.307500000000005</v>
      </c>
      <c r="P465">
        <v>-54.432033898305079</v>
      </c>
      <c r="Q465">
        <v>0</v>
      </c>
      <c r="R465">
        <v>-0.76856724636670959</v>
      </c>
      <c r="S465">
        <v>-0.8912213529275067</v>
      </c>
      <c r="T465">
        <v>-1.6597885992942161</v>
      </c>
    </row>
    <row r="466" spans="1:20" x14ac:dyDescent="0.3">
      <c r="A466" s="1">
        <v>464</v>
      </c>
      <c r="B466" t="s">
        <v>1435</v>
      </c>
      <c r="C466">
        <v>-11.91</v>
      </c>
      <c r="D466">
        <v>26.68</v>
      </c>
      <c r="F466" t="s">
        <v>1436</v>
      </c>
      <c r="G466" t="s">
        <v>1437</v>
      </c>
      <c r="H466" t="s">
        <v>55</v>
      </c>
      <c r="I466" t="s">
        <v>23</v>
      </c>
      <c r="J466" t="s">
        <v>57</v>
      </c>
      <c r="K466">
        <v>7</v>
      </c>
      <c r="L466">
        <v>33.584166666666668</v>
      </c>
      <c r="M466">
        <v>-5.8134210526315782</v>
      </c>
      <c r="N466">
        <v>130.6747058823529</v>
      </c>
      <c r="O466">
        <v>83.797812500000006</v>
      </c>
      <c r="P466">
        <v>44.065961538461544</v>
      </c>
      <c r="Q466">
        <v>0</v>
      </c>
      <c r="R466">
        <v>1.0487076184871671</v>
      </c>
      <c r="S466">
        <v>-0.79582888807861463</v>
      </c>
      <c r="T466">
        <v>0.25287873040855252</v>
      </c>
    </row>
    <row r="467" spans="1:20" x14ac:dyDescent="0.3">
      <c r="A467" s="1">
        <v>465</v>
      </c>
      <c r="B467" t="s">
        <v>1438</v>
      </c>
      <c r="C467">
        <v>8.93</v>
      </c>
      <c r="D467">
        <v>0.62</v>
      </c>
      <c r="E467">
        <v>20.5</v>
      </c>
      <c r="F467" t="s">
        <v>1439</v>
      </c>
      <c r="G467" t="s">
        <v>1440</v>
      </c>
      <c r="H467" t="s">
        <v>38</v>
      </c>
      <c r="I467" t="s">
        <v>56</v>
      </c>
      <c r="J467" t="s">
        <v>40</v>
      </c>
      <c r="K467">
        <v>13</v>
      </c>
      <c r="L467">
        <v>49.189333333333337</v>
      </c>
      <c r="M467">
        <v>-174.32307692307691</v>
      </c>
      <c r="N467">
        <v>18.78923076923077</v>
      </c>
      <c r="O467">
        <v>31.71827586206896</v>
      </c>
      <c r="P467">
        <v>16.68413043478261</v>
      </c>
      <c r="Q467">
        <v>-0.58324297950775239</v>
      </c>
      <c r="R467">
        <v>-1.0512267231488841</v>
      </c>
      <c r="S467">
        <v>-0.96700237451895521</v>
      </c>
      <c r="T467">
        <v>-2.601472077175591</v>
      </c>
    </row>
    <row r="468" spans="1:20" x14ac:dyDescent="0.3">
      <c r="A468" s="1">
        <v>466</v>
      </c>
      <c r="B468" t="s">
        <v>1441</v>
      </c>
      <c r="C468">
        <v>14.24</v>
      </c>
      <c r="D468">
        <v>3.13</v>
      </c>
      <c r="E468">
        <v>21.17</v>
      </c>
      <c r="F468" t="s">
        <v>1442</v>
      </c>
      <c r="G468" t="s">
        <v>1443</v>
      </c>
      <c r="H468" t="s">
        <v>44</v>
      </c>
      <c r="I468" t="s">
        <v>23</v>
      </c>
      <c r="J468" t="s">
        <v>45</v>
      </c>
      <c r="K468">
        <v>7</v>
      </c>
      <c r="L468">
        <v>33.584166666666668</v>
      </c>
      <c r="M468">
        <v>-5.8134210526315782</v>
      </c>
      <c r="N468">
        <v>130.6747058823529</v>
      </c>
      <c r="O468">
        <v>26.286904761904761</v>
      </c>
      <c r="P468">
        <v>8.8583333333333343</v>
      </c>
      <c r="Q468">
        <v>-0.36964343316543008</v>
      </c>
      <c r="R468">
        <v>-3.4495043230274778</v>
      </c>
      <c r="S468">
        <v>-0.97604739204220625</v>
      </c>
      <c r="T468">
        <v>-4.7951951482351154</v>
      </c>
    </row>
    <row r="469" spans="1:20" x14ac:dyDescent="0.3">
      <c r="A469" s="1">
        <v>467</v>
      </c>
      <c r="B469" t="s">
        <v>1444</v>
      </c>
      <c r="C469">
        <v>14.24</v>
      </c>
      <c r="D469">
        <v>3.13</v>
      </c>
      <c r="E469">
        <v>18.59</v>
      </c>
      <c r="F469" t="s">
        <v>1445</v>
      </c>
      <c r="G469" t="s">
        <v>1446</v>
      </c>
      <c r="H469" t="s">
        <v>44</v>
      </c>
      <c r="I469" t="s">
        <v>23</v>
      </c>
      <c r="J469" t="s">
        <v>45</v>
      </c>
      <c r="K469">
        <v>1</v>
      </c>
      <c r="L469">
        <v>56.536973684210523</v>
      </c>
      <c r="M469">
        <v>-10.06771929824561</v>
      </c>
      <c r="N469">
        <v>90.36699999999999</v>
      </c>
      <c r="O469">
        <v>26.286904761904761</v>
      </c>
      <c r="P469">
        <v>8.8583333333333343</v>
      </c>
      <c r="Q469">
        <v>-0.67118862598066942</v>
      </c>
      <c r="R469">
        <v>-2.4144216359390791</v>
      </c>
      <c r="S469">
        <v>-0.96536346232584902</v>
      </c>
      <c r="T469">
        <v>-4.0509737242455977</v>
      </c>
    </row>
    <row r="470" spans="1:20" x14ac:dyDescent="0.3">
      <c r="A470" s="1">
        <v>468</v>
      </c>
      <c r="B470" t="s">
        <v>1447</v>
      </c>
      <c r="C470">
        <v>-26.6</v>
      </c>
      <c r="D470">
        <v>2.04</v>
      </c>
      <c r="F470" t="s">
        <v>1448</v>
      </c>
      <c r="G470" t="s">
        <v>1449</v>
      </c>
      <c r="H470" t="s">
        <v>22</v>
      </c>
      <c r="I470" t="s">
        <v>23</v>
      </c>
      <c r="J470" t="s">
        <v>24</v>
      </c>
      <c r="K470">
        <v>5</v>
      </c>
      <c r="L470">
        <v>34.81727272727273</v>
      </c>
      <c r="M470">
        <v>7.2766666666666673</v>
      </c>
      <c r="N470">
        <v>7.2826470588235299</v>
      </c>
      <c r="O470">
        <v>78.307500000000005</v>
      </c>
      <c r="P470">
        <v>-54.432033898305079</v>
      </c>
      <c r="Q470">
        <v>0</v>
      </c>
      <c r="R470">
        <v>-4.6555199267063667</v>
      </c>
      <c r="S470">
        <v>-0.71988207261419168</v>
      </c>
      <c r="T470">
        <v>-5.3754019993205588</v>
      </c>
    </row>
    <row r="471" spans="1:20" x14ac:dyDescent="0.3">
      <c r="A471" s="1">
        <v>469</v>
      </c>
      <c r="B471" t="s">
        <v>1450</v>
      </c>
      <c r="C471">
        <v>7.72</v>
      </c>
      <c r="D471">
        <v>0.85</v>
      </c>
      <c r="E471">
        <v>25.13</v>
      </c>
      <c r="F471" t="s">
        <v>1451</v>
      </c>
      <c r="G471" t="s">
        <v>1452</v>
      </c>
      <c r="H471" t="s">
        <v>33</v>
      </c>
      <c r="I471" t="s">
        <v>23</v>
      </c>
      <c r="J471" t="s">
        <v>34</v>
      </c>
      <c r="K471">
        <v>1</v>
      </c>
      <c r="L471">
        <v>56.536973684210523</v>
      </c>
      <c r="M471">
        <v>-10.06771929824561</v>
      </c>
      <c r="N471">
        <v>90.36699999999999</v>
      </c>
      <c r="O471">
        <v>47.351176470588229</v>
      </c>
      <c r="P471">
        <v>3.359240506329114</v>
      </c>
      <c r="Q471">
        <v>-0.55551211247413779</v>
      </c>
      <c r="R471">
        <v>-1.7668072352141639</v>
      </c>
      <c r="S471">
        <v>-0.99059391149424014</v>
      </c>
      <c r="T471">
        <v>-3.3129132591825421</v>
      </c>
    </row>
    <row r="472" spans="1:20" x14ac:dyDescent="0.3">
      <c r="A472" s="1">
        <v>470</v>
      </c>
      <c r="B472" t="s">
        <v>1453</v>
      </c>
      <c r="E472">
        <v>11.9</v>
      </c>
      <c r="F472" t="s">
        <v>1454</v>
      </c>
      <c r="G472" t="s">
        <v>1455</v>
      </c>
      <c r="H472" t="s">
        <v>28</v>
      </c>
      <c r="I472" t="s">
        <v>39</v>
      </c>
      <c r="J472" t="s">
        <v>29</v>
      </c>
      <c r="K472">
        <v>7</v>
      </c>
      <c r="L472">
        <v>33.584166666666668</v>
      </c>
      <c r="M472">
        <v>-5.8134210526315782</v>
      </c>
      <c r="N472">
        <v>130.6747058823529</v>
      </c>
      <c r="O472">
        <v>26.980350877192979</v>
      </c>
      <c r="P472">
        <v>35.19651515151515</v>
      </c>
      <c r="Q472">
        <v>-0.64566636063621252</v>
      </c>
      <c r="R472">
        <v>0</v>
      </c>
      <c r="S472">
        <v>0</v>
      </c>
      <c r="T472">
        <v>-0.64566636063621252</v>
      </c>
    </row>
    <row r="473" spans="1:20" x14ac:dyDescent="0.3">
      <c r="A473" s="1">
        <v>471</v>
      </c>
      <c r="B473" t="s">
        <v>1456</v>
      </c>
      <c r="C473">
        <v>53.09</v>
      </c>
      <c r="D473">
        <v>15.92</v>
      </c>
      <c r="E473">
        <v>66.67</v>
      </c>
      <c r="F473" t="s">
        <v>1457</v>
      </c>
      <c r="G473" t="s">
        <v>1458</v>
      </c>
      <c r="H473" t="s">
        <v>38</v>
      </c>
      <c r="I473" t="s">
        <v>23</v>
      </c>
      <c r="J473" t="s">
        <v>40</v>
      </c>
      <c r="K473">
        <v>1</v>
      </c>
      <c r="L473">
        <v>56.536973684210523</v>
      </c>
      <c r="M473">
        <v>-10.06771929824561</v>
      </c>
      <c r="N473">
        <v>90.36699999999999</v>
      </c>
      <c r="O473">
        <v>31.71827586206896</v>
      </c>
      <c r="P473">
        <v>16.68413043478261</v>
      </c>
      <c r="Q473">
        <v>0.17922831123554461</v>
      </c>
      <c r="R473">
        <v>-6.2732896525284918</v>
      </c>
      <c r="S473">
        <v>-0.82382949528035676</v>
      </c>
      <c r="T473">
        <v>-6.9178908365733047</v>
      </c>
    </row>
    <row r="474" spans="1:20" x14ac:dyDescent="0.3">
      <c r="A474" s="1">
        <v>472</v>
      </c>
      <c r="B474" t="s">
        <v>1459</v>
      </c>
      <c r="C474">
        <v>-48.8</v>
      </c>
      <c r="D474">
        <v>2.2599999999999998</v>
      </c>
      <c r="F474" t="s">
        <v>1460</v>
      </c>
      <c r="G474" t="s">
        <v>1461</v>
      </c>
      <c r="H474" t="s">
        <v>44</v>
      </c>
      <c r="I474" t="s">
        <v>23</v>
      </c>
      <c r="J474" t="s">
        <v>45</v>
      </c>
      <c r="K474">
        <v>1</v>
      </c>
      <c r="L474">
        <v>56.536973684210523</v>
      </c>
      <c r="M474">
        <v>-10.06771929824561</v>
      </c>
      <c r="N474">
        <v>90.36699999999999</v>
      </c>
      <c r="O474">
        <v>26.286904761904761</v>
      </c>
      <c r="P474">
        <v>8.8583333333333343</v>
      </c>
      <c r="Q474">
        <v>0</v>
      </c>
      <c r="R474">
        <v>3.847175269229429</v>
      </c>
      <c r="S474">
        <v>-0.97499087056115619</v>
      </c>
      <c r="T474">
        <v>2.8721843986682729</v>
      </c>
    </row>
    <row r="475" spans="1:20" x14ac:dyDescent="0.3">
      <c r="A475" s="1">
        <v>473</v>
      </c>
      <c r="B475" t="s">
        <v>1462</v>
      </c>
      <c r="C475">
        <v>58.18</v>
      </c>
      <c r="D475">
        <v>13.24</v>
      </c>
      <c r="E475">
        <v>94.16</v>
      </c>
      <c r="F475" t="s">
        <v>1463</v>
      </c>
      <c r="G475" t="s">
        <v>1464</v>
      </c>
      <c r="H475" t="s">
        <v>22</v>
      </c>
      <c r="I475" t="s">
        <v>56</v>
      </c>
      <c r="J475" t="s">
        <v>24</v>
      </c>
      <c r="K475">
        <v>13</v>
      </c>
      <c r="L475">
        <v>49.189333333333337</v>
      </c>
      <c r="M475">
        <v>-174.32307692307691</v>
      </c>
      <c r="N475">
        <v>18.78923076923077</v>
      </c>
      <c r="O475">
        <v>78.307500000000005</v>
      </c>
      <c r="P475">
        <v>-54.432033898305079</v>
      </c>
      <c r="Q475">
        <v>0.9142361487585382</v>
      </c>
      <c r="R475">
        <v>-1.3337481246138909</v>
      </c>
      <c r="S475">
        <v>-0.29534103004994677</v>
      </c>
      <c r="T475">
        <v>-0.71485300590529977</v>
      </c>
    </row>
    <row r="476" spans="1:20" x14ac:dyDescent="0.3">
      <c r="A476" s="1">
        <v>474</v>
      </c>
      <c r="B476" t="s">
        <v>1465</v>
      </c>
      <c r="C476">
        <v>14.1</v>
      </c>
      <c r="D476">
        <v>0.63</v>
      </c>
      <c r="E476">
        <v>17.46</v>
      </c>
      <c r="F476" t="s">
        <v>1466</v>
      </c>
      <c r="G476" t="s">
        <v>1467</v>
      </c>
      <c r="H476" t="s">
        <v>44</v>
      </c>
      <c r="I476" t="s">
        <v>39</v>
      </c>
      <c r="J476" t="s">
        <v>45</v>
      </c>
      <c r="K476">
        <v>1</v>
      </c>
      <c r="L476">
        <v>56.536973684210523</v>
      </c>
      <c r="M476">
        <v>-10.06771929824561</v>
      </c>
      <c r="N476">
        <v>90.36699999999999</v>
      </c>
      <c r="O476">
        <v>26.286904761904761</v>
      </c>
      <c r="P476">
        <v>8.8583333333333343</v>
      </c>
      <c r="Q476">
        <v>-0.69117554651008528</v>
      </c>
      <c r="R476">
        <v>-2.4005158052486668</v>
      </c>
      <c r="S476">
        <v>-0.99302842851926032</v>
      </c>
      <c r="T476">
        <v>-4.0847197802780126</v>
      </c>
    </row>
    <row r="477" spans="1:20" x14ac:dyDescent="0.3">
      <c r="A477" s="1">
        <v>475</v>
      </c>
      <c r="B477" t="s">
        <v>1468</v>
      </c>
      <c r="C477">
        <v>-874.02</v>
      </c>
      <c r="D477">
        <v>68.61</v>
      </c>
      <c r="F477" t="s">
        <v>1469</v>
      </c>
      <c r="G477" t="s">
        <v>1470</v>
      </c>
      <c r="H477" t="s">
        <v>22</v>
      </c>
      <c r="I477" t="s">
        <v>23</v>
      </c>
      <c r="J477" t="s">
        <v>24</v>
      </c>
      <c r="K477">
        <v>1</v>
      </c>
      <c r="L477">
        <v>56.536973684210523</v>
      </c>
      <c r="M477">
        <v>-10.06771929824561</v>
      </c>
      <c r="N477">
        <v>90.36699999999999</v>
      </c>
      <c r="O477">
        <v>78.307500000000005</v>
      </c>
      <c r="P477">
        <v>-54.432033898305079</v>
      </c>
      <c r="Q477">
        <v>0</v>
      </c>
      <c r="R477">
        <v>85.814101000243966</v>
      </c>
      <c r="S477">
        <v>-0.24076266778801991</v>
      </c>
      <c r="T477">
        <v>85.573338332455947</v>
      </c>
    </row>
    <row r="478" spans="1:20" x14ac:dyDescent="0.3">
      <c r="A478" s="1">
        <v>476</v>
      </c>
      <c r="B478" t="s">
        <v>1471</v>
      </c>
      <c r="C478">
        <v>5.27</v>
      </c>
      <c r="D478">
        <v>0.56999999999999995</v>
      </c>
      <c r="E478">
        <v>8.94</v>
      </c>
      <c r="F478" t="s">
        <v>1472</v>
      </c>
      <c r="G478" t="s">
        <v>1473</v>
      </c>
      <c r="H478" t="s">
        <v>44</v>
      </c>
      <c r="I478" t="s">
        <v>67</v>
      </c>
      <c r="J478" t="s">
        <v>45</v>
      </c>
      <c r="K478">
        <v>13</v>
      </c>
      <c r="L478">
        <v>49.189333333333337</v>
      </c>
      <c r="M478">
        <v>-174.32307692307691</v>
      </c>
      <c r="N478">
        <v>18.78923076923077</v>
      </c>
      <c r="O478">
        <v>26.286904761904761</v>
      </c>
      <c r="P478">
        <v>8.8583333333333343</v>
      </c>
      <c r="Q478">
        <v>-0.81825327984386864</v>
      </c>
      <c r="R478">
        <v>-1.0302312240755449</v>
      </c>
      <c r="S478">
        <v>-0.96966347334807168</v>
      </c>
      <c r="T478">
        <v>-2.8181479772674849</v>
      </c>
    </row>
    <row r="479" spans="1:20" x14ac:dyDescent="0.3">
      <c r="A479" s="1">
        <v>477</v>
      </c>
      <c r="B479" t="s">
        <v>1474</v>
      </c>
      <c r="C479">
        <v>-47.8</v>
      </c>
      <c r="D479">
        <v>2.78</v>
      </c>
      <c r="F479" t="s">
        <v>1475</v>
      </c>
      <c r="G479" t="s">
        <v>1476</v>
      </c>
      <c r="H479" t="s">
        <v>44</v>
      </c>
      <c r="I479" t="s">
        <v>67</v>
      </c>
      <c r="J479" t="s">
        <v>45</v>
      </c>
      <c r="K479">
        <v>5</v>
      </c>
      <c r="L479">
        <v>34.81727272727273</v>
      </c>
      <c r="M479">
        <v>7.2766666666666673</v>
      </c>
      <c r="N479">
        <v>7.2826470588235299</v>
      </c>
      <c r="O479">
        <v>26.286904761904761</v>
      </c>
      <c r="P479">
        <v>8.8583333333333343</v>
      </c>
      <c r="Q479">
        <v>0</v>
      </c>
      <c r="R479">
        <v>-7.5689418231791104</v>
      </c>
      <c r="S479">
        <v>-0.61827066758208482</v>
      </c>
      <c r="T479">
        <v>-8.1872124907611958</v>
      </c>
    </row>
    <row r="480" spans="1:20" x14ac:dyDescent="0.3">
      <c r="A480" s="1">
        <v>478</v>
      </c>
      <c r="B480" t="s">
        <v>1477</v>
      </c>
      <c r="C480">
        <v>-7.97</v>
      </c>
      <c r="D480">
        <v>101.61</v>
      </c>
      <c r="F480" t="s">
        <v>1478</v>
      </c>
      <c r="G480" t="s">
        <v>1479</v>
      </c>
      <c r="H480" t="s">
        <v>22</v>
      </c>
      <c r="I480" t="s">
        <v>23</v>
      </c>
      <c r="J480" t="s">
        <v>24</v>
      </c>
      <c r="K480">
        <v>11</v>
      </c>
      <c r="L480">
        <v>18.352</v>
      </c>
      <c r="M480">
        <v>-21.543103448275861</v>
      </c>
      <c r="N480">
        <v>31.609200000000001</v>
      </c>
      <c r="O480">
        <v>78.307500000000005</v>
      </c>
      <c r="P480">
        <v>-54.432033898305079</v>
      </c>
      <c r="Q480">
        <v>0</v>
      </c>
      <c r="R480">
        <v>-0.63004401760704276</v>
      </c>
      <c r="S480">
        <v>2.2145704415170262</v>
      </c>
      <c r="T480">
        <v>1.584526423909983</v>
      </c>
    </row>
    <row r="481" spans="1:20" x14ac:dyDescent="0.3">
      <c r="A481" s="1">
        <v>479</v>
      </c>
      <c r="B481" t="s">
        <v>1480</v>
      </c>
      <c r="C481">
        <v>-26.09</v>
      </c>
      <c r="D481">
        <v>5.89</v>
      </c>
      <c r="F481" t="s">
        <v>1481</v>
      </c>
      <c r="G481" t="s">
        <v>1482</v>
      </c>
      <c r="H481" t="s">
        <v>44</v>
      </c>
      <c r="I481" t="s">
        <v>23</v>
      </c>
      <c r="J481" t="s">
        <v>45</v>
      </c>
      <c r="K481">
        <v>1</v>
      </c>
      <c r="L481">
        <v>56.536973684210523</v>
      </c>
      <c r="M481">
        <v>-10.06771929824561</v>
      </c>
      <c r="N481">
        <v>90.36699999999999</v>
      </c>
      <c r="O481">
        <v>26.286904761904761</v>
      </c>
      <c r="P481">
        <v>8.8583333333333343</v>
      </c>
      <c r="Q481">
        <v>0</v>
      </c>
      <c r="R481">
        <v>1.5914508765204061</v>
      </c>
      <c r="S481">
        <v>-0.93482133964832292</v>
      </c>
      <c r="T481">
        <v>0.6566295368720827</v>
      </c>
    </row>
    <row r="482" spans="1:20" x14ac:dyDescent="0.3">
      <c r="A482" s="1">
        <v>480</v>
      </c>
      <c r="B482" t="s">
        <v>1483</v>
      </c>
      <c r="C482">
        <v>-14.75</v>
      </c>
      <c r="D482">
        <v>298.14999999999998</v>
      </c>
      <c r="F482" t="s">
        <v>1484</v>
      </c>
      <c r="G482" t="s">
        <v>1485</v>
      </c>
      <c r="H482" t="s">
        <v>44</v>
      </c>
      <c r="I482" t="s">
        <v>23</v>
      </c>
      <c r="J482" t="s">
        <v>45</v>
      </c>
      <c r="K482">
        <v>1</v>
      </c>
      <c r="L482">
        <v>56.536973684210523</v>
      </c>
      <c r="M482">
        <v>-10.06771929824561</v>
      </c>
      <c r="N482">
        <v>90.36699999999999</v>
      </c>
      <c r="O482">
        <v>26.286904761904761</v>
      </c>
      <c r="P482">
        <v>8.8583333333333343</v>
      </c>
      <c r="Q482">
        <v>0</v>
      </c>
      <c r="R482">
        <v>0.46507859059700979</v>
      </c>
      <c r="S482">
        <v>2.2993238682262329</v>
      </c>
      <c r="T482">
        <v>2.764402458823243</v>
      </c>
    </row>
    <row r="483" spans="1:20" x14ac:dyDescent="0.3">
      <c r="A483" s="1">
        <v>481</v>
      </c>
      <c r="B483" t="s">
        <v>1486</v>
      </c>
      <c r="C483">
        <v>-16.12</v>
      </c>
      <c r="D483">
        <v>28.11</v>
      </c>
      <c r="F483" t="s">
        <v>1487</v>
      </c>
      <c r="G483" t="s">
        <v>1488</v>
      </c>
      <c r="H483" t="s">
        <v>44</v>
      </c>
      <c r="I483" t="s">
        <v>23</v>
      </c>
      <c r="J483" t="s">
        <v>45</v>
      </c>
      <c r="K483">
        <v>1</v>
      </c>
      <c r="L483">
        <v>56.536973684210523</v>
      </c>
      <c r="M483">
        <v>-10.06771929824561</v>
      </c>
      <c r="N483">
        <v>90.36699999999999</v>
      </c>
      <c r="O483">
        <v>26.286904761904761</v>
      </c>
      <c r="P483">
        <v>8.8583333333333343</v>
      </c>
      <c r="Q483">
        <v>0</v>
      </c>
      <c r="R483">
        <v>0.60115707663890161</v>
      </c>
      <c r="S483">
        <v>-0.68893512012128322</v>
      </c>
      <c r="T483">
        <v>-8.7778043482381607E-2</v>
      </c>
    </row>
    <row r="484" spans="1:20" x14ac:dyDescent="0.3">
      <c r="A484" s="1">
        <v>482</v>
      </c>
      <c r="B484" t="s">
        <v>1489</v>
      </c>
      <c r="C484">
        <v>-43.53</v>
      </c>
      <c r="D484">
        <v>116.32</v>
      </c>
      <c r="F484" t="s">
        <v>1490</v>
      </c>
      <c r="G484" t="s">
        <v>1491</v>
      </c>
      <c r="H484" t="s">
        <v>22</v>
      </c>
      <c r="I484" t="s">
        <v>23</v>
      </c>
      <c r="J484" t="s">
        <v>24</v>
      </c>
      <c r="K484">
        <v>1</v>
      </c>
      <c r="L484">
        <v>56.536973684210523</v>
      </c>
      <c r="M484">
        <v>-10.06771929824561</v>
      </c>
      <c r="N484">
        <v>90.36699999999999</v>
      </c>
      <c r="O484">
        <v>78.307500000000005</v>
      </c>
      <c r="P484">
        <v>-54.432033898305079</v>
      </c>
      <c r="Q484">
        <v>0</v>
      </c>
      <c r="R484">
        <v>3.323720071097481</v>
      </c>
      <c r="S484">
        <v>0.28719554704704148</v>
      </c>
      <c r="T484">
        <v>3.6109156181445221</v>
      </c>
    </row>
    <row r="485" spans="1:20" x14ac:dyDescent="0.3">
      <c r="A485" s="1">
        <v>483</v>
      </c>
      <c r="B485" t="s">
        <v>1492</v>
      </c>
      <c r="C485">
        <v>37.130000000000003</v>
      </c>
      <c r="D485">
        <v>13.71</v>
      </c>
      <c r="E485">
        <v>64.239999999999995</v>
      </c>
      <c r="F485" t="s">
        <v>1493</v>
      </c>
      <c r="G485" t="s">
        <v>1494</v>
      </c>
      <c r="H485" t="s">
        <v>38</v>
      </c>
      <c r="I485" t="s">
        <v>23</v>
      </c>
      <c r="J485" t="s">
        <v>40</v>
      </c>
      <c r="K485">
        <v>10</v>
      </c>
      <c r="L485">
        <v>34.81</v>
      </c>
      <c r="M485">
        <v>4.7833333333333332</v>
      </c>
      <c r="N485">
        <v>1540.461111111111</v>
      </c>
      <c r="O485">
        <v>31.71827586206896</v>
      </c>
      <c r="P485">
        <v>16.68413043478261</v>
      </c>
      <c r="Q485">
        <v>0.84544671071531186</v>
      </c>
      <c r="R485">
        <v>6.762369337979095</v>
      </c>
      <c r="S485">
        <v>-0.99110006744012435</v>
      </c>
      <c r="T485">
        <v>6.6167159812542824</v>
      </c>
    </row>
    <row r="486" spans="1:20" x14ac:dyDescent="0.3">
      <c r="A486" s="1">
        <v>484</v>
      </c>
      <c r="B486" t="s">
        <v>1495</v>
      </c>
      <c r="E486">
        <v>11.45</v>
      </c>
      <c r="F486" t="s">
        <v>1496</v>
      </c>
      <c r="G486" t="s">
        <v>1497</v>
      </c>
      <c r="H486" t="s">
        <v>28</v>
      </c>
      <c r="I486" t="s">
        <v>39</v>
      </c>
      <c r="J486" t="s">
        <v>29</v>
      </c>
      <c r="K486">
        <v>11</v>
      </c>
      <c r="L486">
        <v>18.352</v>
      </c>
      <c r="M486">
        <v>-21.543103448275861</v>
      </c>
      <c r="N486">
        <v>31.609200000000001</v>
      </c>
      <c r="O486">
        <v>26.980350877192979</v>
      </c>
      <c r="P486">
        <v>35.19651515151515</v>
      </c>
      <c r="Q486">
        <v>-0.37608979947689619</v>
      </c>
      <c r="R486">
        <v>0</v>
      </c>
      <c r="S486">
        <v>0</v>
      </c>
      <c r="T486">
        <v>-0.37608979947689619</v>
      </c>
    </row>
    <row r="487" spans="1:20" x14ac:dyDescent="0.3">
      <c r="A487" s="1">
        <v>485</v>
      </c>
      <c r="B487" t="s">
        <v>1498</v>
      </c>
      <c r="C487">
        <v>8.01</v>
      </c>
      <c r="D487">
        <v>2.1</v>
      </c>
      <c r="E487">
        <v>6.06</v>
      </c>
      <c r="F487" t="s">
        <v>1499</v>
      </c>
      <c r="G487" t="s">
        <v>1500</v>
      </c>
      <c r="H487" t="s">
        <v>55</v>
      </c>
      <c r="I487" t="s">
        <v>56</v>
      </c>
      <c r="J487" t="s">
        <v>57</v>
      </c>
      <c r="K487">
        <v>11</v>
      </c>
      <c r="L487">
        <v>18.352</v>
      </c>
      <c r="M487">
        <v>-21.543103448275861</v>
      </c>
      <c r="N487">
        <v>31.609200000000001</v>
      </c>
      <c r="O487">
        <v>83.797812500000006</v>
      </c>
      <c r="P487">
        <v>44.065961538461544</v>
      </c>
      <c r="Q487">
        <v>-0.6697907585004359</v>
      </c>
      <c r="R487">
        <v>-1.371812725090036</v>
      </c>
      <c r="S487">
        <v>-0.93356364602710606</v>
      </c>
      <c r="T487">
        <v>-2.9751671296175779</v>
      </c>
    </row>
    <row r="488" spans="1:20" x14ac:dyDescent="0.3">
      <c r="A488" s="1">
        <v>486</v>
      </c>
      <c r="B488" t="s">
        <v>1501</v>
      </c>
      <c r="C488">
        <v>-1.55</v>
      </c>
      <c r="D488">
        <v>43.58</v>
      </c>
      <c r="F488" t="s">
        <v>1502</v>
      </c>
      <c r="G488" t="s">
        <v>1503</v>
      </c>
      <c r="H488" t="s">
        <v>38</v>
      </c>
      <c r="I488" t="s">
        <v>23</v>
      </c>
      <c r="J488" t="s">
        <v>40</v>
      </c>
      <c r="K488">
        <v>1</v>
      </c>
      <c r="L488">
        <v>56.536973684210523</v>
      </c>
      <c r="M488">
        <v>-10.06771929824561</v>
      </c>
      <c r="N488">
        <v>90.36699999999999</v>
      </c>
      <c r="O488">
        <v>31.71827586206896</v>
      </c>
      <c r="P488">
        <v>16.68413043478261</v>
      </c>
      <c r="Q488">
        <v>0</v>
      </c>
      <c r="R488">
        <v>-0.84604258878472094</v>
      </c>
      <c r="S488">
        <v>-0.51774430931645399</v>
      </c>
      <c r="T488">
        <v>-1.3637868981011749</v>
      </c>
    </row>
    <row r="489" spans="1:20" x14ac:dyDescent="0.3">
      <c r="A489" s="1">
        <v>487</v>
      </c>
      <c r="B489" t="s">
        <v>1504</v>
      </c>
      <c r="C489">
        <v>91.23</v>
      </c>
      <c r="D489">
        <v>7.58</v>
      </c>
      <c r="E489">
        <v>150.87</v>
      </c>
      <c r="F489" t="s">
        <v>1505</v>
      </c>
      <c r="G489" t="s">
        <v>1506</v>
      </c>
      <c r="H489" t="s">
        <v>33</v>
      </c>
      <c r="I489" t="s">
        <v>56</v>
      </c>
      <c r="J489" t="s">
        <v>34</v>
      </c>
      <c r="K489">
        <v>9</v>
      </c>
      <c r="L489">
        <v>37.086041666666667</v>
      </c>
      <c r="M489">
        <v>29.216923076923081</v>
      </c>
      <c r="N489">
        <v>11.691875</v>
      </c>
      <c r="O489">
        <v>47.351176470588229</v>
      </c>
      <c r="P489">
        <v>3.359240506329114</v>
      </c>
      <c r="Q489">
        <v>3.0681073854156722</v>
      </c>
      <c r="R489">
        <v>2.1225053972934549</v>
      </c>
      <c r="S489">
        <v>-0.35168653445234399</v>
      </c>
      <c r="T489">
        <v>4.8389262482567839</v>
      </c>
    </row>
    <row r="490" spans="1:20" x14ac:dyDescent="0.3">
      <c r="A490" s="1">
        <v>488</v>
      </c>
      <c r="B490" t="s">
        <v>1507</v>
      </c>
      <c r="C490">
        <v>25.1</v>
      </c>
      <c r="D490">
        <v>9.07</v>
      </c>
      <c r="E490">
        <v>23.69</v>
      </c>
      <c r="F490" t="s">
        <v>1508</v>
      </c>
      <c r="G490" t="s">
        <v>1509</v>
      </c>
      <c r="H490" t="s">
        <v>44</v>
      </c>
      <c r="I490" t="s">
        <v>67</v>
      </c>
      <c r="J490" t="s">
        <v>45</v>
      </c>
      <c r="K490">
        <v>9</v>
      </c>
      <c r="L490">
        <v>37.086041666666667</v>
      </c>
      <c r="M490">
        <v>29.216923076923081</v>
      </c>
      <c r="N490">
        <v>11.691875</v>
      </c>
      <c r="O490">
        <v>26.286904761904761</v>
      </c>
      <c r="P490">
        <v>8.8583333333333343</v>
      </c>
      <c r="Q490">
        <v>-0.36121519214888798</v>
      </c>
      <c r="R490">
        <v>-0.1409088515612659</v>
      </c>
      <c r="S490">
        <v>-0.22424760784732981</v>
      </c>
      <c r="T490">
        <v>-0.72637165155748362</v>
      </c>
    </row>
    <row r="491" spans="1:20" x14ac:dyDescent="0.3">
      <c r="A491" s="1">
        <v>489</v>
      </c>
      <c r="B491" t="s">
        <v>1510</v>
      </c>
      <c r="C491">
        <v>-25.55</v>
      </c>
      <c r="D491">
        <v>14.22</v>
      </c>
      <c r="F491" t="s">
        <v>1511</v>
      </c>
      <c r="G491" t="s">
        <v>1512</v>
      </c>
      <c r="H491" t="s">
        <v>44</v>
      </c>
      <c r="I491" t="s">
        <v>23</v>
      </c>
      <c r="J491" t="s">
        <v>45</v>
      </c>
      <c r="K491">
        <v>7</v>
      </c>
      <c r="L491">
        <v>33.584166666666668</v>
      </c>
      <c r="M491">
        <v>-5.8134210526315782</v>
      </c>
      <c r="N491">
        <v>130.6747058823529</v>
      </c>
      <c r="O491">
        <v>26.286904761904761</v>
      </c>
      <c r="P491">
        <v>8.8583333333333343</v>
      </c>
      <c r="Q491">
        <v>0</v>
      </c>
      <c r="R491">
        <v>3.3950024897016888</v>
      </c>
      <c r="S491">
        <v>-0.89118016448567838</v>
      </c>
      <c r="T491">
        <v>2.503822325216011</v>
      </c>
    </row>
    <row r="492" spans="1:20" x14ac:dyDescent="0.3">
      <c r="A492" s="1">
        <v>490</v>
      </c>
      <c r="B492" t="s">
        <v>1513</v>
      </c>
      <c r="C492">
        <v>7.06</v>
      </c>
      <c r="D492">
        <v>0.43</v>
      </c>
      <c r="E492">
        <v>12.97</v>
      </c>
      <c r="F492" t="s">
        <v>1514</v>
      </c>
      <c r="G492" t="s">
        <v>1515</v>
      </c>
      <c r="H492" t="s">
        <v>44</v>
      </c>
      <c r="I492" t="s">
        <v>23</v>
      </c>
      <c r="J492" t="s">
        <v>45</v>
      </c>
      <c r="K492">
        <v>3</v>
      </c>
      <c r="L492">
        <v>27.65285714285714</v>
      </c>
      <c r="M492">
        <v>22.95571428571429</v>
      </c>
      <c r="N492">
        <v>5.9459999999999997</v>
      </c>
      <c r="O492">
        <v>26.286904761904761</v>
      </c>
      <c r="P492">
        <v>8.8583333333333343</v>
      </c>
      <c r="Q492">
        <v>-0.53097070827090964</v>
      </c>
      <c r="R492">
        <v>-0.69245130375256703</v>
      </c>
      <c r="S492">
        <v>-0.92768247561385808</v>
      </c>
      <c r="T492">
        <v>-2.1511044876373351</v>
      </c>
    </row>
    <row r="493" spans="1:20" x14ac:dyDescent="0.3">
      <c r="A493" s="1">
        <v>491</v>
      </c>
      <c r="B493" t="s">
        <v>1516</v>
      </c>
      <c r="C493">
        <v>8.5299999999999994</v>
      </c>
      <c r="D493">
        <v>0.44</v>
      </c>
      <c r="E493">
        <v>11.09</v>
      </c>
      <c r="F493" t="s">
        <v>1517</v>
      </c>
      <c r="G493" t="s">
        <v>1518</v>
      </c>
      <c r="H493" t="s">
        <v>44</v>
      </c>
      <c r="I493" t="s">
        <v>39</v>
      </c>
      <c r="J493" t="s">
        <v>45</v>
      </c>
      <c r="K493">
        <v>1</v>
      </c>
      <c r="L493">
        <v>56.536973684210523</v>
      </c>
      <c r="M493">
        <v>-10.06771929824561</v>
      </c>
      <c r="N493">
        <v>90.36699999999999</v>
      </c>
      <c r="O493">
        <v>26.286904761904761</v>
      </c>
      <c r="P493">
        <v>8.8583333333333343</v>
      </c>
      <c r="Q493">
        <v>-0.8038451781670588</v>
      </c>
      <c r="R493">
        <v>-1.8472623984944061</v>
      </c>
      <c r="S493">
        <v>-0.99513096594995964</v>
      </c>
      <c r="T493">
        <v>-3.646238542611425</v>
      </c>
    </row>
    <row r="494" spans="1:20" x14ac:dyDescent="0.3">
      <c r="A494" s="1">
        <v>492</v>
      </c>
      <c r="B494" t="s">
        <v>1519</v>
      </c>
      <c r="C494">
        <v>8.8000000000000007</v>
      </c>
      <c r="D494">
        <v>1.2</v>
      </c>
      <c r="E494">
        <v>22.1</v>
      </c>
      <c r="F494" t="s">
        <v>1520</v>
      </c>
      <c r="G494" t="s">
        <v>1521</v>
      </c>
      <c r="H494" t="s">
        <v>44</v>
      </c>
      <c r="I494" t="s">
        <v>39</v>
      </c>
      <c r="J494" t="s">
        <v>45</v>
      </c>
      <c r="K494">
        <v>1</v>
      </c>
      <c r="L494">
        <v>56.536973684210523</v>
      </c>
      <c r="M494">
        <v>-10.06771929824561</v>
      </c>
      <c r="N494">
        <v>90.36699999999999</v>
      </c>
      <c r="O494">
        <v>26.286904761904761</v>
      </c>
      <c r="P494">
        <v>8.8583333333333343</v>
      </c>
      <c r="Q494">
        <v>-0.60910535955743905</v>
      </c>
      <c r="R494">
        <v>-1.874080786254487</v>
      </c>
      <c r="S494">
        <v>-0.98672081622716257</v>
      </c>
      <c r="T494">
        <v>-3.4699069620390892</v>
      </c>
    </row>
    <row r="495" spans="1:20" x14ac:dyDescent="0.3">
      <c r="A495" s="1">
        <v>493</v>
      </c>
      <c r="B495" t="s">
        <v>1522</v>
      </c>
      <c r="C495">
        <v>15.55</v>
      </c>
      <c r="D495">
        <v>4.47</v>
      </c>
      <c r="E495">
        <v>42.45</v>
      </c>
      <c r="F495" t="s">
        <v>1523</v>
      </c>
      <c r="G495" t="s">
        <v>1524</v>
      </c>
      <c r="H495" t="s">
        <v>55</v>
      </c>
      <c r="I495" t="s">
        <v>56</v>
      </c>
      <c r="J495" t="s">
        <v>57</v>
      </c>
      <c r="K495">
        <v>11</v>
      </c>
      <c r="L495">
        <v>18.352</v>
      </c>
      <c r="M495">
        <v>-21.543103448275861</v>
      </c>
      <c r="N495">
        <v>31.609200000000001</v>
      </c>
      <c r="O495">
        <v>83.797812500000006</v>
      </c>
      <c r="P495">
        <v>44.065961538461544</v>
      </c>
      <c r="Q495">
        <v>1.3130993897122929</v>
      </c>
      <c r="R495">
        <v>-1.721808723489396</v>
      </c>
      <c r="S495">
        <v>-0.85858547511484007</v>
      </c>
      <c r="T495">
        <v>-1.2672948088919429</v>
      </c>
    </row>
    <row r="496" spans="1:20" x14ac:dyDescent="0.3">
      <c r="A496" s="1">
        <v>494</v>
      </c>
      <c r="B496" t="s">
        <v>1525</v>
      </c>
      <c r="C496">
        <v>25.59</v>
      </c>
      <c r="D496">
        <v>2.3199999999999998</v>
      </c>
      <c r="E496">
        <v>36.229999999999997</v>
      </c>
      <c r="F496" t="s">
        <v>1526</v>
      </c>
      <c r="G496" t="s">
        <v>1527</v>
      </c>
      <c r="H496" t="s">
        <v>38</v>
      </c>
      <c r="I496" t="s">
        <v>23</v>
      </c>
      <c r="J496" t="s">
        <v>40</v>
      </c>
      <c r="K496">
        <v>9</v>
      </c>
      <c r="L496">
        <v>37.086041666666667</v>
      </c>
      <c r="M496">
        <v>29.216923076923081</v>
      </c>
      <c r="N496">
        <v>11.691875</v>
      </c>
      <c r="O496">
        <v>31.71827586206896</v>
      </c>
      <c r="P496">
        <v>16.68413043478261</v>
      </c>
      <c r="Q496">
        <v>-2.3082583856235291E-2</v>
      </c>
      <c r="R496">
        <v>-0.1241377494602707</v>
      </c>
      <c r="S496">
        <v>-0.80157160421232698</v>
      </c>
      <c r="T496">
        <v>-0.94879193752883295</v>
      </c>
    </row>
    <row r="497" spans="1:20" x14ac:dyDescent="0.3">
      <c r="A497" s="1">
        <v>495</v>
      </c>
      <c r="B497" t="s">
        <v>1528</v>
      </c>
      <c r="C497">
        <v>43.28</v>
      </c>
      <c r="D497">
        <v>21.91</v>
      </c>
      <c r="E497">
        <v>23.78</v>
      </c>
      <c r="F497" t="s">
        <v>1529</v>
      </c>
      <c r="G497" t="s">
        <v>1530</v>
      </c>
      <c r="H497" t="s">
        <v>88</v>
      </c>
      <c r="I497" t="s">
        <v>56</v>
      </c>
      <c r="J497" t="s">
        <v>89</v>
      </c>
      <c r="K497">
        <v>9</v>
      </c>
      <c r="L497">
        <v>37.086041666666667</v>
      </c>
      <c r="M497">
        <v>29.216923076923081</v>
      </c>
      <c r="N497">
        <v>11.691875</v>
      </c>
      <c r="O497">
        <v>24.557500000000001</v>
      </c>
      <c r="P497">
        <v>-23.24342857142857</v>
      </c>
      <c r="Q497">
        <v>-0.35878840309415599</v>
      </c>
      <c r="R497">
        <v>0.48133326312463809</v>
      </c>
      <c r="S497">
        <v>0.873950927460309</v>
      </c>
      <c r="T497">
        <v>0.99649578749079104</v>
      </c>
    </row>
    <row r="498" spans="1:20" x14ac:dyDescent="0.3">
      <c r="A498" s="1">
        <v>496</v>
      </c>
      <c r="B498" t="s">
        <v>1531</v>
      </c>
      <c r="C498">
        <v>-27.68</v>
      </c>
      <c r="D498">
        <v>27.56</v>
      </c>
      <c r="F498" t="s">
        <v>1532</v>
      </c>
      <c r="G498" t="s">
        <v>1533</v>
      </c>
      <c r="H498" t="s">
        <v>83</v>
      </c>
      <c r="I498" t="s">
        <v>23</v>
      </c>
      <c r="J498" t="s">
        <v>84</v>
      </c>
      <c r="K498">
        <v>9</v>
      </c>
      <c r="L498">
        <v>37.086041666666667</v>
      </c>
      <c r="M498">
        <v>29.216923076923081</v>
      </c>
      <c r="N498">
        <v>11.691875</v>
      </c>
      <c r="O498">
        <v>46.84</v>
      </c>
      <c r="P498">
        <v>-24.856111111111112</v>
      </c>
      <c r="Q498">
        <v>0</v>
      </c>
      <c r="R498">
        <v>-1.9473961350113209</v>
      </c>
      <c r="S498">
        <v>1.3571924947880469</v>
      </c>
      <c r="T498">
        <v>-0.59020364022327376</v>
      </c>
    </row>
    <row r="499" spans="1:20" x14ac:dyDescent="0.3">
      <c r="A499" s="1">
        <v>497</v>
      </c>
      <c r="B499" t="s">
        <v>1534</v>
      </c>
      <c r="C499">
        <v>11.78</v>
      </c>
      <c r="D499">
        <v>4.93</v>
      </c>
      <c r="E499">
        <v>19.190000000000001</v>
      </c>
      <c r="F499" t="s">
        <v>1535</v>
      </c>
      <c r="G499" t="s">
        <v>1536</v>
      </c>
      <c r="H499" t="s">
        <v>22</v>
      </c>
      <c r="I499" t="s">
        <v>39</v>
      </c>
      <c r="J499" t="s">
        <v>24</v>
      </c>
      <c r="K499">
        <v>1</v>
      </c>
      <c r="L499">
        <v>56.536973684210523</v>
      </c>
      <c r="M499">
        <v>-10.06771929824561</v>
      </c>
      <c r="N499">
        <v>90.36699999999999</v>
      </c>
      <c r="O499">
        <v>78.307500000000005</v>
      </c>
      <c r="P499">
        <v>-54.432033898305079</v>
      </c>
      <c r="Q499">
        <v>-0.6605761018057581</v>
      </c>
      <c r="R499">
        <v>-2.170076325236121</v>
      </c>
      <c r="S499">
        <v>-0.94544468666659287</v>
      </c>
      <c r="T499">
        <v>-3.776097113708472</v>
      </c>
    </row>
    <row r="500" spans="1:20" x14ac:dyDescent="0.3">
      <c r="A500" s="1">
        <v>498</v>
      </c>
      <c r="B500" t="s">
        <v>1537</v>
      </c>
      <c r="C500">
        <v>7.19</v>
      </c>
      <c r="D500">
        <v>0.98</v>
      </c>
      <c r="E500">
        <v>13.75</v>
      </c>
      <c r="F500" t="s">
        <v>1538</v>
      </c>
      <c r="G500" t="s">
        <v>1539</v>
      </c>
      <c r="H500" t="s">
        <v>33</v>
      </c>
      <c r="I500" t="s">
        <v>67</v>
      </c>
      <c r="J500" t="s">
        <v>34</v>
      </c>
      <c r="K500">
        <v>15</v>
      </c>
      <c r="L500">
        <v>77.082000000000008</v>
      </c>
      <c r="M500">
        <v>30.519047619047619</v>
      </c>
      <c r="N500">
        <v>15.47285714285715</v>
      </c>
      <c r="O500">
        <v>47.351176470588229</v>
      </c>
      <c r="P500">
        <v>3.359240506329114</v>
      </c>
      <c r="Q500">
        <v>-0.82161853610440827</v>
      </c>
      <c r="R500">
        <v>-0.76440942424715241</v>
      </c>
      <c r="S500">
        <v>-0.93666328132213095</v>
      </c>
      <c r="T500">
        <v>-2.5226912416736922</v>
      </c>
    </row>
    <row r="501" spans="1:20" x14ac:dyDescent="0.3">
      <c r="A501" s="1">
        <v>499</v>
      </c>
      <c r="B501" t="s">
        <v>1540</v>
      </c>
      <c r="C501">
        <v>24.01</v>
      </c>
      <c r="D501">
        <v>16.739999999999998</v>
      </c>
      <c r="E501">
        <v>277.52</v>
      </c>
      <c r="F501" t="s">
        <v>1541</v>
      </c>
      <c r="G501" t="s">
        <v>1542</v>
      </c>
      <c r="H501" t="s">
        <v>28</v>
      </c>
      <c r="I501" t="s">
        <v>23</v>
      </c>
      <c r="J501" t="s">
        <v>29</v>
      </c>
      <c r="K501">
        <v>6</v>
      </c>
      <c r="L501">
        <v>49.76</v>
      </c>
      <c r="M501">
        <v>-1.88</v>
      </c>
      <c r="N501">
        <v>179.16</v>
      </c>
      <c r="O501">
        <v>26.980350877192979</v>
      </c>
      <c r="P501">
        <v>35.19651515151515</v>
      </c>
      <c r="Q501">
        <v>4.577170418006431</v>
      </c>
      <c r="R501">
        <v>-13.771276595744681</v>
      </c>
      <c r="S501">
        <v>-0.90656396517079707</v>
      </c>
      <c r="T501">
        <v>-10.100670142909051</v>
      </c>
    </row>
    <row r="502" spans="1:20" x14ac:dyDescent="0.3">
      <c r="A502" s="1">
        <v>500</v>
      </c>
      <c r="B502" t="s">
        <v>1543</v>
      </c>
      <c r="C502">
        <v>21.86</v>
      </c>
      <c r="D502">
        <v>7.01</v>
      </c>
      <c r="F502" t="s">
        <v>1544</v>
      </c>
      <c r="G502" t="s">
        <v>1545</v>
      </c>
      <c r="H502" t="s">
        <v>83</v>
      </c>
      <c r="I502" t="s">
        <v>23</v>
      </c>
      <c r="J502" t="s">
        <v>84</v>
      </c>
      <c r="K502">
        <v>13</v>
      </c>
      <c r="L502">
        <v>49.189333333333337</v>
      </c>
      <c r="M502">
        <v>-174.32307692307691</v>
      </c>
      <c r="N502">
        <v>18.78923076923077</v>
      </c>
      <c r="O502">
        <v>46.84</v>
      </c>
      <c r="P502">
        <v>-24.856111111111112</v>
      </c>
      <c r="Q502">
        <v>0</v>
      </c>
      <c r="R502">
        <v>-1.125399346924367</v>
      </c>
      <c r="S502">
        <v>-0.62691394415786461</v>
      </c>
      <c r="T502">
        <v>-1.752313291082231</v>
      </c>
    </row>
    <row r="503" spans="1:20" x14ac:dyDescent="0.3">
      <c r="A503" s="1">
        <v>501</v>
      </c>
      <c r="B503" t="s">
        <v>1546</v>
      </c>
      <c r="C503">
        <v>6.83</v>
      </c>
      <c r="D503">
        <v>1.02</v>
      </c>
      <c r="F503" t="s">
        <v>1547</v>
      </c>
      <c r="G503" t="s">
        <v>1548</v>
      </c>
      <c r="H503" t="s">
        <v>33</v>
      </c>
      <c r="I503" t="s">
        <v>23</v>
      </c>
      <c r="J503" t="s">
        <v>34</v>
      </c>
      <c r="K503">
        <v>1</v>
      </c>
      <c r="L503">
        <v>56.536973684210523</v>
      </c>
      <c r="M503">
        <v>-10.06771929824561</v>
      </c>
      <c r="N503">
        <v>90.36699999999999</v>
      </c>
      <c r="O503">
        <v>47.351176470588229</v>
      </c>
      <c r="P503">
        <v>3.359240506329114</v>
      </c>
      <c r="Q503">
        <v>0</v>
      </c>
      <c r="R503">
        <v>-1.6784058829679711</v>
      </c>
      <c r="S503">
        <v>-0.98871269379308824</v>
      </c>
      <c r="T503">
        <v>-2.6671185767610601</v>
      </c>
    </row>
    <row r="504" spans="1:20" x14ac:dyDescent="0.3">
      <c r="A504" s="1">
        <v>502</v>
      </c>
      <c r="B504" t="s">
        <v>1549</v>
      </c>
      <c r="C504">
        <v>-104.72</v>
      </c>
      <c r="F504" t="s">
        <v>1550</v>
      </c>
      <c r="G504" t="s">
        <v>1551</v>
      </c>
      <c r="H504" t="s">
        <v>22</v>
      </c>
      <c r="I504" t="s">
        <v>23</v>
      </c>
      <c r="J504" t="s">
        <v>24</v>
      </c>
      <c r="K504">
        <v>1</v>
      </c>
      <c r="L504">
        <v>56.536973684210523</v>
      </c>
      <c r="M504">
        <v>-10.06771929824561</v>
      </c>
      <c r="N504">
        <v>90.36699999999999</v>
      </c>
      <c r="O504">
        <v>78.307500000000005</v>
      </c>
      <c r="P504">
        <v>-54.432033898305079</v>
      </c>
      <c r="Q504">
        <v>0</v>
      </c>
      <c r="R504">
        <v>9.4015613564283971</v>
      </c>
      <c r="S504">
        <v>0</v>
      </c>
      <c r="T504">
        <v>9.4015613564283971</v>
      </c>
    </row>
    <row r="505" spans="1:20" x14ac:dyDescent="0.3">
      <c r="A505" s="1">
        <v>503</v>
      </c>
      <c r="B505" t="s">
        <v>1552</v>
      </c>
      <c r="C505">
        <v>-4.83</v>
      </c>
      <c r="F505" t="s">
        <v>1553</v>
      </c>
      <c r="G505" t="s">
        <v>1554</v>
      </c>
      <c r="H505" t="s">
        <v>28</v>
      </c>
      <c r="I505" t="s">
        <v>23</v>
      </c>
      <c r="J505" t="s">
        <v>29</v>
      </c>
      <c r="K505">
        <v>1</v>
      </c>
      <c r="L505">
        <v>56.536973684210523</v>
      </c>
      <c r="M505">
        <v>-10.06771929824561</v>
      </c>
      <c r="N505">
        <v>90.36699999999999</v>
      </c>
      <c r="O505">
        <v>26.980350877192979</v>
      </c>
      <c r="P505">
        <v>35.19651515151515</v>
      </c>
      <c r="Q505">
        <v>0</v>
      </c>
      <c r="R505">
        <v>-0.52024884118077575</v>
      </c>
      <c r="S505">
        <v>0</v>
      </c>
      <c r="T505">
        <v>-0.52024884118077575</v>
      </c>
    </row>
    <row r="506" spans="1:20" x14ac:dyDescent="0.3">
      <c r="A506" s="1">
        <v>504</v>
      </c>
      <c r="B506" t="s">
        <v>1555</v>
      </c>
      <c r="C506">
        <v>42.03</v>
      </c>
      <c r="D506">
        <v>0.59</v>
      </c>
      <c r="F506" t="s">
        <v>1556</v>
      </c>
      <c r="G506" t="s">
        <v>1557</v>
      </c>
      <c r="H506" t="s">
        <v>55</v>
      </c>
      <c r="I506" t="s">
        <v>67</v>
      </c>
      <c r="J506" t="s">
        <v>57</v>
      </c>
      <c r="K506">
        <v>1</v>
      </c>
      <c r="L506">
        <v>56.536973684210523</v>
      </c>
      <c r="M506">
        <v>-10.06771929824561</v>
      </c>
      <c r="N506">
        <v>90.36699999999999</v>
      </c>
      <c r="O506">
        <v>83.797812500000006</v>
      </c>
      <c r="P506">
        <v>44.065961538461544</v>
      </c>
      <c r="Q506">
        <v>0</v>
      </c>
      <c r="R506">
        <v>-5.1747290279859204</v>
      </c>
      <c r="S506">
        <v>-0.99347106797835494</v>
      </c>
      <c r="T506">
        <v>-6.1682000959642753</v>
      </c>
    </row>
    <row r="507" spans="1:20" x14ac:dyDescent="0.3">
      <c r="A507" s="1">
        <v>505</v>
      </c>
      <c r="B507" t="s">
        <v>1558</v>
      </c>
      <c r="C507">
        <v>-3.8</v>
      </c>
      <c r="D507">
        <v>2.4700000000000002</v>
      </c>
      <c r="F507" t="s">
        <v>1559</v>
      </c>
      <c r="G507" t="s">
        <v>1560</v>
      </c>
      <c r="H507" t="s">
        <v>22</v>
      </c>
      <c r="I507" t="s">
        <v>23</v>
      </c>
      <c r="J507" t="s">
        <v>24</v>
      </c>
      <c r="K507">
        <v>1</v>
      </c>
      <c r="L507">
        <v>56.536973684210523</v>
      </c>
      <c r="M507">
        <v>-10.06771929824561</v>
      </c>
      <c r="N507">
        <v>90.36699999999999</v>
      </c>
      <c r="O507">
        <v>78.307500000000005</v>
      </c>
      <c r="P507">
        <v>-54.432033898305079</v>
      </c>
      <c r="Q507">
        <v>0</v>
      </c>
      <c r="R507">
        <v>-0.62255602411738054</v>
      </c>
      <c r="S507">
        <v>-0.97266701340090966</v>
      </c>
      <c r="T507">
        <v>-1.5952230375182901</v>
      </c>
    </row>
    <row r="508" spans="1:20" x14ac:dyDescent="0.3">
      <c r="A508" s="1">
        <v>506</v>
      </c>
      <c r="B508" t="s">
        <v>1561</v>
      </c>
      <c r="C508">
        <v>-9.73</v>
      </c>
      <c r="D508">
        <v>0.34</v>
      </c>
      <c r="F508" t="s">
        <v>1562</v>
      </c>
      <c r="G508" t="s">
        <v>1563</v>
      </c>
      <c r="H508" t="s">
        <v>44</v>
      </c>
      <c r="I508" t="s">
        <v>56</v>
      </c>
      <c r="J508" t="s">
        <v>45</v>
      </c>
      <c r="K508">
        <v>6</v>
      </c>
      <c r="L508">
        <v>49.76</v>
      </c>
      <c r="M508">
        <v>-1.88</v>
      </c>
      <c r="N508">
        <v>179.16</v>
      </c>
      <c r="O508">
        <v>26.286904761904761</v>
      </c>
      <c r="P508">
        <v>8.8583333333333343</v>
      </c>
      <c r="Q508">
        <v>0</v>
      </c>
      <c r="R508">
        <v>4.1755319148936163</v>
      </c>
      <c r="S508">
        <v>-0.99810225496762672</v>
      </c>
      <c r="T508">
        <v>3.177429659925989</v>
      </c>
    </row>
    <row r="509" spans="1:20" x14ac:dyDescent="0.3">
      <c r="A509" s="1">
        <v>507</v>
      </c>
      <c r="B509" t="s">
        <v>1564</v>
      </c>
      <c r="C509">
        <v>11.37</v>
      </c>
      <c r="D509">
        <v>0.63</v>
      </c>
      <c r="F509" t="s">
        <v>1565</v>
      </c>
      <c r="G509" t="s">
        <v>1566</v>
      </c>
      <c r="H509" t="s">
        <v>88</v>
      </c>
      <c r="I509" t="s">
        <v>39</v>
      </c>
      <c r="J509" t="s">
        <v>89</v>
      </c>
      <c r="K509">
        <v>15</v>
      </c>
      <c r="L509">
        <v>77.082000000000008</v>
      </c>
      <c r="M509">
        <v>30.519047619047619</v>
      </c>
      <c r="N509">
        <v>15.47285714285715</v>
      </c>
      <c r="O509">
        <v>24.557500000000001</v>
      </c>
      <c r="P509">
        <v>-23.24342857142857</v>
      </c>
      <c r="Q509">
        <v>0</v>
      </c>
      <c r="R509">
        <v>-0.62744577937275703</v>
      </c>
      <c r="S509">
        <v>-0.95928353799279842</v>
      </c>
      <c r="T509">
        <v>-1.586729317365555</v>
      </c>
    </row>
    <row r="510" spans="1:20" x14ac:dyDescent="0.3">
      <c r="A510" s="1">
        <v>508</v>
      </c>
      <c r="B510" t="s">
        <v>1567</v>
      </c>
      <c r="C510">
        <v>-1.88</v>
      </c>
      <c r="D510">
        <v>3.07</v>
      </c>
      <c r="F510" t="s">
        <v>1568</v>
      </c>
      <c r="G510" t="s">
        <v>1569</v>
      </c>
      <c r="H510" t="s">
        <v>28</v>
      </c>
      <c r="I510" t="s">
        <v>67</v>
      </c>
      <c r="J510" t="s">
        <v>29</v>
      </c>
      <c r="K510">
        <v>1</v>
      </c>
      <c r="L510">
        <v>56.536973684210523</v>
      </c>
      <c r="M510">
        <v>-10.06771929824561</v>
      </c>
      <c r="N510">
        <v>90.36699999999999</v>
      </c>
      <c r="O510">
        <v>26.980350877192979</v>
      </c>
      <c r="P510">
        <v>35.19651515151515</v>
      </c>
      <c r="Q510">
        <v>0</v>
      </c>
      <c r="R510">
        <v>-0.81326455930017771</v>
      </c>
      <c r="S510">
        <v>-0.96602742151449095</v>
      </c>
      <c r="T510">
        <v>-1.779291980814669</v>
      </c>
    </row>
    <row r="511" spans="1:20" x14ac:dyDescent="0.3">
      <c r="A511" s="1">
        <v>509</v>
      </c>
      <c r="B511" t="s">
        <v>1570</v>
      </c>
      <c r="C511">
        <v>-1.37</v>
      </c>
      <c r="D511">
        <v>1.86</v>
      </c>
      <c r="F511" t="s">
        <v>1571</v>
      </c>
      <c r="G511" t="s">
        <v>1572</v>
      </c>
      <c r="H511" t="s">
        <v>33</v>
      </c>
      <c r="I511" t="s">
        <v>56</v>
      </c>
      <c r="J511" t="s">
        <v>34</v>
      </c>
      <c r="K511">
        <v>4</v>
      </c>
      <c r="L511">
        <v>30.795416666666672</v>
      </c>
      <c r="M511">
        <v>23.652647058823529</v>
      </c>
      <c r="N511">
        <v>12.096060606060609</v>
      </c>
      <c r="O511">
        <v>47.351176470588229</v>
      </c>
      <c r="P511">
        <v>3.359240506329114</v>
      </c>
      <c r="Q511">
        <v>0</v>
      </c>
      <c r="R511">
        <v>-1.0579216354344121</v>
      </c>
      <c r="S511">
        <v>-0.84623092917804443</v>
      </c>
      <c r="T511">
        <v>-1.9041525646124571</v>
      </c>
    </row>
    <row r="512" spans="1:20" x14ac:dyDescent="0.3">
      <c r="A512" s="1">
        <v>510</v>
      </c>
      <c r="B512" t="s">
        <v>1573</v>
      </c>
      <c r="C512">
        <v>86.08</v>
      </c>
      <c r="D512">
        <v>16.260000000000002</v>
      </c>
      <c r="E512">
        <v>12.16</v>
      </c>
      <c r="F512" t="s">
        <v>1574</v>
      </c>
      <c r="G512" t="s">
        <v>1575</v>
      </c>
      <c r="H512" t="s">
        <v>88</v>
      </c>
      <c r="I512" t="s">
        <v>39</v>
      </c>
      <c r="J512" t="s">
        <v>89</v>
      </c>
      <c r="K512">
        <v>9</v>
      </c>
      <c r="L512">
        <v>37.086041666666667</v>
      </c>
      <c r="M512">
        <v>29.216923076923081</v>
      </c>
      <c r="N512">
        <v>11.691875</v>
      </c>
      <c r="O512">
        <v>24.557500000000001</v>
      </c>
      <c r="P512">
        <v>-23.24342857142857</v>
      </c>
      <c r="Q512">
        <v>-0.67211383438288208</v>
      </c>
      <c r="R512">
        <v>1.946237691538097</v>
      </c>
      <c r="S512">
        <v>0.39070936013257079</v>
      </c>
      <c r="T512">
        <v>1.664833217287786</v>
      </c>
    </row>
    <row r="513" spans="1:20" x14ac:dyDescent="0.3">
      <c r="A513" s="1">
        <v>511</v>
      </c>
      <c r="B513" t="s">
        <v>1576</v>
      </c>
      <c r="C513">
        <v>13.92</v>
      </c>
      <c r="D513">
        <v>14.13</v>
      </c>
      <c r="E513">
        <v>10.14</v>
      </c>
      <c r="F513" t="s">
        <v>1577</v>
      </c>
      <c r="G513" t="s">
        <v>1578</v>
      </c>
      <c r="H513" t="s">
        <v>28</v>
      </c>
      <c r="I513" t="s">
        <v>56</v>
      </c>
      <c r="J513" t="s">
        <v>29</v>
      </c>
      <c r="K513">
        <v>1</v>
      </c>
      <c r="L513">
        <v>56.536973684210523</v>
      </c>
      <c r="M513">
        <v>-10.06771929824561</v>
      </c>
      <c r="N513">
        <v>90.36699999999999</v>
      </c>
      <c r="O513">
        <v>26.980350877192979</v>
      </c>
      <c r="P513">
        <v>35.19651515151515</v>
      </c>
      <c r="Q513">
        <v>-0.82064834144400145</v>
      </c>
      <c r="R513">
        <v>-2.38263688007528</v>
      </c>
      <c r="S513">
        <v>-0.84363761107483926</v>
      </c>
      <c r="T513">
        <v>-4.0469228325941202</v>
      </c>
    </row>
    <row r="514" spans="1:20" x14ac:dyDescent="0.3">
      <c r="A514" s="1">
        <v>512</v>
      </c>
      <c r="B514" t="s">
        <v>1579</v>
      </c>
      <c r="C514">
        <v>15.13</v>
      </c>
      <c r="D514">
        <v>2.65</v>
      </c>
      <c r="E514">
        <v>21</v>
      </c>
      <c r="F514" t="s">
        <v>1580</v>
      </c>
      <c r="G514" t="s">
        <v>1581</v>
      </c>
      <c r="H514" t="s">
        <v>22</v>
      </c>
      <c r="I514" t="s">
        <v>23</v>
      </c>
      <c r="J514" t="s">
        <v>24</v>
      </c>
      <c r="K514">
        <v>14</v>
      </c>
      <c r="L514">
        <v>27.17133333333333</v>
      </c>
      <c r="M514">
        <v>22.642413793103451</v>
      </c>
      <c r="N514">
        <v>22.33608695652174</v>
      </c>
      <c r="O514">
        <v>78.307500000000005</v>
      </c>
      <c r="P514">
        <v>-54.432033898305079</v>
      </c>
      <c r="Q514">
        <v>-0.227126628554604</v>
      </c>
      <c r="R514">
        <v>-0.33178502352923261</v>
      </c>
      <c r="S514">
        <v>-0.88135791174352285</v>
      </c>
      <c r="T514">
        <v>-1.440269563827359</v>
      </c>
    </row>
    <row r="515" spans="1:20" x14ac:dyDescent="0.3">
      <c r="A515" s="1">
        <v>513</v>
      </c>
      <c r="B515" t="s">
        <v>1582</v>
      </c>
      <c r="C515">
        <v>-51.2</v>
      </c>
      <c r="D515">
        <v>6.84</v>
      </c>
      <c r="F515" t="s">
        <v>1583</v>
      </c>
      <c r="G515" t="s">
        <v>1584</v>
      </c>
      <c r="H515" t="s">
        <v>55</v>
      </c>
      <c r="I515" t="s">
        <v>23</v>
      </c>
      <c r="J515" t="s">
        <v>57</v>
      </c>
      <c r="K515">
        <v>9</v>
      </c>
      <c r="L515">
        <v>37.086041666666667</v>
      </c>
      <c r="M515">
        <v>29.216923076923081</v>
      </c>
      <c r="N515">
        <v>11.691875</v>
      </c>
      <c r="O515">
        <v>83.797812500000006</v>
      </c>
      <c r="P515">
        <v>44.065961538461544</v>
      </c>
      <c r="Q515">
        <v>0</v>
      </c>
      <c r="R515">
        <v>-2.7524090358590909</v>
      </c>
      <c r="S515">
        <v>-0.4149783503501363</v>
      </c>
      <c r="T515">
        <v>-3.167387386209227</v>
      </c>
    </row>
    <row r="516" spans="1:20" x14ac:dyDescent="0.3">
      <c r="A516" s="1">
        <v>514</v>
      </c>
      <c r="B516" t="s">
        <v>1585</v>
      </c>
      <c r="C516">
        <v>120.92</v>
      </c>
      <c r="D516">
        <v>4.9400000000000004</v>
      </c>
      <c r="F516" t="s">
        <v>1586</v>
      </c>
      <c r="G516" t="s">
        <v>1587</v>
      </c>
      <c r="H516" t="s">
        <v>38</v>
      </c>
      <c r="I516" t="s">
        <v>67</v>
      </c>
      <c r="J516" t="s">
        <v>40</v>
      </c>
      <c r="K516">
        <v>5</v>
      </c>
      <c r="L516">
        <v>34.81727272727273</v>
      </c>
      <c r="M516">
        <v>7.2766666666666673</v>
      </c>
      <c r="N516">
        <v>7.2826470588235299</v>
      </c>
      <c r="O516">
        <v>31.71827586206896</v>
      </c>
      <c r="P516">
        <v>16.68413043478261</v>
      </c>
      <c r="Q516">
        <v>0</v>
      </c>
      <c r="R516">
        <v>15.617498854786991</v>
      </c>
      <c r="S516">
        <v>-0.32167521505593483</v>
      </c>
      <c r="T516">
        <v>15.29582363973106</v>
      </c>
    </row>
    <row r="517" spans="1:20" x14ac:dyDescent="0.3">
      <c r="A517" s="1">
        <v>515</v>
      </c>
      <c r="B517" t="s">
        <v>1588</v>
      </c>
      <c r="C517">
        <v>-33.950000000000003</v>
      </c>
      <c r="F517" t="s">
        <v>1589</v>
      </c>
      <c r="G517" t="s">
        <v>1590</v>
      </c>
      <c r="H517" t="s">
        <v>83</v>
      </c>
      <c r="I517" t="s">
        <v>23</v>
      </c>
      <c r="J517" t="s">
        <v>84</v>
      </c>
      <c r="K517">
        <v>1</v>
      </c>
      <c r="L517">
        <v>56.536973684210523</v>
      </c>
      <c r="M517">
        <v>-10.06771929824561</v>
      </c>
      <c r="N517">
        <v>90.36699999999999</v>
      </c>
      <c r="O517">
        <v>46.84</v>
      </c>
      <c r="P517">
        <v>-24.856111111111112</v>
      </c>
      <c r="Q517">
        <v>0</v>
      </c>
      <c r="R517">
        <v>2.3721639424249821</v>
      </c>
      <c r="S517">
        <v>0</v>
      </c>
      <c r="T517">
        <v>2.3721639424249821</v>
      </c>
    </row>
    <row r="518" spans="1:20" x14ac:dyDescent="0.3">
      <c r="A518" s="1">
        <v>516</v>
      </c>
      <c r="B518" t="s">
        <v>1591</v>
      </c>
      <c r="C518">
        <v>11.64</v>
      </c>
      <c r="D518">
        <v>1.04</v>
      </c>
      <c r="F518" t="s">
        <v>1592</v>
      </c>
      <c r="G518" t="s">
        <v>1593</v>
      </c>
      <c r="H518" t="s">
        <v>33</v>
      </c>
      <c r="I518" t="s">
        <v>67</v>
      </c>
      <c r="J518" t="s">
        <v>34</v>
      </c>
      <c r="K518">
        <v>1</v>
      </c>
      <c r="L518">
        <v>56.536973684210523</v>
      </c>
      <c r="M518">
        <v>-10.06771929824561</v>
      </c>
      <c r="N518">
        <v>90.36699999999999</v>
      </c>
      <c r="O518">
        <v>47.351176470588229</v>
      </c>
      <c r="P518">
        <v>3.359240506329114</v>
      </c>
      <c r="Q518">
        <v>0</v>
      </c>
      <c r="R518">
        <v>-2.1561704945457079</v>
      </c>
      <c r="S518">
        <v>-0.98849137406354093</v>
      </c>
      <c r="T518">
        <v>-3.1446618686092491</v>
      </c>
    </row>
    <row r="519" spans="1:20" x14ac:dyDescent="0.3">
      <c r="A519" s="1">
        <v>517</v>
      </c>
      <c r="B519" t="s">
        <v>1594</v>
      </c>
      <c r="C519">
        <v>132.05000000000001</v>
      </c>
      <c r="D519">
        <v>23.91</v>
      </c>
      <c r="F519" t="s">
        <v>1595</v>
      </c>
      <c r="G519" t="s">
        <v>1596</v>
      </c>
      <c r="H519" t="s">
        <v>22</v>
      </c>
      <c r="I519" t="s">
        <v>23</v>
      </c>
      <c r="J519" t="s">
        <v>24</v>
      </c>
      <c r="K519">
        <v>7</v>
      </c>
      <c r="L519">
        <v>33.584166666666668</v>
      </c>
      <c r="M519">
        <v>-5.8134210526315782</v>
      </c>
      <c r="N519">
        <v>130.6747058823529</v>
      </c>
      <c r="O519">
        <v>78.307500000000005</v>
      </c>
      <c r="P519">
        <v>-54.432033898305079</v>
      </c>
      <c r="Q519">
        <v>0</v>
      </c>
      <c r="R519">
        <v>-23.71468018650129</v>
      </c>
      <c r="S519">
        <v>-0.81702656349174196</v>
      </c>
      <c r="T519">
        <v>-24.531706749993031</v>
      </c>
    </row>
    <row r="520" spans="1:20" x14ac:dyDescent="0.3">
      <c r="A520" s="1">
        <v>518</v>
      </c>
      <c r="B520" t="s">
        <v>1597</v>
      </c>
      <c r="C520">
        <v>8.06</v>
      </c>
      <c r="D520">
        <v>1.17</v>
      </c>
      <c r="E520">
        <v>12.41</v>
      </c>
      <c r="F520" t="s">
        <v>1598</v>
      </c>
      <c r="G520" t="s">
        <v>1599</v>
      </c>
      <c r="H520" t="s">
        <v>44</v>
      </c>
      <c r="I520" t="s">
        <v>67</v>
      </c>
      <c r="J520" t="s">
        <v>45</v>
      </c>
      <c r="K520">
        <v>1</v>
      </c>
      <c r="L520">
        <v>56.536973684210523</v>
      </c>
      <c r="M520">
        <v>-10.06771929824561</v>
      </c>
      <c r="N520">
        <v>90.36699999999999</v>
      </c>
      <c r="O520">
        <v>26.286904761904761</v>
      </c>
      <c r="P520">
        <v>8.8583333333333343</v>
      </c>
      <c r="Q520">
        <v>-0.78049762498225428</v>
      </c>
      <c r="R520">
        <v>-1.800578538319451</v>
      </c>
      <c r="S520">
        <v>-0.98705279582148353</v>
      </c>
      <c r="T520">
        <v>-3.5681289591231891</v>
      </c>
    </row>
    <row r="521" spans="1:20" x14ac:dyDescent="0.3">
      <c r="A521" s="1">
        <v>519</v>
      </c>
      <c r="B521" t="s">
        <v>1600</v>
      </c>
      <c r="C521">
        <v>45.22</v>
      </c>
      <c r="D521">
        <v>0.56999999999999995</v>
      </c>
      <c r="F521" t="s">
        <v>1601</v>
      </c>
      <c r="G521" t="s">
        <v>1602</v>
      </c>
      <c r="H521" t="s">
        <v>44</v>
      </c>
      <c r="I521" t="s">
        <v>67</v>
      </c>
      <c r="J521" t="s">
        <v>45</v>
      </c>
      <c r="K521">
        <v>1</v>
      </c>
      <c r="L521">
        <v>56.536973684210523</v>
      </c>
      <c r="M521">
        <v>-10.06771929824561</v>
      </c>
      <c r="N521">
        <v>90.36699999999999</v>
      </c>
      <c r="O521">
        <v>26.286904761904761</v>
      </c>
      <c r="P521">
        <v>8.8583333333333343</v>
      </c>
      <c r="Q521">
        <v>0</v>
      </c>
      <c r="R521">
        <v>-5.4915833130031713</v>
      </c>
      <c r="S521">
        <v>-0.99369238770790225</v>
      </c>
      <c r="T521">
        <v>-6.4852757007110737</v>
      </c>
    </row>
    <row r="522" spans="1:20" x14ac:dyDescent="0.3">
      <c r="A522" s="1">
        <v>520</v>
      </c>
      <c r="B522" t="s">
        <v>1603</v>
      </c>
      <c r="C522">
        <v>20.69</v>
      </c>
      <c r="D522">
        <v>2.98</v>
      </c>
      <c r="E522">
        <v>41.14</v>
      </c>
      <c r="F522" t="s">
        <v>1604</v>
      </c>
      <c r="G522" t="s">
        <v>1605</v>
      </c>
      <c r="H522" t="s">
        <v>44</v>
      </c>
      <c r="I522" t="s">
        <v>39</v>
      </c>
      <c r="J522" t="s">
        <v>45</v>
      </c>
      <c r="K522">
        <v>1</v>
      </c>
      <c r="L522">
        <v>56.536973684210523</v>
      </c>
      <c r="M522">
        <v>-10.06771929824561</v>
      </c>
      <c r="N522">
        <v>90.36699999999999</v>
      </c>
      <c r="O522">
        <v>26.286904761904761</v>
      </c>
      <c r="P522">
        <v>8.8583333333333343</v>
      </c>
      <c r="Q522">
        <v>-0.27233459240692498</v>
      </c>
      <c r="R522">
        <v>-3.055083121318789</v>
      </c>
      <c r="S522">
        <v>-0.96702336029745373</v>
      </c>
      <c r="T522">
        <v>-4.294441074023168</v>
      </c>
    </row>
    <row r="523" spans="1:20" x14ac:dyDescent="0.3">
      <c r="A523" s="1">
        <v>521</v>
      </c>
      <c r="B523" t="s">
        <v>1606</v>
      </c>
      <c r="C523">
        <v>8.4499999999999993</v>
      </c>
      <c r="D523">
        <v>1.35</v>
      </c>
      <c r="E523">
        <v>16.37</v>
      </c>
      <c r="F523" t="s">
        <v>1607</v>
      </c>
      <c r="G523" t="s">
        <v>1608</v>
      </c>
      <c r="H523" t="s">
        <v>55</v>
      </c>
      <c r="I523" t="s">
        <v>56</v>
      </c>
      <c r="J523" t="s">
        <v>57</v>
      </c>
      <c r="K523">
        <v>9</v>
      </c>
      <c r="L523">
        <v>37.086041666666667</v>
      </c>
      <c r="M523">
        <v>29.216923076923081</v>
      </c>
      <c r="N523">
        <v>11.691875</v>
      </c>
      <c r="O523">
        <v>83.797812500000006</v>
      </c>
      <c r="P523">
        <v>44.065961538461544</v>
      </c>
      <c r="Q523">
        <v>-0.55859403526708729</v>
      </c>
      <c r="R523">
        <v>-0.71078405560528668</v>
      </c>
      <c r="S523">
        <v>-0.88453520072700054</v>
      </c>
      <c r="T523">
        <v>-2.1539132915993751</v>
      </c>
    </row>
    <row r="524" spans="1:20" x14ac:dyDescent="0.3">
      <c r="A524" s="1">
        <v>522</v>
      </c>
      <c r="B524" t="s">
        <v>1609</v>
      </c>
      <c r="C524">
        <v>16.2</v>
      </c>
      <c r="D524">
        <v>1.1599999999999999</v>
      </c>
      <c r="E524">
        <v>18.559999999999999</v>
      </c>
      <c r="F524" t="s">
        <v>1610</v>
      </c>
      <c r="G524" t="s">
        <v>1611</v>
      </c>
      <c r="H524" t="s">
        <v>44</v>
      </c>
      <c r="I524" t="s">
        <v>56</v>
      </c>
      <c r="J524" t="s">
        <v>45</v>
      </c>
      <c r="K524">
        <v>2</v>
      </c>
      <c r="L524">
        <v>20.267272727272729</v>
      </c>
      <c r="M524">
        <v>80.028823529411753</v>
      </c>
      <c r="N524">
        <v>221.53800000000001</v>
      </c>
      <c r="O524">
        <v>26.286904761904761</v>
      </c>
      <c r="P524">
        <v>8.8583333333333343</v>
      </c>
      <c r="Q524">
        <v>-8.4237911545707478E-2</v>
      </c>
      <c r="R524">
        <v>-0.79757293328139123</v>
      </c>
      <c r="S524">
        <v>-0.9947638779803013</v>
      </c>
      <c r="T524">
        <v>-1.8765747228073999</v>
      </c>
    </row>
    <row r="525" spans="1:20" x14ac:dyDescent="0.3">
      <c r="A525" s="1">
        <v>523</v>
      </c>
      <c r="B525" t="s">
        <v>1612</v>
      </c>
      <c r="C525">
        <v>30.64</v>
      </c>
      <c r="D525">
        <v>1.07</v>
      </c>
      <c r="F525" t="s">
        <v>1613</v>
      </c>
      <c r="G525" t="s">
        <v>1614</v>
      </c>
      <c r="H525" t="s">
        <v>44</v>
      </c>
      <c r="I525" t="s">
        <v>23</v>
      </c>
      <c r="J525" t="s">
        <v>45</v>
      </c>
      <c r="K525">
        <v>3</v>
      </c>
      <c r="L525">
        <v>27.65285714285714</v>
      </c>
      <c r="M525">
        <v>22.95571428571429</v>
      </c>
      <c r="N525">
        <v>5.9459999999999997</v>
      </c>
      <c r="O525">
        <v>26.286904761904761</v>
      </c>
      <c r="P525">
        <v>8.8583333333333343</v>
      </c>
      <c r="Q525">
        <v>0</v>
      </c>
      <c r="R525">
        <v>0.33474391685854749</v>
      </c>
      <c r="S525">
        <v>-0.82004709048099556</v>
      </c>
      <c r="T525">
        <v>-0.48530317362244801</v>
      </c>
    </row>
    <row r="526" spans="1:20" x14ac:dyDescent="0.3">
      <c r="A526" s="1">
        <v>524</v>
      </c>
      <c r="B526" t="s">
        <v>1615</v>
      </c>
      <c r="C526">
        <v>-73.36</v>
      </c>
      <c r="D526">
        <v>6.77</v>
      </c>
      <c r="F526" t="s">
        <v>1616</v>
      </c>
      <c r="G526" t="s">
        <v>1617</v>
      </c>
      <c r="H526" t="s">
        <v>203</v>
      </c>
      <c r="I526" t="s">
        <v>23</v>
      </c>
      <c r="J526" t="s">
        <v>204</v>
      </c>
      <c r="K526">
        <v>8</v>
      </c>
      <c r="L526">
        <v>17.887</v>
      </c>
      <c r="M526">
        <v>1.9330769230769229</v>
      </c>
      <c r="N526">
        <v>2.6871428571428568</v>
      </c>
      <c r="O526">
        <v>46.412500000000001</v>
      </c>
      <c r="P526">
        <v>4.9771428571428569</v>
      </c>
      <c r="Q526">
        <v>0</v>
      </c>
      <c r="R526">
        <v>-38.949860724233979</v>
      </c>
      <c r="S526">
        <v>1.5194045720361511</v>
      </c>
      <c r="T526">
        <v>-37.430456152197827</v>
      </c>
    </row>
    <row r="527" spans="1:20" x14ac:dyDescent="0.3">
      <c r="A527" s="1">
        <v>525</v>
      </c>
      <c r="B527" t="s">
        <v>1618</v>
      </c>
      <c r="C527">
        <v>-4.29</v>
      </c>
      <c r="D527">
        <v>12.12</v>
      </c>
      <c r="F527" t="s">
        <v>1619</v>
      </c>
      <c r="G527" t="s">
        <v>1620</v>
      </c>
      <c r="H527" t="s">
        <v>38</v>
      </c>
      <c r="I527" t="s">
        <v>23</v>
      </c>
      <c r="J527" t="s">
        <v>40</v>
      </c>
      <c r="K527">
        <v>9</v>
      </c>
      <c r="L527">
        <v>37.086041666666667</v>
      </c>
      <c r="M527">
        <v>29.216923076923081</v>
      </c>
      <c r="N527">
        <v>11.691875</v>
      </c>
      <c r="O527">
        <v>31.71827586206896</v>
      </c>
      <c r="P527">
        <v>16.68413043478261</v>
      </c>
      <c r="Q527">
        <v>0</v>
      </c>
      <c r="R527">
        <v>-1.146832710231162</v>
      </c>
      <c r="S527">
        <v>3.6617309028705858E-2</v>
      </c>
      <c r="T527">
        <v>-1.1102154012024561</v>
      </c>
    </row>
    <row r="528" spans="1:20" x14ac:dyDescent="0.3">
      <c r="A528" s="1">
        <v>526</v>
      </c>
      <c r="B528" t="s">
        <v>1621</v>
      </c>
      <c r="C528">
        <v>-6.76</v>
      </c>
      <c r="D528">
        <v>8.4499999999999993</v>
      </c>
      <c r="F528" t="s">
        <v>1622</v>
      </c>
      <c r="G528" t="s">
        <v>1623</v>
      </c>
      <c r="H528" t="s">
        <v>44</v>
      </c>
      <c r="I528" t="s">
        <v>23</v>
      </c>
      <c r="J528" t="s">
        <v>45</v>
      </c>
      <c r="K528">
        <v>1</v>
      </c>
      <c r="L528">
        <v>56.536973684210523</v>
      </c>
      <c r="M528">
        <v>-10.06771929824561</v>
      </c>
      <c r="N528">
        <v>90.36699999999999</v>
      </c>
      <c r="O528">
        <v>26.286904761904761</v>
      </c>
      <c r="P528">
        <v>8.8583333333333343</v>
      </c>
      <c r="Q528">
        <v>0</v>
      </c>
      <c r="R528">
        <v>-0.32854703237723482</v>
      </c>
      <c r="S528">
        <v>-0.90649241426626981</v>
      </c>
      <c r="T528">
        <v>-1.2350394466435051</v>
      </c>
    </row>
    <row r="529" spans="1:20" x14ac:dyDescent="0.3">
      <c r="A529" s="1">
        <v>527</v>
      </c>
      <c r="B529" t="s">
        <v>1624</v>
      </c>
      <c r="C529">
        <v>23.66</v>
      </c>
      <c r="D529">
        <v>4.2300000000000004</v>
      </c>
      <c r="E529">
        <v>25.13</v>
      </c>
      <c r="F529" t="s">
        <v>1625</v>
      </c>
      <c r="G529" t="s">
        <v>1626</v>
      </c>
      <c r="H529" t="s">
        <v>203</v>
      </c>
      <c r="I529" t="s">
        <v>39</v>
      </c>
      <c r="J529" t="s">
        <v>204</v>
      </c>
      <c r="K529">
        <v>14</v>
      </c>
      <c r="L529">
        <v>27.17133333333333</v>
      </c>
      <c r="M529">
        <v>22.642413793103451</v>
      </c>
      <c r="N529">
        <v>22.33608695652174</v>
      </c>
      <c r="O529">
        <v>46.412500000000001</v>
      </c>
      <c r="P529">
        <v>4.9771428571428569</v>
      </c>
      <c r="Q529">
        <v>-7.5128198837009497E-2</v>
      </c>
      <c r="R529">
        <v>4.4941595723619221E-2</v>
      </c>
      <c r="S529">
        <v>-0.81062036478305721</v>
      </c>
      <c r="T529">
        <v>-0.84080696789644749</v>
      </c>
    </row>
    <row r="530" spans="1:20" x14ac:dyDescent="0.3">
      <c r="A530" s="1">
        <v>528</v>
      </c>
      <c r="B530" t="s">
        <v>1627</v>
      </c>
      <c r="C530">
        <v>8.81</v>
      </c>
      <c r="D530">
        <v>2.85</v>
      </c>
      <c r="E530">
        <v>49</v>
      </c>
      <c r="F530" t="s">
        <v>1628</v>
      </c>
      <c r="G530" t="s">
        <v>1629</v>
      </c>
      <c r="H530" t="s">
        <v>203</v>
      </c>
      <c r="I530" t="s">
        <v>39</v>
      </c>
      <c r="J530" t="s">
        <v>204</v>
      </c>
      <c r="K530">
        <v>15</v>
      </c>
      <c r="L530">
        <v>77.082000000000008</v>
      </c>
      <c r="M530">
        <v>30.519047619047619</v>
      </c>
      <c r="N530">
        <v>15.47285714285715</v>
      </c>
      <c r="O530">
        <v>46.412500000000001</v>
      </c>
      <c r="P530">
        <v>4.9771428571428569</v>
      </c>
      <c r="Q530">
        <v>-0.36431332866298238</v>
      </c>
      <c r="R530">
        <v>-0.71132782025276953</v>
      </c>
      <c r="S530">
        <v>-0.81580648139599299</v>
      </c>
      <c r="T530">
        <v>-1.8914476303117449</v>
      </c>
    </row>
    <row r="531" spans="1:20" x14ac:dyDescent="0.3">
      <c r="A531" s="1">
        <v>529</v>
      </c>
      <c r="B531" t="s">
        <v>1630</v>
      </c>
      <c r="C531">
        <v>-6.29</v>
      </c>
      <c r="F531" t="s">
        <v>1631</v>
      </c>
      <c r="G531" t="s">
        <v>1632</v>
      </c>
      <c r="H531" t="s">
        <v>33</v>
      </c>
      <c r="I531" t="s">
        <v>23</v>
      </c>
      <c r="J531" t="s">
        <v>34</v>
      </c>
      <c r="K531">
        <v>1</v>
      </c>
      <c r="L531">
        <v>56.536973684210523</v>
      </c>
      <c r="M531">
        <v>-10.06771929824561</v>
      </c>
      <c r="N531">
        <v>90.36699999999999</v>
      </c>
      <c r="O531">
        <v>47.351176470588229</v>
      </c>
      <c r="P531">
        <v>3.359240506329114</v>
      </c>
      <c r="Q531">
        <v>0</v>
      </c>
      <c r="R531">
        <v>-0.37523089255219028</v>
      </c>
      <c r="S531">
        <v>0</v>
      </c>
      <c r="T531">
        <v>-0.37523089255219028</v>
      </c>
    </row>
    <row r="532" spans="1:20" x14ac:dyDescent="0.3">
      <c r="A532" s="1">
        <v>530</v>
      </c>
      <c r="B532" t="s">
        <v>1633</v>
      </c>
      <c r="C532">
        <v>8.9700000000000006</v>
      </c>
      <c r="D532">
        <v>5.26</v>
      </c>
      <c r="E532">
        <v>3.95</v>
      </c>
      <c r="F532" t="s">
        <v>1634</v>
      </c>
      <c r="G532" t="s">
        <v>1635</v>
      </c>
      <c r="H532" t="s">
        <v>83</v>
      </c>
      <c r="I532" t="s">
        <v>56</v>
      </c>
      <c r="J532" t="s">
        <v>84</v>
      </c>
      <c r="K532">
        <v>13</v>
      </c>
      <c r="L532">
        <v>49.189333333333337</v>
      </c>
      <c r="M532">
        <v>-174.32307692307691</v>
      </c>
      <c r="N532">
        <v>18.78923076923077</v>
      </c>
      <c r="O532">
        <v>46.84</v>
      </c>
      <c r="P532">
        <v>-24.856111111111112</v>
      </c>
      <c r="Q532">
        <v>-0.91969803751490842</v>
      </c>
      <c r="R532">
        <v>-1.05145618215515</v>
      </c>
      <c r="S532">
        <v>-0.72005240317694263</v>
      </c>
      <c r="T532">
        <v>-2.6912066228470009</v>
      </c>
    </row>
    <row r="533" spans="1:20" x14ac:dyDescent="0.3">
      <c r="A533" s="1">
        <v>531</v>
      </c>
      <c r="B533" t="s">
        <v>1636</v>
      </c>
      <c r="E533">
        <v>9.0299999999999994</v>
      </c>
      <c r="F533" t="s">
        <v>1637</v>
      </c>
      <c r="G533" t="s">
        <v>1638</v>
      </c>
      <c r="H533" t="s">
        <v>28</v>
      </c>
      <c r="I533" t="s">
        <v>56</v>
      </c>
      <c r="J533" t="s">
        <v>29</v>
      </c>
      <c r="K533">
        <v>5</v>
      </c>
      <c r="L533">
        <v>34.81727272727273</v>
      </c>
      <c r="M533">
        <v>7.2766666666666673</v>
      </c>
      <c r="N533">
        <v>7.2826470588235299</v>
      </c>
      <c r="O533">
        <v>26.980350877192979</v>
      </c>
      <c r="P533">
        <v>35.19651515151515</v>
      </c>
      <c r="Q533">
        <v>-0.74064596986866504</v>
      </c>
      <c r="R533">
        <v>0</v>
      </c>
      <c r="S533">
        <v>0</v>
      </c>
      <c r="T533">
        <v>-0.74064596986866504</v>
      </c>
    </row>
    <row r="534" spans="1:20" x14ac:dyDescent="0.3">
      <c r="A534" s="1">
        <v>532</v>
      </c>
      <c r="B534" t="s">
        <v>1639</v>
      </c>
      <c r="C534">
        <v>28.32</v>
      </c>
      <c r="D534">
        <v>4.47</v>
      </c>
      <c r="E534">
        <v>36.909999999999997</v>
      </c>
      <c r="F534" t="s">
        <v>1640</v>
      </c>
      <c r="G534" t="s">
        <v>1641</v>
      </c>
      <c r="H534" t="s">
        <v>38</v>
      </c>
      <c r="I534" t="s">
        <v>39</v>
      </c>
      <c r="J534" t="s">
        <v>40</v>
      </c>
      <c r="K534">
        <v>15</v>
      </c>
      <c r="L534">
        <v>77.082000000000008</v>
      </c>
      <c r="M534">
        <v>30.519047619047619</v>
      </c>
      <c r="N534">
        <v>15.47285714285715</v>
      </c>
      <c r="O534">
        <v>31.71827586206896</v>
      </c>
      <c r="P534">
        <v>16.68413043478261</v>
      </c>
      <c r="Q534">
        <v>-0.52115928491736074</v>
      </c>
      <c r="R534">
        <v>-7.2054922764861917E-2</v>
      </c>
      <c r="S534">
        <v>-0.71110700766318913</v>
      </c>
      <c r="T534">
        <v>-1.304321215345412</v>
      </c>
    </row>
    <row r="535" spans="1:20" x14ac:dyDescent="0.3">
      <c r="A535" s="1">
        <v>533</v>
      </c>
      <c r="B535" t="s">
        <v>1642</v>
      </c>
      <c r="C535">
        <v>46.37</v>
      </c>
      <c r="D535">
        <v>17.940000000000001</v>
      </c>
      <c r="F535" t="s">
        <v>1643</v>
      </c>
      <c r="G535" t="s">
        <v>1644</v>
      </c>
      <c r="H535" t="s">
        <v>203</v>
      </c>
      <c r="I535" t="s">
        <v>39</v>
      </c>
      <c r="J535" t="s">
        <v>204</v>
      </c>
      <c r="K535">
        <v>2</v>
      </c>
      <c r="L535">
        <v>20.267272727272729</v>
      </c>
      <c r="M535">
        <v>80.028823529411753</v>
      </c>
      <c r="N535">
        <v>221.53800000000001</v>
      </c>
      <c r="O535">
        <v>46.412500000000001</v>
      </c>
      <c r="P535">
        <v>4.9771428571428569</v>
      </c>
      <c r="Q535">
        <v>0</v>
      </c>
      <c r="R535">
        <v>-0.42058376026284638</v>
      </c>
      <c r="S535">
        <v>-0.91902066462638465</v>
      </c>
      <c r="T535">
        <v>-1.3396044248892309</v>
      </c>
    </row>
    <row r="536" spans="1:20" x14ac:dyDescent="0.3">
      <c r="A536" s="1">
        <v>534</v>
      </c>
      <c r="B536" t="s">
        <v>1645</v>
      </c>
      <c r="C536">
        <v>-35.4</v>
      </c>
      <c r="D536">
        <v>2.59</v>
      </c>
      <c r="F536" t="s">
        <v>1646</v>
      </c>
      <c r="G536" t="s">
        <v>1647</v>
      </c>
      <c r="H536" t="s">
        <v>33</v>
      </c>
      <c r="I536" t="s">
        <v>56</v>
      </c>
      <c r="J536" t="s">
        <v>34</v>
      </c>
      <c r="K536">
        <v>4</v>
      </c>
      <c r="L536">
        <v>30.795416666666672</v>
      </c>
      <c r="M536">
        <v>23.652647058823529</v>
      </c>
      <c r="N536">
        <v>12.096060606060609</v>
      </c>
      <c r="O536">
        <v>47.351176470588229</v>
      </c>
      <c r="P536">
        <v>3.359240506329114</v>
      </c>
      <c r="Q536">
        <v>0</v>
      </c>
      <c r="R536">
        <v>-2.4966612367724048</v>
      </c>
      <c r="S536">
        <v>-0.78588070245759956</v>
      </c>
      <c r="T536">
        <v>-3.2825419392300041</v>
      </c>
    </row>
    <row r="537" spans="1:20" x14ac:dyDescent="0.3">
      <c r="A537" s="1">
        <v>535</v>
      </c>
      <c r="B537" t="s">
        <v>1648</v>
      </c>
      <c r="C537">
        <v>18.09</v>
      </c>
      <c r="D537">
        <v>18.829999999999998</v>
      </c>
      <c r="E537">
        <v>9.39</v>
      </c>
      <c r="F537" t="s">
        <v>1649</v>
      </c>
      <c r="G537" t="s">
        <v>1650</v>
      </c>
      <c r="H537" t="s">
        <v>28</v>
      </c>
      <c r="I537" t="s">
        <v>23</v>
      </c>
      <c r="J537" t="s">
        <v>29</v>
      </c>
      <c r="K537">
        <v>9</v>
      </c>
      <c r="L537">
        <v>37.086041666666667</v>
      </c>
      <c r="M537">
        <v>29.216923076923081</v>
      </c>
      <c r="N537">
        <v>11.691875</v>
      </c>
      <c r="O537">
        <v>26.980350877192979</v>
      </c>
      <c r="P537">
        <v>35.19651515151515</v>
      </c>
      <c r="Q537">
        <v>-0.74680500862296573</v>
      </c>
      <c r="R537">
        <v>-0.38083829182244222</v>
      </c>
      <c r="S537">
        <v>0.61052012615598428</v>
      </c>
      <c r="T537">
        <v>-0.51712317428942378</v>
      </c>
    </row>
    <row r="538" spans="1:20" x14ac:dyDescent="0.3">
      <c r="A538" s="1">
        <v>536</v>
      </c>
      <c r="B538" t="s">
        <v>1651</v>
      </c>
      <c r="C538">
        <v>6.29</v>
      </c>
      <c r="D538">
        <v>0.22</v>
      </c>
      <c r="F538" t="s">
        <v>1652</v>
      </c>
      <c r="G538" t="s">
        <v>1653</v>
      </c>
      <c r="H538" t="s">
        <v>55</v>
      </c>
      <c r="I538" t="s">
        <v>67</v>
      </c>
      <c r="J538" t="s">
        <v>57</v>
      </c>
      <c r="K538">
        <v>5</v>
      </c>
      <c r="L538">
        <v>34.81727272727273</v>
      </c>
      <c r="M538">
        <v>7.2766666666666673</v>
      </c>
      <c r="N538">
        <v>7.2826470588235299</v>
      </c>
      <c r="O538">
        <v>83.797812500000006</v>
      </c>
      <c r="P538">
        <v>44.065961538461544</v>
      </c>
      <c r="Q538">
        <v>0</v>
      </c>
      <c r="R538">
        <v>-0.13559322033898311</v>
      </c>
      <c r="S538">
        <v>-0.96979120390937357</v>
      </c>
      <c r="T538">
        <v>-1.105384424248357</v>
      </c>
    </row>
    <row r="539" spans="1:20" x14ac:dyDescent="0.3">
      <c r="A539" s="1">
        <v>537</v>
      </c>
      <c r="B539" t="s">
        <v>1654</v>
      </c>
      <c r="C539">
        <v>3.66</v>
      </c>
      <c r="D539">
        <v>0.36</v>
      </c>
      <c r="F539" t="s">
        <v>1655</v>
      </c>
      <c r="G539" t="s">
        <v>1656</v>
      </c>
      <c r="H539" t="s">
        <v>44</v>
      </c>
      <c r="I539" t="s">
        <v>23</v>
      </c>
      <c r="J539" t="s">
        <v>45</v>
      </c>
      <c r="K539">
        <v>7</v>
      </c>
      <c r="L539">
        <v>33.584166666666668</v>
      </c>
      <c r="M539">
        <v>-5.8134210526315782</v>
      </c>
      <c r="N539">
        <v>130.6747058823529</v>
      </c>
      <c r="O539">
        <v>26.286904761904761</v>
      </c>
      <c r="P539">
        <v>8.8583333333333343</v>
      </c>
      <c r="Q539">
        <v>0</v>
      </c>
      <c r="R539">
        <v>-1.6295776560590289</v>
      </c>
      <c r="S539">
        <v>-0.99724506745533359</v>
      </c>
      <c r="T539">
        <v>-2.626822723514362</v>
      </c>
    </row>
    <row r="540" spans="1:20" x14ac:dyDescent="0.3">
      <c r="A540" s="1">
        <v>538</v>
      </c>
      <c r="B540" t="s">
        <v>1657</v>
      </c>
      <c r="C540">
        <v>22.69</v>
      </c>
      <c r="D540">
        <v>1.65</v>
      </c>
      <c r="F540" t="s">
        <v>1658</v>
      </c>
      <c r="G540" t="s">
        <v>1659</v>
      </c>
      <c r="H540" t="s">
        <v>44</v>
      </c>
      <c r="I540" t="s">
        <v>39</v>
      </c>
      <c r="J540" t="s">
        <v>45</v>
      </c>
      <c r="K540">
        <v>3</v>
      </c>
      <c r="L540">
        <v>27.65285714285714</v>
      </c>
      <c r="M540">
        <v>22.95571428571429</v>
      </c>
      <c r="N540">
        <v>5.9459999999999997</v>
      </c>
      <c r="O540">
        <v>26.286904761904761</v>
      </c>
      <c r="P540">
        <v>8.8583333333333343</v>
      </c>
      <c r="Q540">
        <v>0</v>
      </c>
      <c r="R540">
        <v>-1.157508245690453E-2</v>
      </c>
      <c r="S540">
        <v>-0.72250252270433912</v>
      </c>
      <c r="T540">
        <v>-0.73407760516124365</v>
      </c>
    </row>
    <row r="541" spans="1:20" x14ac:dyDescent="0.3">
      <c r="A541" s="1">
        <v>539</v>
      </c>
      <c r="B541" t="s">
        <v>1660</v>
      </c>
      <c r="C541">
        <v>-47.17</v>
      </c>
      <c r="D541">
        <v>3.12</v>
      </c>
      <c r="F541" t="s">
        <v>1661</v>
      </c>
      <c r="G541" t="s">
        <v>1662</v>
      </c>
      <c r="H541" t="s">
        <v>38</v>
      </c>
      <c r="I541" t="s">
        <v>67</v>
      </c>
      <c r="J541" t="s">
        <v>40</v>
      </c>
      <c r="K541">
        <v>7</v>
      </c>
      <c r="L541">
        <v>33.584166666666668</v>
      </c>
      <c r="M541">
        <v>-5.8134210526315782</v>
      </c>
      <c r="N541">
        <v>130.6747058823529</v>
      </c>
      <c r="O541">
        <v>31.71827586206896</v>
      </c>
      <c r="P541">
        <v>16.68413043478261</v>
      </c>
      <c r="Q541">
        <v>0</v>
      </c>
      <c r="R541">
        <v>7.1139830700285192</v>
      </c>
      <c r="S541">
        <v>-0.97612391794622477</v>
      </c>
      <c r="T541">
        <v>6.137859152082294</v>
      </c>
    </row>
    <row r="542" spans="1:20" x14ac:dyDescent="0.3">
      <c r="A542" s="1">
        <v>540</v>
      </c>
      <c r="B542" t="s">
        <v>1663</v>
      </c>
      <c r="C542">
        <v>18.52</v>
      </c>
      <c r="D542">
        <v>18.77</v>
      </c>
      <c r="E542">
        <v>11.81</v>
      </c>
      <c r="F542" t="s">
        <v>1664</v>
      </c>
      <c r="G542" t="s">
        <v>1665</v>
      </c>
      <c r="H542" t="s">
        <v>28</v>
      </c>
      <c r="I542" t="s">
        <v>23</v>
      </c>
      <c r="J542" t="s">
        <v>29</v>
      </c>
      <c r="K542">
        <v>1</v>
      </c>
      <c r="L542">
        <v>56.536973684210523</v>
      </c>
      <c r="M542">
        <v>-10.06771929824561</v>
      </c>
      <c r="N542">
        <v>90.36699999999999</v>
      </c>
      <c r="O542">
        <v>26.980350877192979</v>
      </c>
      <c r="P542">
        <v>35.19651515151515</v>
      </c>
      <c r="Q542">
        <v>-0.79111014915716538</v>
      </c>
      <c r="R542">
        <v>-2.8395427456173978</v>
      </c>
      <c r="S542">
        <v>-0.79229143381986789</v>
      </c>
      <c r="T542">
        <v>-4.422944328594431</v>
      </c>
    </row>
    <row r="543" spans="1:20" x14ac:dyDescent="0.3">
      <c r="A543" s="1">
        <v>541</v>
      </c>
      <c r="B543" t="s">
        <v>1666</v>
      </c>
      <c r="C543">
        <v>258.17</v>
      </c>
      <c r="D543">
        <v>50.97</v>
      </c>
      <c r="E543">
        <v>34.06</v>
      </c>
      <c r="F543" t="s">
        <v>1667</v>
      </c>
      <c r="G543" t="s">
        <v>1668</v>
      </c>
      <c r="H543" t="s">
        <v>44</v>
      </c>
      <c r="I543" t="s">
        <v>56</v>
      </c>
      <c r="J543" t="s">
        <v>45</v>
      </c>
      <c r="K543">
        <v>9</v>
      </c>
      <c r="L543">
        <v>37.086041666666667</v>
      </c>
      <c r="M543">
        <v>29.216923076923081</v>
      </c>
      <c r="N543">
        <v>11.691875</v>
      </c>
      <c r="O543">
        <v>26.286904761904761</v>
      </c>
      <c r="P543">
        <v>8.8583333333333343</v>
      </c>
      <c r="Q543">
        <v>-8.1595164398105657E-2</v>
      </c>
      <c r="R543">
        <v>7.8363172028855779</v>
      </c>
      <c r="S543">
        <v>3.3594376436628002</v>
      </c>
      <c r="T543">
        <v>11.11415968215027</v>
      </c>
    </row>
    <row r="544" spans="1:20" x14ac:dyDescent="0.3">
      <c r="A544" s="1">
        <v>542</v>
      </c>
      <c r="B544" t="s">
        <v>1669</v>
      </c>
      <c r="C544">
        <v>-138.96</v>
      </c>
      <c r="D544">
        <v>1.48</v>
      </c>
      <c r="F544" t="s">
        <v>1670</v>
      </c>
      <c r="G544" t="s">
        <v>1671</v>
      </c>
      <c r="H544" t="s">
        <v>44</v>
      </c>
      <c r="I544" t="s">
        <v>23</v>
      </c>
      <c r="J544" t="s">
        <v>45</v>
      </c>
      <c r="K544">
        <v>11</v>
      </c>
      <c r="L544">
        <v>18.352</v>
      </c>
      <c r="M544">
        <v>-21.543103448275861</v>
      </c>
      <c r="N544">
        <v>31.609200000000001</v>
      </c>
      <c r="O544">
        <v>26.286904761904761</v>
      </c>
      <c r="P544">
        <v>8.8583333333333343</v>
      </c>
      <c r="Q544">
        <v>0</v>
      </c>
      <c r="R544">
        <v>5.4503241296518627</v>
      </c>
      <c r="S544">
        <v>-0.95317818862862713</v>
      </c>
      <c r="T544">
        <v>4.4971459410232359</v>
      </c>
    </row>
    <row r="545" spans="1:20" x14ac:dyDescent="0.3">
      <c r="A545" s="1">
        <v>543</v>
      </c>
      <c r="B545" t="s">
        <v>1672</v>
      </c>
      <c r="C545">
        <v>-8.6199999999999992</v>
      </c>
      <c r="D545">
        <v>13.08</v>
      </c>
      <c r="F545" t="s">
        <v>1673</v>
      </c>
      <c r="G545" t="s">
        <v>1674</v>
      </c>
      <c r="H545" t="s">
        <v>33</v>
      </c>
      <c r="I545" t="s">
        <v>23</v>
      </c>
      <c r="J545" t="s">
        <v>34</v>
      </c>
      <c r="K545">
        <v>7</v>
      </c>
      <c r="L545">
        <v>33.584166666666668</v>
      </c>
      <c r="M545">
        <v>-5.8134210526315782</v>
      </c>
      <c r="N545">
        <v>130.6747058823529</v>
      </c>
      <c r="O545">
        <v>47.351176470588229</v>
      </c>
      <c r="P545">
        <v>3.359240506329114</v>
      </c>
      <c r="Q545">
        <v>0</v>
      </c>
      <c r="R545">
        <v>0.48277579104612739</v>
      </c>
      <c r="S545">
        <v>-0.89990411754378852</v>
      </c>
      <c r="T545">
        <v>-0.41712832649766107</v>
      </c>
    </row>
    <row r="546" spans="1:20" x14ac:dyDescent="0.3">
      <c r="A546" s="1">
        <v>544</v>
      </c>
      <c r="B546" t="s">
        <v>1675</v>
      </c>
      <c r="C546">
        <v>-8.65</v>
      </c>
      <c r="D546">
        <v>44.9</v>
      </c>
      <c r="F546" t="s">
        <v>1676</v>
      </c>
      <c r="G546" t="s">
        <v>1677</v>
      </c>
      <c r="H546" t="s">
        <v>44</v>
      </c>
      <c r="I546" t="s">
        <v>23</v>
      </c>
      <c r="J546" t="s">
        <v>45</v>
      </c>
      <c r="K546">
        <v>9</v>
      </c>
      <c r="L546">
        <v>37.086041666666667</v>
      </c>
      <c r="M546">
        <v>29.216923076923081</v>
      </c>
      <c r="N546">
        <v>11.691875</v>
      </c>
      <c r="O546">
        <v>26.286904761904761</v>
      </c>
      <c r="P546">
        <v>8.8583333333333343</v>
      </c>
      <c r="Q546">
        <v>0</v>
      </c>
      <c r="R546">
        <v>-1.2960612921910379</v>
      </c>
      <c r="S546">
        <v>2.8402736943390181</v>
      </c>
      <c r="T546">
        <v>1.5442124021479799</v>
      </c>
    </row>
    <row r="547" spans="1:20" x14ac:dyDescent="0.3">
      <c r="A547" s="1">
        <v>545</v>
      </c>
      <c r="B547" t="s">
        <v>1678</v>
      </c>
      <c r="C547">
        <v>2.96</v>
      </c>
      <c r="D547">
        <v>0.11</v>
      </c>
      <c r="E547">
        <v>24.88</v>
      </c>
      <c r="F547" t="s">
        <v>1679</v>
      </c>
      <c r="G547" t="s">
        <v>1680</v>
      </c>
      <c r="H547" t="s">
        <v>55</v>
      </c>
      <c r="I547" t="s">
        <v>23</v>
      </c>
      <c r="J547" t="s">
        <v>57</v>
      </c>
      <c r="K547">
        <v>11</v>
      </c>
      <c r="L547">
        <v>18.352</v>
      </c>
      <c r="M547">
        <v>-21.543103448275861</v>
      </c>
      <c r="N547">
        <v>31.609200000000001</v>
      </c>
      <c r="O547">
        <v>83.797812500000006</v>
      </c>
      <c r="P547">
        <v>44.065961538461544</v>
      </c>
      <c r="Q547">
        <v>0.3557105492589363</v>
      </c>
      <c r="R547">
        <v>-1.1373989595838341</v>
      </c>
      <c r="S547">
        <v>-0.99652000050618172</v>
      </c>
      <c r="T547">
        <v>-1.7782084108310789</v>
      </c>
    </row>
    <row r="548" spans="1:20" x14ac:dyDescent="0.3">
      <c r="A548" s="1">
        <v>546</v>
      </c>
      <c r="B548" t="s">
        <v>1681</v>
      </c>
      <c r="C548">
        <v>7.37</v>
      </c>
      <c r="D548">
        <v>1.05</v>
      </c>
      <c r="E548">
        <v>11.64</v>
      </c>
      <c r="F548" t="s">
        <v>1682</v>
      </c>
      <c r="G548" t="s">
        <v>1683</v>
      </c>
      <c r="H548" t="s">
        <v>38</v>
      </c>
      <c r="I548" t="s">
        <v>56</v>
      </c>
      <c r="J548" t="s">
        <v>40</v>
      </c>
      <c r="K548">
        <v>1</v>
      </c>
      <c r="L548">
        <v>56.536973684210523</v>
      </c>
      <c r="M548">
        <v>-10.06771929824561</v>
      </c>
      <c r="N548">
        <v>90.36699999999999</v>
      </c>
      <c r="O548">
        <v>31.71827586206896</v>
      </c>
      <c r="P548">
        <v>16.68413043478261</v>
      </c>
      <c r="Q548">
        <v>-0.79411703100672359</v>
      </c>
      <c r="R548">
        <v>-1.732042658488133</v>
      </c>
      <c r="S548">
        <v>-0.98838071419876727</v>
      </c>
      <c r="T548">
        <v>-3.5145404036936241</v>
      </c>
    </row>
    <row r="549" spans="1:20" x14ac:dyDescent="0.3">
      <c r="A549" s="1">
        <v>547</v>
      </c>
      <c r="B549" t="s">
        <v>1684</v>
      </c>
      <c r="C549">
        <v>-23.6</v>
      </c>
      <c r="D549">
        <v>4.59</v>
      </c>
      <c r="F549" t="s">
        <v>1685</v>
      </c>
      <c r="G549" t="s">
        <v>1686</v>
      </c>
      <c r="H549" t="s">
        <v>33</v>
      </c>
      <c r="I549" t="s">
        <v>23</v>
      </c>
      <c r="J549" t="s">
        <v>34</v>
      </c>
      <c r="K549">
        <v>11</v>
      </c>
      <c r="L549">
        <v>18.352</v>
      </c>
      <c r="M549">
        <v>-21.543103448275861</v>
      </c>
      <c r="N549">
        <v>31.609200000000001</v>
      </c>
      <c r="O549">
        <v>47.351176470588229</v>
      </c>
      <c r="P549">
        <v>3.359240506329114</v>
      </c>
      <c r="Q549">
        <v>0</v>
      </c>
      <c r="R549">
        <v>9.5478191276510804E-2</v>
      </c>
      <c r="S549">
        <v>-0.85478911203067465</v>
      </c>
      <c r="T549">
        <v>-0.75931092075416384</v>
      </c>
    </row>
    <row r="550" spans="1:20" x14ac:dyDescent="0.3">
      <c r="A550" s="1">
        <v>548</v>
      </c>
      <c r="B550" t="s">
        <v>1687</v>
      </c>
      <c r="C550">
        <v>-6.38</v>
      </c>
      <c r="F550" t="s">
        <v>1688</v>
      </c>
      <c r="G550" t="s">
        <v>1689</v>
      </c>
      <c r="H550" t="s">
        <v>22</v>
      </c>
      <c r="I550" t="s">
        <v>23</v>
      </c>
      <c r="J550" t="s">
        <v>24</v>
      </c>
      <c r="K550">
        <v>14</v>
      </c>
      <c r="L550">
        <v>27.17133333333333</v>
      </c>
      <c r="M550">
        <v>22.642413793103451</v>
      </c>
      <c r="N550">
        <v>22.33608695652174</v>
      </c>
      <c r="O550">
        <v>78.307500000000005</v>
      </c>
      <c r="P550">
        <v>-54.432033898305079</v>
      </c>
      <c r="Q550">
        <v>0</v>
      </c>
      <c r="R550">
        <v>-1.281772078643985</v>
      </c>
      <c r="S550">
        <v>0</v>
      </c>
      <c r="T550">
        <v>-1.281772078643985</v>
      </c>
    </row>
    <row r="551" spans="1:20" x14ac:dyDescent="0.3">
      <c r="A551" s="1">
        <v>549</v>
      </c>
      <c r="B551" t="s">
        <v>1690</v>
      </c>
      <c r="C551">
        <v>21.54</v>
      </c>
      <c r="D551">
        <v>6.54</v>
      </c>
      <c r="E551">
        <v>74.42</v>
      </c>
      <c r="F551" t="s">
        <v>1691</v>
      </c>
      <c r="G551" t="s">
        <v>1692</v>
      </c>
      <c r="H551" t="s">
        <v>33</v>
      </c>
      <c r="I551" t="s">
        <v>56</v>
      </c>
      <c r="J551" t="s">
        <v>34</v>
      </c>
      <c r="K551">
        <v>1</v>
      </c>
      <c r="L551">
        <v>56.536973684210523</v>
      </c>
      <c r="M551">
        <v>-10.06771929824561</v>
      </c>
      <c r="N551">
        <v>90.36699999999999</v>
      </c>
      <c r="O551">
        <v>47.351176470588229</v>
      </c>
      <c r="P551">
        <v>3.359240506329114</v>
      </c>
      <c r="Q551">
        <v>0.31630674849481372</v>
      </c>
      <c r="R551">
        <v>-3.1395113790820059</v>
      </c>
      <c r="S551">
        <v>-0.92762844843803605</v>
      </c>
      <c r="T551">
        <v>-3.7508330790252278</v>
      </c>
    </row>
    <row r="552" spans="1:20" x14ac:dyDescent="0.3">
      <c r="A552" s="1">
        <v>550</v>
      </c>
      <c r="B552" t="s">
        <v>1693</v>
      </c>
      <c r="C552">
        <v>68.47</v>
      </c>
      <c r="D552">
        <v>19.489999999999998</v>
      </c>
      <c r="E552">
        <v>90.48</v>
      </c>
      <c r="F552" t="s">
        <v>1694</v>
      </c>
      <c r="G552" t="s">
        <v>1695</v>
      </c>
      <c r="H552" t="s">
        <v>22</v>
      </c>
      <c r="I552" t="s">
        <v>39</v>
      </c>
      <c r="J552" t="s">
        <v>24</v>
      </c>
      <c r="K552">
        <v>1</v>
      </c>
      <c r="L552">
        <v>56.536973684210523</v>
      </c>
      <c r="M552">
        <v>-10.06771929824561</v>
      </c>
      <c r="N552">
        <v>90.36699999999999</v>
      </c>
      <c r="O552">
        <v>78.307500000000005</v>
      </c>
      <c r="P552">
        <v>-54.432033898305079</v>
      </c>
      <c r="Q552">
        <v>0.60036864557660241</v>
      </c>
      <c r="R552">
        <v>-7.8009444812323574</v>
      </c>
      <c r="S552">
        <v>-0.78432392355616543</v>
      </c>
      <c r="T552">
        <v>-7.9848997592119204</v>
      </c>
    </row>
    <row r="553" spans="1:20" x14ac:dyDescent="0.3">
      <c r="A553" s="1">
        <v>551</v>
      </c>
      <c r="B553" t="s">
        <v>1696</v>
      </c>
      <c r="C553">
        <v>-22.26</v>
      </c>
      <c r="D553">
        <v>6.11</v>
      </c>
      <c r="F553" t="s">
        <v>1697</v>
      </c>
      <c r="G553" t="s">
        <v>1698</v>
      </c>
      <c r="H553" t="s">
        <v>38</v>
      </c>
      <c r="I553" t="s">
        <v>39</v>
      </c>
      <c r="J553" t="s">
        <v>40</v>
      </c>
      <c r="K553">
        <v>1</v>
      </c>
      <c r="L553">
        <v>56.536973684210523</v>
      </c>
      <c r="M553">
        <v>-10.06771929824561</v>
      </c>
      <c r="N553">
        <v>90.36699999999999</v>
      </c>
      <c r="O553">
        <v>31.71827586206896</v>
      </c>
      <c r="P553">
        <v>16.68413043478261</v>
      </c>
      <c r="Q553">
        <v>0</v>
      </c>
      <c r="R553">
        <v>1.2110270797755549</v>
      </c>
      <c r="S553">
        <v>-0.93238682262330275</v>
      </c>
      <c r="T553">
        <v>0.27864025715225238</v>
      </c>
    </row>
    <row r="554" spans="1:20" x14ac:dyDescent="0.3">
      <c r="A554" s="1">
        <v>552</v>
      </c>
      <c r="B554" t="s">
        <v>1699</v>
      </c>
      <c r="C554">
        <v>10.79</v>
      </c>
      <c r="D554">
        <v>0.92</v>
      </c>
      <c r="F554" t="s">
        <v>1700</v>
      </c>
      <c r="G554" t="s">
        <v>1701</v>
      </c>
      <c r="H554" t="s">
        <v>44</v>
      </c>
      <c r="I554" t="s">
        <v>56</v>
      </c>
      <c r="J554" t="s">
        <v>45</v>
      </c>
      <c r="K554">
        <v>14</v>
      </c>
      <c r="L554">
        <v>27.17133333333333</v>
      </c>
      <c r="M554">
        <v>22.642413793103451</v>
      </c>
      <c r="N554">
        <v>22.33608695652174</v>
      </c>
      <c r="O554">
        <v>26.286904761904761</v>
      </c>
      <c r="P554">
        <v>8.8583333333333343</v>
      </c>
      <c r="Q554">
        <v>0</v>
      </c>
      <c r="R554">
        <v>-0.52346070085131657</v>
      </c>
      <c r="S554">
        <v>-0.95881104860529853</v>
      </c>
      <c r="T554">
        <v>-1.4822717494566151</v>
      </c>
    </row>
    <row r="555" spans="1:20" x14ac:dyDescent="0.3">
      <c r="A555" s="1">
        <v>553</v>
      </c>
      <c r="B555" t="s">
        <v>1702</v>
      </c>
      <c r="C555">
        <v>10.79</v>
      </c>
      <c r="D555">
        <v>0.92</v>
      </c>
      <c r="F555" t="s">
        <v>1703</v>
      </c>
      <c r="G555" t="s">
        <v>1704</v>
      </c>
      <c r="H555" t="s">
        <v>44</v>
      </c>
      <c r="I555" t="s">
        <v>56</v>
      </c>
      <c r="J555" t="s">
        <v>45</v>
      </c>
      <c r="K555">
        <v>9</v>
      </c>
      <c r="L555">
        <v>37.086041666666667</v>
      </c>
      <c r="M555">
        <v>29.216923076923081</v>
      </c>
      <c r="N555">
        <v>11.691875</v>
      </c>
      <c r="O555">
        <v>26.286904761904761</v>
      </c>
      <c r="P555">
        <v>8.8583333333333343</v>
      </c>
      <c r="Q555">
        <v>0</v>
      </c>
      <c r="R555">
        <v>-0.63069348638828915</v>
      </c>
      <c r="S555">
        <v>-0.92131287753247448</v>
      </c>
      <c r="T555">
        <v>-1.552006363920764</v>
      </c>
    </row>
    <row r="556" spans="1:20" x14ac:dyDescent="0.3">
      <c r="A556" s="1">
        <v>554</v>
      </c>
      <c r="B556" t="s">
        <v>1705</v>
      </c>
      <c r="C556">
        <v>9.4499999999999993</v>
      </c>
      <c r="D556">
        <v>1.23</v>
      </c>
      <c r="E556">
        <v>18.829999999999998</v>
      </c>
      <c r="F556" t="s">
        <v>1706</v>
      </c>
      <c r="G556" t="s">
        <v>1707</v>
      </c>
      <c r="H556" t="s">
        <v>44</v>
      </c>
      <c r="I556" t="s">
        <v>39</v>
      </c>
      <c r="J556" t="s">
        <v>45</v>
      </c>
      <c r="K556">
        <v>8</v>
      </c>
      <c r="L556">
        <v>17.887</v>
      </c>
      <c r="M556">
        <v>1.9330769230769229</v>
      </c>
      <c r="N556">
        <v>2.6871428571428568</v>
      </c>
      <c r="O556">
        <v>26.286904761904761</v>
      </c>
      <c r="P556">
        <v>8.8583333333333343</v>
      </c>
      <c r="Q556">
        <v>5.2719852406775791E-2</v>
      </c>
      <c r="R556">
        <v>3.888579387186629</v>
      </c>
      <c r="S556">
        <v>-0.54226475279106867</v>
      </c>
      <c r="T556">
        <v>3.3990344868023361</v>
      </c>
    </row>
    <row r="557" spans="1:20" x14ac:dyDescent="0.3">
      <c r="A557" s="1">
        <v>555</v>
      </c>
      <c r="B557" t="s">
        <v>1708</v>
      </c>
      <c r="C557">
        <v>43.35</v>
      </c>
      <c r="D557">
        <v>0.46</v>
      </c>
      <c r="F557" t="s">
        <v>1709</v>
      </c>
      <c r="G557" t="s">
        <v>1710</v>
      </c>
      <c r="H557" t="s">
        <v>55</v>
      </c>
      <c r="I557" t="s">
        <v>67</v>
      </c>
      <c r="J557" t="s">
        <v>57</v>
      </c>
      <c r="K557">
        <v>12</v>
      </c>
      <c r="L557">
        <v>75.167000000000002</v>
      </c>
      <c r="M557">
        <v>22.423999999999999</v>
      </c>
      <c r="N557">
        <v>10.067777777777779</v>
      </c>
      <c r="O557">
        <v>83.797812500000006</v>
      </c>
      <c r="P557">
        <v>44.065961538461544</v>
      </c>
      <c r="Q557">
        <v>0</v>
      </c>
      <c r="R557">
        <v>0.93319657509810927</v>
      </c>
      <c r="S557">
        <v>-0.95430967884339479</v>
      </c>
      <c r="T557">
        <v>-2.1113103745285518E-2</v>
      </c>
    </row>
    <row r="558" spans="1:20" x14ac:dyDescent="0.3">
      <c r="A558" s="1">
        <v>556</v>
      </c>
      <c r="B558" t="s">
        <v>1711</v>
      </c>
      <c r="C558">
        <v>8.64</v>
      </c>
      <c r="D558">
        <v>0.83</v>
      </c>
      <c r="F558" t="s">
        <v>1712</v>
      </c>
      <c r="G558" t="s">
        <v>1713</v>
      </c>
      <c r="H558" t="s">
        <v>44</v>
      </c>
      <c r="I558" t="s">
        <v>67</v>
      </c>
      <c r="J558" t="s">
        <v>45</v>
      </c>
      <c r="K558">
        <v>4</v>
      </c>
      <c r="L558">
        <v>30.795416666666672</v>
      </c>
      <c r="M558">
        <v>23.652647058823529</v>
      </c>
      <c r="N558">
        <v>12.096060606060609</v>
      </c>
      <c r="O558">
        <v>26.286904761904761</v>
      </c>
      <c r="P558">
        <v>8.8583333333333343</v>
      </c>
      <c r="Q558">
        <v>0</v>
      </c>
      <c r="R558">
        <v>-0.63471318966910806</v>
      </c>
      <c r="S558">
        <v>-0.93138261893428864</v>
      </c>
      <c r="T558">
        <v>-1.5660958086033969</v>
      </c>
    </row>
    <row r="559" spans="1:20" x14ac:dyDescent="0.3">
      <c r="A559" s="1">
        <v>557</v>
      </c>
      <c r="B559" t="s">
        <v>1714</v>
      </c>
      <c r="C559">
        <v>18.350000000000001</v>
      </c>
      <c r="D559">
        <v>29.3</v>
      </c>
      <c r="E559">
        <v>15.36</v>
      </c>
      <c r="F559" t="s">
        <v>1715</v>
      </c>
      <c r="G559" t="s">
        <v>1716</v>
      </c>
      <c r="H559" t="s">
        <v>28</v>
      </c>
      <c r="I559" t="s">
        <v>39</v>
      </c>
      <c r="J559" t="s">
        <v>29</v>
      </c>
      <c r="K559">
        <v>9</v>
      </c>
      <c r="L559">
        <v>37.086041666666667</v>
      </c>
      <c r="M559">
        <v>29.216923076923081</v>
      </c>
      <c r="N559">
        <v>11.691875</v>
      </c>
      <c r="O559">
        <v>26.980350877192979</v>
      </c>
      <c r="P559">
        <v>35.19651515151515</v>
      </c>
      <c r="Q559">
        <v>-0.58582800132574586</v>
      </c>
      <c r="R559">
        <v>-0.37193933968722032</v>
      </c>
      <c r="S559">
        <v>1.5060137916288019</v>
      </c>
      <c r="T559">
        <v>0.54824645061583621</v>
      </c>
    </row>
    <row r="560" spans="1:20" x14ac:dyDescent="0.3">
      <c r="A560" s="1">
        <v>558</v>
      </c>
      <c r="B560" t="s">
        <v>1717</v>
      </c>
      <c r="C560">
        <v>3.26</v>
      </c>
      <c r="D560">
        <v>0.71</v>
      </c>
      <c r="F560" t="s">
        <v>1718</v>
      </c>
      <c r="G560" t="s">
        <v>1719</v>
      </c>
      <c r="H560" t="s">
        <v>33</v>
      </c>
      <c r="I560" t="s">
        <v>23</v>
      </c>
      <c r="J560" t="s">
        <v>34</v>
      </c>
      <c r="K560">
        <v>3</v>
      </c>
      <c r="L560">
        <v>27.65285714285714</v>
      </c>
      <c r="M560">
        <v>22.95571428571429</v>
      </c>
      <c r="N560">
        <v>5.9459999999999997</v>
      </c>
      <c r="O560">
        <v>47.351176470588229</v>
      </c>
      <c r="P560">
        <v>3.359240506329114</v>
      </c>
      <c r="Q560">
        <v>0</v>
      </c>
      <c r="R560">
        <v>-0.85798742921152527</v>
      </c>
      <c r="S560">
        <v>-0.88059199461823079</v>
      </c>
      <c r="T560">
        <v>-1.7385794238297561</v>
      </c>
    </row>
    <row r="561" spans="1:20" x14ac:dyDescent="0.3">
      <c r="A561" s="1">
        <v>559</v>
      </c>
      <c r="B561" t="s">
        <v>1720</v>
      </c>
      <c r="C561">
        <v>-2.65</v>
      </c>
      <c r="D561">
        <v>1.88</v>
      </c>
      <c r="F561" t="s">
        <v>1721</v>
      </c>
      <c r="G561" t="s">
        <v>1722</v>
      </c>
      <c r="H561" t="s">
        <v>55</v>
      </c>
      <c r="I561" t="s">
        <v>23</v>
      </c>
      <c r="J561" t="s">
        <v>57</v>
      </c>
      <c r="K561">
        <v>1</v>
      </c>
      <c r="L561">
        <v>56.536973684210523</v>
      </c>
      <c r="M561">
        <v>-10.06771929824561</v>
      </c>
      <c r="N561">
        <v>90.36699999999999</v>
      </c>
      <c r="O561">
        <v>83.797812500000006</v>
      </c>
      <c r="P561">
        <v>44.065961538461544</v>
      </c>
      <c r="Q561">
        <v>0</v>
      </c>
      <c r="R561">
        <v>-0.73678249050291011</v>
      </c>
      <c r="S561">
        <v>-0.97919594542255473</v>
      </c>
      <c r="T561">
        <v>-1.7159784359254651</v>
      </c>
    </row>
    <row r="562" spans="1:20" x14ac:dyDescent="0.3">
      <c r="A562" s="1">
        <v>560</v>
      </c>
      <c r="B562" t="s">
        <v>1723</v>
      </c>
      <c r="C562">
        <v>14.02</v>
      </c>
      <c r="D562">
        <v>16.39</v>
      </c>
      <c r="E562">
        <v>9.61</v>
      </c>
      <c r="F562" t="s">
        <v>1724</v>
      </c>
      <c r="G562" t="s">
        <v>1725</v>
      </c>
      <c r="H562" t="s">
        <v>28</v>
      </c>
      <c r="I562" t="s">
        <v>39</v>
      </c>
      <c r="J562" t="s">
        <v>29</v>
      </c>
      <c r="K562">
        <v>5</v>
      </c>
      <c r="L562">
        <v>34.81727272727273</v>
      </c>
      <c r="M562">
        <v>7.2766666666666673</v>
      </c>
      <c r="N562">
        <v>7.2826470588235299</v>
      </c>
      <c r="O562">
        <v>26.980350877192979</v>
      </c>
      <c r="P562">
        <v>35.19651515151515</v>
      </c>
      <c r="Q562">
        <v>-0.72398757147706205</v>
      </c>
      <c r="R562">
        <v>0.92670636738433321</v>
      </c>
      <c r="S562">
        <v>1.2505553087516661</v>
      </c>
      <c r="T562">
        <v>1.453274104658937</v>
      </c>
    </row>
    <row r="563" spans="1:20" x14ac:dyDescent="0.3">
      <c r="A563" s="1">
        <v>561</v>
      </c>
      <c r="B563" t="s">
        <v>1726</v>
      </c>
      <c r="C563">
        <v>3.74</v>
      </c>
      <c r="D563">
        <v>0.2</v>
      </c>
      <c r="E563">
        <v>22.02</v>
      </c>
      <c r="F563" t="s">
        <v>1727</v>
      </c>
      <c r="G563" t="s">
        <v>1728</v>
      </c>
      <c r="H563" t="s">
        <v>44</v>
      </c>
      <c r="I563" t="s">
        <v>67</v>
      </c>
      <c r="J563" t="s">
        <v>45</v>
      </c>
      <c r="K563">
        <v>1</v>
      </c>
      <c r="L563">
        <v>56.536973684210523</v>
      </c>
      <c r="M563">
        <v>-10.06771929824561</v>
      </c>
      <c r="N563">
        <v>90.36699999999999</v>
      </c>
      <c r="O563">
        <v>26.286904761904761</v>
      </c>
      <c r="P563">
        <v>8.8583333333333343</v>
      </c>
      <c r="Q563">
        <v>-0.61052036278076061</v>
      </c>
      <c r="R563">
        <v>-1.3714843341581571</v>
      </c>
      <c r="S563">
        <v>-0.99778680270452713</v>
      </c>
      <c r="T563">
        <v>-2.979791499643444</v>
      </c>
    </row>
    <row r="564" spans="1:20" x14ac:dyDescent="0.3">
      <c r="A564" s="1">
        <v>562</v>
      </c>
      <c r="B564" t="s">
        <v>1729</v>
      </c>
      <c r="C564">
        <v>-2.82</v>
      </c>
      <c r="D564">
        <v>1.02</v>
      </c>
      <c r="F564" t="s">
        <v>1730</v>
      </c>
      <c r="G564" t="s">
        <v>1731</v>
      </c>
      <c r="H564" t="s">
        <v>44</v>
      </c>
      <c r="I564" t="s">
        <v>23</v>
      </c>
      <c r="J564" t="s">
        <v>45</v>
      </c>
      <c r="K564">
        <v>15</v>
      </c>
      <c r="L564">
        <v>77.082000000000008</v>
      </c>
      <c r="M564">
        <v>30.519047619047619</v>
      </c>
      <c r="N564">
        <v>15.47285714285715</v>
      </c>
      <c r="O564">
        <v>26.286904761904761</v>
      </c>
      <c r="P564">
        <v>8.8583333333333343</v>
      </c>
      <c r="Q564">
        <v>0</v>
      </c>
      <c r="R564">
        <v>-1.0924013106568891</v>
      </c>
      <c r="S564">
        <v>-0.93407810913119749</v>
      </c>
      <c r="T564">
        <v>-2.0264794197880862</v>
      </c>
    </row>
    <row r="565" spans="1:20" x14ac:dyDescent="0.3">
      <c r="A565" s="1">
        <v>563</v>
      </c>
      <c r="B565" t="s">
        <v>1732</v>
      </c>
      <c r="C565">
        <v>13.83</v>
      </c>
      <c r="D565">
        <v>1.43</v>
      </c>
      <c r="E565">
        <v>19.920000000000002</v>
      </c>
      <c r="F565" t="s">
        <v>1733</v>
      </c>
      <c r="G565" t="s">
        <v>1734</v>
      </c>
      <c r="H565" t="s">
        <v>44</v>
      </c>
      <c r="I565" t="s">
        <v>56</v>
      </c>
      <c r="J565" t="s">
        <v>45</v>
      </c>
      <c r="K565">
        <v>4</v>
      </c>
      <c r="L565">
        <v>30.795416666666672</v>
      </c>
      <c r="M565">
        <v>23.652647058823529</v>
      </c>
      <c r="N565">
        <v>12.096060606060609</v>
      </c>
      <c r="O565">
        <v>26.286904761904761</v>
      </c>
      <c r="P565">
        <v>8.8583333333333343</v>
      </c>
      <c r="Q565">
        <v>-0.35315049588006869</v>
      </c>
      <c r="R565">
        <v>-0.4152874320745098</v>
      </c>
      <c r="S565">
        <v>-0.88177969286269009</v>
      </c>
      <c r="T565">
        <v>-1.650217620817269</v>
      </c>
    </row>
    <row r="566" spans="1:20" x14ac:dyDescent="0.3">
      <c r="A566" s="1">
        <v>564</v>
      </c>
      <c r="B566" t="s">
        <v>1735</v>
      </c>
      <c r="C566">
        <v>-8.4700000000000006</v>
      </c>
      <c r="F566" t="s">
        <v>1736</v>
      </c>
      <c r="G566" t="s">
        <v>1737</v>
      </c>
      <c r="H566" t="s">
        <v>22</v>
      </c>
      <c r="I566" t="s">
        <v>23</v>
      </c>
      <c r="J566" t="s">
        <v>24</v>
      </c>
      <c r="K566">
        <v>1</v>
      </c>
      <c r="L566">
        <v>56.536973684210523</v>
      </c>
      <c r="M566">
        <v>-10.06771929824561</v>
      </c>
      <c r="N566">
        <v>90.36699999999999</v>
      </c>
      <c r="O566">
        <v>78.307500000000005</v>
      </c>
      <c r="P566">
        <v>-54.432033898305079</v>
      </c>
      <c r="Q566">
        <v>0</v>
      </c>
      <c r="R566">
        <v>-0.15869724323005599</v>
      </c>
      <c r="S566">
        <v>0</v>
      </c>
      <c r="T566">
        <v>-0.15869724323005599</v>
      </c>
    </row>
    <row r="567" spans="1:20" x14ac:dyDescent="0.3">
      <c r="A567" s="1">
        <v>565</v>
      </c>
      <c r="B567" t="s">
        <v>1738</v>
      </c>
      <c r="C567">
        <v>-6.74</v>
      </c>
      <c r="F567" t="s">
        <v>1739</v>
      </c>
      <c r="G567" t="s">
        <v>1740</v>
      </c>
      <c r="H567" t="s">
        <v>22</v>
      </c>
      <c r="I567" t="s">
        <v>23</v>
      </c>
      <c r="J567" t="s">
        <v>24</v>
      </c>
      <c r="K567">
        <v>1</v>
      </c>
      <c r="L567">
        <v>56.536973684210523</v>
      </c>
      <c r="M567">
        <v>-10.06771929824561</v>
      </c>
      <c r="N567">
        <v>90.36699999999999</v>
      </c>
      <c r="O567">
        <v>78.307500000000005</v>
      </c>
      <c r="P567">
        <v>-54.432033898305079</v>
      </c>
      <c r="Q567">
        <v>0</v>
      </c>
      <c r="R567">
        <v>-0.33053357961872232</v>
      </c>
      <c r="S567">
        <v>0</v>
      </c>
      <c r="T567">
        <v>-0.33053357961872232</v>
      </c>
    </row>
    <row r="568" spans="1:20" x14ac:dyDescent="0.3">
      <c r="A568" s="1">
        <v>566</v>
      </c>
      <c r="B568" t="s">
        <v>1741</v>
      </c>
      <c r="C568">
        <v>-5.42</v>
      </c>
      <c r="D568">
        <v>10.41</v>
      </c>
      <c r="F568" t="s">
        <v>1742</v>
      </c>
      <c r="G568" t="s">
        <v>1743</v>
      </c>
      <c r="H568" t="s">
        <v>33</v>
      </c>
      <c r="I568" t="s">
        <v>23</v>
      </c>
      <c r="J568" t="s">
        <v>34</v>
      </c>
      <c r="K568">
        <v>14</v>
      </c>
      <c r="L568">
        <v>27.17133333333333</v>
      </c>
      <c r="M568">
        <v>22.642413793103451</v>
      </c>
      <c r="N568">
        <v>22.33608695652174</v>
      </c>
      <c r="O568">
        <v>47.351176470588229</v>
      </c>
      <c r="P568">
        <v>3.359240506329114</v>
      </c>
      <c r="Q568">
        <v>0</v>
      </c>
      <c r="R568">
        <v>-1.239373772139561</v>
      </c>
      <c r="S568">
        <v>-0.53393806084908424</v>
      </c>
      <c r="T568">
        <v>-1.773311832988645</v>
      </c>
    </row>
    <row r="569" spans="1:20" x14ac:dyDescent="0.3">
      <c r="A569" s="1">
        <v>567</v>
      </c>
      <c r="B569" t="s">
        <v>1744</v>
      </c>
      <c r="C569">
        <v>-57.07</v>
      </c>
      <c r="F569" t="s">
        <v>1745</v>
      </c>
      <c r="G569" t="s">
        <v>1746</v>
      </c>
      <c r="H569" t="s">
        <v>22</v>
      </c>
      <c r="I569" t="s">
        <v>23</v>
      </c>
      <c r="J569" t="s">
        <v>24</v>
      </c>
      <c r="K569">
        <v>1</v>
      </c>
      <c r="L569">
        <v>56.536973684210523</v>
      </c>
      <c r="M569">
        <v>-10.06771929824561</v>
      </c>
      <c r="N569">
        <v>90.36699999999999</v>
      </c>
      <c r="O569">
        <v>78.307500000000005</v>
      </c>
      <c r="P569">
        <v>-54.432033898305079</v>
      </c>
      <c r="Q569">
        <v>0</v>
      </c>
      <c r="R569">
        <v>4.6686125535844987</v>
      </c>
      <c r="S569">
        <v>0</v>
      </c>
      <c r="T569">
        <v>4.6686125535844987</v>
      </c>
    </row>
    <row r="570" spans="1:20" x14ac:dyDescent="0.3">
      <c r="A570" s="1">
        <v>568</v>
      </c>
      <c r="B570" t="s">
        <v>1747</v>
      </c>
      <c r="C570">
        <v>-639.79999999999995</v>
      </c>
      <c r="D570">
        <v>23.72</v>
      </c>
      <c r="E570">
        <v>377.73</v>
      </c>
      <c r="F570" t="s">
        <v>1748</v>
      </c>
      <c r="G570" t="s">
        <v>1749</v>
      </c>
      <c r="H570" t="s">
        <v>22</v>
      </c>
      <c r="I570" t="s">
        <v>56</v>
      </c>
      <c r="J570" t="s">
        <v>24</v>
      </c>
      <c r="K570">
        <v>1</v>
      </c>
      <c r="L570">
        <v>56.536973684210523</v>
      </c>
      <c r="M570">
        <v>-10.06771929824561</v>
      </c>
      <c r="N570">
        <v>90.36699999999999</v>
      </c>
      <c r="O570">
        <v>78.307500000000005</v>
      </c>
      <c r="P570">
        <v>-54.432033898305079</v>
      </c>
      <c r="Q570">
        <v>5.6811145943153187</v>
      </c>
      <c r="R570">
        <v>62.549646255184193</v>
      </c>
      <c r="S570">
        <v>-0.73751480075691345</v>
      </c>
      <c r="T570">
        <v>67.493246048742606</v>
      </c>
    </row>
    <row r="571" spans="1:20" x14ac:dyDescent="0.3">
      <c r="A571" s="1">
        <v>569</v>
      </c>
      <c r="B571" t="s">
        <v>1750</v>
      </c>
      <c r="C571">
        <v>-2.2599999999999998</v>
      </c>
      <c r="D571">
        <v>32.82</v>
      </c>
      <c r="F571" t="s">
        <v>1751</v>
      </c>
      <c r="G571" t="s">
        <v>1752</v>
      </c>
      <c r="H571" t="s">
        <v>33</v>
      </c>
      <c r="I571" t="s">
        <v>23</v>
      </c>
      <c r="J571" t="s">
        <v>34</v>
      </c>
      <c r="K571">
        <v>7</v>
      </c>
      <c r="L571">
        <v>33.584166666666668</v>
      </c>
      <c r="M571">
        <v>-5.8134210526315782</v>
      </c>
      <c r="N571">
        <v>130.6747058823529</v>
      </c>
      <c r="O571">
        <v>47.351176470588229</v>
      </c>
      <c r="P571">
        <v>3.359240506329114</v>
      </c>
      <c r="Q571">
        <v>0</v>
      </c>
      <c r="R571">
        <v>-0.61124439817120091</v>
      </c>
      <c r="S571">
        <v>-0.74884198301124927</v>
      </c>
      <c r="T571">
        <v>-1.36008638118245</v>
      </c>
    </row>
    <row r="572" spans="1:20" x14ac:dyDescent="0.3">
      <c r="A572" s="1">
        <v>570</v>
      </c>
      <c r="B572" t="s">
        <v>1753</v>
      </c>
      <c r="C572">
        <v>4.38</v>
      </c>
      <c r="D572">
        <v>0.62</v>
      </c>
      <c r="E572">
        <v>15.59</v>
      </c>
      <c r="F572" t="s">
        <v>1754</v>
      </c>
      <c r="G572" t="s">
        <v>1755</v>
      </c>
      <c r="H572" t="s">
        <v>33</v>
      </c>
      <c r="I572" t="s">
        <v>67</v>
      </c>
      <c r="J572" t="s">
        <v>34</v>
      </c>
      <c r="K572">
        <v>1</v>
      </c>
      <c r="L572">
        <v>56.536973684210523</v>
      </c>
      <c r="M572">
        <v>-10.06771929824561</v>
      </c>
      <c r="N572">
        <v>90.36699999999999</v>
      </c>
      <c r="O572">
        <v>47.351176470588229</v>
      </c>
      <c r="P572">
        <v>3.359240506329114</v>
      </c>
      <c r="Q572">
        <v>-0.72425124685522513</v>
      </c>
      <c r="R572">
        <v>-1.435053845885756</v>
      </c>
      <c r="S572">
        <v>-0.99313908838403397</v>
      </c>
      <c r="T572">
        <v>-3.152444181125015</v>
      </c>
    </row>
    <row r="573" spans="1:20" x14ac:dyDescent="0.3">
      <c r="A573" s="1">
        <v>571</v>
      </c>
      <c r="B573" t="s">
        <v>1756</v>
      </c>
      <c r="C573">
        <v>-1.42</v>
      </c>
      <c r="D573">
        <v>1.87</v>
      </c>
      <c r="F573" t="s">
        <v>1757</v>
      </c>
      <c r="G573" t="s">
        <v>1758</v>
      </c>
      <c r="H573" t="s">
        <v>33</v>
      </c>
      <c r="I573" t="s">
        <v>23</v>
      </c>
      <c r="J573" t="s">
        <v>34</v>
      </c>
      <c r="K573">
        <v>12</v>
      </c>
      <c r="L573">
        <v>75.167000000000002</v>
      </c>
      <c r="M573">
        <v>22.423999999999999</v>
      </c>
      <c r="N573">
        <v>10.067777777777779</v>
      </c>
      <c r="O573">
        <v>47.351176470588229</v>
      </c>
      <c r="P573">
        <v>3.359240506329114</v>
      </c>
      <c r="Q573">
        <v>0</v>
      </c>
      <c r="R573">
        <v>-1.0633250089190149</v>
      </c>
      <c r="S573">
        <v>-0.81425891181988741</v>
      </c>
      <c r="T573">
        <v>-1.8775839207389029</v>
      </c>
    </row>
    <row r="574" spans="1:20" x14ac:dyDescent="0.3">
      <c r="A574" s="1">
        <v>572</v>
      </c>
      <c r="B574" t="s">
        <v>1759</v>
      </c>
      <c r="C574">
        <v>18.32</v>
      </c>
      <c r="D574">
        <v>1.05</v>
      </c>
      <c r="E574">
        <v>46.89</v>
      </c>
      <c r="F574" t="s">
        <v>1760</v>
      </c>
      <c r="G574" t="s">
        <v>1761</v>
      </c>
      <c r="H574" t="s">
        <v>55</v>
      </c>
      <c r="I574" t="s">
        <v>23</v>
      </c>
      <c r="J574" t="s">
        <v>57</v>
      </c>
      <c r="K574">
        <v>6</v>
      </c>
      <c r="L574">
        <v>49.76</v>
      </c>
      <c r="M574">
        <v>-1.88</v>
      </c>
      <c r="N574">
        <v>179.16</v>
      </c>
      <c r="O574">
        <v>83.797812500000006</v>
      </c>
      <c r="P574">
        <v>44.065961538461544</v>
      </c>
      <c r="Q574">
        <v>-5.7676848874598008E-2</v>
      </c>
      <c r="R574">
        <v>-10.74468085106383</v>
      </c>
      <c r="S574">
        <v>-0.99413931681178835</v>
      </c>
      <c r="T574">
        <v>-11.796497016750211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Titta här!!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furu</cp:lastModifiedBy>
  <dcterms:created xsi:type="dcterms:W3CDTF">2020-09-19T18:04:31Z</dcterms:created>
  <dcterms:modified xsi:type="dcterms:W3CDTF">2020-09-19T18:38:57Z</dcterms:modified>
</cp:coreProperties>
</file>