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galan.NEUROELECTRICS\Desktop\UOC\Visualització\PACs\PRA1\dades-informes-catala947 (1)\"/>
    </mc:Choice>
  </mc:AlternateContent>
  <xr:revisionPtr revIDLastSave="0" documentId="8_{0E69BAF0-B60F-4899-8001-6B3F1D5FB7ED}" xr6:coauthVersionLast="47" xr6:coauthVersionMax="47" xr10:uidLastSave="{00000000-0000-0000-0000-000000000000}"/>
  <bookViews>
    <workbookView xWindow="-120" yWindow="-120" windowWidth="29040" windowHeight="15840" xr2:uid="{5EA0F36F-A582-4B41-BBFB-005294BE2334}"/>
  </bookViews>
  <sheets>
    <sheet name="OrigenPoblacióComarca" sheetId="1" r:id="rId1"/>
  </sheets>
  <definedNames>
    <definedName name="_xlnm._FilterDatabase" localSheetId="0" hidden="1">OrigenPoblacióComarca!$C$1:$G$1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H4" i="1"/>
  <c r="K4" i="1" s="1"/>
  <c r="H5" i="1"/>
  <c r="I5" i="1" s="1"/>
  <c r="H6" i="1"/>
  <c r="I6" i="1" s="1"/>
  <c r="H7" i="1"/>
  <c r="J7" i="1" s="1"/>
  <c r="H8" i="1"/>
  <c r="J8" i="1" s="1"/>
  <c r="H9" i="1"/>
  <c r="J9" i="1" s="1"/>
  <c r="H10" i="1"/>
  <c r="I10" i="1" s="1"/>
  <c r="H11" i="1"/>
  <c r="I11" i="1" s="1"/>
  <c r="H12" i="1"/>
  <c r="J12" i="1" s="1"/>
  <c r="H13" i="1"/>
  <c r="K13" i="1" s="1"/>
  <c r="H14" i="1"/>
  <c r="I14" i="1" s="1"/>
  <c r="H15" i="1"/>
  <c r="I15" i="1" s="1"/>
  <c r="H16" i="1"/>
  <c r="J16" i="1" s="1"/>
  <c r="H17" i="1"/>
  <c r="J17" i="1" s="1"/>
  <c r="H18" i="1"/>
  <c r="I18" i="1" s="1"/>
  <c r="H19" i="1"/>
  <c r="I19" i="1" s="1"/>
  <c r="H20" i="1"/>
  <c r="K20" i="1" s="1"/>
  <c r="H21" i="1"/>
  <c r="K21" i="1" s="1"/>
  <c r="H22" i="1"/>
  <c r="I22" i="1" s="1"/>
  <c r="H23" i="1"/>
  <c r="K23" i="1" s="1"/>
  <c r="H24" i="1"/>
  <c r="J24" i="1" s="1"/>
  <c r="H25" i="1"/>
  <c r="I25" i="1" s="1"/>
  <c r="H26" i="1"/>
  <c r="I26" i="1" s="1"/>
  <c r="H27" i="1"/>
  <c r="I27" i="1" s="1"/>
  <c r="H28" i="1"/>
  <c r="I28" i="1" s="1"/>
  <c r="H29" i="1"/>
  <c r="K29" i="1" s="1"/>
  <c r="H30" i="1"/>
  <c r="I30" i="1" s="1"/>
  <c r="H31" i="1"/>
  <c r="I31" i="1" s="1"/>
  <c r="H32" i="1"/>
  <c r="I32" i="1" s="1"/>
  <c r="H33" i="1"/>
  <c r="J33" i="1" s="1"/>
  <c r="H34" i="1"/>
  <c r="I34" i="1" s="1"/>
  <c r="H35" i="1"/>
  <c r="I35" i="1" s="1"/>
  <c r="H36" i="1"/>
  <c r="K36" i="1" s="1"/>
  <c r="H37" i="1"/>
  <c r="J37" i="1" s="1"/>
  <c r="H38" i="1"/>
  <c r="I38" i="1" s="1"/>
  <c r="H39" i="1"/>
  <c r="I39" i="1" s="1"/>
  <c r="H40" i="1"/>
  <c r="J40" i="1" s="1"/>
  <c r="H41" i="1"/>
  <c r="J41" i="1" s="1"/>
  <c r="H42" i="1"/>
  <c r="I42" i="1" s="1"/>
  <c r="H43" i="1"/>
  <c r="K43" i="1" s="1"/>
  <c r="H2" i="1"/>
  <c r="K2" i="1" s="1"/>
  <c r="J43" i="1" l="1"/>
  <c r="I40" i="1"/>
  <c r="I23" i="1"/>
  <c r="I43" i="1"/>
  <c r="K42" i="1"/>
  <c r="J42" i="1"/>
  <c r="J29" i="1"/>
  <c r="K28" i="1"/>
  <c r="J23" i="1"/>
  <c r="K22" i="1"/>
  <c r="J22" i="1"/>
  <c r="I2" i="1"/>
  <c r="I7" i="1"/>
  <c r="J2" i="1"/>
  <c r="K6" i="1"/>
  <c r="J6" i="1"/>
  <c r="I21" i="1"/>
  <c r="K10" i="1"/>
  <c r="I37" i="1"/>
  <c r="J21" i="1"/>
  <c r="K39" i="1"/>
  <c r="J39" i="1"/>
  <c r="I8" i="1"/>
  <c r="K5" i="1"/>
  <c r="K37" i="1"/>
  <c r="K7" i="1"/>
  <c r="I29" i="1"/>
  <c r="K27" i="1"/>
  <c r="J27" i="1"/>
  <c r="K26" i="1"/>
  <c r="I12" i="1"/>
  <c r="K34" i="1"/>
  <c r="J28" i="1"/>
  <c r="J13" i="1"/>
  <c r="I13" i="1"/>
  <c r="K12" i="1"/>
  <c r="K38" i="1"/>
  <c r="J26" i="1"/>
  <c r="K11" i="1"/>
  <c r="J38" i="1"/>
  <c r="I24" i="1"/>
  <c r="J11" i="1"/>
  <c r="J10" i="1"/>
  <c r="J5" i="1"/>
  <c r="K18" i="1"/>
  <c r="J34" i="1"/>
  <c r="J18" i="1"/>
  <c r="K17" i="1"/>
  <c r="K32" i="1"/>
  <c r="I17" i="1"/>
  <c r="K31" i="1"/>
  <c r="J15" i="1"/>
  <c r="J36" i="1"/>
  <c r="K25" i="1"/>
  <c r="K9" i="1"/>
  <c r="I36" i="1"/>
  <c r="J25" i="1"/>
  <c r="I20" i="1"/>
  <c r="I4" i="1"/>
  <c r="I41" i="1"/>
  <c r="K35" i="1"/>
  <c r="J30" i="1"/>
  <c r="K19" i="1"/>
  <c r="J14" i="1"/>
  <c r="I9" i="1"/>
  <c r="K3" i="1"/>
  <c r="K33" i="1"/>
  <c r="I33" i="1"/>
  <c r="K16" i="1"/>
  <c r="I16" i="1"/>
  <c r="K15" i="1"/>
  <c r="J31" i="1"/>
  <c r="K41" i="1"/>
  <c r="J20" i="1"/>
  <c r="J4" i="1"/>
  <c r="K30" i="1"/>
  <c r="K14" i="1"/>
  <c r="K40" i="1"/>
  <c r="J35" i="1"/>
  <c r="K24" i="1"/>
  <c r="J19" i="1"/>
  <c r="K8" i="1"/>
  <c r="J3" i="1"/>
  <c r="J32" i="1"/>
</calcChain>
</file>

<file path=xl/sharedStrings.xml><?xml version="1.0" encoding="utf-8"?>
<sst xmlns="http://schemas.openxmlformats.org/spreadsheetml/2006/main" count="179" uniqueCount="116">
  <si>
    <t>idComarca</t>
  </si>
  <si>
    <t>nomComarca</t>
  </si>
  <si>
    <t>comarcaCatalunya</t>
  </si>
  <si>
    <t>comarcaRestaEstat</t>
  </si>
  <si>
    <t>comarcaEstranger</t>
  </si>
  <si>
    <t>11</t>
  </si>
  <si>
    <t>Baix Llobregat</t>
  </si>
  <si>
    <t>07</t>
  </si>
  <si>
    <t>Bages</t>
  </si>
  <si>
    <t>21</t>
  </si>
  <si>
    <t>Maresme</t>
  </si>
  <si>
    <t>24</t>
  </si>
  <si>
    <t>Osona</t>
  </si>
  <si>
    <t>41</t>
  </si>
  <si>
    <t>Vallès Oriental</t>
  </si>
  <si>
    <t>06</t>
  </si>
  <si>
    <t>Anoia</t>
  </si>
  <si>
    <t>14</t>
  </si>
  <si>
    <t>Berguedà</t>
  </si>
  <si>
    <t>03</t>
  </si>
  <si>
    <t>Alt Penedès</t>
  </si>
  <si>
    <t>13</t>
  </si>
  <si>
    <t>Barcelonès</t>
  </si>
  <si>
    <t>42</t>
  </si>
  <si>
    <t>Moianès</t>
  </si>
  <si>
    <t>17</t>
  </si>
  <si>
    <t>Garraf</t>
  </si>
  <si>
    <t>40</t>
  </si>
  <si>
    <t>Vallès Occidental</t>
  </si>
  <si>
    <t>34</t>
  </si>
  <si>
    <t>Selva</t>
  </si>
  <si>
    <t>02</t>
  </si>
  <si>
    <t>Alt Empordà</t>
  </si>
  <si>
    <t>20</t>
  </si>
  <si>
    <t>Gironès</t>
  </si>
  <si>
    <t>10</t>
  </si>
  <si>
    <t>Baix Empordà</t>
  </si>
  <si>
    <t>15</t>
  </si>
  <si>
    <t>Cerdanya</t>
  </si>
  <si>
    <t>19</t>
  </si>
  <si>
    <t>Garrotxa</t>
  </si>
  <si>
    <t>28</t>
  </si>
  <si>
    <t>Pla de l'Estany</t>
  </si>
  <si>
    <t>31</t>
  </si>
  <si>
    <t>Ripollès</t>
  </si>
  <si>
    <t>25</t>
  </si>
  <si>
    <t>Pallars Jussà</t>
  </si>
  <si>
    <t>23</t>
  </si>
  <si>
    <t>Noguera</t>
  </si>
  <si>
    <t>38</t>
  </si>
  <si>
    <t>Urgell</t>
  </si>
  <si>
    <t>33</t>
  </si>
  <si>
    <t>Segrià</t>
  </si>
  <si>
    <t>04</t>
  </si>
  <si>
    <t>Alt Urgell</t>
  </si>
  <si>
    <t>18</t>
  </si>
  <si>
    <t>Garrigues</t>
  </si>
  <si>
    <t>26</t>
  </si>
  <si>
    <t>Pallars Sobirà</t>
  </si>
  <si>
    <t>39</t>
  </si>
  <si>
    <t>Aran</t>
  </si>
  <si>
    <t>27</t>
  </si>
  <si>
    <t>Pla d'Urgell</t>
  </si>
  <si>
    <t>05</t>
  </si>
  <si>
    <t>Alta Ribagorça</t>
  </si>
  <si>
    <t>32</t>
  </si>
  <si>
    <t>Segarra</t>
  </si>
  <si>
    <t>35</t>
  </si>
  <si>
    <t>Solsonès</t>
  </si>
  <si>
    <t>01</t>
  </si>
  <si>
    <t>Alt Camp</t>
  </si>
  <si>
    <t>12</t>
  </si>
  <si>
    <t>Baix Penedès</t>
  </si>
  <si>
    <t>08</t>
  </si>
  <si>
    <t>Baix Camp</t>
  </si>
  <si>
    <t>22</t>
  </si>
  <si>
    <t>Montsià</t>
  </si>
  <si>
    <t>09</t>
  </si>
  <si>
    <t>Baix Ebre</t>
  </si>
  <si>
    <t>36</t>
  </si>
  <si>
    <t>Tarragonès</t>
  </si>
  <si>
    <t>37</t>
  </si>
  <si>
    <t>Terra Alta</t>
  </si>
  <si>
    <t>30</t>
  </si>
  <si>
    <t>Ribera d'Ebre</t>
  </si>
  <si>
    <t>16</t>
  </si>
  <si>
    <t>Conca de Barberà</t>
  </si>
  <si>
    <t>29</t>
  </si>
  <si>
    <t>Priorat</t>
  </si>
  <si>
    <t>comarcaTotal</t>
  </si>
  <si>
    <t>percentatgeCatalunya</t>
  </si>
  <si>
    <t>percentatgeRestaEstat</t>
  </si>
  <si>
    <t>percentatgeEstranger</t>
  </si>
  <si>
    <t>Codi</t>
  </si>
  <si>
    <t>Regió</t>
  </si>
  <si>
    <t>AT03</t>
  </si>
  <si>
    <t>Camp de Tarragona</t>
  </si>
  <si>
    <t>AT02</t>
  </si>
  <si>
    <t>Comarques Gironines</t>
  </si>
  <si>
    <t>AT08</t>
  </si>
  <si>
    <t>Penedès</t>
  </si>
  <si>
    <t>AT071</t>
  </si>
  <si>
    <t>Alt Pirineu</t>
  </si>
  <si>
    <t>AT06</t>
  </si>
  <si>
    <t>Comarques Centrals</t>
  </si>
  <si>
    <t>AT04</t>
  </si>
  <si>
    <t>Terres de l'Ebre</t>
  </si>
  <si>
    <t>AT012</t>
  </si>
  <si>
    <t>AT011</t>
  </si>
  <si>
    <t>AT05</t>
  </si>
  <si>
    <t>Ponent</t>
  </si>
  <si>
    <t>AT015</t>
  </si>
  <si>
    <t>AT072</t>
  </si>
  <si>
    <t>Val d'Aran</t>
  </si>
  <si>
    <t>AT013</t>
  </si>
  <si>
    <t>AT014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</si>
</sst>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33DC-23DB-42BB-9A27-6DD85C64A77E}">
  <dimension ref="A1:K43"/>
  <sheetViews>
    <sheetView tabSelected="1" workbookViewId="0">
      <selection activeCell="C1" sqref="C1:C1048576"/>
    </sheetView>
  </sheetViews>
  <sheetFormatPr defaultColWidth="9.140625" defaultRowHeight="15" x14ac:dyDescent="0.25"/>
  <sheetData>
    <row r="1" spans="1:11" x14ac:dyDescent="0.25">
      <c r="A1" t="s">
        <v>93</v>
      </c>
      <c r="B1" t="s">
        <v>94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89</v>
      </c>
      <c r="I1" t="s">
        <v>90</v>
      </c>
      <c r="J1" t="s">
        <v>91</v>
      </c>
      <c r="K1" t="s">
        <v>92</v>
      </c>
    </row>
    <row r="2" spans="1:11" x14ac:dyDescent="0.25">
      <c r="A2" t="s">
        <v>95</v>
      </c>
      <c r="B2" t="s">
        <v>96</v>
      </c>
      <c r="C2" t="s">
        <v>69</v>
      </c>
      <c r="D2" t="s">
        <v>70</v>
      </c>
      <c r="E2">
        <v>31718</v>
      </c>
      <c r="F2">
        <v>6566</v>
      </c>
      <c r="G2">
        <v>6012</v>
      </c>
      <c r="H2">
        <f>SUM(E2:G2)</f>
        <v>44296</v>
      </c>
      <c r="I2">
        <f>E2/H2*100</f>
        <v>71.604659562940213</v>
      </c>
      <c r="J2">
        <f>F2/H2*100</f>
        <v>14.823008849557523</v>
      </c>
      <c r="K2">
        <f>G2/H2*100</f>
        <v>13.572331587502257</v>
      </c>
    </row>
    <row r="3" spans="1:11" x14ac:dyDescent="0.25">
      <c r="A3" t="s">
        <v>97</v>
      </c>
      <c r="B3" t="s">
        <v>98</v>
      </c>
      <c r="C3" t="s">
        <v>31</v>
      </c>
      <c r="D3" t="s">
        <v>32</v>
      </c>
      <c r="E3">
        <v>83929</v>
      </c>
      <c r="F3">
        <v>18421</v>
      </c>
      <c r="G3">
        <v>38989</v>
      </c>
      <c r="H3">
        <f t="shared" ref="H3:H43" si="0">SUM(E3:G3)</f>
        <v>141339</v>
      </c>
      <c r="I3">
        <f t="shared" ref="I3:I43" si="1">E3/H3*100</f>
        <v>59.381345559258236</v>
      </c>
      <c r="J3">
        <f t="shared" ref="J3:J43" si="2">F3/H3*100</f>
        <v>13.033203857392511</v>
      </c>
      <c r="K3">
        <f t="shared" ref="K3:K43" si="3">G3/H3*100</f>
        <v>27.585450583349253</v>
      </c>
    </row>
    <row r="4" spans="1:11" x14ac:dyDescent="0.25">
      <c r="A4" t="s">
        <v>99</v>
      </c>
      <c r="B4" t="s">
        <v>100</v>
      </c>
      <c r="C4" t="s">
        <v>19</v>
      </c>
      <c r="D4" t="s">
        <v>20</v>
      </c>
      <c r="E4">
        <v>79359</v>
      </c>
      <c r="F4">
        <v>14444</v>
      </c>
      <c r="G4">
        <v>14608</v>
      </c>
      <c r="H4">
        <f t="shared" si="0"/>
        <v>108411</v>
      </c>
      <c r="I4">
        <f t="shared" si="1"/>
        <v>73.201981348756121</v>
      </c>
      <c r="J4">
        <f t="shared" si="2"/>
        <v>13.323371244615398</v>
      </c>
      <c r="K4">
        <f t="shared" si="3"/>
        <v>13.474647406628479</v>
      </c>
    </row>
    <row r="5" spans="1:11" x14ac:dyDescent="0.25">
      <c r="A5" t="s">
        <v>101</v>
      </c>
      <c r="B5" t="s">
        <v>102</v>
      </c>
      <c r="C5" t="s">
        <v>53</v>
      </c>
      <c r="D5" t="s">
        <v>54</v>
      </c>
      <c r="E5">
        <v>13795</v>
      </c>
      <c r="F5">
        <v>2481</v>
      </c>
      <c r="G5">
        <v>3901</v>
      </c>
      <c r="H5">
        <f t="shared" si="0"/>
        <v>20177</v>
      </c>
      <c r="I5">
        <f t="shared" si="1"/>
        <v>68.369926153541158</v>
      </c>
      <c r="J5">
        <f t="shared" si="2"/>
        <v>12.296178817465432</v>
      </c>
      <c r="K5">
        <f t="shared" si="3"/>
        <v>19.33389502899341</v>
      </c>
    </row>
    <row r="6" spans="1:11" x14ac:dyDescent="0.25">
      <c r="A6" t="s">
        <v>101</v>
      </c>
      <c r="B6" t="s">
        <v>102</v>
      </c>
      <c r="C6" t="s">
        <v>63</v>
      </c>
      <c r="D6" t="s">
        <v>64</v>
      </c>
      <c r="E6">
        <v>2590</v>
      </c>
      <c r="F6">
        <v>701</v>
      </c>
      <c r="G6">
        <v>511</v>
      </c>
      <c r="H6">
        <f t="shared" si="0"/>
        <v>3802</v>
      </c>
      <c r="I6">
        <f t="shared" si="1"/>
        <v>68.122041031036289</v>
      </c>
      <c r="J6">
        <f t="shared" si="2"/>
        <v>18.437664387164652</v>
      </c>
      <c r="K6">
        <f t="shared" si="3"/>
        <v>13.440294581799053</v>
      </c>
    </row>
    <row r="7" spans="1:11" x14ac:dyDescent="0.25">
      <c r="A7" t="s">
        <v>99</v>
      </c>
      <c r="B7" t="s">
        <v>100</v>
      </c>
      <c r="C7" t="s">
        <v>15</v>
      </c>
      <c r="D7" t="s">
        <v>16</v>
      </c>
      <c r="E7">
        <v>87895</v>
      </c>
      <c r="F7">
        <v>19329</v>
      </c>
      <c r="G7">
        <v>13514</v>
      </c>
      <c r="H7">
        <f t="shared" si="0"/>
        <v>120738</v>
      </c>
      <c r="I7">
        <f t="shared" si="1"/>
        <v>72.798124865411054</v>
      </c>
      <c r="J7">
        <f t="shared" si="2"/>
        <v>16.009044377080954</v>
      </c>
      <c r="K7">
        <f t="shared" si="3"/>
        <v>11.192830757507991</v>
      </c>
    </row>
    <row r="8" spans="1:11" x14ac:dyDescent="0.25">
      <c r="A8" t="s">
        <v>103</v>
      </c>
      <c r="B8" t="s">
        <v>104</v>
      </c>
      <c r="C8" t="s">
        <v>7</v>
      </c>
      <c r="D8" t="s">
        <v>8</v>
      </c>
      <c r="E8">
        <v>129537</v>
      </c>
      <c r="F8">
        <v>24389</v>
      </c>
      <c r="G8">
        <v>24959</v>
      </c>
      <c r="H8">
        <f t="shared" si="0"/>
        <v>178885</v>
      </c>
      <c r="I8">
        <f t="shared" si="1"/>
        <v>72.413561785504655</v>
      </c>
      <c r="J8">
        <f t="shared" si="2"/>
        <v>13.633898873577996</v>
      </c>
      <c r="K8">
        <f t="shared" si="3"/>
        <v>13.952539340917349</v>
      </c>
    </row>
    <row r="9" spans="1:11" x14ac:dyDescent="0.25">
      <c r="A9" t="s">
        <v>95</v>
      </c>
      <c r="B9" t="s">
        <v>96</v>
      </c>
      <c r="C9" t="s">
        <v>73</v>
      </c>
      <c r="D9" t="s">
        <v>74</v>
      </c>
      <c r="E9">
        <v>123885</v>
      </c>
      <c r="F9">
        <v>33125</v>
      </c>
      <c r="G9">
        <v>33963</v>
      </c>
      <c r="H9">
        <f t="shared" si="0"/>
        <v>190973</v>
      </c>
      <c r="I9">
        <f t="shared" si="1"/>
        <v>64.870426709534854</v>
      </c>
      <c r="J9">
        <f t="shared" si="2"/>
        <v>17.34538390243647</v>
      </c>
      <c r="K9">
        <f t="shared" si="3"/>
        <v>17.784189388028672</v>
      </c>
    </row>
    <row r="10" spans="1:11" x14ac:dyDescent="0.25">
      <c r="A10" t="s">
        <v>105</v>
      </c>
      <c r="B10" t="s">
        <v>106</v>
      </c>
      <c r="C10" t="s">
        <v>77</v>
      </c>
      <c r="D10" t="s">
        <v>78</v>
      </c>
      <c r="E10">
        <v>57483</v>
      </c>
      <c r="F10">
        <v>6242</v>
      </c>
      <c r="G10">
        <v>13871</v>
      </c>
      <c r="H10">
        <f t="shared" si="0"/>
        <v>77596</v>
      </c>
      <c r="I10">
        <f t="shared" si="1"/>
        <v>74.079849476777156</v>
      </c>
      <c r="J10">
        <f t="shared" si="2"/>
        <v>8.0442290839734003</v>
      </c>
      <c r="K10">
        <f t="shared" si="3"/>
        <v>17.875921439249446</v>
      </c>
    </row>
    <row r="11" spans="1:11" x14ac:dyDescent="0.25">
      <c r="A11" t="s">
        <v>97</v>
      </c>
      <c r="B11" t="s">
        <v>98</v>
      </c>
      <c r="C11" t="s">
        <v>35</v>
      </c>
      <c r="D11" t="s">
        <v>36</v>
      </c>
      <c r="E11">
        <v>85540</v>
      </c>
      <c r="F11">
        <v>17998</v>
      </c>
      <c r="G11">
        <v>30821</v>
      </c>
      <c r="H11">
        <f t="shared" si="0"/>
        <v>134359</v>
      </c>
      <c r="I11">
        <f t="shared" si="1"/>
        <v>63.665255025714686</v>
      </c>
      <c r="J11">
        <f t="shared" si="2"/>
        <v>13.395455458882546</v>
      </c>
      <c r="K11">
        <f t="shared" si="3"/>
        <v>22.939289515402763</v>
      </c>
    </row>
    <row r="12" spans="1:11" x14ac:dyDescent="0.25">
      <c r="A12" t="s">
        <v>107</v>
      </c>
      <c r="B12" t="s">
        <v>6</v>
      </c>
      <c r="C12" t="s">
        <v>5</v>
      </c>
      <c r="D12" t="s">
        <v>6</v>
      </c>
      <c r="E12">
        <v>530417</v>
      </c>
      <c r="F12">
        <v>175830</v>
      </c>
      <c r="G12">
        <v>119716</v>
      </c>
      <c r="H12">
        <f t="shared" si="0"/>
        <v>825963</v>
      </c>
      <c r="I12">
        <f t="shared" si="1"/>
        <v>64.218009765570613</v>
      </c>
      <c r="J12">
        <f t="shared" si="2"/>
        <v>21.287878512717882</v>
      </c>
      <c r="K12">
        <f t="shared" si="3"/>
        <v>14.494111721711505</v>
      </c>
    </row>
    <row r="13" spans="1:11" x14ac:dyDescent="0.25">
      <c r="A13" t="s">
        <v>99</v>
      </c>
      <c r="B13" t="s">
        <v>100</v>
      </c>
      <c r="C13" t="s">
        <v>71</v>
      </c>
      <c r="D13" t="s">
        <v>72</v>
      </c>
      <c r="E13">
        <v>65675</v>
      </c>
      <c r="F13">
        <v>20518</v>
      </c>
      <c r="G13">
        <v>18798</v>
      </c>
      <c r="H13">
        <f t="shared" si="0"/>
        <v>104991</v>
      </c>
      <c r="I13">
        <f t="shared" si="1"/>
        <v>62.552980731681764</v>
      </c>
      <c r="J13">
        <f t="shared" si="2"/>
        <v>19.542627463306378</v>
      </c>
      <c r="K13">
        <f t="shared" si="3"/>
        <v>17.904391805011858</v>
      </c>
    </row>
    <row r="14" spans="1:11" x14ac:dyDescent="0.25">
      <c r="A14" t="s">
        <v>108</v>
      </c>
      <c r="B14" t="s">
        <v>22</v>
      </c>
      <c r="C14" t="s">
        <v>21</v>
      </c>
      <c r="D14" t="s">
        <v>22</v>
      </c>
      <c r="E14">
        <v>1292832</v>
      </c>
      <c r="F14">
        <v>407121</v>
      </c>
      <c r="G14">
        <v>578484</v>
      </c>
      <c r="H14">
        <f t="shared" si="0"/>
        <v>2278437</v>
      </c>
      <c r="I14">
        <f t="shared" si="1"/>
        <v>56.742056067383039</v>
      </c>
      <c r="J14">
        <f t="shared" si="2"/>
        <v>17.868433491906952</v>
      </c>
      <c r="K14">
        <f t="shared" si="3"/>
        <v>25.389510440710012</v>
      </c>
    </row>
    <row r="15" spans="1:11" x14ac:dyDescent="0.25">
      <c r="A15" t="s">
        <v>103</v>
      </c>
      <c r="B15" t="s">
        <v>104</v>
      </c>
      <c r="C15" t="s">
        <v>17</v>
      </c>
      <c r="D15" t="s">
        <v>18</v>
      </c>
      <c r="E15">
        <v>31353</v>
      </c>
      <c r="F15">
        <v>3849</v>
      </c>
      <c r="G15">
        <v>4244</v>
      </c>
      <c r="H15">
        <f t="shared" si="0"/>
        <v>39446</v>
      </c>
      <c r="I15">
        <f t="shared" si="1"/>
        <v>79.483344318815597</v>
      </c>
      <c r="J15">
        <f t="shared" si="2"/>
        <v>9.7576433605435273</v>
      </c>
      <c r="K15">
        <f t="shared" si="3"/>
        <v>10.759012320640876</v>
      </c>
    </row>
    <row r="16" spans="1:11" x14ac:dyDescent="0.25">
      <c r="A16" t="s">
        <v>101</v>
      </c>
      <c r="B16" t="s">
        <v>102</v>
      </c>
      <c r="C16" t="s">
        <v>37</v>
      </c>
      <c r="D16" t="s">
        <v>38</v>
      </c>
      <c r="E16">
        <v>12370</v>
      </c>
      <c r="F16">
        <v>2312</v>
      </c>
      <c r="G16">
        <v>3510</v>
      </c>
      <c r="H16">
        <f t="shared" si="0"/>
        <v>18192</v>
      </c>
      <c r="I16">
        <f t="shared" si="1"/>
        <v>67.99692172383466</v>
      </c>
      <c r="J16">
        <f t="shared" si="2"/>
        <v>12.708883025505715</v>
      </c>
      <c r="K16">
        <f t="shared" si="3"/>
        <v>19.29419525065963</v>
      </c>
    </row>
    <row r="17" spans="1:11" x14ac:dyDescent="0.25">
      <c r="A17" t="s">
        <v>95</v>
      </c>
      <c r="B17" t="s">
        <v>96</v>
      </c>
      <c r="C17" t="s">
        <v>85</v>
      </c>
      <c r="D17" t="s">
        <v>86</v>
      </c>
      <c r="E17">
        <v>15646</v>
      </c>
      <c r="F17">
        <v>2015</v>
      </c>
      <c r="G17">
        <v>2381</v>
      </c>
      <c r="H17">
        <f t="shared" si="0"/>
        <v>20042</v>
      </c>
      <c r="I17">
        <f t="shared" si="1"/>
        <v>78.066061271330213</v>
      </c>
      <c r="J17">
        <f t="shared" si="2"/>
        <v>10.053886837640954</v>
      </c>
      <c r="K17">
        <f t="shared" si="3"/>
        <v>11.88005189102884</v>
      </c>
    </row>
    <row r="18" spans="1:11" x14ac:dyDescent="0.25">
      <c r="A18" t="s">
        <v>99</v>
      </c>
      <c r="B18" t="s">
        <v>100</v>
      </c>
      <c r="C18" t="s">
        <v>25</v>
      </c>
      <c r="D18" t="s">
        <v>26</v>
      </c>
      <c r="E18">
        <v>97019</v>
      </c>
      <c r="F18">
        <v>26064</v>
      </c>
      <c r="G18">
        <v>27804</v>
      </c>
      <c r="H18">
        <f t="shared" si="0"/>
        <v>150887</v>
      </c>
      <c r="I18">
        <f t="shared" si="1"/>
        <v>64.299111255442824</v>
      </c>
      <c r="J18">
        <f t="shared" si="2"/>
        <v>17.273853943679708</v>
      </c>
      <c r="K18">
        <f t="shared" si="3"/>
        <v>18.427034800877479</v>
      </c>
    </row>
    <row r="19" spans="1:11" x14ac:dyDescent="0.25">
      <c r="A19" t="s">
        <v>109</v>
      </c>
      <c r="B19" t="s">
        <v>110</v>
      </c>
      <c r="C19" t="s">
        <v>55</v>
      </c>
      <c r="D19" t="s">
        <v>56</v>
      </c>
      <c r="E19">
        <v>15227</v>
      </c>
      <c r="F19">
        <v>1152</v>
      </c>
      <c r="G19">
        <v>2454</v>
      </c>
      <c r="H19">
        <f t="shared" si="0"/>
        <v>18833</v>
      </c>
      <c r="I19">
        <f t="shared" si="1"/>
        <v>80.852758455901878</v>
      </c>
      <c r="J19">
        <f t="shared" si="2"/>
        <v>6.1169224234057236</v>
      </c>
      <c r="K19">
        <f t="shared" si="3"/>
        <v>13.030319120692402</v>
      </c>
    </row>
    <row r="20" spans="1:11" x14ac:dyDescent="0.25">
      <c r="A20" t="s">
        <v>97</v>
      </c>
      <c r="B20" t="s">
        <v>98</v>
      </c>
      <c r="C20" t="s">
        <v>39</v>
      </c>
      <c r="D20" t="s">
        <v>40</v>
      </c>
      <c r="E20">
        <v>42126</v>
      </c>
      <c r="F20">
        <v>4725</v>
      </c>
      <c r="G20">
        <v>10739</v>
      </c>
      <c r="H20">
        <f t="shared" si="0"/>
        <v>57590</v>
      </c>
      <c r="I20">
        <f t="shared" si="1"/>
        <v>73.148115992359791</v>
      </c>
      <c r="J20">
        <f t="shared" si="2"/>
        <v>8.2045494009376618</v>
      </c>
      <c r="K20">
        <f t="shared" si="3"/>
        <v>18.647334606702554</v>
      </c>
    </row>
    <row r="21" spans="1:11" x14ac:dyDescent="0.25">
      <c r="A21" t="s">
        <v>97</v>
      </c>
      <c r="B21" t="s">
        <v>98</v>
      </c>
      <c r="C21" t="s">
        <v>33</v>
      </c>
      <c r="D21" t="s">
        <v>34</v>
      </c>
      <c r="E21">
        <v>127524</v>
      </c>
      <c r="F21">
        <v>22140</v>
      </c>
      <c r="G21">
        <v>44244</v>
      </c>
      <c r="H21">
        <f t="shared" si="0"/>
        <v>193908</v>
      </c>
      <c r="I21">
        <f t="shared" si="1"/>
        <v>65.765208243084345</v>
      </c>
      <c r="J21">
        <f t="shared" si="2"/>
        <v>11.417785754068941</v>
      </c>
      <c r="K21">
        <f t="shared" si="3"/>
        <v>22.817006002846711</v>
      </c>
    </row>
    <row r="22" spans="1:11" x14ac:dyDescent="0.25">
      <c r="A22" t="s">
        <v>111</v>
      </c>
      <c r="B22" t="s">
        <v>10</v>
      </c>
      <c r="C22" t="s">
        <v>9</v>
      </c>
      <c r="D22" t="s">
        <v>10</v>
      </c>
      <c r="E22">
        <v>312450</v>
      </c>
      <c r="F22">
        <v>72728</v>
      </c>
      <c r="G22">
        <v>67512</v>
      </c>
      <c r="H22">
        <f t="shared" si="0"/>
        <v>452690</v>
      </c>
      <c r="I22">
        <f t="shared" si="1"/>
        <v>69.02074267158541</v>
      </c>
      <c r="J22">
        <f t="shared" si="2"/>
        <v>16.065740352117345</v>
      </c>
      <c r="K22">
        <f t="shared" si="3"/>
        <v>14.913516976297245</v>
      </c>
    </row>
    <row r="23" spans="1:11" x14ac:dyDescent="0.25">
      <c r="A23" t="s">
        <v>103</v>
      </c>
      <c r="B23" t="s">
        <v>104</v>
      </c>
      <c r="C23" t="s">
        <v>23</v>
      </c>
      <c r="D23" t="s">
        <v>24</v>
      </c>
      <c r="E23">
        <v>10811</v>
      </c>
      <c r="F23">
        <v>1256</v>
      </c>
      <c r="G23">
        <v>1536</v>
      </c>
      <c r="H23">
        <f t="shared" si="0"/>
        <v>13603</v>
      </c>
      <c r="I23">
        <f t="shared" si="1"/>
        <v>79.475115783283101</v>
      </c>
      <c r="J23">
        <f t="shared" si="2"/>
        <v>9.2332573696978599</v>
      </c>
      <c r="K23">
        <f t="shared" si="3"/>
        <v>11.291626847019041</v>
      </c>
    </row>
    <row r="24" spans="1:11" x14ac:dyDescent="0.25">
      <c r="A24" t="s">
        <v>105</v>
      </c>
      <c r="B24" t="s">
        <v>106</v>
      </c>
      <c r="C24" t="s">
        <v>75</v>
      </c>
      <c r="D24" t="s">
        <v>76</v>
      </c>
      <c r="E24">
        <v>48750</v>
      </c>
      <c r="F24">
        <v>6876</v>
      </c>
      <c r="G24">
        <v>11810</v>
      </c>
      <c r="H24">
        <f t="shared" si="0"/>
        <v>67436</v>
      </c>
      <c r="I24">
        <f t="shared" si="1"/>
        <v>72.290764576783914</v>
      </c>
      <c r="J24">
        <f t="shared" si="2"/>
        <v>10.196334302153153</v>
      </c>
      <c r="K24">
        <f t="shared" si="3"/>
        <v>17.512901121062935</v>
      </c>
    </row>
    <row r="25" spans="1:11" x14ac:dyDescent="0.25">
      <c r="A25" t="s">
        <v>109</v>
      </c>
      <c r="B25" t="s">
        <v>110</v>
      </c>
      <c r="C25" t="s">
        <v>47</v>
      </c>
      <c r="D25" t="s">
        <v>48</v>
      </c>
      <c r="E25">
        <v>28689</v>
      </c>
      <c r="F25">
        <v>3165</v>
      </c>
      <c r="G25">
        <v>6916</v>
      </c>
      <c r="H25">
        <f t="shared" si="0"/>
        <v>38770</v>
      </c>
      <c r="I25">
        <f t="shared" si="1"/>
        <v>73.997936548878002</v>
      </c>
      <c r="J25">
        <f t="shared" si="2"/>
        <v>8.1635285014186216</v>
      </c>
      <c r="K25">
        <f t="shared" si="3"/>
        <v>17.83853494970338</v>
      </c>
    </row>
    <row r="26" spans="1:11" x14ac:dyDescent="0.25">
      <c r="A26" t="s">
        <v>103</v>
      </c>
      <c r="B26" t="s">
        <v>104</v>
      </c>
      <c r="C26" t="s">
        <v>11</v>
      </c>
      <c r="D26" t="s">
        <v>12</v>
      </c>
      <c r="E26">
        <v>118754</v>
      </c>
      <c r="F26">
        <v>14677</v>
      </c>
      <c r="G26">
        <v>27390</v>
      </c>
      <c r="H26">
        <f t="shared" si="0"/>
        <v>160821</v>
      </c>
      <c r="I26">
        <f t="shared" si="1"/>
        <v>73.842346459728518</v>
      </c>
      <c r="J26">
        <f t="shared" si="2"/>
        <v>9.1262956952139334</v>
      </c>
      <c r="K26">
        <f t="shared" si="3"/>
        <v>17.031357845057549</v>
      </c>
    </row>
    <row r="27" spans="1:11" x14ac:dyDescent="0.25">
      <c r="A27" t="s">
        <v>101</v>
      </c>
      <c r="B27" t="s">
        <v>102</v>
      </c>
      <c r="C27" t="s">
        <v>45</v>
      </c>
      <c r="D27" t="s">
        <v>46</v>
      </c>
      <c r="E27">
        <v>9573</v>
      </c>
      <c r="F27">
        <v>1440</v>
      </c>
      <c r="G27">
        <v>2067</v>
      </c>
      <c r="H27">
        <f t="shared" si="0"/>
        <v>13080</v>
      </c>
      <c r="I27">
        <f t="shared" si="1"/>
        <v>73.188073394495419</v>
      </c>
      <c r="J27">
        <f t="shared" si="2"/>
        <v>11.009174311926607</v>
      </c>
      <c r="K27">
        <f t="shared" si="3"/>
        <v>15.802752293577981</v>
      </c>
    </row>
    <row r="28" spans="1:11" x14ac:dyDescent="0.25">
      <c r="A28" t="s">
        <v>101</v>
      </c>
      <c r="B28" t="s">
        <v>102</v>
      </c>
      <c r="C28" t="s">
        <v>57</v>
      </c>
      <c r="D28" t="s">
        <v>58</v>
      </c>
      <c r="E28">
        <v>5503</v>
      </c>
      <c r="F28">
        <v>569</v>
      </c>
      <c r="G28">
        <v>860</v>
      </c>
      <c r="H28">
        <f t="shared" si="0"/>
        <v>6932</v>
      </c>
      <c r="I28">
        <f t="shared" si="1"/>
        <v>79.385458742065779</v>
      </c>
      <c r="J28">
        <f t="shared" si="2"/>
        <v>8.2083092902481258</v>
      </c>
      <c r="K28">
        <f t="shared" si="3"/>
        <v>12.406231967686093</v>
      </c>
    </row>
    <row r="29" spans="1:11" x14ac:dyDescent="0.25">
      <c r="A29" t="s">
        <v>97</v>
      </c>
      <c r="B29" t="s">
        <v>98</v>
      </c>
      <c r="C29" t="s">
        <v>41</v>
      </c>
      <c r="D29" t="s">
        <v>42</v>
      </c>
      <c r="E29">
        <v>25029</v>
      </c>
      <c r="F29">
        <v>2134</v>
      </c>
      <c r="G29">
        <v>5130</v>
      </c>
      <c r="H29">
        <f t="shared" si="0"/>
        <v>32293</v>
      </c>
      <c r="I29">
        <f t="shared" si="1"/>
        <v>77.505961044189149</v>
      </c>
      <c r="J29">
        <f t="shared" si="2"/>
        <v>6.6082432725358435</v>
      </c>
      <c r="K29">
        <f t="shared" si="3"/>
        <v>15.885795683275013</v>
      </c>
    </row>
    <row r="30" spans="1:11" x14ac:dyDescent="0.25">
      <c r="A30" t="s">
        <v>109</v>
      </c>
      <c r="B30" t="s">
        <v>110</v>
      </c>
      <c r="C30" t="s">
        <v>61</v>
      </c>
      <c r="D30" t="s">
        <v>62</v>
      </c>
      <c r="E30">
        <v>27022</v>
      </c>
      <c r="F30">
        <v>2764</v>
      </c>
      <c r="G30">
        <v>6907</v>
      </c>
      <c r="H30">
        <f t="shared" si="0"/>
        <v>36693</v>
      </c>
      <c r="I30">
        <f t="shared" si="1"/>
        <v>73.643474232142367</v>
      </c>
      <c r="J30">
        <f t="shared" si="2"/>
        <v>7.5327719183495487</v>
      </c>
      <c r="K30">
        <f t="shared" si="3"/>
        <v>18.82375384950808</v>
      </c>
    </row>
    <row r="31" spans="1:11" x14ac:dyDescent="0.25">
      <c r="A31" t="s">
        <v>95</v>
      </c>
      <c r="B31" t="s">
        <v>96</v>
      </c>
      <c r="C31" t="s">
        <v>87</v>
      </c>
      <c r="D31" t="s">
        <v>88</v>
      </c>
      <c r="E31">
        <v>7428</v>
      </c>
      <c r="F31">
        <v>673</v>
      </c>
      <c r="G31">
        <v>1144</v>
      </c>
      <c r="H31">
        <f t="shared" si="0"/>
        <v>9245</v>
      </c>
      <c r="I31">
        <f t="shared" si="1"/>
        <v>80.346133044889129</v>
      </c>
      <c r="J31">
        <f t="shared" si="2"/>
        <v>7.2796106003245002</v>
      </c>
      <c r="K31">
        <f t="shared" si="3"/>
        <v>12.374256354786372</v>
      </c>
    </row>
    <row r="32" spans="1:11" x14ac:dyDescent="0.25">
      <c r="A32" t="s">
        <v>105</v>
      </c>
      <c r="B32" t="s">
        <v>106</v>
      </c>
      <c r="C32" t="s">
        <v>83</v>
      </c>
      <c r="D32" t="s">
        <v>84</v>
      </c>
      <c r="E32">
        <v>16234</v>
      </c>
      <c r="F32">
        <v>2180</v>
      </c>
      <c r="G32">
        <v>3451</v>
      </c>
      <c r="H32">
        <f t="shared" si="0"/>
        <v>21865</v>
      </c>
      <c r="I32">
        <f t="shared" si="1"/>
        <v>74.246512691516116</v>
      </c>
      <c r="J32">
        <f t="shared" si="2"/>
        <v>9.9702721243997257</v>
      </c>
      <c r="K32">
        <f t="shared" si="3"/>
        <v>15.783215184084154</v>
      </c>
    </row>
    <row r="33" spans="1:11" x14ac:dyDescent="0.25">
      <c r="A33" t="s">
        <v>97</v>
      </c>
      <c r="B33" t="s">
        <v>98</v>
      </c>
      <c r="C33" t="s">
        <v>43</v>
      </c>
      <c r="D33" t="s">
        <v>44</v>
      </c>
      <c r="E33">
        <v>19454</v>
      </c>
      <c r="F33">
        <v>2892</v>
      </c>
      <c r="G33">
        <v>2741</v>
      </c>
      <c r="H33">
        <f t="shared" si="0"/>
        <v>25087</v>
      </c>
      <c r="I33">
        <f t="shared" si="1"/>
        <v>77.546139434767014</v>
      </c>
      <c r="J33">
        <f t="shared" si="2"/>
        <v>11.527882967273886</v>
      </c>
      <c r="K33">
        <f t="shared" si="3"/>
        <v>10.925977597959102</v>
      </c>
    </row>
    <row r="34" spans="1:11" x14ac:dyDescent="0.25">
      <c r="A34" t="s">
        <v>109</v>
      </c>
      <c r="B34" t="s">
        <v>110</v>
      </c>
      <c r="C34" t="s">
        <v>65</v>
      </c>
      <c r="D34" t="s">
        <v>66</v>
      </c>
      <c r="E34">
        <v>15341</v>
      </c>
      <c r="F34">
        <v>1663</v>
      </c>
      <c r="G34">
        <v>6048</v>
      </c>
      <c r="H34">
        <f t="shared" si="0"/>
        <v>23052</v>
      </c>
      <c r="I34">
        <f t="shared" si="1"/>
        <v>66.549540170050321</v>
      </c>
      <c r="J34">
        <f t="shared" si="2"/>
        <v>7.2141245878882527</v>
      </c>
      <c r="K34">
        <f t="shared" si="3"/>
        <v>26.236335242061426</v>
      </c>
    </row>
    <row r="35" spans="1:11" x14ac:dyDescent="0.25">
      <c r="A35" t="s">
        <v>109</v>
      </c>
      <c r="B35" t="s">
        <v>110</v>
      </c>
      <c r="C35" t="s">
        <v>51</v>
      </c>
      <c r="D35" t="s">
        <v>52</v>
      </c>
      <c r="E35">
        <v>140522</v>
      </c>
      <c r="F35">
        <v>27252</v>
      </c>
      <c r="G35">
        <v>42044</v>
      </c>
      <c r="H35">
        <f t="shared" si="0"/>
        <v>209818</v>
      </c>
      <c r="I35">
        <f t="shared" si="1"/>
        <v>66.973281605963265</v>
      </c>
      <c r="J35">
        <f t="shared" si="2"/>
        <v>12.988399470016873</v>
      </c>
      <c r="K35">
        <f t="shared" si="3"/>
        <v>20.038318924019865</v>
      </c>
    </row>
    <row r="36" spans="1:11" x14ac:dyDescent="0.25">
      <c r="A36" t="s">
        <v>97</v>
      </c>
      <c r="B36" t="s">
        <v>98</v>
      </c>
      <c r="C36" t="s">
        <v>29</v>
      </c>
      <c r="D36" t="s">
        <v>30</v>
      </c>
      <c r="E36">
        <v>107801</v>
      </c>
      <c r="F36">
        <v>26002</v>
      </c>
      <c r="G36">
        <v>37814</v>
      </c>
      <c r="H36">
        <f t="shared" si="0"/>
        <v>171617</v>
      </c>
      <c r="I36">
        <f t="shared" si="1"/>
        <v>62.814872652476147</v>
      </c>
      <c r="J36">
        <f t="shared" si="2"/>
        <v>15.151179661688527</v>
      </c>
      <c r="K36">
        <f t="shared" si="3"/>
        <v>22.033947685835319</v>
      </c>
    </row>
    <row r="37" spans="1:11" x14ac:dyDescent="0.25">
      <c r="A37" t="s">
        <v>103</v>
      </c>
      <c r="B37" t="s">
        <v>104</v>
      </c>
      <c r="C37" t="s">
        <v>67</v>
      </c>
      <c r="D37" t="s">
        <v>68</v>
      </c>
      <c r="E37">
        <v>10681</v>
      </c>
      <c r="F37">
        <v>965</v>
      </c>
      <c r="G37">
        <v>1823</v>
      </c>
      <c r="H37">
        <f t="shared" si="0"/>
        <v>13469</v>
      </c>
      <c r="I37">
        <f t="shared" si="1"/>
        <v>79.300616229861163</v>
      </c>
      <c r="J37">
        <f t="shared" si="2"/>
        <v>7.1646001930358594</v>
      </c>
      <c r="K37">
        <f t="shared" si="3"/>
        <v>13.534783577102976</v>
      </c>
    </row>
    <row r="38" spans="1:11" x14ac:dyDescent="0.25">
      <c r="A38" t="s">
        <v>95</v>
      </c>
      <c r="B38" t="s">
        <v>96</v>
      </c>
      <c r="C38" t="s">
        <v>79</v>
      </c>
      <c r="D38" t="s">
        <v>80</v>
      </c>
      <c r="E38">
        <v>152205</v>
      </c>
      <c r="F38">
        <v>52589</v>
      </c>
      <c r="G38">
        <v>51936</v>
      </c>
      <c r="H38">
        <f t="shared" si="0"/>
        <v>256730</v>
      </c>
      <c r="I38">
        <f t="shared" si="1"/>
        <v>59.286020332645194</v>
      </c>
      <c r="J38">
        <f t="shared" si="2"/>
        <v>20.484166244692865</v>
      </c>
      <c r="K38">
        <f t="shared" si="3"/>
        <v>20.229813422661941</v>
      </c>
    </row>
    <row r="39" spans="1:11" x14ac:dyDescent="0.25">
      <c r="A39" t="s">
        <v>105</v>
      </c>
      <c r="B39" t="s">
        <v>106</v>
      </c>
      <c r="C39" t="s">
        <v>81</v>
      </c>
      <c r="D39" t="s">
        <v>82</v>
      </c>
      <c r="E39">
        <v>9445</v>
      </c>
      <c r="F39">
        <v>637</v>
      </c>
      <c r="G39">
        <v>1408</v>
      </c>
      <c r="H39">
        <f t="shared" si="0"/>
        <v>11490</v>
      </c>
      <c r="I39">
        <f t="shared" si="1"/>
        <v>82.201914708442132</v>
      </c>
      <c r="J39">
        <f t="shared" si="2"/>
        <v>5.543951261966928</v>
      </c>
      <c r="K39">
        <f t="shared" si="3"/>
        <v>12.254134029590949</v>
      </c>
    </row>
    <row r="40" spans="1:11" x14ac:dyDescent="0.25">
      <c r="A40" t="s">
        <v>109</v>
      </c>
      <c r="B40" t="s">
        <v>110</v>
      </c>
      <c r="C40" t="s">
        <v>49</v>
      </c>
      <c r="D40" t="s">
        <v>50</v>
      </c>
      <c r="E40">
        <v>26812</v>
      </c>
      <c r="F40">
        <v>2749</v>
      </c>
      <c r="G40">
        <v>7132</v>
      </c>
      <c r="H40">
        <f t="shared" si="0"/>
        <v>36693</v>
      </c>
      <c r="I40">
        <f t="shared" si="1"/>
        <v>73.071157986536946</v>
      </c>
      <c r="J40">
        <f t="shared" si="2"/>
        <v>7.4918921865205892</v>
      </c>
      <c r="K40">
        <f t="shared" si="3"/>
        <v>19.436949826942467</v>
      </c>
    </row>
    <row r="41" spans="1:11" x14ac:dyDescent="0.25">
      <c r="A41" t="s">
        <v>112</v>
      </c>
      <c r="B41" t="s">
        <v>60</v>
      </c>
      <c r="C41" t="s">
        <v>59</v>
      </c>
      <c r="D41" t="s">
        <v>113</v>
      </c>
      <c r="E41">
        <v>5785</v>
      </c>
      <c r="F41">
        <v>2078</v>
      </c>
      <c r="G41">
        <v>2230</v>
      </c>
      <c r="H41">
        <f t="shared" si="0"/>
        <v>10093</v>
      </c>
      <c r="I41">
        <f t="shared" si="1"/>
        <v>57.316952343208158</v>
      </c>
      <c r="J41">
        <f t="shared" si="2"/>
        <v>20.588526701674429</v>
      </c>
      <c r="K41">
        <f t="shared" si="3"/>
        <v>22.094520955117407</v>
      </c>
    </row>
    <row r="42" spans="1:11" x14ac:dyDescent="0.25">
      <c r="A42" t="s">
        <v>114</v>
      </c>
      <c r="B42" t="s">
        <v>28</v>
      </c>
      <c r="C42" t="s">
        <v>27</v>
      </c>
      <c r="D42" t="s">
        <v>28</v>
      </c>
      <c r="E42">
        <v>627486</v>
      </c>
      <c r="F42">
        <v>165306</v>
      </c>
      <c r="G42">
        <v>132445</v>
      </c>
      <c r="H42">
        <f t="shared" si="0"/>
        <v>925237</v>
      </c>
      <c r="I42">
        <f t="shared" si="1"/>
        <v>67.81894801007742</v>
      </c>
      <c r="J42">
        <f t="shared" si="2"/>
        <v>17.866341272560433</v>
      </c>
      <c r="K42">
        <f t="shared" si="3"/>
        <v>14.314710717362148</v>
      </c>
    </row>
    <row r="43" spans="1:11" x14ac:dyDescent="0.25">
      <c r="A43" t="s">
        <v>115</v>
      </c>
      <c r="B43" t="s">
        <v>14</v>
      </c>
      <c r="C43" t="s">
        <v>13</v>
      </c>
      <c r="D43" t="s">
        <v>14</v>
      </c>
      <c r="E43">
        <v>281154</v>
      </c>
      <c r="F43">
        <v>73918</v>
      </c>
      <c r="G43">
        <v>54566</v>
      </c>
      <c r="H43">
        <f t="shared" si="0"/>
        <v>409638</v>
      </c>
      <c r="I43">
        <f t="shared" si="1"/>
        <v>68.63474579995021</v>
      </c>
      <c r="J43">
        <f t="shared" si="2"/>
        <v>18.044712648728879</v>
      </c>
      <c r="K43">
        <f t="shared" si="3"/>
        <v>13.320541551320922</v>
      </c>
    </row>
  </sheetData>
  <autoFilter ref="C1:G43" xr:uid="{C61633DC-23DB-42BB-9A27-6DD85C64A77E}">
    <sortState xmlns:xlrd2="http://schemas.microsoft.com/office/spreadsheetml/2017/richdata2" ref="C2:G43">
      <sortCondition ref="D1:D43"/>
    </sortState>
  </autoFilter>
  <conditionalFormatting sqref="D1:D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OrigenPoblacióComarca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Galan</dc:creator>
  <cp:lastModifiedBy>Cristian Galan</cp:lastModifiedBy>
  <dcterms:created xsi:type="dcterms:W3CDTF">2023-06-10T09:32:24Z</dcterms:created>
  <dcterms:modified xsi:type="dcterms:W3CDTF">2023-06-11T18:00:09Z</dcterms:modified>
</cp:coreProperties>
</file>