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claye\Documents\GitHub\Roll-A-Ball\"/>
    </mc:Choice>
  </mc:AlternateContent>
  <xr:revisionPtr revIDLastSave="0" documentId="13_ncr:1_{F8B3E14D-CB59-4D47-8E2F-9575CDF8489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heck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7" i="1"/>
  <c r="K36" i="1"/>
  <c r="K37" i="1"/>
  <c r="K38" i="1"/>
  <c r="F36" i="1"/>
  <c r="F37" i="1"/>
  <c r="F38" i="1"/>
  <c r="K19" i="1" l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18" i="1"/>
  <c r="K39" i="1" l="1"/>
  <c r="D9" i="1" s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2" i="1"/>
  <c r="F13" i="1"/>
  <c r="F14" i="1"/>
  <c r="F15" i="1"/>
</calcChain>
</file>

<file path=xl/sharedStrings.xml><?xml version="1.0" encoding="utf-8"?>
<sst xmlns="http://schemas.openxmlformats.org/spreadsheetml/2006/main" count="51" uniqueCount="44">
  <si>
    <t>Status</t>
  </si>
  <si>
    <t>Cell Linked</t>
  </si>
  <si>
    <t>Task #</t>
  </si>
  <si>
    <t>Notes</t>
  </si>
  <si>
    <t>Student Name</t>
  </si>
  <si>
    <t>Github Link (ensure it is public)</t>
  </si>
  <si>
    <t>Start and Game Over Screen</t>
  </si>
  <si>
    <t>Points</t>
  </si>
  <si>
    <t>Reset Zone</t>
  </si>
  <si>
    <t>Dynamic Number of pickups</t>
  </si>
  <si>
    <t>Pause &amp; Restart Screen</t>
  </si>
  <si>
    <t>Level Select Menu &amp; Multiple Levels</t>
  </si>
  <si>
    <t>Speed Run Mode</t>
  </si>
  <si>
    <t>New Look and Feel</t>
  </si>
  <si>
    <t>World Tilt Mode</t>
  </si>
  <si>
    <t>Sound</t>
  </si>
  <si>
    <t>Particles</t>
  </si>
  <si>
    <t>Rotating Wall or Door</t>
  </si>
  <si>
    <t>Ramps and Other Environments</t>
  </si>
  <si>
    <t>Powerups -Speed Related</t>
  </si>
  <si>
    <t>Powerups -Size Related</t>
  </si>
  <si>
    <t>Powerups -Time Related</t>
  </si>
  <si>
    <t>Teleporter</t>
  </si>
  <si>
    <t>Jump/Booster Pad</t>
  </si>
  <si>
    <t>Bowling Pins</t>
  </si>
  <si>
    <t>Moving Hazard</t>
  </si>
  <si>
    <t>Punishing Walls</t>
  </si>
  <si>
    <t>Free Camera Mode</t>
  </si>
  <si>
    <t>Optional Modules</t>
  </si>
  <si>
    <t>Mandatory Modules</t>
  </si>
  <si>
    <t>Mandatory Modules Completed</t>
  </si>
  <si>
    <t>Optional Modules Completed</t>
  </si>
  <si>
    <t>Come up with your own</t>
  </si>
  <si>
    <t>Total Points Completed</t>
  </si>
  <si>
    <t>AGA206 Assessment 2 Checklist</t>
  </si>
  <si>
    <t>[14 points minimum]</t>
  </si>
  <si>
    <t>look for audio and music and finish 15-21</t>
  </si>
  <si>
    <t xml:space="preserve">Draw in 2D assets with Halloween theme </t>
  </si>
  <si>
    <t xml:space="preserve"> finish 8-10</t>
  </si>
  <si>
    <t>Visual Novel Dialogue Script</t>
  </si>
  <si>
    <t>Character sprites script</t>
  </si>
  <si>
    <t>Branching endings  script one good and bad ending</t>
  </si>
  <si>
    <t>Claudia Galindez  305348</t>
  </si>
  <si>
    <t xml:space="preserve">Secret level story mode art and assets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</si>
</sst>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Verdan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3" borderId="3" xfId="0" applyFont="1" applyFill="1" applyBorder="1" applyAlignment="1">
      <alignment horizontal="center"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1" fillId="0" borderId="2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3" borderId="4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Border="1" applyAlignment="1" applyProtection="1">
      <alignment wrapText="1"/>
      <protection locked="0"/>
    </xf>
    <xf numFmtId="0" fontId="1" fillId="3" borderId="5" xfId="0" applyFont="1" applyFill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3" borderId="5" xfId="0" applyFont="1" applyFill="1" applyBorder="1" applyAlignment="1">
      <alignment horizontal="center" vertical="center"/>
    </xf>
    <xf numFmtId="0" fontId="2" fillId="0" borderId="0" xfId="0" applyFont="1" applyProtection="1">
      <protection locked="0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2" fillId="0" borderId="3" xfId="0" applyFont="1" applyBorder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6" xfId="0" applyFont="1" applyBorder="1" applyAlignment="1" applyProtection="1">
      <alignment horizontal="left"/>
      <protection locked="0"/>
    </xf>
  </cellXfs>
  <cellStyles count="1">
    <cellStyle name="Normal" xfId="0" builtinId="0"/>
  </cellStyles>
  <dxfs count="3"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J$12" lockText="1" noThreeD="1"/>
</file>

<file path=xl/ctrlProps/ctrlProp10.xml><?xml version="1.0" encoding="utf-8"?>
<formControlPr xmlns="http://schemas.microsoft.com/office/spreadsheetml/2009/9/main" objectType="CheckBox" checked="Checked" fmlaLink="$J$23" lockText="1" noThreeD="1"/>
</file>

<file path=xl/ctrlProps/ctrlProp11.xml><?xml version="1.0" encoding="utf-8"?>
<formControlPr xmlns="http://schemas.microsoft.com/office/spreadsheetml/2009/9/main" objectType="CheckBox" checked="Checked" fmlaLink="$J$24" lockText="1" noThreeD="1"/>
</file>

<file path=xl/ctrlProps/ctrlProp12.xml><?xml version="1.0" encoding="utf-8"?>
<formControlPr xmlns="http://schemas.microsoft.com/office/spreadsheetml/2009/9/main" objectType="CheckBox" fmlaLink="$J$25" lockText="1" noThreeD="1"/>
</file>

<file path=xl/ctrlProps/ctrlProp13.xml><?xml version="1.0" encoding="utf-8"?>
<formControlPr xmlns="http://schemas.microsoft.com/office/spreadsheetml/2009/9/main" objectType="CheckBox" fmlaLink="$J$26" lockText="1" noThreeD="1"/>
</file>

<file path=xl/ctrlProps/ctrlProp14.xml><?xml version="1.0" encoding="utf-8"?>
<formControlPr xmlns="http://schemas.microsoft.com/office/spreadsheetml/2009/9/main" objectType="CheckBox" fmlaLink="$J$27" lockText="1" noThreeD="1"/>
</file>

<file path=xl/ctrlProps/ctrlProp15.xml><?xml version="1.0" encoding="utf-8"?>
<formControlPr xmlns="http://schemas.microsoft.com/office/spreadsheetml/2009/9/main" objectType="CheckBox" fmlaLink="$J$28" lockText="1" noThreeD="1"/>
</file>

<file path=xl/ctrlProps/ctrlProp16.xml><?xml version="1.0" encoding="utf-8"?>
<formControlPr xmlns="http://schemas.microsoft.com/office/spreadsheetml/2009/9/main" objectType="CheckBox" fmlaLink="$J$29" lockText="1" noThreeD="1"/>
</file>

<file path=xl/ctrlProps/ctrlProp17.xml><?xml version="1.0" encoding="utf-8"?>
<formControlPr xmlns="http://schemas.microsoft.com/office/spreadsheetml/2009/9/main" objectType="CheckBox" fmlaLink="$J$30" lockText="1" noThreeD="1"/>
</file>

<file path=xl/ctrlProps/ctrlProp18.xml><?xml version="1.0" encoding="utf-8"?>
<formControlPr xmlns="http://schemas.microsoft.com/office/spreadsheetml/2009/9/main" objectType="CheckBox" fmlaLink="$J$31" lockText="1" noThreeD="1"/>
</file>

<file path=xl/ctrlProps/ctrlProp19.xml><?xml version="1.0" encoding="utf-8"?>
<formControlPr xmlns="http://schemas.microsoft.com/office/spreadsheetml/2009/9/main" objectType="CheckBox" fmlaLink="$J$32" lockText="1" noThreeD="1"/>
</file>

<file path=xl/ctrlProps/ctrlProp2.xml><?xml version="1.0" encoding="utf-8"?>
<formControlPr xmlns="http://schemas.microsoft.com/office/spreadsheetml/2009/9/main" objectType="CheckBox" checked="Checked" fmlaLink="$J$13" lockText="1" noThreeD="1"/>
</file>

<file path=xl/ctrlProps/ctrlProp20.xml><?xml version="1.0" encoding="utf-8"?>
<formControlPr xmlns="http://schemas.microsoft.com/office/spreadsheetml/2009/9/main" objectType="CheckBox" fmlaLink="$J$33" lockText="1" noThreeD="1"/>
</file>

<file path=xl/ctrlProps/ctrlProp21.xml><?xml version="1.0" encoding="utf-8"?>
<formControlPr xmlns="http://schemas.microsoft.com/office/spreadsheetml/2009/9/main" objectType="CheckBox" fmlaLink="$J$34" lockText="1" noThreeD="1"/>
</file>

<file path=xl/ctrlProps/ctrlProp22.xml><?xml version="1.0" encoding="utf-8"?>
<formControlPr xmlns="http://schemas.microsoft.com/office/spreadsheetml/2009/9/main" objectType="CheckBox" checked="Checked" fmlaLink="$J$35" lockText="1" noThreeD="1"/>
</file>

<file path=xl/ctrlProps/ctrlProp23.xml><?xml version="1.0" encoding="utf-8"?>
<formControlPr xmlns="http://schemas.microsoft.com/office/spreadsheetml/2009/9/main" objectType="CheckBox" checked="Checked" fmlaLink="$J$36" lockText="1" noThreeD="1"/>
</file>

<file path=xl/ctrlProps/ctrlProp24.xml><?xml version="1.0" encoding="utf-8"?>
<formControlPr xmlns="http://schemas.microsoft.com/office/spreadsheetml/2009/9/main" objectType="CheckBox" checked="Checked" fmlaLink="$J$37" lockText="1" noThreeD="1"/>
</file>

<file path=xl/ctrlProps/ctrlProp25.xml><?xml version="1.0" encoding="utf-8"?>
<formControlPr xmlns="http://schemas.microsoft.com/office/spreadsheetml/2009/9/main" objectType="CheckBox" checked="Checked" fmlaLink="$J$38" lockText="1" noThreeD="1"/>
</file>

<file path=xl/ctrlProps/ctrlProp3.xml><?xml version="1.0" encoding="utf-8"?>
<formControlPr xmlns="http://schemas.microsoft.com/office/spreadsheetml/2009/9/main" objectType="CheckBox" checked="Checked" fmlaLink="$J$14" lockText="1" noThreeD="1"/>
</file>

<file path=xl/ctrlProps/ctrlProp4.xml><?xml version="1.0" encoding="utf-8"?>
<formControlPr xmlns="http://schemas.microsoft.com/office/spreadsheetml/2009/9/main" objectType="CheckBox" checked="Checked" fmlaLink="$J$15" lockText="1" noThreeD="1"/>
</file>

<file path=xl/ctrlProps/ctrlProp5.xml><?xml version="1.0" encoding="utf-8"?>
<formControlPr xmlns="http://schemas.microsoft.com/office/spreadsheetml/2009/9/main" objectType="CheckBox" checked="Checked" fmlaLink="$J$18" lockText="1" noThreeD="1"/>
</file>

<file path=xl/ctrlProps/ctrlProp6.xml><?xml version="1.0" encoding="utf-8"?>
<formControlPr xmlns="http://schemas.microsoft.com/office/spreadsheetml/2009/9/main" objectType="CheckBox" checked="Checked" fmlaLink="$J$19" lockText="1" noThreeD="1"/>
</file>

<file path=xl/ctrlProps/ctrlProp7.xml><?xml version="1.0" encoding="utf-8"?>
<formControlPr xmlns="http://schemas.microsoft.com/office/spreadsheetml/2009/9/main" objectType="CheckBox" checked="Checked" fmlaLink="$J$20" lockText="1" noThreeD="1"/>
</file>

<file path=xl/ctrlProps/ctrlProp8.xml><?xml version="1.0" encoding="utf-8"?>
<formControlPr xmlns="http://schemas.microsoft.com/office/spreadsheetml/2009/9/main" objectType="CheckBox" fmlaLink="$J$21" lockText="1" noThreeD="1"/>
</file>

<file path=xl/ctrlProps/ctrlProp9.xml><?xml version="1.0" encoding="utf-8"?>
<formControlPr xmlns="http://schemas.microsoft.com/office/spreadsheetml/2009/9/main" objectType="CheckBox" checked="Checked" fmlaLink="$J$2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11</xdr:row>
          <xdr:rowOff>0</xdr:rowOff>
        </xdr:from>
        <xdr:to>
          <xdr:col>4</xdr:col>
          <xdr:colOff>480060</xdr:colOff>
          <xdr:row>12</xdr:row>
          <xdr:rowOff>30480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11</xdr:row>
          <xdr:rowOff>175260</xdr:rowOff>
        </xdr:from>
        <xdr:to>
          <xdr:col>4</xdr:col>
          <xdr:colOff>480060</xdr:colOff>
          <xdr:row>13</xdr:row>
          <xdr:rowOff>7620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12</xdr:row>
          <xdr:rowOff>175260</xdr:rowOff>
        </xdr:from>
        <xdr:to>
          <xdr:col>4</xdr:col>
          <xdr:colOff>480060</xdr:colOff>
          <xdr:row>14</xdr:row>
          <xdr:rowOff>7620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13</xdr:row>
          <xdr:rowOff>175260</xdr:rowOff>
        </xdr:from>
        <xdr:to>
          <xdr:col>4</xdr:col>
          <xdr:colOff>480060</xdr:colOff>
          <xdr:row>15</xdr:row>
          <xdr:rowOff>7620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16</xdr:row>
          <xdr:rowOff>160020</xdr:rowOff>
        </xdr:from>
        <xdr:to>
          <xdr:col>4</xdr:col>
          <xdr:colOff>480060</xdr:colOff>
          <xdr:row>18</xdr:row>
          <xdr:rowOff>38100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17</xdr:row>
          <xdr:rowOff>137160</xdr:rowOff>
        </xdr:from>
        <xdr:to>
          <xdr:col>4</xdr:col>
          <xdr:colOff>480060</xdr:colOff>
          <xdr:row>19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18</xdr:row>
          <xdr:rowOff>137160</xdr:rowOff>
        </xdr:from>
        <xdr:to>
          <xdr:col>4</xdr:col>
          <xdr:colOff>480060</xdr:colOff>
          <xdr:row>20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19</xdr:row>
          <xdr:rowOff>121920</xdr:rowOff>
        </xdr:from>
        <xdr:to>
          <xdr:col>4</xdr:col>
          <xdr:colOff>480060</xdr:colOff>
          <xdr:row>21</xdr:row>
          <xdr:rowOff>30480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20</xdr:row>
          <xdr:rowOff>121920</xdr:rowOff>
        </xdr:from>
        <xdr:to>
          <xdr:col>4</xdr:col>
          <xdr:colOff>480060</xdr:colOff>
          <xdr:row>22</xdr:row>
          <xdr:rowOff>30480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21</xdr:row>
          <xdr:rowOff>137160</xdr:rowOff>
        </xdr:from>
        <xdr:to>
          <xdr:col>4</xdr:col>
          <xdr:colOff>480060</xdr:colOff>
          <xdr:row>23</xdr:row>
          <xdr:rowOff>38100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22</xdr:row>
          <xdr:rowOff>137160</xdr:rowOff>
        </xdr:from>
        <xdr:to>
          <xdr:col>4</xdr:col>
          <xdr:colOff>480060</xdr:colOff>
          <xdr:row>24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23</xdr:row>
          <xdr:rowOff>137160</xdr:rowOff>
        </xdr:from>
        <xdr:to>
          <xdr:col>4</xdr:col>
          <xdr:colOff>480060</xdr:colOff>
          <xdr:row>25</xdr:row>
          <xdr:rowOff>22860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24</xdr:row>
          <xdr:rowOff>137160</xdr:rowOff>
        </xdr:from>
        <xdr:to>
          <xdr:col>4</xdr:col>
          <xdr:colOff>480060</xdr:colOff>
          <xdr:row>26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25</xdr:row>
          <xdr:rowOff>137160</xdr:rowOff>
        </xdr:from>
        <xdr:to>
          <xdr:col>4</xdr:col>
          <xdr:colOff>480060</xdr:colOff>
          <xdr:row>27</xdr:row>
          <xdr:rowOff>38100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26</xdr:row>
          <xdr:rowOff>137160</xdr:rowOff>
        </xdr:from>
        <xdr:to>
          <xdr:col>4</xdr:col>
          <xdr:colOff>480060</xdr:colOff>
          <xdr:row>28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27</xdr:row>
          <xdr:rowOff>137160</xdr:rowOff>
        </xdr:from>
        <xdr:to>
          <xdr:col>4</xdr:col>
          <xdr:colOff>480060</xdr:colOff>
          <xdr:row>29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28</xdr:row>
          <xdr:rowOff>137160</xdr:rowOff>
        </xdr:from>
        <xdr:to>
          <xdr:col>4</xdr:col>
          <xdr:colOff>480060</xdr:colOff>
          <xdr:row>30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29</xdr:row>
          <xdr:rowOff>137160</xdr:rowOff>
        </xdr:from>
        <xdr:to>
          <xdr:col>4</xdr:col>
          <xdr:colOff>480060</xdr:colOff>
          <xdr:row>31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30</xdr:row>
          <xdr:rowOff>137160</xdr:rowOff>
        </xdr:from>
        <xdr:to>
          <xdr:col>4</xdr:col>
          <xdr:colOff>480060</xdr:colOff>
          <xdr:row>32</xdr:row>
          <xdr:rowOff>38100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31</xdr:row>
          <xdr:rowOff>144780</xdr:rowOff>
        </xdr:from>
        <xdr:to>
          <xdr:col>4</xdr:col>
          <xdr:colOff>480060</xdr:colOff>
          <xdr:row>33</xdr:row>
          <xdr:rowOff>38100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32</xdr:row>
          <xdr:rowOff>137160</xdr:rowOff>
        </xdr:from>
        <xdr:to>
          <xdr:col>4</xdr:col>
          <xdr:colOff>480060</xdr:colOff>
          <xdr:row>34</xdr:row>
          <xdr:rowOff>45720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33</xdr:row>
          <xdr:rowOff>144780</xdr:rowOff>
        </xdr:from>
        <xdr:to>
          <xdr:col>4</xdr:col>
          <xdr:colOff>480060</xdr:colOff>
          <xdr:row>35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34</xdr:row>
          <xdr:rowOff>144780</xdr:rowOff>
        </xdr:from>
        <xdr:to>
          <xdr:col>4</xdr:col>
          <xdr:colOff>480060</xdr:colOff>
          <xdr:row>36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35</xdr:row>
          <xdr:rowOff>144780</xdr:rowOff>
        </xdr:from>
        <xdr:to>
          <xdr:col>4</xdr:col>
          <xdr:colOff>480060</xdr:colOff>
          <xdr:row>37</xdr:row>
          <xdr:rowOff>38100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36</xdr:row>
          <xdr:rowOff>144780</xdr:rowOff>
        </xdr:from>
        <xdr:to>
          <xdr:col>4</xdr:col>
          <xdr:colOff>480060</xdr:colOff>
          <xdr:row>38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9"/>
  <sheetViews>
    <sheetView tabSelected="1" showRuler="0" topLeftCell="A6" zoomScaleNormal="100" zoomScaleSheetLayoutView="55" workbookViewId="0">
      <selection activeCell="G29" sqref="G29"/>
    </sheetView>
  </sheetViews>
  <sheetFormatPr defaultColWidth="9" defaultRowHeight="13.8" x14ac:dyDescent="0.3"/>
  <cols>
    <col min="1" max="1" width="1.90625" style="2" customWidth="1"/>
    <col min="2" max="2" width="6.08984375" style="2" bestFit="1" customWidth="1"/>
    <col min="3" max="3" width="29.6328125" style="14" customWidth="1"/>
    <col min="4" max="4" width="7.453125" style="20" customWidth="1"/>
    <col min="5" max="5" width="7.6328125" style="2" customWidth="1"/>
    <col min="6" max="6" width="10.08984375" style="9" customWidth="1"/>
    <col min="7" max="7" width="50.26953125" style="14" customWidth="1"/>
    <col min="8" max="8" width="9.90625" style="2" customWidth="1"/>
    <col min="9" max="9" width="10" style="2" hidden="1" customWidth="1"/>
    <col min="10" max="10" width="5.08984375" style="2" hidden="1" customWidth="1"/>
    <col min="11" max="11" width="6" style="2" hidden="1" customWidth="1"/>
    <col min="12" max="12" width="9.08984375" style="2" hidden="1" customWidth="1"/>
    <col min="13" max="16384" width="9" style="2"/>
  </cols>
  <sheetData>
    <row r="2" spans="2:10" ht="15.6" x14ac:dyDescent="0.3">
      <c r="C2" s="23" t="s">
        <v>34</v>
      </c>
      <c r="D2" s="24" t="s">
        <v>35</v>
      </c>
    </row>
    <row r="3" spans="2:10" x14ac:dyDescent="0.3">
      <c r="C3" s="2"/>
    </row>
    <row r="4" spans="2:10" x14ac:dyDescent="0.3">
      <c r="C4" s="7" t="s">
        <v>4</v>
      </c>
      <c r="D4" s="25" t="s">
        <v>42</v>
      </c>
      <c r="E4" s="26"/>
      <c r="F4" s="26"/>
      <c r="G4" s="27"/>
      <c r="H4" s="22"/>
      <c r="I4" s="22"/>
    </row>
    <row r="5" spans="2:10" x14ac:dyDescent="0.3">
      <c r="C5" s="7" t="s">
        <v>5</v>
      </c>
      <c r="D5" s="25"/>
      <c r="E5" s="26"/>
      <c r="F5" s="26"/>
      <c r="G5" s="27"/>
      <c r="H5" s="22"/>
      <c r="I5" s="22"/>
    </row>
    <row r="6" spans="2:10" x14ac:dyDescent="0.3">
      <c r="C6" s="2"/>
      <c r="D6" s="4"/>
    </row>
    <row r="7" spans="2:10" x14ac:dyDescent="0.3">
      <c r="C7" s="7" t="s">
        <v>30</v>
      </c>
      <c r="D7" s="8">
        <f>COUNTIFS(J12:J15,TRUE)</f>
        <v>4</v>
      </c>
    </row>
    <row r="8" spans="2:10" x14ac:dyDescent="0.3">
      <c r="C8" s="7" t="s">
        <v>31</v>
      </c>
      <c r="D8" s="8">
        <f>COUNTIFS(J18:J38,TRUE)</f>
        <v>10</v>
      </c>
    </row>
    <row r="9" spans="2:10" x14ac:dyDescent="0.3">
      <c r="C9" s="7" t="s">
        <v>33</v>
      </c>
      <c r="D9" s="8">
        <f>K39</f>
        <v>15</v>
      </c>
    </row>
    <row r="11" spans="2:10" ht="15" customHeight="1" x14ac:dyDescent="0.3">
      <c r="B11" s="1" t="s">
        <v>2</v>
      </c>
      <c r="C11" s="12" t="s">
        <v>29</v>
      </c>
      <c r="D11" s="12" t="s">
        <v>7</v>
      </c>
      <c r="E11" s="12"/>
      <c r="F11" s="21" t="s">
        <v>0</v>
      </c>
      <c r="G11" s="16" t="s">
        <v>3</v>
      </c>
      <c r="J11" s="3" t="s">
        <v>1</v>
      </c>
    </row>
    <row r="12" spans="2:10" ht="15" customHeight="1" x14ac:dyDescent="0.3">
      <c r="B12" s="6">
        <v>1</v>
      </c>
      <c r="C12" s="13" t="s">
        <v>6</v>
      </c>
      <c r="D12" s="19">
        <v>0</v>
      </c>
      <c r="E12" s="7"/>
      <c r="F12" s="6" t="str">
        <f>IF(J12,"Done","To Be Done")</f>
        <v>Done</v>
      </c>
      <c r="G12" s="17"/>
      <c r="J12" s="5" t="b">
        <v>1</v>
      </c>
    </row>
    <row r="13" spans="2:10" ht="15" customHeight="1" x14ac:dyDescent="0.3">
      <c r="B13" s="6">
        <v>2</v>
      </c>
      <c r="C13" s="13" t="s">
        <v>8</v>
      </c>
      <c r="D13" s="19">
        <v>0</v>
      </c>
      <c r="E13" s="7"/>
      <c r="F13" s="6" t="str">
        <f>IF(J13,"Done","To Be Done")</f>
        <v>Done</v>
      </c>
      <c r="G13" s="17"/>
      <c r="J13" s="5" t="b">
        <v>1</v>
      </c>
    </row>
    <row r="14" spans="2:10" ht="15" customHeight="1" x14ac:dyDescent="0.3">
      <c r="B14" s="6">
        <v>3</v>
      </c>
      <c r="C14" s="13" t="s">
        <v>9</v>
      </c>
      <c r="D14" s="19">
        <v>0</v>
      </c>
      <c r="E14" s="7"/>
      <c r="F14" s="6" t="str">
        <f>IF(J14,"Done","To Be Done")</f>
        <v>Done</v>
      </c>
      <c r="G14" s="17"/>
      <c r="J14" s="5" t="b">
        <v>1</v>
      </c>
    </row>
    <row r="15" spans="2:10" ht="15" customHeight="1" x14ac:dyDescent="0.3">
      <c r="B15" s="6">
        <v>4</v>
      </c>
      <c r="C15" s="13" t="s">
        <v>10</v>
      </c>
      <c r="D15" s="19">
        <v>0</v>
      </c>
      <c r="E15" s="7"/>
      <c r="F15" s="6" t="str">
        <f>IF(J15,"Done","To Be Done")</f>
        <v>Done</v>
      </c>
      <c r="G15" s="17"/>
      <c r="J15" s="5" t="b">
        <v>1</v>
      </c>
    </row>
    <row r="16" spans="2:10" ht="15" customHeight="1" x14ac:dyDescent="0.3">
      <c r="B16" s="9"/>
    </row>
    <row r="17" spans="2:11" ht="15" customHeight="1" x14ac:dyDescent="0.3">
      <c r="B17" s="10" t="s">
        <v>2</v>
      </c>
      <c r="C17" s="15" t="s">
        <v>28</v>
      </c>
      <c r="D17" s="15" t="s">
        <v>7</v>
      </c>
      <c r="E17" s="11"/>
      <c r="F17" s="18" t="s">
        <v>0</v>
      </c>
      <c r="G17" s="16" t="s">
        <v>3</v>
      </c>
    </row>
    <row r="18" spans="2:11" x14ac:dyDescent="0.3">
      <c r="B18" s="6">
        <v>5</v>
      </c>
      <c r="C18" s="13" t="s">
        <v>11</v>
      </c>
      <c r="D18" s="19">
        <v>2</v>
      </c>
      <c r="E18" s="7"/>
      <c r="F18" s="6" t="str">
        <f t="shared" ref="F18:F35" si="0">IF(J18,"Done","To Be Done")</f>
        <v>Done</v>
      </c>
      <c r="G18" s="17"/>
      <c r="J18" s="5" t="b">
        <v>1</v>
      </c>
      <c r="K18" s="2">
        <f>IF(J18=TRUE,D18,0)</f>
        <v>2</v>
      </c>
    </row>
    <row r="19" spans="2:11" x14ac:dyDescent="0.3">
      <c r="B19" s="6">
        <v>6</v>
      </c>
      <c r="C19" s="13" t="s">
        <v>12</v>
      </c>
      <c r="D19" s="19">
        <v>2</v>
      </c>
      <c r="E19" s="7"/>
      <c r="F19" s="6" t="str">
        <f t="shared" si="0"/>
        <v>Done</v>
      </c>
      <c r="G19" s="17"/>
      <c r="J19" s="5" t="b">
        <v>1</v>
      </c>
      <c r="K19" s="2">
        <f t="shared" ref="K19:K38" si="1">IF(J19=TRUE,D19,0)</f>
        <v>2</v>
      </c>
    </row>
    <row r="20" spans="2:11" x14ac:dyDescent="0.3">
      <c r="B20" s="6">
        <v>7</v>
      </c>
      <c r="C20" s="13" t="s">
        <v>13</v>
      </c>
      <c r="D20" s="19">
        <v>2</v>
      </c>
      <c r="E20" s="7"/>
      <c r="F20" s="6" t="str">
        <f t="shared" si="0"/>
        <v>Done</v>
      </c>
      <c r="G20" s="17" t="s">
        <v>37</v>
      </c>
      <c r="J20" s="5" t="b">
        <v>1</v>
      </c>
      <c r="K20" s="2">
        <f t="shared" si="1"/>
        <v>2</v>
      </c>
    </row>
    <row r="21" spans="2:11" x14ac:dyDescent="0.3">
      <c r="B21" s="6">
        <v>8</v>
      </c>
      <c r="C21" s="13" t="s">
        <v>14</v>
      </c>
      <c r="D21" s="19">
        <v>2</v>
      </c>
      <c r="E21" s="7"/>
      <c r="F21" s="6" t="str">
        <f t="shared" si="0"/>
        <v>To Be Done</v>
      </c>
      <c r="G21" s="17"/>
      <c r="J21" s="5" t="b">
        <v>0</v>
      </c>
      <c r="K21" s="2">
        <f t="shared" si="1"/>
        <v>0</v>
      </c>
    </row>
    <row r="22" spans="2:11" x14ac:dyDescent="0.3">
      <c r="B22" s="6">
        <v>9</v>
      </c>
      <c r="C22" s="13" t="s">
        <v>15</v>
      </c>
      <c r="D22" s="19">
        <v>1</v>
      </c>
      <c r="E22" s="7"/>
      <c r="F22" s="6" t="str">
        <f t="shared" si="0"/>
        <v>Done</v>
      </c>
      <c r="G22" s="17" t="s">
        <v>36</v>
      </c>
      <c r="J22" s="5" t="b">
        <v>1</v>
      </c>
      <c r="K22" s="2">
        <f t="shared" si="1"/>
        <v>1</v>
      </c>
    </row>
    <row r="23" spans="2:11" x14ac:dyDescent="0.3">
      <c r="B23" s="6">
        <v>10</v>
      </c>
      <c r="C23" s="13" t="s">
        <v>16</v>
      </c>
      <c r="D23" s="19">
        <v>1</v>
      </c>
      <c r="E23" s="7"/>
      <c r="F23" s="6" t="str">
        <f t="shared" si="0"/>
        <v>Done</v>
      </c>
      <c r="G23" s="17"/>
      <c r="J23" s="5" t="b">
        <v>1</v>
      </c>
      <c r="K23" s="2">
        <f t="shared" si="1"/>
        <v>1</v>
      </c>
    </row>
    <row r="24" spans="2:11" x14ac:dyDescent="0.3">
      <c r="B24" s="6">
        <v>11</v>
      </c>
      <c r="C24" s="13" t="s">
        <v>17</v>
      </c>
      <c r="D24" s="19">
        <v>1</v>
      </c>
      <c r="E24" s="7"/>
      <c r="F24" s="6" t="str">
        <f t="shared" si="0"/>
        <v>Done</v>
      </c>
      <c r="G24" s="17" t="s">
        <v>38</v>
      </c>
      <c r="J24" s="5" t="b">
        <v>1</v>
      </c>
      <c r="K24" s="2">
        <f t="shared" si="1"/>
        <v>1</v>
      </c>
    </row>
    <row r="25" spans="2:11" x14ac:dyDescent="0.3">
      <c r="B25" s="6">
        <v>12</v>
      </c>
      <c r="C25" s="13" t="s">
        <v>18</v>
      </c>
      <c r="D25" s="19">
        <v>1</v>
      </c>
      <c r="E25" s="7"/>
      <c r="F25" s="6" t="str">
        <f t="shared" si="0"/>
        <v>To Be Done</v>
      </c>
      <c r="G25" s="17"/>
      <c r="J25" s="5" t="b">
        <v>0</v>
      </c>
      <c r="K25" s="2">
        <f t="shared" si="1"/>
        <v>0</v>
      </c>
    </row>
    <row r="26" spans="2:11" x14ac:dyDescent="0.3">
      <c r="B26" s="6">
        <v>13</v>
      </c>
      <c r="C26" s="13" t="s">
        <v>19</v>
      </c>
      <c r="D26" s="19">
        <v>1</v>
      </c>
      <c r="E26" s="7"/>
      <c r="F26" s="6" t="str">
        <f t="shared" si="0"/>
        <v>To Be Done</v>
      </c>
      <c r="G26" s="17"/>
      <c r="J26" s="5" t="b">
        <v>0</v>
      </c>
      <c r="K26" s="2">
        <f t="shared" si="1"/>
        <v>0</v>
      </c>
    </row>
    <row r="27" spans="2:11" x14ac:dyDescent="0.3">
      <c r="B27" s="6">
        <v>14</v>
      </c>
      <c r="C27" s="14" t="s">
        <v>20</v>
      </c>
      <c r="D27" s="19">
        <v>1</v>
      </c>
      <c r="E27" s="7"/>
      <c r="F27" s="6" t="str">
        <f t="shared" si="0"/>
        <v>To Be Done</v>
      </c>
      <c r="G27" s="17"/>
      <c r="J27" s="5" t="b">
        <v>0</v>
      </c>
      <c r="K27" s="2">
        <f t="shared" si="1"/>
        <v>0</v>
      </c>
    </row>
    <row r="28" spans="2:11" x14ac:dyDescent="0.3">
      <c r="B28" s="6">
        <v>15</v>
      </c>
      <c r="C28" s="13" t="s">
        <v>21</v>
      </c>
      <c r="D28" s="19">
        <v>1</v>
      </c>
      <c r="E28" s="7"/>
      <c r="F28" s="6" t="str">
        <f t="shared" si="0"/>
        <v>To Be Done</v>
      </c>
      <c r="G28" s="17"/>
      <c r="J28" s="5" t="b">
        <v>0</v>
      </c>
      <c r="K28" s="2">
        <f t="shared" si="1"/>
        <v>0</v>
      </c>
    </row>
    <row r="29" spans="2:11" x14ac:dyDescent="0.3">
      <c r="B29" s="6">
        <v>16</v>
      </c>
      <c r="C29" s="13" t="s">
        <v>22</v>
      </c>
      <c r="D29" s="19">
        <v>1</v>
      </c>
      <c r="E29" s="7"/>
      <c r="F29" s="6" t="str">
        <f t="shared" si="0"/>
        <v>To Be Done</v>
      </c>
      <c r="G29" s="17"/>
      <c r="J29" s="5" t="b">
        <v>0</v>
      </c>
      <c r="K29" s="2">
        <f t="shared" si="1"/>
        <v>0</v>
      </c>
    </row>
    <row r="30" spans="2:11" x14ac:dyDescent="0.3">
      <c r="B30" s="6">
        <v>17</v>
      </c>
      <c r="C30" s="13" t="s">
        <v>23</v>
      </c>
      <c r="D30" s="19">
        <v>1</v>
      </c>
      <c r="E30" s="7"/>
      <c r="F30" s="6" t="str">
        <f t="shared" si="0"/>
        <v>To Be Done</v>
      </c>
      <c r="G30" s="17"/>
      <c r="J30" s="5" t="b">
        <v>0</v>
      </c>
      <c r="K30" s="2">
        <f t="shared" si="1"/>
        <v>0</v>
      </c>
    </row>
    <row r="31" spans="2:11" x14ac:dyDescent="0.3">
      <c r="B31" s="6">
        <v>18</v>
      </c>
      <c r="C31" s="13" t="s">
        <v>24</v>
      </c>
      <c r="D31" s="19">
        <v>1</v>
      </c>
      <c r="E31" s="7"/>
      <c r="F31" s="6" t="str">
        <f t="shared" si="0"/>
        <v>To Be Done</v>
      </c>
      <c r="G31" s="17"/>
      <c r="J31" s="5" t="b">
        <v>0</v>
      </c>
      <c r="K31" s="2">
        <f t="shared" si="1"/>
        <v>0</v>
      </c>
    </row>
    <row r="32" spans="2:11" x14ac:dyDescent="0.3">
      <c r="B32" s="6">
        <v>19</v>
      </c>
      <c r="C32" s="13" t="s">
        <v>25</v>
      </c>
      <c r="D32" s="19">
        <v>1</v>
      </c>
      <c r="E32" s="7"/>
      <c r="F32" s="6" t="str">
        <f t="shared" si="0"/>
        <v>To Be Done</v>
      </c>
      <c r="G32" s="17"/>
      <c r="J32" s="5" t="b">
        <v>0</v>
      </c>
      <c r="K32" s="2">
        <f t="shared" si="1"/>
        <v>0</v>
      </c>
    </row>
    <row r="33" spans="2:11" x14ac:dyDescent="0.3">
      <c r="B33" s="6">
        <v>20</v>
      </c>
      <c r="C33" s="13" t="s">
        <v>26</v>
      </c>
      <c r="D33" s="19">
        <v>1</v>
      </c>
      <c r="E33" s="7"/>
      <c r="F33" s="6" t="str">
        <f t="shared" si="0"/>
        <v>To Be Done</v>
      </c>
      <c r="G33" s="17"/>
      <c r="J33" s="5" t="b">
        <v>0</v>
      </c>
      <c r="K33" s="2">
        <f t="shared" si="1"/>
        <v>0</v>
      </c>
    </row>
    <row r="34" spans="2:11" x14ac:dyDescent="0.3">
      <c r="B34" s="6">
        <v>21</v>
      </c>
      <c r="C34" s="13" t="s">
        <v>27</v>
      </c>
      <c r="D34" s="19">
        <v>2</v>
      </c>
      <c r="E34" s="7"/>
      <c r="F34" s="6" t="str">
        <f t="shared" si="0"/>
        <v>To Be Done</v>
      </c>
      <c r="G34" s="17"/>
      <c r="J34" s="5" t="b">
        <v>0</v>
      </c>
      <c r="K34" s="2">
        <f t="shared" si="1"/>
        <v>0</v>
      </c>
    </row>
    <row r="35" spans="2:11" x14ac:dyDescent="0.3">
      <c r="B35" s="6">
        <v>22</v>
      </c>
      <c r="C35" s="13" t="s">
        <v>32</v>
      </c>
      <c r="D35" s="19">
        <v>2</v>
      </c>
      <c r="E35" s="7"/>
      <c r="F35" s="6" t="str">
        <f t="shared" si="0"/>
        <v>Done</v>
      </c>
      <c r="G35" s="17" t="s">
        <v>39</v>
      </c>
      <c r="J35" s="5" t="b">
        <v>1</v>
      </c>
      <c r="K35" s="2">
        <f t="shared" si="1"/>
        <v>2</v>
      </c>
    </row>
    <row r="36" spans="2:11" x14ac:dyDescent="0.3">
      <c r="B36" s="6">
        <v>23</v>
      </c>
      <c r="C36" s="13" t="s">
        <v>32</v>
      </c>
      <c r="D36" s="19">
        <v>2</v>
      </c>
      <c r="E36" s="7"/>
      <c r="F36" s="6" t="str">
        <f t="shared" ref="F36:F38" si="2">IF(J36,"Done","To Be Done")</f>
        <v>Done</v>
      </c>
      <c r="G36" s="17" t="s">
        <v>40</v>
      </c>
      <c r="J36" s="5" t="b">
        <v>1</v>
      </c>
      <c r="K36" s="2">
        <f t="shared" si="1"/>
        <v>2</v>
      </c>
    </row>
    <row r="37" spans="2:11" x14ac:dyDescent="0.3">
      <c r="B37" s="6">
        <v>24</v>
      </c>
      <c r="C37" s="13" t="s">
        <v>32</v>
      </c>
      <c r="D37" s="19">
        <v>1</v>
      </c>
      <c r="E37" s="7"/>
      <c r="F37" s="6" t="str">
        <f t="shared" si="2"/>
        <v>Done</v>
      </c>
      <c r="G37" s="17" t="s">
        <v>41</v>
      </c>
      <c r="J37" s="5" t="b">
        <v>1</v>
      </c>
      <c r="K37" s="2">
        <f t="shared" si="1"/>
        <v>1</v>
      </c>
    </row>
    <row r="38" spans="2:11" x14ac:dyDescent="0.3">
      <c r="B38" s="6">
        <v>25</v>
      </c>
      <c r="C38" s="13" t="s">
        <v>32</v>
      </c>
      <c r="D38" s="19">
        <v>1</v>
      </c>
      <c r="E38" s="7"/>
      <c r="F38" s="6" t="str">
        <f t="shared" si="2"/>
        <v>Done</v>
      </c>
      <c r="G38" s="17" t="s">
        <v>43</v>
      </c>
      <c r="J38" s="5" t="b">
        <v>1</v>
      </c>
      <c r="K38" s="2">
        <f t="shared" si="1"/>
        <v>1</v>
      </c>
    </row>
    <row r="39" spans="2:11" x14ac:dyDescent="0.3">
      <c r="K39" s="2">
        <f>SUM(K18:K38)</f>
        <v>15</v>
      </c>
    </row>
  </sheetData>
  <mergeCells count="2">
    <mergeCell ref="D5:G5"/>
    <mergeCell ref="D4:G4"/>
  </mergeCells>
  <conditionalFormatting sqref="D9">
    <cfRule type="cellIs" dxfId="2" priority="1" operator="greaterThanOrEqual">
      <formula>14</formula>
    </cfRule>
  </conditionalFormatting>
  <conditionalFormatting sqref="F12:F16">
    <cfRule type="expression" dxfId="1" priority="10">
      <formula>$F12="Done"</formula>
    </cfRule>
  </conditionalFormatting>
  <conditionalFormatting sqref="F18:F38">
    <cfRule type="expression" dxfId="0" priority="6">
      <formula>$F18="Done"</formula>
    </cfRule>
  </conditionalFormatting>
  <pageMargins left="0.25" right="0.25" top="0.75" bottom="0.75" header="0.3" footer="0.3"/>
  <pageSetup paperSize="8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4" name="Check Box 11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11</xdr:row>
                    <xdr:rowOff>0</xdr:rowOff>
                  </from>
                  <to>
                    <xdr:col>4</xdr:col>
                    <xdr:colOff>480060</xdr:colOff>
                    <xdr:row>12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5" name="Check Box 12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11</xdr:row>
                    <xdr:rowOff>175260</xdr:rowOff>
                  </from>
                  <to>
                    <xdr:col>4</xdr:col>
                    <xdr:colOff>480060</xdr:colOff>
                    <xdr:row>13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6" name="Check Box 13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12</xdr:row>
                    <xdr:rowOff>175260</xdr:rowOff>
                  </from>
                  <to>
                    <xdr:col>4</xdr:col>
                    <xdr:colOff>480060</xdr:colOff>
                    <xdr:row>14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7" name="Check Box 14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13</xdr:row>
                    <xdr:rowOff>175260</xdr:rowOff>
                  </from>
                  <to>
                    <xdr:col>4</xdr:col>
                    <xdr:colOff>480060</xdr:colOff>
                    <xdr:row>15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8" name="Check Box 30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16</xdr:row>
                    <xdr:rowOff>160020</xdr:rowOff>
                  </from>
                  <to>
                    <xdr:col>4</xdr:col>
                    <xdr:colOff>480060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9" name="Check Box 31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17</xdr:row>
                    <xdr:rowOff>137160</xdr:rowOff>
                  </from>
                  <to>
                    <xdr:col>4</xdr:col>
                    <xdr:colOff>480060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0" name="Check Box 32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18</xdr:row>
                    <xdr:rowOff>137160</xdr:rowOff>
                  </from>
                  <to>
                    <xdr:col>4</xdr:col>
                    <xdr:colOff>480060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1" name="Check Box 33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19</xdr:row>
                    <xdr:rowOff>121920</xdr:rowOff>
                  </from>
                  <to>
                    <xdr:col>4</xdr:col>
                    <xdr:colOff>480060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2" name="Check Box 35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20</xdr:row>
                    <xdr:rowOff>121920</xdr:rowOff>
                  </from>
                  <to>
                    <xdr:col>4</xdr:col>
                    <xdr:colOff>480060</xdr:colOff>
                    <xdr:row>22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3" name="Check Box 36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21</xdr:row>
                    <xdr:rowOff>137160</xdr:rowOff>
                  </from>
                  <to>
                    <xdr:col>4</xdr:col>
                    <xdr:colOff>480060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4" name="Check Box 38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22</xdr:row>
                    <xdr:rowOff>137160</xdr:rowOff>
                  </from>
                  <to>
                    <xdr:col>4</xdr:col>
                    <xdr:colOff>480060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5" name="Check Box 39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23</xdr:row>
                    <xdr:rowOff>137160</xdr:rowOff>
                  </from>
                  <to>
                    <xdr:col>4</xdr:col>
                    <xdr:colOff>480060</xdr:colOff>
                    <xdr:row>25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6" name="Check Box 41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24</xdr:row>
                    <xdr:rowOff>137160</xdr:rowOff>
                  </from>
                  <to>
                    <xdr:col>4</xdr:col>
                    <xdr:colOff>480060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7" name="Check Box 42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25</xdr:row>
                    <xdr:rowOff>137160</xdr:rowOff>
                  </from>
                  <to>
                    <xdr:col>4</xdr:col>
                    <xdr:colOff>480060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8" name="Check Box 43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26</xdr:row>
                    <xdr:rowOff>137160</xdr:rowOff>
                  </from>
                  <to>
                    <xdr:col>4</xdr:col>
                    <xdr:colOff>480060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19" name="Check Box 44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27</xdr:row>
                    <xdr:rowOff>137160</xdr:rowOff>
                  </from>
                  <to>
                    <xdr:col>4</xdr:col>
                    <xdr:colOff>480060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0" name="Check Box 46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28</xdr:row>
                    <xdr:rowOff>137160</xdr:rowOff>
                  </from>
                  <to>
                    <xdr:col>4</xdr:col>
                    <xdr:colOff>480060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1" name="Check Box 47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29</xdr:row>
                    <xdr:rowOff>137160</xdr:rowOff>
                  </from>
                  <to>
                    <xdr:col>4</xdr:col>
                    <xdr:colOff>480060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2" name="Check Box 48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30</xdr:row>
                    <xdr:rowOff>137160</xdr:rowOff>
                  </from>
                  <to>
                    <xdr:col>4</xdr:col>
                    <xdr:colOff>480060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3" name="Check Box 49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31</xdr:row>
                    <xdr:rowOff>144780</xdr:rowOff>
                  </from>
                  <to>
                    <xdr:col>4</xdr:col>
                    <xdr:colOff>480060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4" name="Check Box 51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32</xdr:row>
                    <xdr:rowOff>137160</xdr:rowOff>
                  </from>
                  <to>
                    <xdr:col>4</xdr:col>
                    <xdr:colOff>480060</xdr:colOff>
                    <xdr:row>34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5" name="Check Box 52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33</xdr:row>
                    <xdr:rowOff>144780</xdr:rowOff>
                  </from>
                  <to>
                    <xdr:col>4</xdr:col>
                    <xdr:colOff>480060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6" name="Check Box 53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34</xdr:row>
                    <xdr:rowOff>144780</xdr:rowOff>
                  </from>
                  <to>
                    <xdr:col>4</xdr:col>
                    <xdr:colOff>480060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7" name="Check Box 54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35</xdr:row>
                    <xdr:rowOff>144780</xdr:rowOff>
                  </from>
                  <to>
                    <xdr:col>4</xdr:col>
                    <xdr:colOff>480060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8" name="Check Box 55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36</xdr:row>
                    <xdr:rowOff>144780</xdr:rowOff>
                  </from>
                  <to>
                    <xdr:col>4</xdr:col>
                    <xdr:colOff>480060</xdr:colOff>
                    <xdr:row>38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Votano</dc:creator>
  <cp:lastModifiedBy>Claudia Galindez</cp:lastModifiedBy>
  <cp:lastPrinted>2021-12-12T23:15:38Z</cp:lastPrinted>
  <dcterms:created xsi:type="dcterms:W3CDTF">2015-11-21T03:18:49Z</dcterms:created>
  <dcterms:modified xsi:type="dcterms:W3CDTF">2023-08-30T11:19:28Z</dcterms:modified>
</cp:coreProperties>
</file>