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ire/McCoy/hocl/"/>
    </mc:Choice>
  </mc:AlternateContent>
  <xr:revisionPtr revIDLastSave="0" documentId="13_ncr:1_{BADB681A-4CD2-084A-B53C-A42586E97655}" xr6:coauthVersionLast="47" xr6:coauthVersionMax="47" xr10:uidLastSave="{00000000-0000-0000-0000-000000000000}"/>
  <bookViews>
    <workbookView xWindow="1100" yWindow="500" windowWidth="17360" windowHeight="21900" activeTab="3" xr2:uid="{00000000-000D-0000-FFFF-FFFF00000000}"/>
  </bookViews>
  <sheets>
    <sheet name="clhocl" sheetId="1" r:id="rId1"/>
    <sheet name="clhocl_2" sheetId="2" r:id="rId2"/>
    <sheet name="brhocl" sheetId="3" r:id="rId3"/>
    <sheet name="ihoc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C15" i="4"/>
  <c r="C14" i="4"/>
  <c r="C11" i="4"/>
  <c r="E31" i="4"/>
  <c r="C31" i="4"/>
  <c r="B31" i="4"/>
  <c r="B30" i="4"/>
  <c r="E30" i="4" s="1"/>
  <c r="B29" i="4"/>
  <c r="C29" i="4" s="1"/>
  <c r="B28" i="4"/>
  <c r="E28" i="4" s="1"/>
  <c r="B27" i="4"/>
  <c r="E27" i="4" s="1"/>
  <c r="B26" i="4"/>
  <c r="C26" i="4" s="1"/>
  <c r="B25" i="4"/>
  <c r="E25" i="4" s="1"/>
  <c r="B24" i="4"/>
  <c r="E24" i="4" s="1"/>
  <c r="B23" i="4"/>
  <c r="E23" i="4" s="1"/>
  <c r="B22" i="4"/>
  <c r="C22" i="4" s="1"/>
  <c r="B21" i="4"/>
  <c r="E21" i="4" s="1"/>
  <c r="E20" i="4"/>
  <c r="C20" i="4"/>
  <c r="B20" i="4"/>
  <c r="E19" i="4"/>
  <c r="C19" i="4"/>
  <c r="B19" i="4"/>
  <c r="B18" i="4"/>
  <c r="E18" i="4" s="1"/>
  <c r="B17" i="4"/>
  <c r="E17" i="4" s="1"/>
  <c r="B16" i="4"/>
  <c r="B15" i="4"/>
  <c r="E15" i="4" s="1"/>
  <c r="B14" i="4"/>
  <c r="E14" i="4" s="1"/>
  <c r="B13" i="4"/>
  <c r="E13" i="4" s="1"/>
  <c r="D6" i="4"/>
  <c r="D5" i="4"/>
  <c r="D12" i="4" s="1"/>
  <c r="E17" i="3"/>
  <c r="C12" i="3"/>
  <c r="C11" i="3"/>
  <c r="E31" i="3"/>
  <c r="B31" i="3"/>
  <c r="C31" i="3" s="1"/>
  <c r="B30" i="3"/>
  <c r="E30" i="3" s="1"/>
  <c r="B29" i="3"/>
  <c r="E29" i="3" s="1"/>
  <c r="B28" i="3"/>
  <c r="C28" i="3" s="1"/>
  <c r="B27" i="3"/>
  <c r="E27" i="3" s="1"/>
  <c r="E26" i="3"/>
  <c r="C26" i="3"/>
  <c r="B26" i="3"/>
  <c r="B25" i="3"/>
  <c r="E25" i="3" s="1"/>
  <c r="B24" i="3"/>
  <c r="C24" i="3" s="1"/>
  <c r="B23" i="3"/>
  <c r="E23" i="3" s="1"/>
  <c r="B22" i="3"/>
  <c r="C22" i="3" s="1"/>
  <c r="B21" i="3"/>
  <c r="C21" i="3" s="1"/>
  <c r="B20" i="3"/>
  <c r="E20" i="3" s="1"/>
  <c r="B19" i="3"/>
  <c r="E19" i="3" s="1"/>
  <c r="B18" i="3"/>
  <c r="E18" i="3" s="1"/>
  <c r="B17" i="3"/>
  <c r="B16" i="3"/>
  <c r="E16" i="3" s="1"/>
  <c r="E15" i="3"/>
  <c r="B15" i="3"/>
  <c r="C15" i="3" s="1"/>
  <c r="B14" i="3"/>
  <c r="E14" i="3" s="1"/>
  <c r="B13" i="3"/>
  <c r="E13" i="3" s="1"/>
  <c r="D6" i="3"/>
  <c r="D5" i="3"/>
  <c r="D5" i="2"/>
  <c r="D12" i="2" s="1"/>
  <c r="B14" i="2"/>
  <c r="C14" i="2" s="1"/>
  <c r="E30" i="2"/>
  <c r="C30" i="2"/>
  <c r="B15" i="2"/>
  <c r="E15" i="2" s="1"/>
  <c r="B16" i="2"/>
  <c r="C16" i="2" s="1"/>
  <c r="B17" i="2"/>
  <c r="C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E29" i="2" s="1"/>
  <c r="B30" i="2"/>
  <c r="B31" i="2"/>
  <c r="E31" i="2" s="1"/>
  <c r="B13" i="2"/>
  <c r="E13" i="2" s="1"/>
  <c r="C11" i="2"/>
  <c r="D6" i="2"/>
  <c r="B72" i="1"/>
  <c r="C69" i="1"/>
  <c r="D74" i="1" s="1"/>
  <c r="C68" i="1"/>
  <c r="C73" i="1" s="1"/>
  <c r="B60" i="1"/>
  <c r="C57" i="1"/>
  <c r="B62" i="1" s="1"/>
  <c r="C56" i="1"/>
  <c r="C61" i="1" s="1"/>
  <c r="B48" i="1"/>
  <c r="C45" i="1"/>
  <c r="D50" i="1" s="1"/>
  <c r="C44" i="1"/>
  <c r="C49" i="1" s="1"/>
  <c r="B36" i="1"/>
  <c r="C33" i="1"/>
  <c r="D38" i="1" s="1"/>
  <c r="C32" i="1"/>
  <c r="B37" i="1" s="1"/>
  <c r="B23" i="1"/>
  <c r="C20" i="1"/>
  <c r="D25" i="1" s="1"/>
  <c r="C19" i="1"/>
  <c r="C24" i="1" s="1"/>
  <c r="B9" i="1"/>
  <c r="C6" i="1"/>
  <c r="D11" i="1" s="1"/>
  <c r="C5" i="1"/>
  <c r="C10" i="1" s="1"/>
  <c r="E4" i="1"/>
  <c r="C21" i="4" l="1"/>
  <c r="C27" i="4"/>
  <c r="C17" i="4"/>
  <c r="C12" i="4"/>
  <c r="C18" i="4"/>
  <c r="C13" i="4"/>
  <c r="C24" i="4"/>
  <c r="E29" i="4"/>
  <c r="C28" i="4"/>
  <c r="C30" i="4"/>
  <c r="E26" i="4"/>
  <c r="C16" i="4"/>
  <c r="C23" i="4"/>
  <c r="C25" i="4"/>
  <c r="D12" i="3"/>
  <c r="E21" i="3"/>
  <c r="C27" i="3"/>
  <c r="C23" i="3"/>
  <c r="C30" i="3"/>
  <c r="C16" i="3"/>
  <c r="E28" i="3"/>
  <c r="C18" i="3"/>
  <c r="C29" i="3"/>
  <c r="C19" i="3"/>
  <c r="E24" i="3"/>
  <c r="C14" i="3"/>
  <c r="C25" i="3"/>
  <c r="C20" i="3"/>
  <c r="C17" i="3"/>
  <c r="C13" i="3"/>
  <c r="C25" i="2"/>
  <c r="C29" i="2"/>
  <c r="C24" i="2"/>
  <c r="C23" i="2"/>
  <c r="C22" i="2"/>
  <c r="C21" i="2"/>
  <c r="C20" i="2"/>
  <c r="C19" i="2"/>
  <c r="C18" i="2"/>
  <c r="E17" i="2"/>
  <c r="C13" i="2"/>
  <c r="E16" i="2"/>
  <c r="C15" i="2"/>
  <c r="C31" i="2"/>
  <c r="E14" i="2"/>
  <c r="C28" i="2"/>
  <c r="C12" i="2"/>
  <c r="C27" i="2"/>
  <c r="C26" i="2"/>
  <c r="B24" i="1"/>
  <c r="B50" i="1"/>
  <c r="B61" i="1"/>
  <c r="B25" i="1"/>
  <c r="C37" i="1"/>
  <c r="D62" i="1"/>
  <c r="B73" i="1"/>
  <c r="B10" i="1"/>
  <c r="B38" i="1"/>
  <c r="B11" i="1"/>
  <c r="B49" i="1"/>
  <c r="B74" i="1"/>
</calcChain>
</file>

<file path=xl/sharedStrings.xml><?xml version="1.0" encoding="utf-8"?>
<sst xmlns="http://schemas.openxmlformats.org/spreadsheetml/2006/main" count="132" uniqueCount="29">
  <si>
    <t>r1</t>
  </si>
  <si>
    <t>r2</t>
  </si>
  <si>
    <t>r3</t>
  </si>
  <si>
    <t>theta(ClOH)</t>
  </si>
  <si>
    <t>oop</t>
  </si>
  <si>
    <t>x</t>
  </si>
  <si>
    <t>y</t>
  </si>
  <si>
    <t>z</t>
  </si>
  <si>
    <t>O</t>
  </si>
  <si>
    <t>0 0 0</t>
  </si>
  <si>
    <t>Cl-</t>
  </si>
  <si>
    <t>2.904676 0 0</t>
  </si>
  <si>
    <t>-0.393686639554355 1.63604860161225 0</t>
  </si>
  <si>
    <t>H</t>
  </si>
  <si>
    <t>1.028426 0 0</t>
  </si>
  <si>
    <t>0.993383233827161 0 0.266176235278605</t>
  </si>
  <si>
    <t>0.00000000 0.00000000 0.00000000</t>
  </si>
  <si>
    <t>2.90467600 0.00000000 0.00000000</t>
  </si>
  <si>
    <t>-0.39368664 1.63604860 0.00000000</t>
  </si>
  <si>
    <t>0.86477979 0.00000000 0.49928085</t>
  </si>
  <si>
    <t>0.69469717 0.00000000 0.69469717</t>
  </si>
  <si>
    <t>0.48674890 0.00000000 0.84307382</t>
  </si>
  <si>
    <t>0.25104996 0.00000000 0.93693121</t>
  </si>
  <si>
    <t>Cl</t>
  </si>
  <si>
    <t>Internals</t>
  </si>
  <si>
    <t>deg</t>
  </si>
  <si>
    <t>rad</t>
  </si>
  <si>
    <t>Br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</si>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</sst>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6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4"/>
      <color theme="1"/>
      <name val="Liberation Sans"/>
    </font>
    <font>
      <b/>
      <sz val="12"/>
      <color theme="1"/>
      <name val="Liberation Sans"/>
    </font>
    <font>
      <sz val="14"/>
      <color rgb="FF777777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13" fillId="0" borderId="0" xfId="0" applyFont="1"/>
    <xf numFmtId="164" fontId="0" fillId="0" borderId="0" xfId="0" applyNumberFormat="1"/>
    <xf numFmtId="0" fontId="0" fillId="0" borderId="0" xfId="0"/>
    <xf numFmtId="0" fontId="15" fillId="0" borderId="0" xfId="0" applyFont="1"/>
    <xf numFmtId="0" fontId="0" fillId="0" borderId="2" xfId="0" applyBorder="1"/>
    <xf numFmtId="0" fontId="14" fillId="0" borderId="3" xfId="0" applyFont="1" applyBorder="1"/>
    <xf numFmtId="0" fontId="14" fillId="0" borderId="4" xfId="0" applyFont="1" applyBorder="1"/>
    <xf numFmtId="0" fontId="0" fillId="0" borderId="5" xfId="0" applyBorder="1"/>
    <xf numFmtId="0" fontId="14" fillId="0" borderId="0" xfId="0" applyFont="1" applyBorder="1"/>
    <xf numFmtId="0" fontId="14" fillId="0" borderId="6" xfId="0" applyFont="1" applyBorder="1"/>
    <xf numFmtId="0" fontId="0" fillId="0" borderId="7" xfId="0" applyBorder="1"/>
    <xf numFmtId="0" fontId="14" fillId="0" borderId="8" xfId="0" applyFont="1" applyBorder="1"/>
    <xf numFmtId="0" fontId="14" fillId="0" borderId="9" xfId="0" applyFont="1" applyBorder="1"/>
    <xf numFmtId="0" fontId="0" fillId="0" borderId="0" xfId="0"/>
    <xf numFmtId="0" fontId="10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17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workbookViewId="0">
      <selection activeCell="E19" sqref="E19"/>
    </sheetView>
  </sheetViews>
  <sheetFormatPr baseColWidth="10" defaultRowHeight="16"/>
  <cols>
    <col min="1" max="2" width="14.1640625" customWidth="1"/>
    <col min="3" max="3" width="17" customWidth="1"/>
    <col min="4" max="5" width="14.1640625" customWidth="1"/>
    <col min="6" max="6" width="42.5" customWidth="1"/>
    <col min="7" max="8" width="14.1640625" customWidth="1"/>
  </cols>
  <sheetData>
    <row r="1" spans="1:8" ht="18">
      <c r="A1" s="1">
        <v>0</v>
      </c>
    </row>
    <row r="2" spans="1:8">
      <c r="A2" t="s">
        <v>0</v>
      </c>
      <c r="B2">
        <v>1.6827490000000001</v>
      </c>
    </row>
    <row r="3" spans="1:8">
      <c r="A3" t="s">
        <v>1</v>
      </c>
      <c r="B3">
        <v>2.9046759999999998</v>
      </c>
    </row>
    <row r="4" spans="1:8">
      <c r="A4" t="s">
        <v>2</v>
      </c>
      <c r="B4">
        <v>1.0284260000000001</v>
      </c>
      <c r="E4">
        <f>PI()</f>
        <v>3.1415926535897931</v>
      </c>
    </row>
    <row r="5" spans="1:8">
      <c r="A5" t="s">
        <v>3</v>
      </c>
      <c r="B5">
        <v>103.53</v>
      </c>
      <c r="C5">
        <f>B5*(2*PI())/360</f>
        <v>1.8069393745897293</v>
      </c>
    </row>
    <row r="6" spans="1:8">
      <c r="A6" t="s">
        <v>4</v>
      </c>
      <c r="B6">
        <v>0</v>
      </c>
      <c r="C6">
        <f>B6*(2*PI())/360</f>
        <v>0</v>
      </c>
    </row>
    <row r="7" spans="1:8">
      <c r="B7" t="s">
        <v>5</v>
      </c>
      <c r="C7" t="s">
        <v>6</v>
      </c>
      <c r="D7" t="s">
        <v>7</v>
      </c>
    </row>
    <row r="8" spans="1:8">
      <c r="A8" t="s">
        <v>8</v>
      </c>
      <c r="B8">
        <v>0</v>
      </c>
      <c r="C8">
        <v>0</v>
      </c>
      <c r="D8">
        <v>0</v>
      </c>
      <c r="F8" s="17" t="s">
        <v>9</v>
      </c>
      <c r="G8" s="17"/>
      <c r="H8" s="17"/>
    </row>
    <row r="9" spans="1:8">
      <c r="A9" t="s">
        <v>10</v>
      </c>
      <c r="B9">
        <f>B3</f>
        <v>2.9046759999999998</v>
      </c>
      <c r="C9">
        <v>0</v>
      </c>
      <c r="D9">
        <v>0</v>
      </c>
      <c r="F9" s="17" t="s">
        <v>11</v>
      </c>
      <c r="G9" s="17"/>
      <c r="H9" s="17"/>
    </row>
    <row r="10" spans="1:8">
      <c r="A10" t="s">
        <v>23</v>
      </c>
      <c r="B10">
        <f>B2*COS(C5)</f>
        <v>-0.39368663955435501</v>
      </c>
      <c r="C10">
        <f>B2*SIN(C5)</f>
        <v>1.6360486016122504</v>
      </c>
      <c r="D10">
        <v>0</v>
      </c>
      <c r="F10" s="17" t="s">
        <v>12</v>
      </c>
      <c r="G10" s="17"/>
      <c r="H10" s="17"/>
    </row>
    <row r="11" spans="1:8">
      <c r="A11" t="s">
        <v>13</v>
      </c>
      <c r="B11">
        <f>B4*COS(C6)</f>
        <v>1.0284260000000001</v>
      </c>
      <c r="C11">
        <v>0</v>
      </c>
      <c r="D11">
        <f>B4*SIN(C6)</f>
        <v>0</v>
      </c>
      <c r="F11" s="17" t="s">
        <v>14</v>
      </c>
      <c r="G11" s="17"/>
      <c r="H11" s="17"/>
    </row>
    <row r="15" spans="1:8" ht="18">
      <c r="A15" s="1">
        <v>15</v>
      </c>
    </row>
    <row r="16" spans="1:8">
      <c r="A16" t="s">
        <v>0</v>
      </c>
      <c r="B16">
        <v>1.6827490000000001</v>
      </c>
    </row>
    <row r="17" spans="1:8">
      <c r="A17" t="s">
        <v>1</v>
      </c>
      <c r="B17">
        <v>2.9046759999999998</v>
      </c>
    </row>
    <row r="18" spans="1:8">
      <c r="A18" t="s">
        <v>2</v>
      </c>
      <c r="B18">
        <v>1.0284260000000001</v>
      </c>
    </row>
    <row r="19" spans="1:8">
      <c r="A19" t="s">
        <v>3</v>
      </c>
      <c r="B19">
        <v>103.53</v>
      </c>
      <c r="C19">
        <f>B19*(2*PI())/360</f>
        <v>1.8069393745897293</v>
      </c>
    </row>
    <row r="20" spans="1:8">
      <c r="A20" t="s">
        <v>4</v>
      </c>
      <c r="B20">
        <v>15</v>
      </c>
      <c r="C20">
        <f>B20*(2*PI())/360</f>
        <v>0.26179938779914941</v>
      </c>
    </row>
    <row r="21" spans="1:8">
      <c r="B21" t="s">
        <v>5</v>
      </c>
      <c r="C21" t="s">
        <v>6</v>
      </c>
      <c r="D21" t="s">
        <v>7</v>
      </c>
    </row>
    <row r="22" spans="1:8">
      <c r="A22" t="s">
        <v>8</v>
      </c>
      <c r="B22">
        <v>0</v>
      </c>
      <c r="C22">
        <v>0</v>
      </c>
      <c r="D22">
        <v>0</v>
      </c>
      <c r="F22" s="17" t="s">
        <v>9</v>
      </c>
      <c r="G22" s="17"/>
      <c r="H22" s="17"/>
    </row>
    <row r="23" spans="1:8">
      <c r="A23" t="s">
        <v>10</v>
      </c>
      <c r="B23">
        <f>B17</f>
        <v>2.9046759999999998</v>
      </c>
      <c r="C23">
        <v>0</v>
      </c>
      <c r="D23">
        <v>0</v>
      </c>
      <c r="F23" s="17" t="s">
        <v>11</v>
      </c>
      <c r="G23" s="17"/>
      <c r="H23" s="17"/>
    </row>
    <row r="24" spans="1:8">
      <c r="A24" t="s">
        <v>10</v>
      </c>
      <c r="B24">
        <f>B16*COS(C19)</f>
        <v>-0.39368663955435501</v>
      </c>
      <c r="C24">
        <f>B16*SIN(C19)</f>
        <v>1.6360486016122504</v>
      </c>
      <c r="D24">
        <v>0</v>
      </c>
      <c r="F24" s="17" t="s">
        <v>12</v>
      </c>
      <c r="G24" s="17"/>
      <c r="H24" s="17"/>
    </row>
    <row r="25" spans="1:8">
      <c r="A25" t="s">
        <v>13</v>
      </c>
      <c r="B25">
        <f>B18*COS(C20)</f>
        <v>0.99338323382716143</v>
      </c>
      <c r="C25">
        <v>0</v>
      </c>
      <c r="D25">
        <f>B18*SIN(C20)</f>
        <v>0.26617623527860501</v>
      </c>
      <c r="F25" s="17" t="s">
        <v>15</v>
      </c>
      <c r="G25" s="17"/>
      <c r="H25" s="17"/>
    </row>
    <row r="28" spans="1:8" ht="18">
      <c r="A28" s="1">
        <v>30</v>
      </c>
    </row>
    <row r="29" spans="1:8">
      <c r="A29" t="s">
        <v>0</v>
      </c>
      <c r="B29">
        <v>1.6827490000000001</v>
      </c>
    </row>
    <row r="30" spans="1:8">
      <c r="A30" t="s">
        <v>1</v>
      </c>
      <c r="B30">
        <v>2.9046759999999998</v>
      </c>
    </row>
    <row r="31" spans="1:8">
      <c r="A31" t="s">
        <v>2</v>
      </c>
      <c r="B31">
        <v>0.99856168999999995</v>
      </c>
      <c r="G31">
        <v>0.9</v>
      </c>
    </row>
    <row r="32" spans="1:8">
      <c r="A32" t="s">
        <v>3</v>
      </c>
      <c r="B32">
        <v>103.53</v>
      </c>
      <c r="C32">
        <f>B32*(2*PI())/360</f>
        <v>1.8069393745897293</v>
      </c>
      <c r="G32">
        <v>9856169</v>
      </c>
    </row>
    <row r="33" spans="1:8">
      <c r="A33" t="s">
        <v>4</v>
      </c>
      <c r="B33">
        <v>30</v>
      </c>
      <c r="C33">
        <f>B33*(2*PI())/360</f>
        <v>0.52359877559829882</v>
      </c>
    </row>
    <row r="34" spans="1:8">
      <c r="B34" t="s">
        <v>5</v>
      </c>
      <c r="C34" t="s">
        <v>6</v>
      </c>
      <c r="D34" t="s">
        <v>7</v>
      </c>
    </row>
    <row r="35" spans="1:8">
      <c r="A35" t="s">
        <v>8</v>
      </c>
      <c r="B35" s="2">
        <v>0</v>
      </c>
      <c r="C35" s="2">
        <v>0</v>
      </c>
      <c r="D35" s="2">
        <v>0</v>
      </c>
      <c r="F35" s="16" t="s">
        <v>16</v>
      </c>
      <c r="G35" s="16"/>
      <c r="H35" s="16"/>
    </row>
    <row r="36" spans="1:8">
      <c r="A36" t="s">
        <v>10</v>
      </c>
      <c r="B36" s="2">
        <f>B30</f>
        <v>2.9046759999999998</v>
      </c>
      <c r="C36" s="2">
        <v>0</v>
      </c>
      <c r="D36" s="2">
        <v>0</v>
      </c>
      <c r="F36" s="16" t="s">
        <v>17</v>
      </c>
      <c r="G36" s="16"/>
      <c r="H36" s="16"/>
    </row>
    <row r="37" spans="1:8">
      <c r="A37" t="s">
        <v>10</v>
      </c>
      <c r="B37" s="2">
        <f>B29*COS(C32)</f>
        <v>-0.39368663955435501</v>
      </c>
      <c r="C37" s="2">
        <f>B29*SIN(C32)</f>
        <v>1.6360486016122504</v>
      </c>
      <c r="D37" s="2">
        <v>0</v>
      </c>
      <c r="F37" s="16" t="s">
        <v>18</v>
      </c>
      <c r="G37" s="16"/>
      <c r="H37" s="16"/>
    </row>
    <row r="38" spans="1:8">
      <c r="A38" t="s">
        <v>13</v>
      </c>
      <c r="B38" s="2">
        <f>B31*COS(C33)</f>
        <v>0.86477979078592149</v>
      </c>
      <c r="C38" s="2">
        <v>0</v>
      </c>
      <c r="D38" s="2">
        <f>B31*SIN(C33)</f>
        <v>0.49928084499999992</v>
      </c>
      <c r="F38" s="16" t="s">
        <v>19</v>
      </c>
      <c r="G38" s="16"/>
      <c r="H38" s="16"/>
    </row>
    <row r="39" spans="1:8">
      <c r="F39" s="2"/>
      <c r="G39" s="2"/>
      <c r="H39" s="2"/>
    </row>
    <row r="40" spans="1:8" ht="18">
      <c r="A40" s="1">
        <v>45</v>
      </c>
      <c r="F40" s="2"/>
      <c r="G40" s="2"/>
      <c r="H40" s="2"/>
    </row>
    <row r="41" spans="1:8">
      <c r="A41" t="s">
        <v>0</v>
      </c>
      <c r="B41">
        <v>1.6827490000000001</v>
      </c>
      <c r="F41" s="2"/>
      <c r="G41" s="2"/>
      <c r="H41" s="2"/>
    </row>
    <row r="42" spans="1:8">
      <c r="A42" t="s">
        <v>1</v>
      </c>
      <c r="B42">
        <v>2.9046759999999998</v>
      </c>
      <c r="F42" s="2"/>
      <c r="G42" s="2"/>
      <c r="H42" s="2"/>
    </row>
    <row r="43" spans="1:8">
      <c r="A43" t="s">
        <v>2</v>
      </c>
      <c r="B43">
        <v>0.98245015999999996</v>
      </c>
      <c r="F43" s="2"/>
      <c r="G43" s="2"/>
      <c r="H43" s="2"/>
    </row>
    <row r="44" spans="1:8">
      <c r="A44" t="s">
        <v>3</v>
      </c>
      <c r="B44">
        <v>103.53</v>
      </c>
      <c r="C44">
        <f>B44*(2*PI())/360</f>
        <v>1.8069393745897293</v>
      </c>
      <c r="F44" s="2"/>
      <c r="G44" s="2"/>
      <c r="H44" s="2"/>
    </row>
    <row r="45" spans="1:8">
      <c r="A45" t="s">
        <v>4</v>
      </c>
      <c r="B45">
        <v>45</v>
      </c>
      <c r="C45">
        <f>B45*(2*PI())/360</f>
        <v>0.78539816339744828</v>
      </c>
      <c r="F45" s="2"/>
      <c r="G45" s="2"/>
      <c r="H45" s="2"/>
    </row>
    <row r="46" spans="1:8">
      <c r="B46" t="s">
        <v>5</v>
      </c>
      <c r="C46" t="s">
        <v>6</v>
      </c>
      <c r="D46" t="s">
        <v>7</v>
      </c>
      <c r="F46" s="2"/>
      <c r="G46" s="2"/>
      <c r="H46" s="2"/>
    </row>
    <row r="47" spans="1:8">
      <c r="A47" t="s">
        <v>8</v>
      </c>
      <c r="B47" s="2">
        <v>0</v>
      </c>
      <c r="C47" s="2">
        <v>0</v>
      </c>
      <c r="D47" s="2">
        <v>0</v>
      </c>
      <c r="F47" s="18"/>
      <c r="G47" s="18"/>
      <c r="H47" s="18"/>
    </row>
    <row r="48" spans="1:8">
      <c r="A48" t="s">
        <v>10</v>
      </c>
      <c r="B48" s="2">
        <f>B42</f>
        <v>2.9046759999999998</v>
      </c>
      <c r="C48" s="2">
        <v>0</v>
      </c>
      <c r="D48" s="2">
        <v>0</v>
      </c>
      <c r="F48" s="18"/>
      <c r="G48" s="18"/>
      <c r="H48" s="18"/>
    </row>
    <row r="49" spans="1:8">
      <c r="A49" t="s">
        <v>10</v>
      </c>
      <c r="B49" s="2">
        <f>B41*COS(C44)</f>
        <v>-0.39368663955435501</v>
      </c>
      <c r="C49" s="2">
        <f>B41*SIN(C44)</f>
        <v>1.6360486016122504</v>
      </c>
      <c r="D49" s="2">
        <v>0</v>
      </c>
      <c r="F49" s="18"/>
      <c r="G49" s="18"/>
      <c r="H49" s="18"/>
    </row>
    <row r="50" spans="1:8">
      <c r="A50" t="s">
        <v>13</v>
      </c>
      <c r="B50" s="2">
        <f>B43*COS(C45)</f>
        <v>0.69469717031380862</v>
      </c>
      <c r="C50" s="2">
        <v>0</v>
      </c>
      <c r="D50" s="2">
        <f>B43*SIN(C45)</f>
        <v>0.69469717031380851</v>
      </c>
      <c r="F50" s="16" t="s">
        <v>20</v>
      </c>
      <c r="G50" s="16"/>
      <c r="H50" s="16"/>
    </row>
    <row r="51" spans="1:8">
      <c r="F51" s="2"/>
      <c r="G51" s="2"/>
      <c r="H51" s="2"/>
    </row>
    <row r="52" spans="1:8" ht="18">
      <c r="A52" s="1">
        <v>60</v>
      </c>
      <c r="F52" s="2"/>
      <c r="G52" s="2"/>
      <c r="H52" s="2"/>
    </row>
    <row r="53" spans="1:8">
      <c r="A53" t="s">
        <v>0</v>
      </c>
      <c r="B53">
        <v>1.6827490000000001</v>
      </c>
      <c r="F53" s="2"/>
      <c r="G53" s="2"/>
      <c r="H53" s="2"/>
    </row>
    <row r="54" spans="1:8">
      <c r="A54" t="s">
        <v>1</v>
      </c>
      <c r="B54">
        <v>2.9046759999999998</v>
      </c>
      <c r="F54" s="2"/>
      <c r="G54" s="2"/>
      <c r="H54" s="2"/>
    </row>
    <row r="55" spans="1:8">
      <c r="A55" t="s">
        <v>2</v>
      </c>
      <c r="B55">
        <v>0.97349779000000003</v>
      </c>
      <c r="F55" s="2"/>
      <c r="G55" s="2"/>
      <c r="H55" s="2"/>
    </row>
    <row r="56" spans="1:8">
      <c r="A56" t="s">
        <v>3</v>
      </c>
      <c r="B56">
        <v>103.53</v>
      </c>
      <c r="C56">
        <f>B56*(2*PI())/360</f>
        <v>1.8069393745897293</v>
      </c>
      <c r="F56" s="2"/>
      <c r="G56" s="2"/>
      <c r="H56" s="2"/>
    </row>
    <row r="57" spans="1:8">
      <c r="A57" t="s">
        <v>4</v>
      </c>
      <c r="B57">
        <v>60</v>
      </c>
      <c r="C57">
        <f>B57*(2*PI())/360</f>
        <v>1.0471975511965976</v>
      </c>
      <c r="F57" s="2"/>
      <c r="G57" s="2"/>
      <c r="H57" s="2"/>
    </row>
    <row r="58" spans="1:8">
      <c r="B58" t="s">
        <v>5</v>
      </c>
      <c r="C58" t="s">
        <v>6</v>
      </c>
      <c r="D58" t="s">
        <v>7</v>
      </c>
      <c r="F58" s="2"/>
      <c r="G58" s="2"/>
      <c r="H58" s="2"/>
    </row>
    <row r="59" spans="1:8">
      <c r="A59" t="s">
        <v>8</v>
      </c>
      <c r="B59" s="2">
        <v>0</v>
      </c>
      <c r="C59" s="2">
        <v>0</v>
      </c>
      <c r="D59" s="2">
        <v>0</v>
      </c>
      <c r="F59" s="18"/>
      <c r="G59" s="18"/>
      <c r="H59" s="18"/>
    </row>
    <row r="60" spans="1:8">
      <c r="A60" t="s">
        <v>10</v>
      </c>
      <c r="B60" s="2">
        <f>B54</f>
        <v>2.9046759999999998</v>
      </c>
      <c r="C60" s="2">
        <v>0</v>
      </c>
      <c r="D60" s="2">
        <v>0</v>
      </c>
      <c r="F60" s="18"/>
      <c r="G60" s="18"/>
      <c r="H60" s="18"/>
    </row>
    <row r="61" spans="1:8">
      <c r="A61" t="s">
        <v>10</v>
      </c>
      <c r="B61" s="2">
        <f>B53*COS(C56)</f>
        <v>-0.39368663955435501</v>
      </c>
      <c r="C61" s="2">
        <f>B53*SIN(C56)</f>
        <v>1.6360486016122504</v>
      </c>
      <c r="D61" s="2">
        <v>0</v>
      </c>
      <c r="F61" s="18"/>
      <c r="G61" s="18"/>
      <c r="H61" s="18"/>
    </row>
    <row r="62" spans="1:8">
      <c r="A62" t="s">
        <v>13</v>
      </c>
      <c r="B62" s="2">
        <f>B55*COS(C57)</f>
        <v>0.48674889500000013</v>
      </c>
      <c r="C62" s="2">
        <v>0</v>
      </c>
      <c r="D62" s="2">
        <f>B55*SIN(C57)</f>
        <v>0.84307381666800862</v>
      </c>
      <c r="F62" s="16" t="s">
        <v>21</v>
      </c>
      <c r="G62" s="16"/>
      <c r="H62" s="16"/>
    </row>
    <row r="63" spans="1:8">
      <c r="F63" s="2"/>
      <c r="G63" s="2"/>
      <c r="H63" s="2"/>
    </row>
    <row r="64" spans="1:8" ht="18">
      <c r="A64" s="1">
        <v>75</v>
      </c>
      <c r="F64" s="2"/>
      <c r="G64" s="2"/>
      <c r="H64" s="2"/>
    </row>
    <row r="65" spans="1:8">
      <c r="A65" t="s">
        <v>0</v>
      </c>
      <c r="B65">
        <v>1.6827490000000001</v>
      </c>
      <c r="F65" s="2"/>
      <c r="G65" s="2"/>
      <c r="H65" s="2"/>
    </row>
    <row r="66" spans="1:8">
      <c r="A66" t="s">
        <v>1</v>
      </c>
      <c r="B66">
        <v>2.9046759999999998</v>
      </c>
      <c r="F66" s="2"/>
      <c r="G66" s="2"/>
      <c r="H66" s="2"/>
    </row>
    <row r="67" spans="1:8">
      <c r="A67" t="s">
        <v>2</v>
      </c>
      <c r="B67">
        <v>0.96998256000000005</v>
      </c>
      <c r="F67" s="2"/>
      <c r="G67" s="2"/>
      <c r="H67" s="2"/>
    </row>
    <row r="68" spans="1:8">
      <c r="A68" t="s">
        <v>3</v>
      </c>
      <c r="B68">
        <v>103.53</v>
      </c>
      <c r="C68">
        <f>B68*(2*PI())/360</f>
        <v>1.8069393745897293</v>
      </c>
      <c r="F68" s="2"/>
      <c r="G68" s="2"/>
      <c r="H68" s="2"/>
    </row>
    <row r="69" spans="1:8">
      <c r="A69" t="s">
        <v>4</v>
      </c>
      <c r="B69">
        <v>75</v>
      </c>
      <c r="C69">
        <f>B69*(2*PI())/360</f>
        <v>1.3089969389957472</v>
      </c>
      <c r="F69" s="2"/>
      <c r="G69" s="2"/>
      <c r="H69" s="2"/>
    </row>
    <row r="70" spans="1:8">
      <c r="B70" t="s">
        <v>5</v>
      </c>
      <c r="C70" t="s">
        <v>6</v>
      </c>
      <c r="D70" t="s">
        <v>7</v>
      </c>
      <c r="F70" s="2"/>
      <c r="G70" s="2"/>
      <c r="H70" s="2"/>
    </row>
    <row r="71" spans="1:8">
      <c r="A71" t="s">
        <v>8</v>
      </c>
      <c r="B71" s="2">
        <v>0</v>
      </c>
      <c r="C71" s="2">
        <v>0</v>
      </c>
      <c r="D71" s="2">
        <v>0</v>
      </c>
      <c r="F71" s="18"/>
      <c r="G71" s="18"/>
      <c r="H71" s="18"/>
    </row>
    <row r="72" spans="1:8">
      <c r="A72" t="s">
        <v>10</v>
      </c>
      <c r="B72" s="2">
        <f>B66</f>
        <v>2.9046759999999998</v>
      </c>
      <c r="C72" s="2">
        <v>0</v>
      </c>
      <c r="D72" s="2">
        <v>0</v>
      </c>
      <c r="F72" s="18"/>
      <c r="G72" s="18"/>
      <c r="H72" s="18"/>
    </row>
    <row r="73" spans="1:8">
      <c r="A73" t="s">
        <v>10</v>
      </c>
      <c r="B73" s="2">
        <f>B65*COS(C68)</f>
        <v>-0.39368663955435501</v>
      </c>
      <c r="C73" s="2">
        <f>B65*SIN(C68)</f>
        <v>1.6360486016122504</v>
      </c>
      <c r="D73" s="2">
        <v>0</v>
      </c>
      <c r="F73" s="18"/>
      <c r="G73" s="18"/>
      <c r="H73" s="18"/>
    </row>
    <row r="74" spans="1:8">
      <c r="A74" t="s">
        <v>13</v>
      </c>
      <c r="B74" s="2">
        <f>B67*COS(C69)</f>
        <v>0.25104995994529855</v>
      </c>
      <c r="C74" s="2">
        <v>0</v>
      </c>
      <c r="D74" s="2">
        <f>B67*SIN(C69)</f>
        <v>0.93693120575398581</v>
      </c>
      <c r="F74" s="16" t="s">
        <v>22</v>
      </c>
      <c r="G74" s="16"/>
      <c r="H74" s="16"/>
    </row>
  </sheetData>
  <mergeCells count="24">
    <mergeCell ref="F74:H74"/>
    <mergeCell ref="F47:H47"/>
    <mergeCell ref="F48:H48"/>
    <mergeCell ref="F49:H49"/>
    <mergeCell ref="F50:H50"/>
    <mergeCell ref="F59:H59"/>
    <mergeCell ref="F60:H60"/>
    <mergeCell ref="F61:H61"/>
    <mergeCell ref="F62:H62"/>
    <mergeCell ref="F71:H71"/>
    <mergeCell ref="F72:H72"/>
    <mergeCell ref="F73:H73"/>
    <mergeCell ref="F38:H38"/>
    <mergeCell ref="F8:H8"/>
    <mergeCell ref="F9:H9"/>
    <mergeCell ref="F10:H10"/>
    <mergeCell ref="F11:H11"/>
    <mergeCell ref="F22:H22"/>
    <mergeCell ref="F23:H23"/>
    <mergeCell ref="F24:H24"/>
    <mergeCell ref="F25:H25"/>
    <mergeCell ref="F35:H35"/>
    <mergeCell ref="F36:H36"/>
    <mergeCell ref="F37:H37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>
      <selection activeCell="E23" sqref="E23"/>
    </sheetView>
  </sheetViews>
  <sheetFormatPr baseColWidth="10" defaultRowHeight="16"/>
  <sheetData>
    <row r="1" spans="1:8" ht="18">
      <c r="B1" s="1" t="s">
        <v>24</v>
      </c>
      <c r="C1">
        <v>0</v>
      </c>
    </row>
    <row r="2" spans="1:8">
      <c r="B2" t="s">
        <v>0</v>
      </c>
      <c r="C2">
        <v>1.6827490000000001</v>
      </c>
      <c r="H2" t="s">
        <v>2</v>
      </c>
    </row>
    <row r="3" spans="1:8">
      <c r="B3" t="s">
        <v>1</v>
      </c>
      <c r="C3">
        <v>2.9046759999999998</v>
      </c>
      <c r="G3">
        <v>0</v>
      </c>
      <c r="H3">
        <v>1.02843</v>
      </c>
    </row>
    <row r="4" spans="1:8" ht="18">
      <c r="B4" t="s">
        <v>2</v>
      </c>
      <c r="C4">
        <v>1.0284260000000001</v>
      </c>
      <c r="G4">
        <v>5</v>
      </c>
      <c r="H4" s="4">
        <v>1.0276700000000001</v>
      </c>
    </row>
    <row r="5" spans="1:8" ht="18">
      <c r="B5" t="s">
        <v>3</v>
      </c>
      <c r="C5">
        <v>103.53</v>
      </c>
      <c r="D5">
        <f>C5*2*PI()/360</f>
        <v>1.8069393745897293</v>
      </c>
      <c r="G5">
        <v>10</v>
      </c>
      <c r="H5" s="4">
        <v>1.02355</v>
      </c>
    </row>
    <row r="6" spans="1:8" ht="18">
      <c r="B6" t="s">
        <v>4</v>
      </c>
      <c r="C6">
        <v>0</v>
      </c>
      <c r="D6">
        <f>C6*(2*PI())/360</f>
        <v>0</v>
      </c>
      <c r="G6">
        <v>15</v>
      </c>
      <c r="H6" s="4">
        <v>1.0180899999999999</v>
      </c>
    </row>
    <row r="7" spans="1:8" ht="18">
      <c r="G7">
        <v>20</v>
      </c>
      <c r="H7" s="4">
        <v>1.01156</v>
      </c>
    </row>
    <row r="8" spans="1:8" ht="18">
      <c r="G8">
        <v>25</v>
      </c>
      <c r="H8" s="4">
        <v>1.0052300000000001</v>
      </c>
    </row>
    <row r="9" spans="1:8" ht="18">
      <c r="C9" t="s">
        <v>5</v>
      </c>
      <c r="D9" t="s">
        <v>6</v>
      </c>
      <c r="E9" t="s">
        <v>7</v>
      </c>
      <c r="G9">
        <v>30</v>
      </c>
      <c r="H9" s="4">
        <v>0.99856999999999996</v>
      </c>
    </row>
    <row r="10" spans="1:8" ht="18">
      <c r="B10" s="5" t="s">
        <v>8</v>
      </c>
      <c r="C10" s="6">
        <v>0</v>
      </c>
      <c r="D10" s="6">
        <v>0</v>
      </c>
      <c r="E10" s="7">
        <v>0</v>
      </c>
      <c r="G10">
        <v>35</v>
      </c>
      <c r="H10" s="4">
        <v>0.99243000000000003</v>
      </c>
    </row>
    <row r="11" spans="1:8" ht="18">
      <c r="B11" s="8" t="s">
        <v>10</v>
      </c>
      <c r="C11" s="9">
        <f>C3</f>
        <v>2.9046759999999998</v>
      </c>
      <c r="D11" s="9">
        <v>0</v>
      </c>
      <c r="E11" s="10">
        <v>0</v>
      </c>
      <c r="G11">
        <v>40</v>
      </c>
      <c r="H11" s="4">
        <v>0.98668</v>
      </c>
    </row>
    <row r="12" spans="1:8" ht="18">
      <c r="B12" s="11" t="s">
        <v>23</v>
      </c>
      <c r="C12" s="12">
        <f>C2*COS(D5)</f>
        <v>-0.39368663955435501</v>
      </c>
      <c r="D12" s="12">
        <f>C2*SIN(D5)</f>
        <v>1.6360486016122504</v>
      </c>
      <c r="E12" s="13">
        <v>0</v>
      </c>
      <c r="G12">
        <v>45</v>
      </c>
      <c r="H12" s="4">
        <v>0.98224</v>
      </c>
    </row>
    <row r="13" spans="1:8" ht="18">
      <c r="A13">
        <v>0</v>
      </c>
      <c r="B13">
        <f>A13*2*PI()/360</f>
        <v>0</v>
      </c>
      <c r="C13">
        <f>H3*COS(B13)</f>
        <v>1.02843</v>
      </c>
      <c r="D13">
        <v>0</v>
      </c>
      <c r="E13">
        <f>H3*SIN(B13)</f>
        <v>0</v>
      </c>
      <c r="G13">
        <v>50</v>
      </c>
      <c r="H13" s="4">
        <v>0.97858999999999996</v>
      </c>
    </row>
    <row r="14" spans="1:8">
      <c r="A14">
        <v>5</v>
      </c>
      <c r="B14">
        <f>A14*2*PI()/360</f>
        <v>8.7266462599716474E-2</v>
      </c>
      <c r="C14">
        <f t="shared" ref="C14:C31" si="0">H4*COS(B14)</f>
        <v>1.0237594053879442</v>
      </c>
      <c r="D14">
        <v>0</v>
      </c>
      <c r="E14">
        <f t="shared" ref="E14:E31" si="1">H4*SIN(B14)</f>
        <v>8.9567342149485876E-2</v>
      </c>
      <c r="G14">
        <v>55</v>
      </c>
    </row>
    <row r="15" spans="1:8">
      <c r="A15">
        <v>10</v>
      </c>
      <c r="B15">
        <f t="shared" ref="B15:B31" si="2">A15*2*PI()/360</f>
        <v>0.17453292519943295</v>
      </c>
      <c r="C15">
        <f t="shared" si="0"/>
        <v>1.0079999755956455</v>
      </c>
      <c r="D15">
        <v>0</v>
      </c>
      <c r="E15">
        <f t="shared" si="1"/>
        <v>0.17773759225098654</v>
      </c>
      <c r="G15">
        <v>60</v>
      </c>
    </row>
    <row r="16" spans="1:8">
      <c r="A16">
        <v>15</v>
      </c>
      <c r="B16">
        <f t="shared" si="2"/>
        <v>0.26179938779914941</v>
      </c>
      <c r="C16">
        <f>H6*COS(B16)</f>
        <v>0.98339942448663753</v>
      </c>
      <c r="D16">
        <v>0</v>
      </c>
      <c r="E16">
        <f t="shared" si="1"/>
        <v>0.26350108162842534</v>
      </c>
      <c r="G16">
        <v>65</v>
      </c>
    </row>
    <row r="17" spans="1:7">
      <c r="A17">
        <v>20</v>
      </c>
      <c r="B17">
        <f t="shared" si="2"/>
        <v>0.3490658503988659</v>
      </c>
      <c r="C17">
        <f t="shared" si="0"/>
        <v>0.95055546748219355</v>
      </c>
      <c r="D17">
        <v>0</v>
      </c>
      <c r="E17">
        <f t="shared" si="1"/>
        <v>0.34597389618251345</v>
      </c>
      <c r="G17">
        <v>70</v>
      </c>
    </row>
    <row r="18" spans="1:7">
      <c r="A18">
        <v>25</v>
      </c>
      <c r="B18">
        <f t="shared" si="2"/>
        <v>0.43633231299858238</v>
      </c>
      <c r="C18">
        <f t="shared" si="0"/>
        <v>0.91104777676285165</v>
      </c>
      <c r="D18">
        <v>0</v>
      </c>
      <c r="E18">
        <f>H8*SIN(B18)</f>
        <v>0.42482855524960333</v>
      </c>
      <c r="G18">
        <v>75</v>
      </c>
    </row>
    <row r="19" spans="1:7">
      <c r="A19">
        <v>30</v>
      </c>
      <c r="B19">
        <f t="shared" si="2"/>
        <v>0.52359877559829882</v>
      </c>
      <c r="C19">
        <f t="shared" si="0"/>
        <v>0.86478698745702698</v>
      </c>
      <c r="D19">
        <v>0</v>
      </c>
      <c r="E19">
        <f t="shared" si="1"/>
        <v>0.49928499999999992</v>
      </c>
      <c r="G19">
        <v>80</v>
      </c>
    </row>
    <row r="20" spans="1:7">
      <c r="A20">
        <v>35</v>
      </c>
      <c r="B20">
        <f t="shared" si="2"/>
        <v>0.6108652381980153</v>
      </c>
      <c r="C20">
        <f t="shared" si="0"/>
        <v>0.81295106331372413</v>
      </c>
      <c r="D20">
        <v>0</v>
      </c>
      <c r="E20">
        <f t="shared" si="1"/>
        <v>0.5692344627278686</v>
      </c>
      <c r="G20">
        <v>85</v>
      </c>
    </row>
    <row r="21" spans="1:7">
      <c r="A21">
        <v>40</v>
      </c>
      <c r="B21">
        <f t="shared" si="2"/>
        <v>0.69813170079773179</v>
      </c>
      <c r="C21">
        <f t="shared" si="0"/>
        <v>0.75584073113663319</v>
      </c>
      <c r="D21">
        <v>0</v>
      </c>
      <c r="E21">
        <f t="shared" si="1"/>
        <v>0.6342256787255145</v>
      </c>
      <c r="G21">
        <v>90</v>
      </c>
    </row>
    <row r="22" spans="1:7">
      <c r="A22">
        <v>45</v>
      </c>
      <c r="B22">
        <f t="shared" si="2"/>
        <v>0.78539816339744828</v>
      </c>
      <c r="C22">
        <f t="shared" si="0"/>
        <v>0.69454856475267446</v>
      </c>
      <c r="D22">
        <v>0</v>
      </c>
      <c r="E22">
        <f t="shared" si="1"/>
        <v>0.69454856475267435</v>
      </c>
    </row>
    <row r="23" spans="1:7">
      <c r="A23">
        <v>50</v>
      </c>
      <c r="B23">
        <f t="shared" si="2"/>
        <v>0.87266462599716477</v>
      </c>
      <c r="C23">
        <f t="shared" si="0"/>
        <v>0.62902552696315051</v>
      </c>
      <c r="D23">
        <v>0</v>
      </c>
      <c r="E23">
        <f t="shared" si="1"/>
        <v>0.74964343159180069</v>
      </c>
    </row>
    <row r="24" spans="1:7">
      <c r="A24">
        <v>55</v>
      </c>
      <c r="B24">
        <f t="shared" si="2"/>
        <v>0.95993108859688125</v>
      </c>
      <c r="C24">
        <f t="shared" si="0"/>
        <v>0</v>
      </c>
      <c r="D24">
        <v>0</v>
      </c>
      <c r="E24">
        <f t="shared" si="1"/>
        <v>0</v>
      </c>
    </row>
    <row r="25" spans="1:7">
      <c r="A25">
        <v>60</v>
      </c>
      <c r="B25">
        <f t="shared" si="2"/>
        <v>1.0471975511965976</v>
      </c>
      <c r="C25">
        <f t="shared" si="0"/>
        <v>0</v>
      </c>
      <c r="D25">
        <v>0</v>
      </c>
      <c r="E25">
        <f t="shared" si="1"/>
        <v>0</v>
      </c>
    </row>
    <row r="26" spans="1:7">
      <c r="A26">
        <v>65</v>
      </c>
      <c r="B26">
        <f t="shared" si="2"/>
        <v>1.1344640137963142</v>
      </c>
      <c r="C26">
        <f t="shared" si="0"/>
        <v>0</v>
      </c>
      <c r="D26">
        <v>0</v>
      </c>
      <c r="E26">
        <f t="shared" si="1"/>
        <v>0</v>
      </c>
    </row>
    <row r="27" spans="1:7">
      <c r="A27">
        <v>70</v>
      </c>
      <c r="B27">
        <f t="shared" si="2"/>
        <v>1.2217304763960306</v>
      </c>
      <c r="C27">
        <f t="shared" si="0"/>
        <v>0</v>
      </c>
      <c r="D27">
        <v>0</v>
      </c>
      <c r="E27">
        <f t="shared" si="1"/>
        <v>0</v>
      </c>
    </row>
    <row r="28" spans="1:7">
      <c r="A28">
        <v>75</v>
      </c>
      <c r="B28">
        <f t="shared" si="2"/>
        <v>1.3089969389957472</v>
      </c>
      <c r="C28">
        <f t="shared" si="0"/>
        <v>0</v>
      </c>
      <c r="D28">
        <v>0</v>
      </c>
      <c r="E28">
        <f t="shared" si="1"/>
        <v>0</v>
      </c>
    </row>
    <row r="29" spans="1:7">
      <c r="A29">
        <v>80</v>
      </c>
      <c r="B29">
        <f t="shared" si="2"/>
        <v>1.3962634015954636</v>
      </c>
      <c r="C29">
        <f t="shared" si="0"/>
        <v>0</v>
      </c>
      <c r="D29">
        <v>0</v>
      </c>
      <c r="E29">
        <f t="shared" si="1"/>
        <v>0</v>
      </c>
    </row>
    <row r="30" spans="1:7">
      <c r="A30">
        <v>85</v>
      </c>
      <c r="B30">
        <f t="shared" si="2"/>
        <v>1.4835298641951802</v>
      </c>
      <c r="C30">
        <f t="shared" si="0"/>
        <v>0</v>
      </c>
      <c r="D30">
        <v>0</v>
      </c>
      <c r="E30">
        <f t="shared" si="1"/>
        <v>0</v>
      </c>
    </row>
    <row r="31" spans="1:7">
      <c r="A31">
        <v>90</v>
      </c>
      <c r="B31">
        <f t="shared" si="2"/>
        <v>1.5707963267948966</v>
      </c>
      <c r="C31">
        <f t="shared" si="0"/>
        <v>0</v>
      </c>
      <c r="D31">
        <v>0</v>
      </c>
      <c r="E31">
        <f t="shared" si="1"/>
        <v>0</v>
      </c>
    </row>
    <row r="32" spans="1:7">
      <c r="A32" t="s">
        <v>25</v>
      </c>
      <c r="B3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5715-90E8-2848-917D-6DB65931FF06}">
  <dimension ref="A1:H32"/>
  <sheetViews>
    <sheetView workbookViewId="0">
      <selection activeCell="C20" sqref="C20"/>
    </sheetView>
  </sheetViews>
  <sheetFormatPr baseColWidth="10" defaultRowHeight="16"/>
  <cols>
    <col min="1" max="16384" width="10.83203125" style="3"/>
  </cols>
  <sheetData>
    <row r="1" spans="1:8" ht="18">
      <c r="B1" s="1" t="s">
        <v>24</v>
      </c>
      <c r="C1" s="3">
        <v>0</v>
      </c>
    </row>
    <row r="2" spans="1:8" ht="18">
      <c r="B2" s="3" t="s">
        <v>0</v>
      </c>
      <c r="C2" s="4">
        <v>1.68432553</v>
      </c>
      <c r="H2" s="3" t="s">
        <v>2</v>
      </c>
    </row>
    <row r="3" spans="1:8" ht="18">
      <c r="B3" s="3" t="s">
        <v>1</v>
      </c>
      <c r="C3" s="4">
        <v>3.0738174699999998</v>
      </c>
      <c r="G3" s="3">
        <v>0</v>
      </c>
      <c r="H3" s="4">
        <v>1.0177400000000001</v>
      </c>
    </row>
    <row r="4" spans="1:8" ht="18">
      <c r="B4" s="3" t="s">
        <v>2</v>
      </c>
      <c r="C4" s="3">
        <v>1.0284260000000001</v>
      </c>
      <c r="G4" s="3">
        <v>5</v>
      </c>
      <c r="H4" s="4">
        <v>1.01715</v>
      </c>
    </row>
    <row r="5" spans="1:8" ht="18">
      <c r="B5" s="3" t="s">
        <v>3</v>
      </c>
      <c r="C5" s="4">
        <v>103.42034752000001</v>
      </c>
      <c r="D5" s="3">
        <f>C5*2*PI()/360</f>
        <v>1.8050255777807522</v>
      </c>
      <c r="G5" s="3">
        <v>10</v>
      </c>
      <c r="H5" s="4">
        <v>1.01433</v>
      </c>
    </row>
    <row r="6" spans="1:8" ht="18">
      <c r="B6" s="3" t="s">
        <v>4</v>
      </c>
      <c r="C6" s="3">
        <v>0</v>
      </c>
      <c r="D6" s="3">
        <f>C6*(2*PI())/360</f>
        <v>0</v>
      </c>
      <c r="G6" s="3">
        <v>15</v>
      </c>
      <c r="H6" s="4">
        <v>1.0103800000000001</v>
      </c>
    </row>
    <row r="7" spans="1:8" ht="18">
      <c r="G7" s="3">
        <v>20</v>
      </c>
      <c r="H7" s="4">
        <v>1.00553</v>
      </c>
    </row>
    <row r="8" spans="1:8" ht="18">
      <c r="G8" s="3">
        <v>25</v>
      </c>
      <c r="H8" s="4">
        <v>1.0002899999999999</v>
      </c>
    </row>
    <row r="9" spans="1:8" ht="18">
      <c r="C9" s="3" t="s">
        <v>5</v>
      </c>
      <c r="D9" s="3" t="s">
        <v>6</v>
      </c>
      <c r="E9" s="3" t="s">
        <v>7</v>
      </c>
      <c r="G9" s="3">
        <v>30</v>
      </c>
      <c r="H9" s="4">
        <v>0.99504000000000004</v>
      </c>
    </row>
    <row r="10" spans="1:8" ht="18">
      <c r="B10" s="5" t="s">
        <v>8</v>
      </c>
      <c r="C10" s="6">
        <v>0</v>
      </c>
      <c r="D10" s="6">
        <v>0</v>
      </c>
      <c r="E10" s="7">
        <v>0</v>
      </c>
      <c r="G10" s="3">
        <v>35</v>
      </c>
      <c r="H10" s="4">
        <v>0.99007999999999996</v>
      </c>
    </row>
    <row r="11" spans="1:8" ht="18">
      <c r="B11" s="8" t="s">
        <v>27</v>
      </c>
      <c r="C11" s="9">
        <f>C3</f>
        <v>3.0738174699999998</v>
      </c>
      <c r="D11" s="9">
        <v>0</v>
      </c>
      <c r="E11" s="10">
        <v>0</v>
      </c>
      <c r="G11" s="3">
        <v>40</v>
      </c>
      <c r="H11" s="4">
        <v>0.98560999999999999</v>
      </c>
    </row>
    <row r="12" spans="1:8" ht="18">
      <c r="B12" s="11" t="s">
        <v>23</v>
      </c>
      <c r="C12" s="12">
        <f>C2*COS(D5)</f>
        <v>-0.39092075804302223</v>
      </c>
      <c r="D12" s="12">
        <f>C2*SIN(D5)</f>
        <v>1.6383325217857483</v>
      </c>
      <c r="E12" s="13">
        <v>0</v>
      </c>
      <c r="G12" s="3">
        <v>45</v>
      </c>
      <c r="H12" s="4">
        <v>0.98173999999999995</v>
      </c>
    </row>
    <row r="13" spans="1:8" ht="18">
      <c r="A13" s="3">
        <v>0</v>
      </c>
      <c r="B13" s="3">
        <f>A13*2*PI()/360</f>
        <v>0</v>
      </c>
      <c r="C13" s="3">
        <f>H3*COS(B13)</f>
        <v>1.0177400000000001</v>
      </c>
      <c r="D13" s="3">
        <v>0</v>
      </c>
      <c r="E13" s="3">
        <f>H3*SIN(B13)</f>
        <v>0</v>
      </c>
      <c r="G13" s="3">
        <v>50</v>
      </c>
      <c r="H13" s="4">
        <v>0.97850000000000004</v>
      </c>
    </row>
    <row r="14" spans="1:8">
      <c r="A14" s="3">
        <v>5</v>
      </c>
      <c r="B14" s="3">
        <f>A14*2*PI()/360</f>
        <v>8.7266462599716474E-2</v>
      </c>
      <c r="C14" s="3">
        <f t="shared" ref="C14:C31" si="0">H4*COS(B14)</f>
        <v>1.013279437164019</v>
      </c>
      <c r="D14" s="3">
        <v>0</v>
      </c>
      <c r="E14" s="3">
        <f t="shared" ref="E14:E31" si="1">H4*SIN(B14)</f>
        <v>8.8650463735780505E-2</v>
      </c>
      <c r="G14" s="3">
        <v>55</v>
      </c>
    </row>
    <row r="15" spans="1:8">
      <c r="A15" s="3">
        <v>10</v>
      </c>
      <c r="B15" s="3">
        <f t="shared" ref="B15:B31" si="2">A15*2*PI()/360</f>
        <v>0.17453292519943295</v>
      </c>
      <c r="C15" s="3">
        <f t="shared" si="0"/>
        <v>0.99892004811287294</v>
      </c>
      <c r="D15" s="3">
        <v>0</v>
      </c>
      <c r="E15" s="3">
        <f t="shared" si="1"/>
        <v>0.17613655605289744</v>
      </c>
      <c r="G15" s="3">
        <v>60</v>
      </c>
    </row>
    <row r="16" spans="1:8">
      <c r="A16" s="3">
        <v>15</v>
      </c>
      <c r="B16" s="3">
        <f t="shared" si="2"/>
        <v>0.26179938779914941</v>
      </c>
      <c r="C16" s="3">
        <f>H6*COS(B16)</f>
        <v>0.97595213636594891</v>
      </c>
      <c r="D16" s="3">
        <v>0</v>
      </c>
      <c r="E16" s="3">
        <f t="shared" si="1"/>
        <v>0.26150558679068492</v>
      </c>
      <c r="G16" s="3">
        <v>65</v>
      </c>
    </row>
    <row r="17" spans="1:7">
      <c r="A17" s="3">
        <v>20</v>
      </c>
      <c r="B17" s="3">
        <f t="shared" si="2"/>
        <v>0.3490658503988659</v>
      </c>
      <c r="C17" s="3">
        <f t="shared" si="0"/>
        <v>0.94488912097885458</v>
      </c>
      <c r="D17" s="3">
        <v>0</v>
      </c>
      <c r="E17" s="3">
        <f t="shared" si="1"/>
        <v>0.34391151471825965</v>
      </c>
      <c r="G17" s="3">
        <v>70</v>
      </c>
    </row>
    <row r="18" spans="1:7">
      <c r="A18" s="3">
        <v>25</v>
      </c>
      <c r="B18" s="3">
        <f t="shared" si="2"/>
        <v>0.43633231299858238</v>
      </c>
      <c r="C18" s="3">
        <f t="shared" si="0"/>
        <v>0.90657061629489044</v>
      </c>
      <c r="D18" s="3">
        <v>0</v>
      </c>
      <c r="E18" s="3">
        <f>H8*SIN(B18)</f>
        <v>0.42274082103660421</v>
      </c>
      <c r="G18" s="3">
        <v>75</v>
      </c>
    </row>
    <row r="19" spans="1:7">
      <c r="A19" s="3">
        <v>30</v>
      </c>
      <c r="B19" s="3">
        <f t="shared" si="2"/>
        <v>0.52359877559829882</v>
      </c>
      <c r="C19" s="3">
        <f t="shared" si="0"/>
        <v>0.86172991778166796</v>
      </c>
      <c r="D19" s="3">
        <v>0</v>
      </c>
      <c r="E19" s="3">
        <f t="shared" si="1"/>
        <v>0.49751999999999996</v>
      </c>
      <c r="G19" s="3">
        <v>80</v>
      </c>
    </row>
    <row r="20" spans="1:7">
      <c r="A20" s="3">
        <v>35</v>
      </c>
      <c r="B20" s="3">
        <f t="shared" si="2"/>
        <v>0.6108652381980153</v>
      </c>
      <c r="C20" s="3">
        <f t="shared" si="0"/>
        <v>0.81102605600964495</v>
      </c>
      <c r="D20" s="3">
        <v>0</v>
      </c>
      <c r="E20" s="3">
        <f t="shared" si="1"/>
        <v>0.56788655810244359</v>
      </c>
      <c r="G20" s="3">
        <v>85</v>
      </c>
    </row>
    <row r="21" spans="1:7">
      <c r="A21" s="3">
        <v>40</v>
      </c>
      <c r="B21" s="3">
        <f t="shared" si="2"/>
        <v>0.69813170079773179</v>
      </c>
      <c r="C21" s="3">
        <f t="shared" si="0"/>
        <v>0.75502106358249588</v>
      </c>
      <c r="D21" s="3">
        <v>0</v>
      </c>
      <c r="E21" s="3">
        <f t="shared" si="1"/>
        <v>0.63353789598314991</v>
      </c>
      <c r="G21" s="3">
        <v>90</v>
      </c>
    </row>
    <row r="22" spans="1:7">
      <c r="A22" s="3">
        <v>45</v>
      </c>
      <c r="B22" s="3">
        <f t="shared" si="2"/>
        <v>0.78539816339744828</v>
      </c>
      <c r="C22" s="3">
        <f t="shared" si="0"/>
        <v>0.69419501136208117</v>
      </c>
      <c r="D22" s="3">
        <v>0</v>
      </c>
      <c r="E22" s="15">
        <v>0.69419500999999995</v>
      </c>
    </row>
    <row r="23" spans="1:7">
      <c r="A23" s="3">
        <v>50</v>
      </c>
      <c r="B23" s="3">
        <f t="shared" si="2"/>
        <v>0.87266462599716477</v>
      </c>
      <c r="C23" s="3">
        <f t="shared" si="0"/>
        <v>0.62896767607827875</v>
      </c>
      <c r="D23" s="3">
        <v>0</v>
      </c>
      <c r="E23" s="3">
        <f t="shared" si="1"/>
        <v>0.74957448759192002</v>
      </c>
    </row>
    <row r="24" spans="1:7">
      <c r="A24" s="3">
        <v>55</v>
      </c>
      <c r="B24" s="3">
        <f t="shared" si="2"/>
        <v>0.95993108859688125</v>
      </c>
      <c r="C24" s="3">
        <f t="shared" si="0"/>
        <v>0</v>
      </c>
      <c r="D24" s="3">
        <v>0</v>
      </c>
      <c r="E24" s="3">
        <f t="shared" si="1"/>
        <v>0</v>
      </c>
    </row>
    <row r="25" spans="1:7">
      <c r="A25" s="3">
        <v>60</v>
      </c>
      <c r="B25" s="3">
        <f t="shared" si="2"/>
        <v>1.0471975511965976</v>
      </c>
      <c r="C25" s="3">
        <f t="shared" si="0"/>
        <v>0</v>
      </c>
      <c r="D25" s="3">
        <v>0</v>
      </c>
      <c r="E25" s="3">
        <f t="shared" si="1"/>
        <v>0</v>
      </c>
    </row>
    <row r="26" spans="1:7">
      <c r="A26" s="3">
        <v>65</v>
      </c>
      <c r="B26" s="3">
        <f t="shared" si="2"/>
        <v>1.1344640137963142</v>
      </c>
      <c r="C26" s="3">
        <f t="shared" si="0"/>
        <v>0</v>
      </c>
      <c r="D26" s="3">
        <v>0</v>
      </c>
      <c r="E26" s="3">
        <f t="shared" si="1"/>
        <v>0</v>
      </c>
    </row>
    <row r="27" spans="1:7">
      <c r="A27" s="3">
        <v>70</v>
      </c>
      <c r="B27" s="3">
        <f t="shared" si="2"/>
        <v>1.2217304763960306</v>
      </c>
      <c r="C27" s="3">
        <f t="shared" si="0"/>
        <v>0</v>
      </c>
      <c r="D27" s="3">
        <v>0</v>
      </c>
      <c r="E27" s="3">
        <f t="shared" si="1"/>
        <v>0</v>
      </c>
    </row>
    <row r="28" spans="1:7">
      <c r="A28" s="3">
        <v>75</v>
      </c>
      <c r="B28" s="3">
        <f t="shared" si="2"/>
        <v>1.3089969389957472</v>
      </c>
      <c r="C28" s="3">
        <f t="shared" si="0"/>
        <v>0</v>
      </c>
      <c r="D28" s="3">
        <v>0</v>
      </c>
      <c r="E28" s="3">
        <f t="shared" si="1"/>
        <v>0</v>
      </c>
    </row>
    <row r="29" spans="1:7">
      <c r="A29" s="3">
        <v>80</v>
      </c>
      <c r="B29" s="3">
        <f t="shared" si="2"/>
        <v>1.3962634015954636</v>
      </c>
      <c r="C29" s="3">
        <f t="shared" si="0"/>
        <v>0</v>
      </c>
      <c r="D29" s="3">
        <v>0</v>
      </c>
      <c r="E29" s="3">
        <f t="shared" si="1"/>
        <v>0</v>
      </c>
    </row>
    <row r="30" spans="1:7">
      <c r="A30" s="3">
        <v>85</v>
      </c>
      <c r="B30" s="3">
        <f t="shared" si="2"/>
        <v>1.4835298641951802</v>
      </c>
      <c r="C30" s="3">
        <f t="shared" si="0"/>
        <v>0</v>
      </c>
      <c r="D30" s="3">
        <v>0</v>
      </c>
      <c r="E30" s="3">
        <f t="shared" si="1"/>
        <v>0</v>
      </c>
    </row>
    <row r="31" spans="1:7">
      <c r="A31" s="3">
        <v>90</v>
      </c>
      <c r="B31" s="3">
        <f t="shared" si="2"/>
        <v>1.5707963267948966</v>
      </c>
      <c r="C31" s="3">
        <f t="shared" si="0"/>
        <v>0</v>
      </c>
      <c r="D31" s="3">
        <v>0</v>
      </c>
      <c r="E31" s="3">
        <f t="shared" si="1"/>
        <v>0</v>
      </c>
    </row>
    <row r="32" spans="1:7">
      <c r="A32" s="3" t="s">
        <v>25</v>
      </c>
      <c r="B32" s="3" t="s">
        <v>26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69D2-8EF1-DD43-9B91-7BB47DD94404}">
  <dimension ref="A1:H32"/>
  <sheetViews>
    <sheetView tabSelected="1" topLeftCell="A11" workbookViewId="0">
      <selection activeCell="E23" sqref="E23"/>
    </sheetView>
  </sheetViews>
  <sheetFormatPr baseColWidth="10" defaultRowHeight="16"/>
  <cols>
    <col min="1" max="16384" width="10.83203125" style="14"/>
  </cols>
  <sheetData>
    <row r="1" spans="1:8" ht="18">
      <c r="B1" s="1" t="s">
        <v>24</v>
      </c>
      <c r="C1" s="14">
        <v>0</v>
      </c>
    </row>
    <row r="2" spans="1:8" ht="18">
      <c r="B2" s="14" t="s">
        <v>0</v>
      </c>
      <c r="C2" s="4">
        <v>1.6865217400000001</v>
      </c>
      <c r="H2" s="14" t="s">
        <v>2</v>
      </c>
    </row>
    <row r="3" spans="1:8" ht="18">
      <c r="B3" s="14" t="s">
        <v>1</v>
      </c>
      <c r="C3" s="4">
        <v>3.3122984099999999</v>
      </c>
      <c r="G3" s="14">
        <v>0</v>
      </c>
      <c r="H3" s="4">
        <v>1.0080499999999999</v>
      </c>
    </row>
    <row r="4" spans="1:8" ht="18">
      <c r="B4" s="14" t="s">
        <v>2</v>
      </c>
      <c r="C4" s="14">
        <v>1.0080509099999999</v>
      </c>
      <c r="G4" s="14">
        <v>5</v>
      </c>
      <c r="H4" s="4">
        <v>1.00762</v>
      </c>
    </row>
    <row r="5" spans="1:8" ht="18">
      <c r="B5" s="14" t="s">
        <v>3</v>
      </c>
      <c r="C5" s="4">
        <v>103.24536913999999</v>
      </c>
      <c r="D5" s="14">
        <f>C5*2*PI()/360</f>
        <v>1.8019716289299461</v>
      </c>
      <c r="G5" s="14">
        <v>10</v>
      </c>
      <c r="H5" s="4">
        <v>1.0057400000000001</v>
      </c>
    </row>
    <row r="6" spans="1:8" ht="18">
      <c r="B6" s="14" t="s">
        <v>4</v>
      </c>
      <c r="C6" s="14">
        <v>0</v>
      </c>
      <c r="D6" s="14">
        <f>C6*(2*PI())/360</f>
        <v>0</v>
      </c>
      <c r="G6" s="14">
        <v>15</v>
      </c>
      <c r="H6" s="4">
        <v>1.00301</v>
      </c>
    </row>
    <row r="7" spans="1:8" ht="18">
      <c r="G7" s="14">
        <v>20</v>
      </c>
      <c r="H7" s="4">
        <v>0.99958000000000002</v>
      </c>
    </row>
    <row r="8" spans="1:8" ht="18">
      <c r="G8" s="14">
        <v>25</v>
      </c>
      <c r="H8" s="4">
        <v>0.99573</v>
      </c>
    </row>
    <row r="9" spans="1:8" ht="18">
      <c r="C9" s="14" t="s">
        <v>5</v>
      </c>
      <c r="D9" s="14" t="s">
        <v>6</v>
      </c>
      <c r="E9" s="14" t="s">
        <v>7</v>
      </c>
      <c r="G9" s="14">
        <v>30</v>
      </c>
      <c r="H9" s="4">
        <v>0.99175000000000002</v>
      </c>
    </row>
    <row r="10" spans="1:8" ht="18">
      <c r="B10" s="5" t="s">
        <v>8</v>
      </c>
      <c r="C10" s="6">
        <v>0</v>
      </c>
      <c r="D10" s="6">
        <v>0</v>
      </c>
      <c r="E10" s="7">
        <v>0</v>
      </c>
      <c r="G10" s="14">
        <v>35</v>
      </c>
      <c r="H10" s="4">
        <v>0.98787999999999998</v>
      </c>
    </row>
    <row r="11" spans="1:8" ht="18">
      <c r="B11" s="8" t="s">
        <v>28</v>
      </c>
      <c r="C11" s="9">
        <f>C3</f>
        <v>3.3122984099999999</v>
      </c>
      <c r="D11" s="9">
        <v>0</v>
      </c>
      <c r="E11" s="10">
        <v>0</v>
      </c>
      <c r="G11" s="14">
        <v>40</v>
      </c>
      <c r="H11" s="4">
        <v>0.98429999999999995</v>
      </c>
    </row>
    <row r="12" spans="1:8" ht="18">
      <c r="B12" s="11" t="s">
        <v>23</v>
      </c>
      <c r="C12" s="12">
        <f>C2*COS(D5)</f>
        <v>-0.38641875852655388</v>
      </c>
      <c r="D12" s="12">
        <f>C2*SIN(D5)</f>
        <v>1.6416565178353921</v>
      </c>
      <c r="E12" s="13">
        <v>0</v>
      </c>
      <c r="G12" s="14">
        <v>45</v>
      </c>
      <c r="H12" s="4">
        <v>0.98111999999999999</v>
      </c>
    </row>
    <row r="13" spans="1:8" ht="18">
      <c r="A13" s="14">
        <v>0</v>
      </c>
      <c r="B13" s="14">
        <f>A13*2*PI()/360</f>
        <v>0</v>
      </c>
      <c r="C13" s="14">
        <f>H3*COS(B13)</f>
        <v>1.0080499999999999</v>
      </c>
      <c r="D13" s="14">
        <v>0</v>
      </c>
      <c r="E13" s="14">
        <f>H3*SIN(B13)</f>
        <v>0</v>
      </c>
      <c r="G13" s="14">
        <v>50</v>
      </c>
      <c r="H13" s="4">
        <v>0.97838000000000003</v>
      </c>
    </row>
    <row r="14" spans="1:8">
      <c r="A14" s="14">
        <v>5</v>
      </c>
      <c r="B14" s="14">
        <f>A14*2*PI()/360</f>
        <v>8.7266462599716474E-2</v>
      </c>
      <c r="C14" s="14">
        <f>H4*COS(B14)</f>
        <v>1.0037857016912046</v>
      </c>
      <c r="D14" s="14">
        <v>0</v>
      </c>
      <c r="E14" s="14">
        <f t="shared" ref="E14:E31" si="0">H4*SIN(B14)</f>
        <v>8.7819869507395315E-2</v>
      </c>
      <c r="G14" s="14">
        <v>55</v>
      </c>
    </row>
    <row r="15" spans="1:8">
      <c r="A15" s="14">
        <v>10</v>
      </c>
      <c r="B15" s="14">
        <f t="shared" ref="B15:B31" si="1">A15*2*PI()/360</f>
        <v>0.17453292519943295</v>
      </c>
      <c r="C15" s="14">
        <f>H5*COS(B15)</f>
        <v>0.99046054951449813</v>
      </c>
      <c r="D15" s="14">
        <v>0</v>
      </c>
      <c r="E15" s="14">
        <f t="shared" si="0"/>
        <v>0.17464491820673853</v>
      </c>
      <c r="G15" s="14">
        <v>60</v>
      </c>
    </row>
    <row r="16" spans="1:8">
      <c r="A16" s="14">
        <v>15</v>
      </c>
      <c r="B16" s="14">
        <f t="shared" si="1"/>
        <v>0.26179938779914941</v>
      </c>
      <c r="C16" s="14">
        <f>H6*COS(B16)</f>
        <v>0.96883326302619832</v>
      </c>
      <c r="D16" s="14">
        <v>0</v>
      </c>
      <c r="E16" s="14">
        <f>H6*SIN(B16)</f>
        <v>0.2595980904282793</v>
      </c>
      <c r="G16" s="14">
        <v>65</v>
      </c>
    </row>
    <row r="17" spans="1:7">
      <c r="A17" s="14">
        <v>20</v>
      </c>
      <c r="B17" s="14">
        <f t="shared" si="1"/>
        <v>0.3490658503988659</v>
      </c>
      <c r="C17" s="14">
        <f t="shared" ref="C14:C31" si="2">H7*COS(B17)</f>
        <v>0.93929794988517834</v>
      </c>
      <c r="D17" s="14">
        <v>0</v>
      </c>
      <c r="E17" s="14">
        <f t="shared" si="0"/>
        <v>0.34187649486547195</v>
      </c>
      <c r="G17" s="14">
        <v>70</v>
      </c>
    </row>
    <row r="18" spans="1:7">
      <c r="A18" s="14">
        <v>25</v>
      </c>
      <c r="B18" s="14">
        <f t="shared" si="1"/>
        <v>0.43633231299858238</v>
      </c>
      <c r="C18" s="14">
        <f t="shared" si="2"/>
        <v>0.90243785278600341</v>
      </c>
      <c r="D18" s="14">
        <v>0</v>
      </c>
      <c r="E18" s="14">
        <f>H8*SIN(B18)</f>
        <v>0.42081368176306666</v>
      </c>
      <c r="G18" s="14">
        <v>75</v>
      </c>
    </row>
    <row r="19" spans="1:7">
      <c r="A19" s="14">
        <v>30</v>
      </c>
      <c r="B19" s="14">
        <f t="shared" si="1"/>
        <v>0.52359877559829882</v>
      </c>
      <c r="C19" s="14">
        <f t="shared" si="2"/>
        <v>0.85888069420321711</v>
      </c>
      <c r="D19" s="14">
        <v>0</v>
      </c>
      <c r="E19" s="14">
        <f t="shared" si="0"/>
        <v>0.49587499999999995</v>
      </c>
      <c r="G19" s="14">
        <v>80</v>
      </c>
    </row>
    <row r="20" spans="1:7">
      <c r="A20" s="14">
        <v>35</v>
      </c>
      <c r="B20" s="14">
        <f t="shared" si="1"/>
        <v>0.6108652381980153</v>
      </c>
      <c r="C20" s="14">
        <f t="shared" si="2"/>
        <v>0.80922392151220923</v>
      </c>
      <c r="D20" s="14">
        <v>0</v>
      </c>
      <c r="E20" s="14">
        <f t="shared" si="0"/>
        <v>0.56662468994247139</v>
      </c>
      <c r="G20" s="14">
        <v>85</v>
      </c>
    </row>
    <row r="21" spans="1:7">
      <c r="A21" s="14">
        <v>40</v>
      </c>
      <c r="B21" s="14">
        <f t="shared" si="1"/>
        <v>0.69813170079773179</v>
      </c>
      <c r="C21" s="14">
        <f t="shared" si="2"/>
        <v>0.75401754536201004</v>
      </c>
      <c r="D21" s="14">
        <v>0</v>
      </c>
      <c r="E21" s="14">
        <f t="shared" si="0"/>
        <v>0.63269584421446057</v>
      </c>
      <c r="G21" s="14">
        <v>90</v>
      </c>
    </row>
    <row r="22" spans="1:7">
      <c r="A22" s="14">
        <v>45</v>
      </c>
      <c r="B22" s="14">
        <f t="shared" si="1"/>
        <v>0.78539816339744828</v>
      </c>
      <c r="C22" s="14">
        <f t="shared" si="2"/>
        <v>0.69375660515774551</v>
      </c>
      <c r="D22" s="14">
        <v>0</v>
      </c>
      <c r="E22" s="15">
        <v>0.69419500999999995</v>
      </c>
    </row>
    <row r="23" spans="1:7">
      <c r="A23" s="14">
        <v>50</v>
      </c>
      <c r="B23" s="14">
        <f t="shared" si="1"/>
        <v>0.87266462599716477</v>
      </c>
      <c r="C23" s="14">
        <f t="shared" si="2"/>
        <v>0.62889054156511637</v>
      </c>
      <c r="D23" s="14">
        <v>0</v>
      </c>
      <c r="E23" s="14">
        <f t="shared" si="0"/>
        <v>0.74948256225874577</v>
      </c>
    </row>
    <row r="24" spans="1:7">
      <c r="A24" s="14">
        <v>55</v>
      </c>
      <c r="B24" s="14">
        <f t="shared" si="1"/>
        <v>0.95993108859688125</v>
      </c>
      <c r="C24" s="14">
        <f t="shared" si="2"/>
        <v>0</v>
      </c>
      <c r="D24" s="14">
        <v>0</v>
      </c>
      <c r="E24" s="14">
        <f t="shared" si="0"/>
        <v>0</v>
      </c>
    </row>
    <row r="25" spans="1:7">
      <c r="A25" s="14">
        <v>60</v>
      </c>
      <c r="B25" s="14">
        <f t="shared" si="1"/>
        <v>1.0471975511965976</v>
      </c>
      <c r="C25" s="14">
        <f t="shared" si="2"/>
        <v>0</v>
      </c>
      <c r="D25" s="14">
        <v>0</v>
      </c>
      <c r="E25" s="14">
        <f t="shared" si="0"/>
        <v>0</v>
      </c>
    </row>
    <row r="26" spans="1:7">
      <c r="A26" s="14">
        <v>65</v>
      </c>
      <c r="B26" s="14">
        <f t="shared" si="1"/>
        <v>1.1344640137963142</v>
      </c>
      <c r="C26" s="14">
        <f t="shared" si="2"/>
        <v>0</v>
      </c>
      <c r="D26" s="14">
        <v>0</v>
      </c>
      <c r="E26" s="14">
        <f t="shared" si="0"/>
        <v>0</v>
      </c>
    </row>
    <row r="27" spans="1:7">
      <c r="A27" s="14">
        <v>70</v>
      </c>
      <c r="B27" s="14">
        <f t="shared" si="1"/>
        <v>1.2217304763960306</v>
      </c>
      <c r="C27" s="14">
        <f t="shared" si="2"/>
        <v>0</v>
      </c>
      <c r="D27" s="14">
        <v>0</v>
      </c>
      <c r="E27" s="14">
        <f t="shared" si="0"/>
        <v>0</v>
      </c>
    </row>
    <row r="28" spans="1:7">
      <c r="A28" s="14">
        <v>75</v>
      </c>
      <c r="B28" s="14">
        <f t="shared" si="1"/>
        <v>1.3089969389957472</v>
      </c>
      <c r="C28" s="14">
        <f t="shared" si="2"/>
        <v>0</v>
      </c>
      <c r="D28" s="14">
        <v>0</v>
      </c>
      <c r="E28" s="14">
        <f t="shared" si="0"/>
        <v>0</v>
      </c>
    </row>
    <row r="29" spans="1:7">
      <c r="A29" s="14">
        <v>80</v>
      </c>
      <c r="B29" s="14">
        <f t="shared" si="1"/>
        <v>1.3962634015954636</v>
      </c>
      <c r="C29" s="14">
        <f t="shared" si="2"/>
        <v>0</v>
      </c>
      <c r="D29" s="14">
        <v>0</v>
      </c>
      <c r="E29" s="14">
        <f t="shared" si="0"/>
        <v>0</v>
      </c>
    </row>
    <row r="30" spans="1:7">
      <c r="A30" s="14">
        <v>85</v>
      </c>
      <c r="B30" s="14">
        <f t="shared" si="1"/>
        <v>1.4835298641951802</v>
      </c>
      <c r="C30" s="14">
        <f t="shared" si="2"/>
        <v>0</v>
      </c>
      <c r="D30" s="14">
        <v>0</v>
      </c>
      <c r="E30" s="14">
        <f t="shared" si="0"/>
        <v>0</v>
      </c>
    </row>
    <row r="31" spans="1:7">
      <c r="A31" s="14">
        <v>90</v>
      </c>
      <c r="B31" s="14">
        <f t="shared" si="1"/>
        <v>1.5707963267948966</v>
      </c>
      <c r="C31" s="14">
        <f t="shared" si="2"/>
        <v>0</v>
      </c>
      <c r="D31" s="14">
        <v>0</v>
      </c>
      <c r="E31" s="14">
        <f t="shared" si="0"/>
        <v>0</v>
      </c>
    </row>
    <row r="32" spans="1:7">
      <c r="A32" s="14" t="s">
        <v>25</v>
      </c>
      <c r="B32" s="14" t="s">
        <v>26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clhocl</vt:lpstr>
      <vt:lpstr>clhocl_2</vt:lpstr>
      <vt:lpstr>brhocl</vt:lpstr>
      <vt:lpstr>ihocl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cgavinh</cp:lastModifiedBy>
  <cp:revision>1</cp:revision>
  <dcterms:created xsi:type="dcterms:W3CDTF">2021-09-14T20:34:25Z</dcterms:created>
  <dcterms:modified xsi:type="dcterms:W3CDTF">2021-09-28T01:50:07Z</dcterms:modified>
</cp:coreProperties>
</file>