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3e2b603392319c/Documents/Application Documents/"/>
    </mc:Choice>
  </mc:AlternateContent>
  <xr:revisionPtr revIDLastSave="80" documentId="8_{767662EF-39AB-4B95-9E8E-3D902656C8B7}" xr6:coauthVersionLast="47" xr6:coauthVersionMax="47" xr10:uidLastSave="{09F7D71F-238A-42D3-889A-5E13B30CD32F}"/>
  <bookViews>
    <workbookView xWindow="-108" yWindow="-108" windowWidth="23256" windowHeight="12456" xr2:uid="{A084B933-017B-46D3-9FFE-C8884BC2BFDA}"/>
  </bookViews>
  <sheets>
    <sheet name="pitch-arsenal-stat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L4" i="1" s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L28" i="1" s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L52" i="1" s="1"/>
  <c r="AB53" i="1"/>
  <c r="AL53" i="1" s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L108" i="1" s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L156" i="1" s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L180" i="1" s="1"/>
  <c r="AB181" i="1"/>
  <c r="AL181" i="1" s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L236" i="1" s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L276" i="1" s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L300" i="1" s="1"/>
  <c r="AB301" i="1"/>
  <c r="AL301" i="1" s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L356" i="1" s="1"/>
  <c r="AB357" i="1"/>
  <c r="AL357" i="1" s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L372" i="1" s="1"/>
  <c r="AB373" i="1"/>
  <c r="AL373" i="1" s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L412" i="1" s="1"/>
  <c r="AB413" i="1"/>
  <c r="AL413" i="1" s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L429" i="1" s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L493" i="1" s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2" i="1"/>
  <c r="AA3" i="1"/>
  <c r="AA4" i="1"/>
  <c r="AA5" i="1"/>
  <c r="AA6" i="1"/>
  <c r="AA7" i="1"/>
  <c r="AA8" i="1"/>
  <c r="AA9" i="1"/>
  <c r="AA10" i="1"/>
  <c r="AA11" i="1"/>
  <c r="AA12" i="1"/>
  <c r="AL12" i="1" s="1"/>
  <c r="AA13" i="1"/>
  <c r="AL13" i="1" s="1"/>
  <c r="AA14" i="1"/>
  <c r="AL14" i="1" s="1"/>
  <c r="AA15" i="1"/>
  <c r="AL15" i="1" s="1"/>
  <c r="AA16" i="1"/>
  <c r="AA17" i="1"/>
  <c r="AA18" i="1"/>
  <c r="AA19" i="1"/>
  <c r="AA20" i="1"/>
  <c r="AA21" i="1"/>
  <c r="AL21" i="1" s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L36" i="1" s="1"/>
  <c r="AA37" i="1"/>
  <c r="AL37" i="1" s="1"/>
  <c r="AA38" i="1"/>
  <c r="AL38" i="1" s="1"/>
  <c r="AA39" i="1"/>
  <c r="AA40" i="1"/>
  <c r="AA41" i="1"/>
  <c r="AA42" i="1"/>
  <c r="AA43" i="1"/>
  <c r="AA44" i="1"/>
  <c r="AL44" i="1" s="1"/>
  <c r="AA45" i="1"/>
  <c r="AL45" i="1" s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L61" i="1" s="1"/>
  <c r="AA62" i="1"/>
  <c r="AA63" i="1"/>
  <c r="AA64" i="1"/>
  <c r="AA65" i="1"/>
  <c r="AA66" i="1"/>
  <c r="AA67" i="1"/>
  <c r="AA68" i="1"/>
  <c r="AL68" i="1" s="1"/>
  <c r="AA69" i="1"/>
  <c r="AL69" i="1" s="1"/>
  <c r="AA70" i="1"/>
  <c r="AL70" i="1" s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L84" i="1" s="1"/>
  <c r="AA85" i="1"/>
  <c r="AL85" i="1" s="1"/>
  <c r="AA86" i="1"/>
  <c r="AL86" i="1" s="1"/>
  <c r="AA87" i="1"/>
  <c r="AA88" i="1"/>
  <c r="AA89" i="1"/>
  <c r="AA90" i="1"/>
  <c r="AA91" i="1"/>
  <c r="AA92" i="1"/>
  <c r="AL92" i="1" s="1"/>
  <c r="AA93" i="1"/>
  <c r="AL93" i="1" s="1"/>
  <c r="AA94" i="1"/>
  <c r="AA95" i="1"/>
  <c r="AA96" i="1"/>
  <c r="AA97" i="1"/>
  <c r="AA98" i="1"/>
  <c r="AA99" i="1"/>
  <c r="AA100" i="1"/>
  <c r="AA101" i="1"/>
  <c r="AL101" i="1" s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L116" i="1" s="1"/>
  <c r="AA117" i="1"/>
  <c r="AL117" i="1" s="1"/>
  <c r="AA118" i="1"/>
  <c r="AA119" i="1"/>
  <c r="AA120" i="1"/>
  <c r="AA121" i="1"/>
  <c r="AA122" i="1"/>
  <c r="AA123" i="1"/>
  <c r="AA124" i="1"/>
  <c r="AL124" i="1" s="1"/>
  <c r="AA125" i="1"/>
  <c r="AL125" i="1" s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L140" i="1" s="1"/>
  <c r="AA141" i="1"/>
  <c r="AA142" i="1"/>
  <c r="AL142" i="1" s="1"/>
  <c r="AA143" i="1"/>
  <c r="AL143" i="1" s="1"/>
  <c r="AA144" i="1"/>
  <c r="AA145" i="1"/>
  <c r="AA146" i="1"/>
  <c r="AA147" i="1"/>
  <c r="AA148" i="1"/>
  <c r="AA149" i="1"/>
  <c r="AL149" i="1" s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L164" i="1" s="1"/>
  <c r="AA165" i="1"/>
  <c r="AL165" i="1" s="1"/>
  <c r="AA166" i="1"/>
  <c r="AL166" i="1" s="1"/>
  <c r="AA167" i="1"/>
  <c r="AA168" i="1"/>
  <c r="AA169" i="1"/>
  <c r="AA170" i="1"/>
  <c r="AA171" i="1"/>
  <c r="AA172" i="1"/>
  <c r="AL172" i="1" s="1"/>
  <c r="AA173" i="1"/>
  <c r="AL173" i="1" s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L189" i="1" s="1"/>
  <c r="AA190" i="1"/>
  <c r="AA191" i="1"/>
  <c r="AA192" i="1"/>
  <c r="AA193" i="1"/>
  <c r="AA194" i="1"/>
  <c r="AA195" i="1"/>
  <c r="AA196" i="1"/>
  <c r="AL196" i="1" s="1"/>
  <c r="AA197" i="1"/>
  <c r="AA198" i="1"/>
  <c r="AL198" i="1" s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L212" i="1" s="1"/>
  <c r="AA213" i="1"/>
  <c r="AL213" i="1" s="1"/>
  <c r="AA214" i="1"/>
  <c r="AL214" i="1" s="1"/>
  <c r="AA215" i="1"/>
  <c r="AA216" i="1"/>
  <c r="AA217" i="1"/>
  <c r="AA218" i="1"/>
  <c r="AA219" i="1"/>
  <c r="AA220" i="1"/>
  <c r="AL220" i="1" s="1"/>
  <c r="AA221" i="1"/>
  <c r="AL221" i="1" s="1"/>
  <c r="AA222" i="1"/>
  <c r="AA223" i="1"/>
  <c r="AA224" i="1"/>
  <c r="AA225" i="1"/>
  <c r="AA226" i="1"/>
  <c r="AA227" i="1"/>
  <c r="AA228" i="1"/>
  <c r="AA229" i="1"/>
  <c r="AL229" i="1" s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L244" i="1" s="1"/>
  <c r="AA245" i="1"/>
  <c r="AL245" i="1" s="1"/>
  <c r="AA246" i="1"/>
  <c r="AA247" i="1"/>
  <c r="AA248" i="1"/>
  <c r="AA249" i="1"/>
  <c r="AA250" i="1"/>
  <c r="AA251" i="1"/>
  <c r="AA252" i="1"/>
  <c r="AA253" i="1"/>
  <c r="AL253" i="1" s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L268" i="1" s="1"/>
  <c r="AA269" i="1"/>
  <c r="AL269" i="1" s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L284" i="1" s="1"/>
  <c r="AA285" i="1"/>
  <c r="AA286" i="1"/>
  <c r="AL286" i="1" s="1"/>
  <c r="AA287" i="1"/>
  <c r="AL287" i="1" s="1"/>
  <c r="AA288" i="1"/>
  <c r="AA289" i="1"/>
  <c r="AA290" i="1"/>
  <c r="AA291" i="1"/>
  <c r="AA292" i="1"/>
  <c r="AA293" i="1"/>
  <c r="AL293" i="1" s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L316" i="1" s="1"/>
  <c r="AA317" i="1"/>
  <c r="AL317" i="1" s="1"/>
  <c r="AA318" i="1"/>
  <c r="AA319" i="1"/>
  <c r="AA320" i="1"/>
  <c r="AA321" i="1"/>
  <c r="AA322" i="1"/>
  <c r="AA323" i="1"/>
  <c r="AA324" i="1"/>
  <c r="AL324" i="1" s="1"/>
  <c r="AA325" i="1"/>
  <c r="AA326" i="1"/>
  <c r="AL326" i="1" s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L340" i="1" s="1"/>
  <c r="AA341" i="1"/>
  <c r="AA342" i="1"/>
  <c r="AL342" i="1" s="1"/>
  <c r="AA343" i="1"/>
  <c r="AL343" i="1" s="1"/>
  <c r="AA344" i="1"/>
  <c r="AA345" i="1"/>
  <c r="AA346" i="1"/>
  <c r="AA347" i="1"/>
  <c r="AA348" i="1"/>
  <c r="AA349" i="1"/>
  <c r="AL349" i="1" s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L364" i="1" s="1"/>
  <c r="AA365" i="1"/>
  <c r="AL365" i="1" s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L388" i="1" s="1"/>
  <c r="AA389" i="1"/>
  <c r="AL389" i="1" s="1"/>
  <c r="AA390" i="1"/>
  <c r="AA391" i="1"/>
  <c r="AA392" i="1"/>
  <c r="AA393" i="1"/>
  <c r="AA394" i="1"/>
  <c r="AA395" i="1"/>
  <c r="AA396" i="1"/>
  <c r="AA397" i="1"/>
  <c r="AL397" i="1" s="1"/>
  <c r="AA398" i="1"/>
  <c r="AL398" i="1" s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L421" i="1" s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L460" i="1" s="1"/>
  <c r="AA461" i="1"/>
  <c r="AA462" i="1"/>
  <c r="AL462" i="1" s="1"/>
  <c r="AA463" i="1"/>
  <c r="AL463" i="1" s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L486" i="1" s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2" i="1"/>
  <c r="W3" i="1"/>
  <c r="W4" i="1"/>
  <c r="W5" i="1"/>
  <c r="W6" i="1"/>
  <c r="AL6" i="1" s="1"/>
  <c r="W7" i="1"/>
  <c r="W8" i="1"/>
  <c r="AL8" i="1" s="1"/>
  <c r="W9" i="1"/>
  <c r="W10" i="1"/>
  <c r="W11" i="1"/>
  <c r="W12" i="1"/>
  <c r="W13" i="1"/>
  <c r="W14" i="1"/>
  <c r="W15" i="1"/>
  <c r="W16" i="1"/>
  <c r="AL16" i="1" s="1"/>
  <c r="W17" i="1"/>
  <c r="W18" i="1"/>
  <c r="W19" i="1"/>
  <c r="W20" i="1"/>
  <c r="W21" i="1"/>
  <c r="W22" i="1"/>
  <c r="AL22" i="1" s="1"/>
  <c r="W23" i="1"/>
  <c r="AL23" i="1" s="1"/>
  <c r="W24" i="1"/>
  <c r="W25" i="1"/>
  <c r="W26" i="1"/>
  <c r="W27" i="1"/>
  <c r="W28" i="1"/>
  <c r="W29" i="1"/>
  <c r="W30" i="1"/>
  <c r="W31" i="1"/>
  <c r="AL31" i="1" s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AL48" i="1" s="1"/>
  <c r="W49" i="1"/>
  <c r="W50" i="1"/>
  <c r="W51" i="1"/>
  <c r="W52" i="1"/>
  <c r="W53" i="1"/>
  <c r="W54" i="1"/>
  <c r="W55" i="1"/>
  <c r="W56" i="1"/>
  <c r="AL56" i="1" s="1"/>
  <c r="W57" i="1"/>
  <c r="W58" i="1"/>
  <c r="W59" i="1"/>
  <c r="W60" i="1"/>
  <c r="W61" i="1"/>
  <c r="W62" i="1"/>
  <c r="W63" i="1"/>
  <c r="W64" i="1"/>
  <c r="AL64" i="1" s="1"/>
  <c r="W65" i="1"/>
  <c r="W66" i="1"/>
  <c r="W67" i="1"/>
  <c r="W68" i="1"/>
  <c r="W69" i="1"/>
  <c r="W70" i="1"/>
  <c r="W71" i="1"/>
  <c r="W72" i="1"/>
  <c r="AL72" i="1" s="1"/>
  <c r="W73" i="1"/>
  <c r="W74" i="1"/>
  <c r="W75" i="1"/>
  <c r="W76" i="1"/>
  <c r="W77" i="1"/>
  <c r="W78" i="1"/>
  <c r="AL78" i="1" s="1"/>
  <c r="W79" i="1"/>
  <c r="AL79" i="1" s="1"/>
  <c r="W80" i="1"/>
  <c r="AL80" i="1" s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AL94" i="1" s="1"/>
  <c r="W95" i="1"/>
  <c r="AL95" i="1" s="1"/>
  <c r="W96" i="1"/>
  <c r="AL96" i="1" s="1"/>
  <c r="W97" i="1"/>
  <c r="W98" i="1"/>
  <c r="W99" i="1"/>
  <c r="W100" i="1"/>
  <c r="W101" i="1"/>
  <c r="W102" i="1"/>
  <c r="AL102" i="1" s="1"/>
  <c r="W103" i="1"/>
  <c r="AL103" i="1" s="1"/>
  <c r="W104" i="1"/>
  <c r="W105" i="1"/>
  <c r="W106" i="1"/>
  <c r="W107" i="1"/>
  <c r="W108" i="1"/>
  <c r="W109" i="1"/>
  <c r="W110" i="1"/>
  <c r="W111" i="1"/>
  <c r="W112" i="1"/>
  <c r="AL112" i="1" s="1"/>
  <c r="W113" i="1"/>
  <c r="W114" i="1"/>
  <c r="W115" i="1"/>
  <c r="W116" i="1"/>
  <c r="W117" i="1"/>
  <c r="W118" i="1"/>
  <c r="W119" i="1"/>
  <c r="W120" i="1"/>
  <c r="AL120" i="1" s="1"/>
  <c r="W121" i="1"/>
  <c r="W122" i="1"/>
  <c r="W123" i="1"/>
  <c r="W124" i="1"/>
  <c r="W125" i="1"/>
  <c r="W126" i="1"/>
  <c r="W127" i="1"/>
  <c r="W128" i="1"/>
  <c r="AL128" i="1" s="1"/>
  <c r="W129" i="1"/>
  <c r="W130" i="1"/>
  <c r="W131" i="1"/>
  <c r="W132" i="1"/>
  <c r="W133" i="1"/>
  <c r="W134" i="1"/>
  <c r="AL134" i="1" s="1"/>
  <c r="W135" i="1"/>
  <c r="W136" i="1"/>
  <c r="AL136" i="1" s="1"/>
  <c r="W137" i="1"/>
  <c r="W138" i="1"/>
  <c r="W139" i="1"/>
  <c r="W140" i="1"/>
  <c r="W141" i="1"/>
  <c r="W142" i="1"/>
  <c r="W143" i="1"/>
  <c r="W144" i="1"/>
  <c r="AL144" i="1" s="1"/>
  <c r="W145" i="1"/>
  <c r="W146" i="1"/>
  <c r="W147" i="1"/>
  <c r="W148" i="1"/>
  <c r="W149" i="1"/>
  <c r="W150" i="1"/>
  <c r="AL150" i="1" s="1"/>
  <c r="W151" i="1"/>
  <c r="AL151" i="1" s="1"/>
  <c r="W152" i="1"/>
  <c r="W153" i="1"/>
  <c r="W154" i="1"/>
  <c r="W155" i="1"/>
  <c r="W156" i="1"/>
  <c r="W157" i="1"/>
  <c r="W158" i="1"/>
  <c r="W159" i="1"/>
  <c r="AL159" i="1" s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AL176" i="1" s="1"/>
  <c r="W177" i="1"/>
  <c r="W178" i="1"/>
  <c r="W179" i="1"/>
  <c r="W180" i="1"/>
  <c r="W181" i="1"/>
  <c r="W182" i="1"/>
  <c r="W183" i="1"/>
  <c r="W184" i="1"/>
  <c r="AL184" i="1" s="1"/>
  <c r="W185" i="1"/>
  <c r="W186" i="1"/>
  <c r="W187" i="1"/>
  <c r="W188" i="1"/>
  <c r="W189" i="1"/>
  <c r="W190" i="1"/>
  <c r="W191" i="1"/>
  <c r="W192" i="1"/>
  <c r="AL192" i="1" s="1"/>
  <c r="W193" i="1"/>
  <c r="W194" i="1"/>
  <c r="W195" i="1"/>
  <c r="W196" i="1"/>
  <c r="W197" i="1"/>
  <c r="W198" i="1"/>
  <c r="W199" i="1"/>
  <c r="W200" i="1"/>
  <c r="AL200" i="1" s="1"/>
  <c r="W201" i="1"/>
  <c r="W202" i="1"/>
  <c r="W203" i="1"/>
  <c r="W204" i="1"/>
  <c r="W205" i="1"/>
  <c r="W206" i="1"/>
  <c r="AL206" i="1" s="1"/>
  <c r="W207" i="1"/>
  <c r="AL207" i="1" s="1"/>
  <c r="W208" i="1"/>
  <c r="AL208" i="1" s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AL223" i="1" s="1"/>
  <c r="W224" i="1"/>
  <c r="AL224" i="1" s="1"/>
  <c r="W225" i="1"/>
  <c r="W226" i="1"/>
  <c r="W227" i="1"/>
  <c r="W228" i="1"/>
  <c r="W229" i="1"/>
  <c r="W230" i="1"/>
  <c r="AL230" i="1" s="1"/>
  <c r="W231" i="1"/>
  <c r="AL231" i="1" s="1"/>
  <c r="W232" i="1"/>
  <c r="W233" i="1"/>
  <c r="W234" i="1"/>
  <c r="W235" i="1"/>
  <c r="W236" i="1"/>
  <c r="W237" i="1"/>
  <c r="W238" i="1"/>
  <c r="W239" i="1"/>
  <c r="W240" i="1"/>
  <c r="AL240" i="1" s="1"/>
  <c r="W241" i="1"/>
  <c r="W242" i="1"/>
  <c r="W243" i="1"/>
  <c r="W244" i="1"/>
  <c r="W245" i="1"/>
  <c r="W246" i="1"/>
  <c r="W247" i="1"/>
  <c r="W248" i="1"/>
  <c r="AL248" i="1" s="1"/>
  <c r="W249" i="1"/>
  <c r="W250" i="1"/>
  <c r="W251" i="1"/>
  <c r="W252" i="1"/>
  <c r="W253" i="1"/>
  <c r="W254" i="1"/>
  <c r="W255" i="1"/>
  <c r="W256" i="1"/>
  <c r="AL256" i="1" s="1"/>
  <c r="W257" i="1"/>
  <c r="W258" i="1"/>
  <c r="W259" i="1"/>
  <c r="W260" i="1"/>
  <c r="W261" i="1"/>
  <c r="W262" i="1"/>
  <c r="AL262" i="1" s="1"/>
  <c r="W263" i="1"/>
  <c r="W264" i="1"/>
  <c r="AL264" i="1" s="1"/>
  <c r="W265" i="1"/>
  <c r="W266" i="1"/>
  <c r="W267" i="1"/>
  <c r="W268" i="1"/>
  <c r="W269" i="1"/>
  <c r="W270" i="1"/>
  <c r="W271" i="1"/>
  <c r="AL271" i="1" s="1"/>
  <c r="W272" i="1"/>
  <c r="AL272" i="1" s="1"/>
  <c r="W273" i="1"/>
  <c r="W274" i="1"/>
  <c r="W275" i="1"/>
  <c r="W276" i="1"/>
  <c r="W277" i="1"/>
  <c r="W278" i="1"/>
  <c r="W279" i="1"/>
  <c r="AL279" i="1" s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AL294" i="1" s="1"/>
  <c r="W295" i="1"/>
  <c r="AL295" i="1" s="1"/>
  <c r="W296" i="1"/>
  <c r="W297" i="1"/>
  <c r="W298" i="1"/>
  <c r="W299" i="1"/>
  <c r="W300" i="1"/>
  <c r="W301" i="1"/>
  <c r="W302" i="1"/>
  <c r="W303" i="1"/>
  <c r="W304" i="1"/>
  <c r="AL304" i="1" s="1"/>
  <c r="W305" i="1"/>
  <c r="W306" i="1"/>
  <c r="W307" i="1"/>
  <c r="W308" i="1"/>
  <c r="W309" i="1"/>
  <c r="W310" i="1"/>
  <c r="W311" i="1"/>
  <c r="W312" i="1"/>
  <c r="AL312" i="1" s="1"/>
  <c r="W313" i="1"/>
  <c r="W314" i="1"/>
  <c r="W315" i="1"/>
  <c r="W316" i="1"/>
  <c r="W317" i="1"/>
  <c r="W318" i="1"/>
  <c r="W319" i="1"/>
  <c r="W320" i="1"/>
  <c r="AL320" i="1" s="1"/>
  <c r="W321" i="1"/>
  <c r="W322" i="1"/>
  <c r="W323" i="1"/>
  <c r="W324" i="1"/>
  <c r="W325" i="1"/>
  <c r="W326" i="1"/>
  <c r="W327" i="1"/>
  <c r="W328" i="1"/>
  <c r="AL328" i="1" s="1"/>
  <c r="W329" i="1"/>
  <c r="W330" i="1"/>
  <c r="W331" i="1"/>
  <c r="W332" i="1"/>
  <c r="W333" i="1"/>
  <c r="W334" i="1"/>
  <c r="AL334" i="1" s="1"/>
  <c r="W335" i="1"/>
  <c r="AL335" i="1" s="1"/>
  <c r="W336" i="1"/>
  <c r="AL336" i="1" s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AL350" i="1" s="1"/>
  <c r="W351" i="1"/>
  <c r="AL351" i="1" s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AL368" i="1" s="1"/>
  <c r="W369" i="1"/>
  <c r="W370" i="1"/>
  <c r="W371" i="1"/>
  <c r="W372" i="1"/>
  <c r="W373" i="1"/>
  <c r="W374" i="1"/>
  <c r="W375" i="1"/>
  <c r="W376" i="1"/>
  <c r="AL376" i="1" s="1"/>
  <c r="W377" i="1"/>
  <c r="W378" i="1"/>
  <c r="W379" i="1"/>
  <c r="W380" i="1"/>
  <c r="W381" i="1"/>
  <c r="W382" i="1"/>
  <c r="W383" i="1"/>
  <c r="W384" i="1"/>
  <c r="AL384" i="1" s="1"/>
  <c r="W385" i="1"/>
  <c r="W386" i="1"/>
  <c r="W387" i="1"/>
  <c r="W388" i="1"/>
  <c r="W389" i="1"/>
  <c r="W390" i="1"/>
  <c r="AL390" i="1" s="1"/>
  <c r="W391" i="1"/>
  <c r="W392" i="1"/>
  <c r="AL392" i="1" s="1"/>
  <c r="W393" i="1"/>
  <c r="W394" i="1"/>
  <c r="W395" i="1"/>
  <c r="W396" i="1"/>
  <c r="W397" i="1"/>
  <c r="W398" i="1"/>
  <c r="W399" i="1"/>
  <c r="W400" i="1"/>
  <c r="AL400" i="1" s="1"/>
  <c r="W401" i="1"/>
  <c r="W402" i="1"/>
  <c r="W403" i="1"/>
  <c r="W404" i="1"/>
  <c r="W405" i="1"/>
  <c r="W406" i="1"/>
  <c r="AL406" i="1" s="1"/>
  <c r="W407" i="1"/>
  <c r="AL407" i="1" s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AL422" i="1" s="1"/>
  <c r="W423" i="1"/>
  <c r="AL423" i="1" s="1"/>
  <c r="W424" i="1"/>
  <c r="AL424" i="1" s="1"/>
  <c r="W425" i="1"/>
  <c r="W426" i="1"/>
  <c r="W427" i="1"/>
  <c r="W428" i="1"/>
  <c r="W429" i="1"/>
  <c r="W430" i="1"/>
  <c r="W431" i="1"/>
  <c r="W432" i="1"/>
  <c r="AL432" i="1" s="1"/>
  <c r="W433" i="1"/>
  <c r="W434" i="1"/>
  <c r="W435" i="1"/>
  <c r="W436" i="1"/>
  <c r="W437" i="1"/>
  <c r="W438" i="1"/>
  <c r="W439" i="1"/>
  <c r="W440" i="1"/>
  <c r="AL440" i="1" s="1"/>
  <c r="W441" i="1"/>
  <c r="W442" i="1"/>
  <c r="W443" i="1"/>
  <c r="W444" i="1"/>
  <c r="W445" i="1"/>
  <c r="W446" i="1"/>
  <c r="W447" i="1"/>
  <c r="W448" i="1"/>
  <c r="AL448" i="1" s="1"/>
  <c r="W449" i="1"/>
  <c r="W450" i="1"/>
  <c r="W451" i="1"/>
  <c r="W452" i="1"/>
  <c r="W453" i="1"/>
  <c r="W454" i="1"/>
  <c r="AL454" i="1" s="1"/>
  <c r="W455" i="1"/>
  <c r="W456" i="1"/>
  <c r="AL456" i="1" s="1"/>
  <c r="W457" i="1"/>
  <c r="W458" i="1"/>
  <c r="W459" i="1"/>
  <c r="W460" i="1"/>
  <c r="W461" i="1"/>
  <c r="W462" i="1"/>
  <c r="W463" i="1"/>
  <c r="W464" i="1"/>
  <c r="AL464" i="1" s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AL478" i="1" s="1"/>
  <c r="W479" i="1"/>
  <c r="AL479" i="1" s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2" i="1"/>
  <c r="V3" i="1"/>
  <c r="AL3" i="1" s="1"/>
  <c r="V4" i="1"/>
  <c r="V5" i="1"/>
  <c r="V6" i="1"/>
  <c r="V7" i="1"/>
  <c r="V8" i="1"/>
  <c r="V9" i="1"/>
  <c r="V10" i="1"/>
  <c r="V11" i="1"/>
  <c r="AL11" i="1" s="1"/>
  <c r="V12" i="1"/>
  <c r="V13" i="1"/>
  <c r="V14" i="1"/>
  <c r="V15" i="1"/>
  <c r="V16" i="1"/>
  <c r="V17" i="1"/>
  <c r="V18" i="1"/>
  <c r="V19" i="1"/>
  <c r="AL19" i="1" s="1"/>
  <c r="V20" i="1"/>
  <c r="V21" i="1"/>
  <c r="V22" i="1"/>
  <c r="V23" i="1"/>
  <c r="V24" i="1"/>
  <c r="AL24" i="1" s="1"/>
  <c r="V25" i="1"/>
  <c r="V26" i="1"/>
  <c r="V27" i="1"/>
  <c r="AL27" i="1" s="1"/>
  <c r="V28" i="1"/>
  <c r="V29" i="1"/>
  <c r="V30" i="1"/>
  <c r="V31" i="1"/>
  <c r="V32" i="1"/>
  <c r="AL32" i="1" s="1"/>
  <c r="V33" i="1"/>
  <c r="V34" i="1"/>
  <c r="V35" i="1"/>
  <c r="AL35" i="1" s="1"/>
  <c r="V36" i="1"/>
  <c r="V37" i="1"/>
  <c r="V38" i="1"/>
  <c r="V39" i="1"/>
  <c r="V40" i="1"/>
  <c r="V41" i="1"/>
  <c r="V42" i="1"/>
  <c r="V43" i="1"/>
  <c r="AL43" i="1" s="1"/>
  <c r="V44" i="1"/>
  <c r="V45" i="1"/>
  <c r="V46" i="1"/>
  <c r="V47" i="1"/>
  <c r="V48" i="1"/>
  <c r="V49" i="1"/>
  <c r="V50" i="1"/>
  <c r="V51" i="1"/>
  <c r="AL51" i="1" s="1"/>
  <c r="V52" i="1"/>
  <c r="V53" i="1"/>
  <c r="V54" i="1"/>
  <c r="V55" i="1"/>
  <c r="V56" i="1"/>
  <c r="V57" i="1"/>
  <c r="V58" i="1"/>
  <c r="V59" i="1"/>
  <c r="AL59" i="1" s="1"/>
  <c r="V60" i="1"/>
  <c r="V61" i="1"/>
  <c r="V62" i="1"/>
  <c r="V63" i="1"/>
  <c r="V64" i="1"/>
  <c r="V65" i="1"/>
  <c r="V66" i="1"/>
  <c r="V67" i="1"/>
  <c r="AL67" i="1" s="1"/>
  <c r="V68" i="1"/>
  <c r="V69" i="1"/>
  <c r="V70" i="1"/>
  <c r="V71" i="1"/>
  <c r="V72" i="1"/>
  <c r="V73" i="1"/>
  <c r="V74" i="1"/>
  <c r="V75" i="1"/>
  <c r="AL75" i="1" s="1"/>
  <c r="V76" i="1"/>
  <c r="V77" i="1"/>
  <c r="V78" i="1"/>
  <c r="V79" i="1"/>
  <c r="V80" i="1"/>
  <c r="V81" i="1"/>
  <c r="V82" i="1"/>
  <c r="V83" i="1"/>
  <c r="AL83" i="1" s="1"/>
  <c r="V84" i="1"/>
  <c r="V85" i="1"/>
  <c r="V86" i="1"/>
  <c r="V87" i="1"/>
  <c r="V88" i="1"/>
  <c r="V89" i="1"/>
  <c r="V90" i="1"/>
  <c r="V91" i="1"/>
  <c r="AL91" i="1" s="1"/>
  <c r="V92" i="1"/>
  <c r="V93" i="1"/>
  <c r="V94" i="1"/>
  <c r="V95" i="1"/>
  <c r="V96" i="1"/>
  <c r="V97" i="1"/>
  <c r="V98" i="1"/>
  <c r="V99" i="1"/>
  <c r="AL99" i="1" s="1"/>
  <c r="V100" i="1"/>
  <c r="V101" i="1"/>
  <c r="V102" i="1"/>
  <c r="V103" i="1"/>
  <c r="V104" i="1"/>
  <c r="AL104" i="1" s="1"/>
  <c r="V105" i="1"/>
  <c r="V106" i="1"/>
  <c r="V107" i="1"/>
  <c r="AL107" i="1" s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AL123" i="1" s="1"/>
  <c r="V124" i="1"/>
  <c r="V125" i="1"/>
  <c r="V126" i="1"/>
  <c r="V127" i="1"/>
  <c r="V128" i="1"/>
  <c r="V129" i="1"/>
  <c r="V130" i="1"/>
  <c r="V131" i="1"/>
  <c r="AL131" i="1" s="1"/>
  <c r="V132" i="1"/>
  <c r="V133" i="1"/>
  <c r="V134" i="1"/>
  <c r="V135" i="1"/>
  <c r="V136" i="1"/>
  <c r="V137" i="1"/>
  <c r="V138" i="1"/>
  <c r="V139" i="1"/>
  <c r="AL139" i="1" s="1"/>
  <c r="V140" i="1"/>
  <c r="V141" i="1"/>
  <c r="AL141" i="1" s="1"/>
  <c r="V142" i="1"/>
  <c r="V143" i="1"/>
  <c r="V144" i="1"/>
  <c r="V145" i="1"/>
  <c r="V146" i="1"/>
  <c r="V147" i="1"/>
  <c r="AL147" i="1" s="1"/>
  <c r="V148" i="1"/>
  <c r="V149" i="1"/>
  <c r="V150" i="1"/>
  <c r="V151" i="1"/>
  <c r="V152" i="1"/>
  <c r="AL152" i="1" s="1"/>
  <c r="V153" i="1"/>
  <c r="V154" i="1"/>
  <c r="V155" i="1"/>
  <c r="AL155" i="1" s="1"/>
  <c r="V156" i="1"/>
  <c r="V157" i="1"/>
  <c r="V158" i="1"/>
  <c r="V159" i="1"/>
  <c r="V160" i="1"/>
  <c r="AL160" i="1" s="1"/>
  <c r="V161" i="1"/>
  <c r="V162" i="1"/>
  <c r="V163" i="1"/>
  <c r="AL163" i="1" s="1"/>
  <c r="V164" i="1"/>
  <c r="V165" i="1"/>
  <c r="V166" i="1"/>
  <c r="V167" i="1"/>
  <c r="V168" i="1"/>
  <c r="V169" i="1"/>
  <c r="V170" i="1"/>
  <c r="V171" i="1"/>
  <c r="AL171" i="1" s="1"/>
  <c r="V172" i="1"/>
  <c r="V173" i="1"/>
  <c r="V174" i="1"/>
  <c r="V175" i="1"/>
  <c r="V176" i="1"/>
  <c r="V177" i="1"/>
  <c r="V178" i="1"/>
  <c r="V179" i="1"/>
  <c r="AL179" i="1" s="1"/>
  <c r="V180" i="1"/>
  <c r="V181" i="1"/>
  <c r="V182" i="1"/>
  <c r="V183" i="1"/>
  <c r="V184" i="1"/>
  <c r="V185" i="1"/>
  <c r="V186" i="1"/>
  <c r="V187" i="1"/>
  <c r="AL187" i="1" s="1"/>
  <c r="V188" i="1"/>
  <c r="V189" i="1"/>
  <c r="V190" i="1"/>
  <c r="V191" i="1"/>
  <c r="V192" i="1"/>
  <c r="V193" i="1"/>
  <c r="V194" i="1"/>
  <c r="V195" i="1"/>
  <c r="AL195" i="1" s="1"/>
  <c r="V196" i="1"/>
  <c r="V197" i="1"/>
  <c r="AL197" i="1" s="1"/>
  <c r="V198" i="1"/>
  <c r="V199" i="1"/>
  <c r="V200" i="1"/>
  <c r="V201" i="1"/>
  <c r="V202" i="1"/>
  <c r="V203" i="1"/>
  <c r="AL203" i="1" s="1"/>
  <c r="V204" i="1"/>
  <c r="V205" i="1"/>
  <c r="V206" i="1"/>
  <c r="V207" i="1"/>
  <c r="V208" i="1"/>
  <c r="V209" i="1"/>
  <c r="V210" i="1"/>
  <c r="V211" i="1"/>
  <c r="AL211" i="1" s="1"/>
  <c r="V212" i="1"/>
  <c r="V213" i="1"/>
  <c r="V214" i="1"/>
  <c r="V215" i="1"/>
  <c r="V216" i="1"/>
  <c r="V217" i="1"/>
  <c r="V218" i="1"/>
  <c r="V219" i="1"/>
  <c r="AL219" i="1" s="1"/>
  <c r="V220" i="1"/>
  <c r="V221" i="1"/>
  <c r="V222" i="1"/>
  <c r="AL222" i="1" s="1"/>
  <c r="V223" i="1"/>
  <c r="V224" i="1"/>
  <c r="V225" i="1"/>
  <c r="V226" i="1"/>
  <c r="V227" i="1"/>
  <c r="AL227" i="1" s="1"/>
  <c r="V228" i="1"/>
  <c r="V229" i="1"/>
  <c r="V230" i="1"/>
  <c r="V231" i="1"/>
  <c r="V232" i="1"/>
  <c r="AL232" i="1" s="1"/>
  <c r="V233" i="1"/>
  <c r="V234" i="1"/>
  <c r="V235" i="1"/>
  <c r="AL235" i="1" s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AL251" i="1" s="1"/>
  <c r="V252" i="1"/>
  <c r="AL252" i="1" s="1"/>
  <c r="V253" i="1"/>
  <c r="V254" i="1"/>
  <c r="V255" i="1"/>
  <c r="V256" i="1"/>
  <c r="V257" i="1"/>
  <c r="V258" i="1"/>
  <c r="V259" i="1"/>
  <c r="AL259" i="1" s="1"/>
  <c r="V260" i="1"/>
  <c r="V261" i="1"/>
  <c r="V262" i="1"/>
  <c r="V263" i="1"/>
  <c r="V264" i="1"/>
  <c r="V265" i="1"/>
  <c r="V266" i="1"/>
  <c r="V267" i="1"/>
  <c r="V268" i="1"/>
  <c r="V269" i="1"/>
  <c r="V270" i="1"/>
  <c r="AL270" i="1" s="1"/>
  <c r="V271" i="1"/>
  <c r="V272" i="1"/>
  <c r="V273" i="1"/>
  <c r="V274" i="1"/>
  <c r="V275" i="1"/>
  <c r="V276" i="1"/>
  <c r="V277" i="1"/>
  <c r="V278" i="1"/>
  <c r="V279" i="1"/>
  <c r="V280" i="1"/>
  <c r="AL280" i="1" s="1"/>
  <c r="V281" i="1"/>
  <c r="V282" i="1"/>
  <c r="V283" i="1"/>
  <c r="V284" i="1"/>
  <c r="V285" i="1"/>
  <c r="AL285" i="1" s="1"/>
  <c r="V286" i="1"/>
  <c r="V287" i="1"/>
  <c r="V288" i="1"/>
  <c r="V289" i="1"/>
  <c r="V290" i="1"/>
  <c r="V291" i="1"/>
  <c r="V292" i="1"/>
  <c r="V293" i="1"/>
  <c r="V294" i="1"/>
  <c r="V295" i="1"/>
  <c r="V296" i="1"/>
  <c r="AL296" i="1" s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AL325" i="1" s="1"/>
  <c r="V326" i="1"/>
  <c r="V327" i="1"/>
  <c r="V328" i="1"/>
  <c r="V329" i="1"/>
  <c r="V330" i="1"/>
  <c r="V331" i="1"/>
  <c r="AL331" i="1" s="1"/>
  <c r="V332" i="1"/>
  <c r="V333" i="1"/>
  <c r="V334" i="1"/>
  <c r="V335" i="1"/>
  <c r="V336" i="1"/>
  <c r="V337" i="1"/>
  <c r="V338" i="1"/>
  <c r="V339" i="1"/>
  <c r="V340" i="1"/>
  <c r="V341" i="1"/>
  <c r="AL341" i="1" s="1"/>
  <c r="V342" i="1"/>
  <c r="V343" i="1"/>
  <c r="V344" i="1"/>
  <c r="V345" i="1"/>
  <c r="V346" i="1"/>
  <c r="V347" i="1"/>
  <c r="V348" i="1"/>
  <c r="V349" i="1"/>
  <c r="V350" i="1"/>
  <c r="V351" i="1"/>
  <c r="V352" i="1"/>
  <c r="AL352" i="1" s="1"/>
  <c r="V353" i="1"/>
  <c r="V354" i="1"/>
  <c r="V355" i="1"/>
  <c r="V356" i="1"/>
  <c r="V357" i="1"/>
  <c r="V358" i="1"/>
  <c r="V359" i="1"/>
  <c r="V360" i="1"/>
  <c r="AL360" i="1" s="1"/>
  <c r="V361" i="1"/>
  <c r="V362" i="1"/>
  <c r="V363" i="1"/>
  <c r="V364" i="1"/>
  <c r="V365" i="1"/>
  <c r="V366" i="1"/>
  <c r="V367" i="1"/>
  <c r="V368" i="1"/>
  <c r="V369" i="1"/>
  <c r="V370" i="1"/>
  <c r="V371" i="1"/>
  <c r="AL371" i="1" s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AL396" i="1" s="1"/>
  <c r="V397" i="1"/>
  <c r="V398" i="1"/>
  <c r="V399" i="1"/>
  <c r="V400" i="1"/>
  <c r="V401" i="1"/>
  <c r="V402" i="1"/>
  <c r="V403" i="1"/>
  <c r="V404" i="1"/>
  <c r="V405" i="1"/>
  <c r="AL405" i="1" s="1"/>
  <c r="V406" i="1"/>
  <c r="V407" i="1"/>
  <c r="V408" i="1"/>
  <c r="AL408" i="1" s="1"/>
  <c r="V409" i="1"/>
  <c r="V410" i="1"/>
  <c r="V411" i="1"/>
  <c r="V412" i="1"/>
  <c r="V413" i="1"/>
  <c r="V414" i="1"/>
  <c r="V415" i="1"/>
  <c r="V416" i="1"/>
  <c r="AL416" i="1" s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AL453" i="1" s="1"/>
  <c r="V454" i="1"/>
  <c r="V455" i="1"/>
  <c r="V456" i="1"/>
  <c r="V457" i="1"/>
  <c r="V458" i="1"/>
  <c r="V459" i="1"/>
  <c r="V460" i="1"/>
  <c r="V461" i="1"/>
  <c r="AL461" i="1" s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AL477" i="1" s="1"/>
  <c r="V478" i="1"/>
  <c r="V479" i="1"/>
  <c r="V480" i="1"/>
  <c r="V481" i="1"/>
  <c r="V482" i="1"/>
  <c r="V483" i="1"/>
  <c r="V484" i="1"/>
  <c r="V485" i="1"/>
  <c r="AL485" i="1" s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2" i="1"/>
  <c r="AL5" i="1"/>
  <c r="AL20" i="1"/>
  <c r="AL29" i="1"/>
  <c r="AL30" i="1"/>
  <c r="AL39" i="1"/>
  <c r="AL40" i="1"/>
  <c r="AL60" i="1"/>
  <c r="AL76" i="1"/>
  <c r="AL77" i="1"/>
  <c r="AL87" i="1"/>
  <c r="AL88" i="1"/>
  <c r="AL100" i="1"/>
  <c r="AL109" i="1"/>
  <c r="AL115" i="1"/>
  <c r="AL132" i="1"/>
  <c r="AL133" i="1"/>
  <c r="AL148" i="1"/>
  <c r="AL157" i="1"/>
  <c r="AL158" i="1"/>
  <c r="AL167" i="1"/>
  <c r="AL168" i="1"/>
  <c r="AL188" i="1"/>
  <c r="AL204" i="1"/>
  <c r="AL205" i="1"/>
  <c r="AL215" i="1"/>
  <c r="AL216" i="1"/>
  <c r="AL228" i="1"/>
  <c r="AL237" i="1"/>
  <c r="AL243" i="1"/>
  <c r="AL260" i="1"/>
  <c r="AL261" i="1"/>
  <c r="AL277" i="1"/>
  <c r="AL278" i="1"/>
  <c r="AL288" i="1"/>
  <c r="AL292" i="1"/>
  <c r="AL308" i="1"/>
  <c r="AL309" i="1"/>
  <c r="AL332" i="1"/>
  <c r="AL333" i="1"/>
  <c r="AL344" i="1"/>
  <c r="AL348" i="1"/>
  <c r="AL358" i="1"/>
  <c r="AL359" i="1"/>
  <c r="AL380" i="1"/>
  <c r="AL381" i="1"/>
  <c r="AL399" i="1"/>
  <c r="AL404" i="1"/>
  <c r="AL414" i="1"/>
  <c r="AL415" i="1"/>
  <c r="AL437" i="1"/>
  <c r="AL445" i="1"/>
  <c r="AL469" i="1"/>
  <c r="AL470" i="1"/>
  <c r="AL501" i="1"/>
  <c r="AL509" i="1"/>
  <c r="AL431" i="1" l="1"/>
  <c r="AL391" i="1"/>
  <c r="AL311" i="1"/>
  <c r="AL199" i="1"/>
  <c r="AL127" i="1"/>
  <c r="AL63" i="1"/>
  <c r="AL7" i="1"/>
  <c r="AL447" i="1"/>
  <c r="AL367" i="1"/>
  <c r="AL327" i="1"/>
  <c r="AL239" i="1"/>
  <c r="AL191" i="1"/>
  <c r="AL111" i="1"/>
  <c r="AL71" i="1"/>
  <c r="AL502" i="1"/>
  <c r="AL438" i="1"/>
  <c r="AL374" i="1"/>
  <c r="AL302" i="1"/>
  <c r="AL238" i="1"/>
  <c r="AL174" i="1"/>
  <c r="AL118" i="1"/>
  <c r="AL62" i="1"/>
  <c r="AL488" i="1"/>
  <c r="AL383" i="1"/>
  <c r="AL303" i="1"/>
  <c r="AL263" i="1"/>
  <c r="AL183" i="1"/>
  <c r="AL55" i="1"/>
  <c r="AL494" i="1"/>
  <c r="AL430" i="1"/>
  <c r="AL366" i="1"/>
  <c r="AL310" i="1"/>
  <c r="AL54" i="1"/>
  <c r="AL452" i="1"/>
  <c r="AL436" i="1"/>
  <c r="AL428" i="1"/>
  <c r="AL420" i="1"/>
  <c r="AL439" i="1"/>
  <c r="AL319" i="1"/>
  <c r="AL247" i="1"/>
  <c r="AL119" i="1"/>
  <c r="AL510" i="1"/>
  <c r="AL446" i="1"/>
  <c r="AL254" i="1"/>
  <c r="AL182" i="1"/>
  <c r="AL110" i="1"/>
  <c r="AL507" i="1"/>
  <c r="AL499" i="1"/>
  <c r="AL491" i="1"/>
  <c r="AL483" i="1"/>
  <c r="AL475" i="1"/>
  <c r="AL467" i="1"/>
  <c r="AL459" i="1"/>
  <c r="AL451" i="1"/>
  <c r="AL443" i="1"/>
  <c r="AL435" i="1"/>
  <c r="AL427" i="1"/>
  <c r="AL419" i="1"/>
  <c r="AL411" i="1"/>
  <c r="AL403" i="1"/>
  <c r="AL395" i="1"/>
  <c r="AL387" i="1"/>
  <c r="AL379" i="1"/>
  <c r="AL363" i="1"/>
  <c r="AL355" i="1"/>
  <c r="AL347" i="1"/>
  <c r="AL339" i="1"/>
  <c r="AL323" i="1"/>
  <c r="AL315" i="1"/>
  <c r="AL307" i="1"/>
  <c r="AL299" i="1"/>
  <c r="AL291" i="1"/>
  <c r="AL283" i="1"/>
  <c r="AL275" i="1"/>
  <c r="AL267" i="1"/>
  <c r="AL487" i="1"/>
  <c r="AL471" i="1"/>
  <c r="AL455" i="1"/>
  <c r="AL375" i="1"/>
  <c r="AL255" i="1"/>
  <c r="AL175" i="1"/>
  <c r="AL135" i="1"/>
  <c r="AL47" i="1"/>
  <c r="AL382" i="1"/>
  <c r="AL318" i="1"/>
  <c r="AL246" i="1"/>
  <c r="AL190" i="1"/>
  <c r="AL126" i="1"/>
  <c r="AL46" i="1"/>
  <c r="AL472" i="1"/>
  <c r="AL480" i="1"/>
  <c r="AL484" i="1"/>
  <c r="AL476" i="1"/>
  <c r="AL468" i="1"/>
  <c r="AL444" i="1"/>
  <c r="AL233" i="1"/>
  <c r="AL225" i="1"/>
  <c r="AL503" i="1"/>
  <c r="AL495" i="1"/>
  <c r="AL481" i="1"/>
  <c r="AL508" i="1"/>
  <c r="AL500" i="1"/>
  <c r="AL492" i="1"/>
  <c r="AL425" i="1"/>
  <c r="AL417" i="1"/>
  <c r="AL361" i="1"/>
  <c r="AL353" i="1"/>
  <c r="AL297" i="1"/>
  <c r="AL289" i="1"/>
  <c r="AL169" i="1"/>
  <c r="AL161" i="1"/>
  <c r="AL105" i="1"/>
  <c r="AL97" i="1"/>
  <c r="AL41" i="1"/>
  <c r="AL33" i="1"/>
  <c r="AL489" i="1"/>
  <c r="AL2" i="1"/>
  <c r="AL505" i="1"/>
  <c r="AL497" i="1"/>
  <c r="AL473" i="1"/>
  <c r="AL465" i="1"/>
  <c r="AL457" i="1"/>
  <c r="AL449" i="1"/>
  <c r="AL441" i="1"/>
  <c r="AL433" i="1"/>
  <c r="AL409" i="1"/>
  <c r="AL401" i="1"/>
  <c r="AL393" i="1"/>
  <c r="AL385" i="1"/>
  <c r="AL377" i="1"/>
  <c r="AL369" i="1"/>
  <c r="AL345" i="1"/>
  <c r="AL337" i="1"/>
  <c r="AL329" i="1"/>
  <c r="AL321" i="1"/>
  <c r="AL313" i="1"/>
  <c r="AL305" i="1"/>
  <c r="AL281" i="1"/>
  <c r="AL273" i="1"/>
  <c r="AL265" i="1"/>
  <c r="AL257" i="1"/>
  <c r="AL249" i="1"/>
  <c r="AL241" i="1"/>
  <c r="AL217" i="1"/>
  <c r="AL209" i="1"/>
  <c r="AL201" i="1"/>
  <c r="AL193" i="1"/>
  <c r="AL185" i="1"/>
  <c r="AL177" i="1"/>
  <c r="AL153" i="1"/>
  <c r="AL145" i="1"/>
  <c r="AL137" i="1"/>
  <c r="AL129" i="1"/>
  <c r="AL121" i="1"/>
  <c r="AL113" i="1"/>
  <c r="AL89" i="1"/>
  <c r="AL81" i="1"/>
  <c r="AL73" i="1"/>
  <c r="AL65" i="1"/>
  <c r="AL57" i="1"/>
  <c r="AL49" i="1"/>
  <c r="AL25" i="1"/>
  <c r="AL17" i="1"/>
  <c r="AL9" i="1"/>
  <c r="AL504" i="1"/>
  <c r="AL496" i="1"/>
  <c r="AL498" i="1"/>
  <c r="AL482" i="1"/>
  <c r="AL458" i="1"/>
  <c r="AL426" i="1"/>
  <c r="AL402" i="1"/>
  <c r="AL378" i="1"/>
  <c r="AL354" i="1"/>
  <c r="AL330" i="1"/>
  <c r="AL306" i="1"/>
  <c r="AL282" i="1"/>
  <c r="AL258" i="1"/>
  <c r="AL186" i="1"/>
  <c r="AL178" i="1"/>
  <c r="AL162" i="1"/>
  <c r="AL154" i="1"/>
  <c r="AL146" i="1"/>
  <c r="AL138" i="1"/>
  <c r="AL130" i="1"/>
  <c r="AL122" i="1"/>
  <c r="AL114" i="1"/>
  <c r="AL106" i="1"/>
  <c r="AL98" i="1"/>
  <c r="AL90" i="1"/>
  <c r="AL82" i="1"/>
  <c r="AL74" i="1"/>
  <c r="AL66" i="1"/>
  <c r="AL58" i="1"/>
  <c r="AL50" i="1"/>
  <c r="AL42" i="1"/>
  <c r="AL34" i="1"/>
  <c r="AL26" i="1"/>
  <c r="AL18" i="1"/>
  <c r="AL10" i="1"/>
  <c r="AL511" i="1"/>
  <c r="AL490" i="1"/>
  <c r="AL466" i="1"/>
  <c r="AL442" i="1"/>
  <c r="AL418" i="1"/>
  <c r="AL394" i="1"/>
  <c r="AL362" i="1"/>
  <c r="AL338" i="1"/>
  <c r="AL322" i="1"/>
  <c r="AL298" i="1"/>
  <c r="AL274" i="1"/>
  <c r="AL226" i="1"/>
  <c r="AL506" i="1"/>
  <c r="AL474" i="1"/>
  <c r="AL450" i="1"/>
  <c r="AL434" i="1"/>
  <c r="AL410" i="1"/>
  <c r="AL386" i="1"/>
  <c r="AL370" i="1"/>
  <c r="AL346" i="1"/>
  <c r="AL314" i="1"/>
  <c r="AL290" i="1"/>
  <c r="AL266" i="1"/>
  <c r="AL250" i="1"/>
  <c r="AL242" i="1"/>
  <c r="AL234" i="1"/>
  <c r="AL218" i="1"/>
  <c r="AL210" i="1"/>
  <c r="AL202" i="1"/>
  <c r="AL194" i="1"/>
  <c r="AL170" i="1"/>
  <c r="AO2" i="1" l="1"/>
  <c r="AQ6" i="1" l="1"/>
  <c r="AQ14" i="1"/>
  <c r="AQ7" i="1"/>
  <c r="AQ15" i="1"/>
  <c r="AQ8" i="1"/>
  <c r="AQ16" i="1"/>
  <c r="AQ9" i="1"/>
  <c r="AQ17" i="1"/>
  <c r="AQ10" i="1"/>
  <c r="AQ2" i="1"/>
  <c r="AQ11" i="1"/>
  <c r="AP2" i="1"/>
  <c r="AQ12" i="1"/>
  <c r="AQ13" i="1"/>
</calcChain>
</file>

<file path=xl/sharedStrings.xml><?xml version="1.0" encoding="utf-8"?>
<sst xmlns="http://schemas.openxmlformats.org/spreadsheetml/2006/main" count="2601" uniqueCount="363">
  <si>
    <t>last_name, first_name</t>
  </si>
  <si>
    <t>player_id</t>
  </si>
  <si>
    <t>team_name_alt</t>
  </si>
  <si>
    <t>pitch_type</t>
  </si>
  <si>
    <t>pitch_name</t>
  </si>
  <si>
    <t>run_value_per_100</t>
  </si>
  <si>
    <t>run_value</t>
  </si>
  <si>
    <t>pitches</t>
  </si>
  <si>
    <t>pitch_usage</t>
  </si>
  <si>
    <t>pa</t>
  </si>
  <si>
    <t>ba</t>
  </si>
  <si>
    <t>slg</t>
  </si>
  <si>
    <t>woba</t>
  </si>
  <si>
    <t>whiff_percent</t>
  </si>
  <si>
    <t>k_percent</t>
  </si>
  <si>
    <t>put_away</t>
  </si>
  <si>
    <t>est_ba</t>
  </si>
  <si>
    <t>est_slg</t>
  </si>
  <si>
    <t>est_woba</t>
  </si>
  <si>
    <t>hard_hit_percent</t>
  </si>
  <si>
    <t>Gausman, Kevin</t>
  </si>
  <si>
    <t>TOR</t>
  </si>
  <si>
    <t>FF</t>
  </si>
  <si>
    <t>4-Seam Fastball</t>
  </si>
  <si>
    <t>Parker, Mitchell</t>
  </si>
  <si>
    <t>WSH</t>
  </si>
  <si>
    <t>Ray, Robbie</t>
  </si>
  <si>
    <t>SF</t>
  </si>
  <si>
    <t>Soriano, José</t>
  </si>
  <si>
    <t>LAA</t>
  </si>
  <si>
    <t>SI</t>
  </si>
  <si>
    <t>Sinker</t>
  </si>
  <si>
    <t>Nelson, Ryne</t>
  </si>
  <si>
    <t>AZ</t>
  </si>
  <si>
    <t>Peralta, Freddy</t>
  </si>
  <si>
    <t>MIL</t>
  </si>
  <si>
    <t>Sánchez, Cristopher</t>
  </si>
  <si>
    <t>PHI</t>
  </si>
  <si>
    <t>Valdez, Framber</t>
  </si>
  <si>
    <t>HOU</t>
  </si>
  <si>
    <t>Ryan, Joe</t>
  </si>
  <si>
    <t>MIN</t>
  </si>
  <si>
    <t>Gallen, Zac</t>
  </si>
  <si>
    <t>Senzatela, Antonio</t>
  </si>
  <si>
    <t>COL</t>
  </si>
  <si>
    <t>Pallante, Andre</t>
  </si>
  <si>
    <t>STL</t>
  </si>
  <si>
    <t>Castillo, Luis</t>
  </si>
  <si>
    <t>SEA</t>
  </si>
  <si>
    <t>Pivetta, Nick</t>
  </si>
  <si>
    <t>SD</t>
  </si>
  <si>
    <t>Abbott, Andrew</t>
  </si>
  <si>
    <t>CIN</t>
  </si>
  <si>
    <t>Flaherty, Jack</t>
  </si>
  <si>
    <t>DET</t>
  </si>
  <si>
    <t>Rodriguez, Eduardo</t>
  </si>
  <si>
    <t>Bassitt, Chris</t>
  </si>
  <si>
    <t>Boyd, Matthew</t>
  </si>
  <si>
    <t>CHC</t>
  </si>
  <si>
    <t>CH</t>
  </si>
  <si>
    <t>Changeup</t>
  </si>
  <si>
    <t>Holmes, Clay</t>
  </si>
  <si>
    <t>NYM</t>
  </si>
  <si>
    <t>deGrom, Jacob</t>
  </si>
  <si>
    <t>TEX</t>
  </si>
  <si>
    <t>Cease, Dylan</t>
  </si>
  <si>
    <t>Gore, MacKenzie</t>
  </si>
  <si>
    <t>SL</t>
  </si>
  <si>
    <t>Slider</t>
  </si>
  <si>
    <t>Giolito, Lucas</t>
  </si>
  <si>
    <t>BOS</t>
  </si>
  <si>
    <t>Skenes, Paul</t>
  </si>
  <si>
    <t>PIT</t>
  </si>
  <si>
    <t>Rodón, Carlos</t>
  </si>
  <si>
    <t>NYY</t>
  </si>
  <si>
    <t>Hendricks, Kyle</t>
  </si>
  <si>
    <t>Woo, Bryan</t>
  </si>
  <si>
    <t>Singer, Brady</t>
  </si>
  <si>
    <t>Webb, Logan</t>
  </si>
  <si>
    <t>FS</t>
  </si>
  <si>
    <t>Split-Finger</t>
  </si>
  <si>
    <t>Kikuchi, Yusei</t>
  </si>
  <si>
    <t>Pepiot, Ryan</t>
  </si>
  <si>
    <t>TB</t>
  </si>
  <si>
    <t>Warren, Will</t>
  </si>
  <si>
    <t>Strider, Spencer</t>
  </si>
  <si>
    <t>ATL</t>
  </si>
  <si>
    <t>Smith, Shane</t>
  </si>
  <si>
    <t>CWS</t>
  </si>
  <si>
    <t>Rea, Colin</t>
  </si>
  <si>
    <t>Paddack, Chris</t>
  </si>
  <si>
    <t>Priester, Quinn</t>
  </si>
  <si>
    <t>Bradley, Taj</t>
  </si>
  <si>
    <t>Verlander, Justin</t>
  </si>
  <si>
    <t>Bello, Brayan</t>
  </si>
  <si>
    <t>Morton, Charlie</t>
  </si>
  <si>
    <t>CU</t>
  </si>
  <si>
    <t>Curveball</t>
  </si>
  <si>
    <t>Springs, Jeffrey</t>
  </si>
  <si>
    <t>ATH</t>
  </si>
  <si>
    <t>Elder, Bryce</t>
  </si>
  <si>
    <t>Kochanowicz, Jack</t>
  </si>
  <si>
    <t>Burke, Sean</t>
  </si>
  <si>
    <t>Skubal, Tarik</t>
  </si>
  <si>
    <t>Imanaga, Shota</t>
  </si>
  <si>
    <t>Crochet, Garrett</t>
  </si>
  <si>
    <t>Baz, Shane</t>
  </si>
  <si>
    <t>Keller, Mitch</t>
  </si>
  <si>
    <t>Leiter, Jack</t>
  </si>
  <si>
    <t>Sears, JP</t>
  </si>
  <si>
    <t>Sale, Chris</t>
  </si>
  <si>
    <t>Houser, Adrian</t>
  </si>
  <si>
    <t>Falter, Bailey</t>
  </si>
  <si>
    <t>KC</t>
  </si>
  <si>
    <t>Luzardo, Jesús</t>
  </si>
  <si>
    <t>Irvin, Jake</t>
  </si>
  <si>
    <t>Fried, Max</t>
  </si>
  <si>
    <t>FC</t>
  </si>
  <si>
    <t>Cutter</t>
  </si>
  <si>
    <t>Williams, Gavin</t>
  </si>
  <si>
    <t>CLE</t>
  </si>
  <si>
    <t>Quintana, Jose</t>
  </si>
  <si>
    <t>Greene, Hunter</t>
  </si>
  <si>
    <t>Freeland, Kyle</t>
  </si>
  <si>
    <t>Horton, Cade</t>
  </si>
  <si>
    <t>Corbin, Patrick</t>
  </si>
  <si>
    <t>Anderson, Tyler</t>
  </si>
  <si>
    <t>Berríos, José</t>
  </si>
  <si>
    <t>Brown, Ben</t>
  </si>
  <si>
    <t>Heaney, Andrew</t>
  </si>
  <si>
    <t>LAD</t>
  </si>
  <si>
    <t>Lord, Brad</t>
  </si>
  <si>
    <t>Kelly, Merrill</t>
  </si>
  <si>
    <t>Ferrer, Jose A.</t>
  </si>
  <si>
    <t>Brown, Hunter</t>
  </si>
  <si>
    <t>Ober, Bailey</t>
  </si>
  <si>
    <t>Kahnle, Tommy</t>
  </si>
  <si>
    <t>Woods Richardson, Simeon</t>
  </si>
  <si>
    <t>Littell, Zack</t>
  </si>
  <si>
    <t>Rogers, Tyler</t>
  </si>
  <si>
    <t>Hill, Tim</t>
  </si>
  <si>
    <t>May, Dustin</t>
  </si>
  <si>
    <t>Ginn, J.T.</t>
  </si>
  <si>
    <t>Peterson, David</t>
  </si>
  <si>
    <t>Pérez, Eury</t>
  </si>
  <si>
    <t>MIA</t>
  </si>
  <si>
    <t>Pfaadt, Brandon</t>
  </si>
  <si>
    <t>Gray, Sonny</t>
  </si>
  <si>
    <t>ST</t>
  </si>
  <si>
    <t>Sweeper</t>
  </si>
  <si>
    <t>Wacha, Michael</t>
  </si>
  <si>
    <t>Fedde, Erick</t>
  </si>
  <si>
    <t>Kershaw, Clayton</t>
  </si>
  <si>
    <t>Márquez, Germán</t>
  </si>
  <si>
    <t>Cecconi, Slade</t>
  </si>
  <si>
    <t>Rasmussen, Drew</t>
  </si>
  <si>
    <t>Wheeler, Zack</t>
  </si>
  <si>
    <t>Dollander, Chase</t>
  </si>
  <si>
    <t>Yamamoto, Yoshinobu</t>
  </si>
  <si>
    <t>Patrick, Chad</t>
  </si>
  <si>
    <t>Allen, Logan</t>
  </si>
  <si>
    <t>Mize, Casey</t>
  </si>
  <si>
    <t>Lauer, Eric</t>
  </si>
  <si>
    <t>Smith, Cade</t>
  </si>
  <si>
    <t>Santillan, Tony</t>
  </si>
  <si>
    <t>Holmes, Grant</t>
  </si>
  <si>
    <t>Liberatore, Matthew</t>
  </si>
  <si>
    <t>Wentz, Joey</t>
  </si>
  <si>
    <t>Roupp, Landen</t>
  </si>
  <si>
    <t>Severino, Luis</t>
  </si>
  <si>
    <t>Vargas, Carlos</t>
  </si>
  <si>
    <t>Alcantara, Sandy</t>
  </si>
  <si>
    <t>Kinley, Tyler</t>
  </si>
  <si>
    <t>Suárez, Ranger</t>
  </si>
  <si>
    <t>Morejon, Adrian</t>
  </si>
  <si>
    <t>Gusto, Ryan</t>
  </si>
  <si>
    <t>Hicks, Jordan</t>
  </si>
  <si>
    <t>Williams, Trevor</t>
  </si>
  <si>
    <t>Bibee, Tanner</t>
  </si>
  <si>
    <t>Gilbert, Logan</t>
  </si>
  <si>
    <t>Eovaldi, Nathan</t>
  </si>
  <si>
    <t>Johnson, Pierce</t>
  </si>
  <si>
    <t>Bubic, Kris</t>
  </si>
  <si>
    <t>Jansen, Kenley</t>
  </si>
  <si>
    <t>Sugano, Tomoyuki</t>
  </si>
  <si>
    <t>BAL</t>
  </si>
  <si>
    <t>Vasil, Mike</t>
  </si>
  <si>
    <t>Estrada, Jeremiah</t>
  </si>
  <si>
    <t>Hanifee, Brenan</t>
  </si>
  <si>
    <t>Mejia, Juan</t>
  </si>
  <si>
    <t>Povich, Cade</t>
  </si>
  <si>
    <t>Francis, Bowden</t>
  </si>
  <si>
    <t>King, Bryan</t>
  </si>
  <si>
    <t>Senga, Kodai</t>
  </si>
  <si>
    <t>Matz, Steven</t>
  </si>
  <si>
    <t>Taillon, Jameson</t>
  </si>
  <si>
    <t>Cantillo, Joey</t>
  </si>
  <si>
    <t>Hancock, Emerson</t>
  </si>
  <si>
    <t>Martin, Davis</t>
  </si>
  <si>
    <t>Gordon, Tanner</t>
  </si>
  <si>
    <t>Weaver, Luke</t>
  </si>
  <si>
    <t>Junk, Janson</t>
  </si>
  <si>
    <t>Lodolo, Nick</t>
  </si>
  <si>
    <t>Latz, Jacob</t>
  </si>
  <si>
    <t>Pagán, Emilio</t>
  </si>
  <si>
    <t>Cabrera, Edward</t>
  </si>
  <si>
    <t>Spence, Mitch</t>
  </si>
  <si>
    <t>SV</t>
  </si>
  <si>
    <t>Slurve</t>
  </si>
  <si>
    <t>Okert, Steven</t>
  </si>
  <si>
    <t>Harris, Hogan</t>
  </si>
  <si>
    <t>Ashcraft, Graham</t>
  </si>
  <si>
    <t>Kremer, Dean</t>
  </si>
  <si>
    <t>Walker, Ryan</t>
  </si>
  <si>
    <t>Mlodzinski, Carmen</t>
  </si>
  <si>
    <t>Soroka, Michael</t>
  </si>
  <si>
    <t>Abreu, Bryan</t>
  </si>
  <si>
    <t>Gordon, Colton</t>
  </si>
  <si>
    <t>Mikolas, Miles</t>
  </si>
  <si>
    <t>Scherzer, Max</t>
  </si>
  <si>
    <t>Schlittler, Cam</t>
  </si>
  <si>
    <t>Martinez, Nick</t>
  </si>
  <si>
    <t>Manaea, Sean</t>
  </si>
  <si>
    <t>Hurter, Brant</t>
  </si>
  <si>
    <t>Burrows, Mike</t>
  </si>
  <si>
    <t>Kirby, George</t>
  </si>
  <si>
    <t>Suarez, Robert</t>
  </si>
  <si>
    <t>Pomeranz, Drew</t>
  </si>
  <si>
    <t>Leasure, Jordan</t>
  </si>
  <si>
    <t>Doval, Camilo</t>
  </si>
  <si>
    <t>Dreyer, Jack</t>
  </si>
  <si>
    <t>Miller, Bryce</t>
  </si>
  <si>
    <t>Rogers, Trevor</t>
  </si>
  <si>
    <t>Civale, Aaron</t>
  </si>
  <si>
    <t>Lopez, Jacob</t>
  </si>
  <si>
    <t>Uribe, Abner</t>
  </si>
  <si>
    <t>Stanek, Ryne</t>
  </si>
  <si>
    <t>Vásquez, Randy</t>
  </si>
  <si>
    <t>Wilson, Steven</t>
  </si>
  <si>
    <t>Palencia, Daniel</t>
  </si>
  <si>
    <t>Koenig, Jared</t>
  </si>
  <si>
    <t>Díaz, Edwin</t>
  </si>
  <si>
    <t>Alexander, Jason</t>
  </si>
  <si>
    <t>Mahle, Tyler</t>
  </si>
  <si>
    <t>Estévez, Carlos</t>
  </si>
  <si>
    <t>Cameron, Noah</t>
  </si>
  <si>
    <t>Chivilli, Angel</t>
  </si>
  <si>
    <t>Schwellenbach, Spencer</t>
  </si>
  <si>
    <t>Sterner, Justin</t>
  </si>
  <si>
    <t>Lee, Dylan</t>
  </si>
  <si>
    <t>Little, Brendon</t>
  </si>
  <si>
    <t>Williams, Devin</t>
  </si>
  <si>
    <t>Peralta, Wandy</t>
  </si>
  <si>
    <t>Gaddis, Hunter</t>
  </si>
  <si>
    <t>Uceta, Edwin</t>
  </si>
  <si>
    <t>Blalock, Bradley</t>
  </si>
  <si>
    <t>Vest, Will</t>
  </si>
  <si>
    <t>Henry, Cole</t>
  </si>
  <si>
    <t>Walker, Taijuan</t>
  </si>
  <si>
    <t>Soto, Gregory</t>
  </si>
  <si>
    <t>Mattson, Isaac</t>
  </si>
  <si>
    <t>King, John</t>
  </si>
  <si>
    <t>Clase, Emmanuel</t>
  </si>
  <si>
    <t>Glasnow, Tyler</t>
  </si>
  <si>
    <t>Vesia, Alex</t>
  </si>
  <si>
    <t>Muñoz, Andrés</t>
  </si>
  <si>
    <t>Scott, Tanner</t>
  </si>
  <si>
    <t>Ashby, Aaron</t>
  </si>
  <si>
    <t>Bergert, Ryan</t>
  </si>
  <si>
    <t>Birdsong, Hayden</t>
  </si>
  <si>
    <t>Sheehan, Emmet</t>
  </si>
  <si>
    <t>Santana, Dennis</t>
  </si>
  <si>
    <t>De Los Santos, Enyel</t>
  </si>
  <si>
    <t>Kittredge, Andrew</t>
  </si>
  <si>
    <t>Montgomery, Mason</t>
  </si>
  <si>
    <t>Montero, Rafael</t>
  </si>
  <si>
    <t>Bazardo, Eduard</t>
  </si>
  <si>
    <t>Kolek, Stephen</t>
  </si>
  <si>
    <t>Eisert, Brandon</t>
  </si>
  <si>
    <t>Fluharty, Mason</t>
  </si>
  <si>
    <t>Misiorowski, Jacob</t>
  </si>
  <si>
    <t>Rodríguez, Yariel</t>
  </si>
  <si>
    <t>Suter, Brent</t>
  </si>
  <si>
    <t>Fairbanks, Pete</t>
  </si>
  <si>
    <t>Vodnik, Victor</t>
  </si>
  <si>
    <t>Gil, Luis</t>
  </si>
  <si>
    <t>López, Pablo</t>
  </si>
  <si>
    <t>Finnegan, Kyle</t>
  </si>
  <si>
    <t>Romano, Jordan</t>
  </si>
  <si>
    <t>Kerkering, Orion</t>
  </si>
  <si>
    <t>Cruz, Fernando</t>
  </si>
  <si>
    <t>Beeks, Jalen</t>
  </si>
  <si>
    <t>Baker, Bryan</t>
  </si>
  <si>
    <t>Bivens, Spencer</t>
  </si>
  <si>
    <t>Nola, Aaron</t>
  </si>
  <si>
    <t>Quantrill, Cal</t>
  </si>
  <si>
    <t>Megill, Tylor</t>
  </si>
  <si>
    <t>Bellozo, Valente</t>
  </si>
  <si>
    <t>Miller, Mason</t>
  </si>
  <si>
    <t>Lugo, Seth</t>
  </si>
  <si>
    <t>Zerpa, Angel</t>
  </si>
  <si>
    <t>Mears, Nick</t>
  </si>
  <si>
    <t>Svanson, Matt</t>
  </si>
  <si>
    <t>Detmers, Reid</t>
  </si>
  <si>
    <t>Bido, Osvaldo</t>
  </si>
  <si>
    <t>Canning, Griffin</t>
  </si>
  <si>
    <t>Bednar, David</t>
  </si>
  <si>
    <t>Helsley, Ryan</t>
  </si>
  <si>
    <t>Casparius, Ben</t>
  </si>
  <si>
    <t>Duran, Jhoan</t>
  </si>
  <si>
    <t>Burnes, Corbin</t>
  </si>
  <si>
    <t>Whitlock, Garrett</t>
  </si>
  <si>
    <t>Megill, Trevor</t>
  </si>
  <si>
    <t>Lorenzen, Michael</t>
  </si>
  <si>
    <t>Montero, Keider</t>
  </si>
  <si>
    <t>Jax, Griffin</t>
  </si>
  <si>
    <t>Akin, Keegan</t>
  </si>
  <si>
    <t>Legumina, Casey</t>
  </si>
  <si>
    <t>Varland, Louis</t>
  </si>
  <si>
    <t>Bachar, Lake</t>
  </si>
  <si>
    <t>Ragans, Cole</t>
  </si>
  <si>
    <t>Matthews, Zebby</t>
  </si>
  <si>
    <t>Banda, Anthony</t>
  </si>
  <si>
    <t>Speier, Gabe</t>
  </si>
  <si>
    <t>Schmidt, Clarke</t>
  </si>
  <si>
    <t>Sousa, Bennett</t>
  </si>
  <si>
    <t>Rogers, Taylor</t>
  </si>
  <si>
    <t>Ortiz, Luis L.</t>
  </si>
  <si>
    <t>Keller, Brad</t>
  </si>
  <si>
    <t>Young, Brandon</t>
  </si>
  <si>
    <t>Hader, Josh</t>
  </si>
  <si>
    <t>Rutledge, Jackson</t>
  </si>
  <si>
    <t>Webb, Jacob</t>
  </si>
  <si>
    <t>Buehler, Walker</t>
  </si>
  <si>
    <t>Morales, Luis</t>
  </si>
  <si>
    <t>Cano, Yennier</t>
  </si>
  <si>
    <t>Brash, Matt</t>
  </si>
  <si>
    <t>Domínguez, Seranthony</t>
  </si>
  <si>
    <t>Junis, Jakob</t>
  </si>
  <si>
    <t>Burke, Brock</t>
  </si>
  <si>
    <t>Miller, Shelby</t>
  </si>
  <si>
    <t>Alcala, Jorge</t>
  </si>
  <si>
    <t>Snell, Blake</t>
  </si>
  <si>
    <t>Matsui, Yuki</t>
  </si>
  <si>
    <t>Garcia, Robert</t>
  </si>
  <si>
    <t>Alexander, Tyler</t>
  </si>
  <si>
    <t>Anderson, Grant</t>
  </si>
  <si>
    <t>Hoffman, Jeff</t>
  </si>
  <si>
    <t>Ort, Kaleb</t>
  </si>
  <si>
    <t>Burns, Chase</t>
  </si>
  <si>
    <t>Alvarado, Elvis</t>
  </si>
  <si>
    <t>Newcomb, Sean</t>
  </si>
  <si>
    <t>Yates, Kirby</t>
  </si>
  <si>
    <t>Boyle, Joe</t>
  </si>
  <si>
    <t>Leahy, Kyle</t>
  </si>
  <si>
    <t>Cannon, Jonathan</t>
  </si>
  <si>
    <t>Rodríguez, Randy</t>
  </si>
  <si>
    <t>Milner, Hoby</t>
  </si>
  <si>
    <t>SUM</t>
  </si>
  <si>
    <t>RANKINGS:</t>
  </si>
  <si>
    <t>PITCH</t>
  </si>
  <si>
    <t>PITCHER</t>
  </si>
  <si>
    <t>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</si>
</sst>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E592-FD9A-4EA7-A34C-3E19AF0E81E4}">
  <dimension ref="A1:AQ511"/>
  <sheetViews>
    <sheetView tabSelected="1" topLeftCell="E1" zoomScale="78" workbookViewId="0">
      <selection activeCell="AN8" sqref="AN8"/>
    </sheetView>
  </sheetViews>
  <sheetFormatPr defaultRowHeight="14.4" x14ac:dyDescent="0.3"/>
  <cols>
    <col min="1" max="1" width="23.21875" bestFit="1" customWidth="1"/>
    <col min="2" max="2" width="8.109375" bestFit="1" customWidth="1"/>
    <col min="3" max="3" width="13.5546875" bestFit="1" customWidth="1"/>
    <col min="4" max="4" width="9.21875" bestFit="1" customWidth="1"/>
    <col min="5" max="5" width="14" bestFit="1" customWidth="1"/>
    <col min="6" max="6" width="16.109375" bestFit="1" customWidth="1"/>
    <col min="7" max="7" width="8.6640625" bestFit="1" customWidth="1"/>
    <col min="8" max="8" width="6.88671875" bestFit="1" customWidth="1"/>
    <col min="9" max="9" width="10.5546875" bestFit="1" customWidth="1"/>
    <col min="10" max="10" width="4" bestFit="1" customWidth="1"/>
    <col min="11" max="13" width="6" bestFit="1" customWidth="1"/>
    <col min="14" max="14" width="11.88671875" bestFit="1" customWidth="1"/>
    <col min="15" max="15" width="8.88671875" bestFit="1" customWidth="1"/>
    <col min="16" max="16" width="8.5546875" bestFit="1" customWidth="1"/>
    <col min="17" max="17" width="6.21875" bestFit="1" customWidth="1"/>
    <col min="18" max="18" width="6.44140625" bestFit="1" customWidth="1"/>
    <col min="19" max="19" width="8.5546875" bestFit="1" customWidth="1"/>
    <col min="20" max="20" width="14.5546875" bestFit="1" customWidth="1"/>
    <col min="21" max="21" width="10.5546875" bestFit="1" customWidth="1"/>
    <col min="22" max="22" width="16.109375" bestFit="1" customWidth="1"/>
    <col min="23" max="23" width="8.6640625" bestFit="1" customWidth="1"/>
    <col min="24" max="24" width="6.88671875" bestFit="1" customWidth="1"/>
    <col min="25" max="25" width="10.5546875" bestFit="1" customWidth="1"/>
    <col min="26" max="28" width="4" bestFit="1" customWidth="1"/>
    <col min="29" max="29" width="5.33203125" bestFit="1" customWidth="1"/>
    <col min="30" max="30" width="11.88671875" bestFit="1" customWidth="1"/>
    <col min="31" max="31" width="8.88671875" bestFit="1" customWidth="1"/>
    <col min="32" max="32" width="8.5546875" bestFit="1" customWidth="1"/>
    <col min="33" max="33" width="6.21875" bestFit="1" customWidth="1"/>
    <col min="34" max="34" width="6.44140625" bestFit="1" customWidth="1"/>
    <col min="35" max="35" width="8.5546875" bestFit="1" customWidth="1"/>
    <col min="36" max="36" width="14.5546875" bestFit="1" customWidth="1"/>
    <col min="38" max="38" width="5" bestFit="1" customWidth="1"/>
    <col min="39" max="39" width="23.21875" bestFit="1" customWidth="1"/>
    <col min="41" max="41" width="10" bestFit="1" customWidth="1"/>
    <col min="42" max="42" width="16.109375" bestFit="1" customWidth="1"/>
    <col min="43" max="43" width="6.1093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359</v>
      </c>
      <c r="V1" t="s">
        <v>5</v>
      </c>
      <c r="W1" t="s">
        <v>6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L1" t="s">
        <v>358</v>
      </c>
      <c r="AM1" t="s">
        <v>0</v>
      </c>
      <c r="AO1" s="2" t="s">
        <v>41</v>
      </c>
      <c r="AP1" s="2" t="s">
        <v>361</v>
      </c>
      <c r="AQ1" s="2" t="s">
        <v>360</v>
      </c>
    </row>
    <row r="2" spans="1:43" x14ac:dyDescent="0.3">
      <c r="A2" t="s">
        <v>20</v>
      </c>
      <c r="B2">
        <v>592332</v>
      </c>
      <c r="C2" t="s">
        <v>21</v>
      </c>
      <c r="D2" t="s">
        <v>22</v>
      </c>
      <c r="E2" t="s">
        <v>23</v>
      </c>
      <c r="F2">
        <v>1.3</v>
      </c>
      <c r="G2">
        <v>20</v>
      </c>
      <c r="H2">
        <v>1628</v>
      </c>
      <c r="I2">
        <v>53.7</v>
      </c>
      <c r="J2">
        <v>437</v>
      </c>
      <c r="K2">
        <v>0.23</v>
      </c>
      <c r="L2">
        <v>0.38</v>
      </c>
      <c r="M2">
        <v>0.30599999999999999</v>
      </c>
      <c r="N2">
        <v>16.899999999999999</v>
      </c>
      <c r="O2">
        <v>19</v>
      </c>
      <c r="P2">
        <v>17.7</v>
      </c>
      <c r="Q2">
        <v>0.27</v>
      </c>
      <c r="R2">
        <v>0.47799999999999998</v>
      </c>
      <c r="S2">
        <v>0.35199999999999998</v>
      </c>
      <c r="T2">
        <v>46.6</v>
      </c>
      <c r="V2">
        <f>_xlfn.RANK.EQ(F2,F$2:F$511,0)</f>
        <v>76</v>
      </c>
      <c r="W2">
        <f>_xlfn.RANK.EQ(G2,G$2:G$511,0)</f>
        <v>7</v>
      </c>
      <c r="AA2">
        <f>_xlfn.RANK.EQ(K2,K$2:K$511,1)</f>
        <v>225</v>
      </c>
      <c r="AB2">
        <f>_xlfn.RANK.EQ(L2,L$2:L$511,1)</f>
        <v>229</v>
      </c>
      <c r="AC2">
        <f>_xlfn.RANK.EQ(M2,M$2:M$511,1)</f>
        <v>215</v>
      </c>
      <c r="AD2">
        <f>_xlfn.RANK.EQ(N2,N$2:N$511,0)</f>
        <v>393</v>
      </c>
      <c r="AE2">
        <f>_xlfn.RANK.EQ(O2,O$2:O$511,0)</f>
        <v>313</v>
      </c>
      <c r="AF2">
        <f>_xlfn.RANK.EQ(P2,P$2:P$511,0)</f>
        <v>314</v>
      </c>
      <c r="AG2">
        <f>_xlfn.RANK.EQ(Q2,Q$2:Q$511,1)</f>
        <v>335</v>
      </c>
      <c r="AH2">
        <f>_xlfn.RANK.EQ(R2,R$2:R$511,1)</f>
        <v>376</v>
      </c>
      <c r="AI2">
        <f>_xlfn.RANK.EQ(S2,S$2:S$511,1)</f>
        <v>345</v>
      </c>
      <c r="AJ2">
        <f>_xlfn.RANK.EQ(T2,T$2:T$511,1)</f>
        <v>353</v>
      </c>
      <c r="AL2">
        <f>SUM(V2:AJ2)</f>
        <v>3181</v>
      </c>
      <c r="AM2" t="s">
        <v>20</v>
      </c>
      <c r="AO2" s="2">
        <f>MIN(AL2:AL511)</f>
        <v>63</v>
      </c>
      <c r="AP2" s="2" t="str">
        <f>_xlfn.XLOOKUP(AO2,AL2:AL511,AM2:AM511)</f>
        <v>Miller, Mason</v>
      </c>
      <c r="AQ2" s="2" t="str">
        <f>_xlfn.XLOOKUP(AO2,AL2:AL511,E2:E511)</f>
        <v>Slider</v>
      </c>
    </row>
    <row r="3" spans="1:43" x14ac:dyDescent="0.3">
      <c r="A3" t="s">
        <v>24</v>
      </c>
      <c r="B3">
        <v>680730</v>
      </c>
      <c r="C3" t="s">
        <v>25</v>
      </c>
      <c r="D3" t="s">
        <v>22</v>
      </c>
      <c r="E3" t="s">
        <v>23</v>
      </c>
      <c r="F3">
        <v>-0.4</v>
      </c>
      <c r="G3">
        <v>-6</v>
      </c>
      <c r="H3">
        <v>1501</v>
      </c>
      <c r="I3">
        <v>55.5</v>
      </c>
      <c r="J3">
        <v>417</v>
      </c>
      <c r="K3">
        <v>0.26900000000000002</v>
      </c>
      <c r="L3">
        <v>0.44700000000000001</v>
      </c>
      <c r="M3">
        <v>0.35799999999999998</v>
      </c>
      <c r="N3">
        <v>10.7</v>
      </c>
      <c r="O3">
        <v>8.9</v>
      </c>
      <c r="P3">
        <v>10.1</v>
      </c>
      <c r="Q3">
        <v>0.31900000000000001</v>
      </c>
      <c r="R3">
        <v>0.54200000000000004</v>
      </c>
      <c r="S3">
        <v>0.40300000000000002</v>
      </c>
      <c r="T3">
        <v>54.2</v>
      </c>
      <c r="V3">
        <f t="shared" ref="V3:V66" si="0">_xlfn.RANK.EQ(F3,F$2:F$511,0)</f>
        <v>381</v>
      </c>
      <c r="W3">
        <f t="shared" ref="W3:W66" si="1">_xlfn.RANK.EQ(G3,G$2:G$511,0)</f>
        <v>439</v>
      </c>
      <c r="AA3">
        <f t="shared" ref="AA3:AA66" si="2">_xlfn.RANK.EQ(K3,K$2:K$511,1)</f>
        <v>363</v>
      </c>
      <c r="AB3">
        <f t="shared" ref="AB3:AB66" si="3">_xlfn.RANK.EQ(L3,L$2:L$511,1)</f>
        <v>365</v>
      </c>
      <c r="AC3">
        <f t="shared" ref="AC3:AC66" si="4">_xlfn.RANK.EQ(M3,M$2:M$511,1)</f>
        <v>381</v>
      </c>
      <c r="AD3">
        <f t="shared" ref="AD3:AD66" si="5">_xlfn.RANK.EQ(N3,N$2:N$511,0)</f>
        <v>482</v>
      </c>
      <c r="AE3">
        <f t="shared" ref="AE3:AE66" si="6">_xlfn.RANK.EQ(O3,O$2:O$511,0)</f>
        <v>487</v>
      </c>
      <c r="AF3">
        <f t="shared" ref="AF3:AF66" si="7">_xlfn.RANK.EQ(P3,P$2:P$511,0)</f>
        <v>497</v>
      </c>
      <c r="AG3">
        <f t="shared" ref="AG3:AG66" si="8">_xlfn.RANK.EQ(Q3,Q$2:Q$511,1)</f>
        <v>484</v>
      </c>
      <c r="AH3">
        <f t="shared" ref="AH3:AH66" si="9">_xlfn.RANK.EQ(R3,R$2:R$511,1)</f>
        <v>459</v>
      </c>
      <c r="AI3">
        <f t="shared" ref="AI3:AI66" si="10">_xlfn.RANK.EQ(S3,S$2:S$511,1)</f>
        <v>482</v>
      </c>
      <c r="AJ3">
        <f t="shared" ref="AJ3:AJ66" si="11">_xlfn.RANK.EQ(T3,T$2:T$511,1)</f>
        <v>487</v>
      </c>
      <c r="AL3">
        <f t="shared" ref="AL3:AL66" si="12">SUM(V3:AJ3)</f>
        <v>5307</v>
      </c>
      <c r="AM3" t="s">
        <v>24</v>
      </c>
    </row>
    <row r="4" spans="1:43" x14ac:dyDescent="0.3">
      <c r="A4" t="s">
        <v>26</v>
      </c>
      <c r="B4">
        <v>592662</v>
      </c>
      <c r="C4" t="s">
        <v>27</v>
      </c>
      <c r="D4" t="s">
        <v>22</v>
      </c>
      <c r="E4" t="s">
        <v>23</v>
      </c>
      <c r="F4">
        <v>0.6</v>
      </c>
      <c r="G4">
        <v>9</v>
      </c>
      <c r="H4">
        <v>1595</v>
      </c>
      <c r="I4">
        <v>52</v>
      </c>
      <c r="J4">
        <v>415</v>
      </c>
      <c r="K4">
        <v>0.20799999999999999</v>
      </c>
      <c r="L4">
        <v>0.35699999999999998</v>
      </c>
      <c r="M4">
        <v>0.3</v>
      </c>
      <c r="N4">
        <v>23.5</v>
      </c>
      <c r="O4">
        <v>26</v>
      </c>
      <c r="P4">
        <v>20.6</v>
      </c>
      <c r="Q4">
        <v>0.218</v>
      </c>
      <c r="R4">
        <v>0.39500000000000002</v>
      </c>
      <c r="S4">
        <v>0.31</v>
      </c>
      <c r="T4">
        <v>44.6</v>
      </c>
      <c r="V4">
        <f t="shared" si="0"/>
        <v>196</v>
      </c>
      <c r="W4">
        <f t="shared" si="1"/>
        <v>66</v>
      </c>
      <c r="AA4">
        <f t="shared" si="2"/>
        <v>142</v>
      </c>
      <c r="AB4">
        <f t="shared" si="3"/>
        <v>187</v>
      </c>
      <c r="AC4">
        <f t="shared" si="4"/>
        <v>195</v>
      </c>
      <c r="AD4">
        <f t="shared" si="5"/>
        <v>255</v>
      </c>
      <c r="AE4">
        <f t="shared" si="6"/>
        <v>167</v>
      </c>
      <c r="AF4">
        <f t="shared" si="7"/>
        <v>190</v>
      </c>
      <c r="AG4">
        <f t="shared" si="8"/>
        <v>135</v>
      </c>
      <c r="AH4">
        <f t="shared" si="9"/>
        <v>201</v>
      </c>
      <c r="AI4">
        <f t="shared" si="10"/>
        <v>202</v>
      </c>
      <c r="AJ4">
        <f t="shared" si="11"/>
        <v>299</v>
      </c>
      <c r="AL4">
        <f t="shared" si="12"/>
        <v>2235</v>
      </c>
      <c r="AM4" t="s">
        <v>26</v>
      </c>
    </row>
    <row r="5" spans="1:43" x14ac:dyDescent="0.3">
      <c r="A5" t="s">
        <v>28</v>
      </c>
      <c r="B5">
        <v>667755</v>
      </c>
      <c r="C5" t="s">
        <v>29</v>
      </c>
      <c r="D5" t="s">
        <v>30</v>
      </c>
      <c r="E5" t="s">
        <v>31</v>
      </c>
      <c r="F5">
        <v>0.1</v>
      </c>
      <c r="G5">
        <v>2</v>
      </c>
      <c r="H5">
        <v>1368</v>
      </c>
      <c r="I5">
        <v>49.1</v>
      </c>
      <c r="J5">
        <v>412</v>
      </c>
      <c r="K5">
        <v>0.28999999999999998</v>
      </c>
      <c r="L5">
        <v>0.38</v>
      </c>
      <c r="M5">
        <v>0.35699999999999998</v>
      </c>
      <c r="N5">
        <v>16.100000000000001</v>
      </c>
      <c r="O5">
        <v>7.8</v>
      </c>
      <c r="P5">
        <v>13.3</v>
      </c>
      <c r="Q5">
        <v>0.29899999999999999</v>
      </c>
      <c r="R5">
        <v>0.43099999999999999</v>
      </c>
      <c r="S5">
        <v>0.36499999999999999</v>
      </c>
      <c r="T5">
        <v>54.7</v>
      </c>
      <c r="V5">
        <f t="shared" si="0"/>
        <v>297</v>
      </c>
      <c r="W5">
        <f t="shared" si="1"/>
        <v>241</v>
      </c>
      <c r="AA5">
        <f t="shared" si="2"/>
        <v>431</v>
      </c>
      <c r="AB5">
        <f t="shared" si="3"/>
        <v>229</v>
      </c>
      <c r="AC5">
        <f t="shared" si="4"/>
        <v>379</v>
      </c>
      <c r="AD5">
        <f t="shared" si="5"/>
        <v>407</v>
      </c>
      <c r="AE5">
        <f t="shared" si="6"/>
        <v>495</v>
      </c>
      <c r="AF5">
        <f t="shared" si="7"/>
        <v>452</v>
      </c>
      <c r="AG5">
        <f t="shared" si="8"/>
        <v>439</v>
      </c>
      <c r="AH5">
        <f t="shared" si="9"/>
        <v>279</v>
      </c>
      <c r="AI5">
        <f t="shared" si="10"/>
        <v>387</v>
      </c>
      <c r="AJ5">
        <f t="shared" si="11"/>
        <v>492</v>
      </c>
      <c r="AL5">
        <f t="shared" si="12"/>
        <v>4528</v>
      </c>
      <c r="AM5" t="s">
        <v>28</v>
      </c>
      <c r="AO5" s="2" t="s">
        <v>362</v>
      </c>
    </row>
    <row r="6" spans="1:43" x14ac:dyDescent="0.3">
      <c r="A6" t="s">
        <v>32</v>
      </c>
      <c r="B6">
        <v>669194</v>
      </c>
      <c r="C6" t="s">
        <v>33</v>
      </c>
      <c r="D6" t="s">
        <v>22</v>
      </c>
      <c r="E6" t="s">
        <v>23</v>
      </c>
      <c r="F6">
        <v>1.5</v>
      </c>
      <c r="G6">
        <v>23</v>
      </c>
      <c r="H6">
        <v>1526</v>
      </c>
      <c r="I6">
        <v>61.9</v>
      </c>
      <c r="J6">
        <v>405</v>
      </c>
      <c r="K6">
        <v>0.20699999999999999</v>
      </c>
      <c r="L6">
        <v>0.36</v>
      </c>
      <c r="M6">
        <v>0.28100000000000003</v>
      </c>
      <c r="N6">
        <v>19.100000000000001</v>
      </c>
      <c r="O6">
        <v>22.7</v>
      </c>
      <c r="P6">
        <v>17.399999999999999</v>
      </c>
      <c r="Q6">
        <v>0.253</v>
      </c>
      <c r="R6">
        <v>0.42299999999999999</v>
      </c>
      <c r="S6">
        <v>0.32100000000000001</v>
      </c>
      <c r="T6">
        <v>45.4</v>
      </c>
      <c r="V6">
        <f t="shared" si="0"/>
        <v>57</v>
      </c>
      <c r="W6">
        <f t="shared" si="1"/>
        <v>2</v>
      </c>
      <c r="AA6">
        <f t="shared" si="2"/>
        <v>139</v>
      </c>
      <c r="AB6">
        <f t="shared" si="3"/>
        <v>192</v>
      </c>
      <c r="AC6">
        <f t="shared" si="4"/>
        <v>139</v>
      </c>
      <c r="AD6">
        <f t="shared" si="5"/>
        <v>347</v>
      </c>
      <c r="AE6">
        <f t="shared" si="6"/>
        <v>243</v>
      </c>
      <c r="AF6">
        <f t="shared" si="7"/>
        <v>328</v>
      </c>
      <c r="AG6">
        <f t="shared" si="8"/>
        <v>259</v>
      </c>
      <c r="AH6">
        <f t="shared" si="9"/>
        <v>264</v>
      </c>
      <c r="AI6">
        <f t="shared" si="10"/>
        <v>237</v>
      </c>
      <c r="AJ6">
        <f t="shared" si="11"/>
        <v>326</v>
      </c>
      <c r="AL6">
        <f t="shared" si="12"/>
        <v>2533</v>
      </c>
      <c r="AM6" t="s">
        <v>32</v>
      </c>
      <c r="AP6" t="s">
        <v>5</v>
      </c>
      <c r="AQ6" s="3">
        <f>_xlfn.XLOOKUP($AO$2,$AL$2:$AL$511,V$2:V$511)</f>
        <v>1</v>
      </c>
    </row>
    <row r="7" spans="1:43" x14ac:dyDescent="0.3">
      <c r="A7" t="s">
        <v>34</v>
      </c>
      <c r="B7">
        <v>642547</v>
      </c>
      <c r="C7" t="s">
        <v>35</v>
      </c>
      <c r="D7" t="s">
        <v>22</v>
      </c>
      <c r="E7" t="s">
        <v>23</v>
      </c>
      <c r="F7">
        <v>0.6</v>
      </c>
      <c r="G7">
        <v>9</v>
      </c>
      <c r="H7">
        <v>1651</v>
      </c>
      <c r="I7">
        <v>53.5</v>
      </c>
      <c r="J7">
        <v>395</v>
      </c>
      <c r="K7">
        <v>0.20899999999999999</v>
      </c>
      <c r="L7">
        <v>0.38100000000000001</v>
      </c>
      <c r="M7">
        <v>0.314</v>
      </c>
      <c r="N7">
        <v>22.8</v>
      </c>
      <c r="O7">
        <v>23.5</v>
      </c>
      <c r="P7">
        <v>17.600000000000001</v>
      </c>
      <c r="Q7">
        <v>0.251</v>
      </c>
      <c r="R7">
        <v>0.48</v>
      </c>
      <c r="S7">
        <v>0.36099999999999999</v>
      </c>
      <c r="T7">
        <v>41.8</v>
      </c>
      <c r="V7">
        <f t="shared" si="0"/>
        <v>196</v>
      </c>
      <c r="W7">
        <f t="shared" si="1"/>
        <v>66</v>
      </c>
      <c r="AA7">
        <f t="shared" si="2"/>
        <v>145</v>
      </c>
      <c r="AB7">
        <f t="shared" si="3"/>
        <v>234</v>
      </c>
      <c r="AC7">
        <f t="shared" si="4"/>
        <v>239</v>
      </c>
      <c r="AD7">
        <f t="shared" si="5"/>
        <v>271</v>
      </c>
      <c r="AE7">
        <f t="shared" si="6"/>
        <v>224</v>
      </c>
      <c r="AF7">
        <f t="shared" si="7"/>
        <v>317</v>
      </c>
      <c r="AG7">
        <f t="shared" si="8"/>
        <v>253</v>
      </c>
      <c r="AH7">
        <f t="shared" si="9"/>
        <v>382</v>
      </c>
      <c r="AI7">
        <f t="shared" si="10"/>
        <v>377</v>
      </c>
      <c r="AJ7">
        <f t="shared" si="11"/>
        <v>231</v>
      </c>
      <c r="AL7">
        <f t="shared" si="12"/>
        <v>2935</v>
      </c>
      <c r="AM7" t="s">
        <v>34</v>
      </c>
      <c r="AP7" t="s">
        <v>6</v>
      </c>
      <c r="AQ7" s="3">
        <f t="shared" ref="AQ7" si="13">_xlfn.XLOOKUP($AO$2,$AL$2:$AL$511,W$2:W$511)</f>
        <v>18</v>
      </c>
    </row>
    <row r="8" spans="1:43" x14ac:dyDescent="0.3">
      <c r="A8" t="s">
        <v>36</v>
      </c>
      <c r="B8">
        <v>650911</v>
      </c>
      <c r="C8" t="s">
        <v>37</v>
      </c>
      <c r="D8" t="s">
        <v>30</v>
      </c>
      <c r="E8" t="s">
        <v>31</v>
      </c>
      <c r="F8">
        <v>1.4</v>
      </c>
      <c r="G8">
        <v>19</v>
      </c>
      <c r="H8">
        <v>1332</v>
      </c>
      <c r="I8">
        <v>46</v>
      </c>
      <c r="J8">
        <v>375</v>
      </c>
      <c r="K8">
        <v>0.26900000000000002</v>
      </c>
      <c r="L8">
        <v>0.34200000000000003</v>
      </c>
      <c r="M8">
        <v>0.313</v>
      </c>
      <c r="N8">
        <v>14.5</v>
      </c>
      <c r="O8">
        <v>14.9</v>
      </c>
      <c r="P8">
        <v>23.1</v>
      </c>
      <c r="Q8">
        <v>0.26700000000000002</v>
      </c>
      <c r="R8">
        <v>0.41599999999999998</v>
      </c>
      <c r="S8">
        <v>0.32700000000000001</v>
      </c>
      <c r="T8">
        <v>50.5</v>
      </c>
      <c r="V8">
        <f t="shared" si="0"/>
        <v>67</v>
      </c>
      <c r="W8">
        <f t="shared" si="1"/>
        <v>9</v>
      </c>
      <c r="AA8">
        <f t="shared" si="2"/>
        <v>363</v>
      </c>
      <c r="AB8">
        <f t="shared" si="3"/>
        <v>156</v>
      </c>
      <c r="AC8">
        <f t="shared" si="4"/>
        <v>234</v>
      </c>
      <c r="AD8">
        <f t="shared" si="5"/>
        <v>441</v>
      </c>
      <c r="AE8">
        <f t="shared" si="6"/>
        <v>402</v>
      </c>
      <c r="AF8">
        <f t="shared" si="7"/>
        <v>104</v>
      </c>
      <c r="AG8">
        <f t="shared" si="8"/>
        <v>317</v>
      </c>
      <c r="AH8">
        <f t="shared" si="9"/>
        <v>252</v>
      </c>
      <c r="AI8">
        <f t="shared" si="10"/>
        <v>265</v>
      </c>
      <c r="AJ8">
        <f t="shared" si="11"/>
        <v>430</v>
      </c>
      <c r="AL8">
        <f t="shared" si="12"/>
        <v>3040</v>
      </c>
      <c r="AM8" t="s">
        <v>36</v>
      </c>
      <c r="AP8" t="s">
        <v>10</v>
      </c>
      <c r="AQ8" s="3">
        <f>_xlfn.XLOOKUP($AO$2,$AL$2:$AL$511,AA$2:AA$511)</f>
        <v>1</v>
      </c>
    </row>
    <row r="9" spans="1:43" x14ac:dyDescent="0.3">
      <c r="A9" t="s">
        <v>38</v>
      </c>
      <c r="B9">
        <v>664285</v>
      </c>
      <c r="C9" t="s">
        <v>39</v>
      </c>
      <c r="D9" t="s">
        <v>30</v>
      </c>
      <c r="E9" t="s">
        <v>31</v>
      </c>
      <c r="F9">
        <v>1.1000000000000001</v>
      </c>
      <c r="G9">
        <v>14</v>
      </c>
      <c r="H9">
        <v>1272</v>
      </c>
      <c r="I9">
        <v>44</v>
      </c>
      <c r="J9">
        <v>362</v>
      </c>
      <c r="K9">
        <v>0.28499999999999998</v>
      </c>
      <c r="L9">
        <v>0.39</v>
      </c>
      <c r="M9">
        <v>0.33600000000000002</v>
      </c>
      <c r="N9">
        <v>12.5</v>
      </c>
      <c r="O9">
        <v>7.2</v>
      </c>
      <c r="P9">
        <v>17.2</v>
      </c>
      <c r="Q9">
        <v>0.32</v>
      </c>
      <c r="R9">
        <v>0.47499999999999998</v>
      </c>
      <c r="S9">
        <v>0.373</v>
      </c>
      <c r="T9">
        <v>50.5</v>
      </c>
      <c r="V9">
        <f t="shared" si="0"/>
        <v>110</v>
      </c>
      <c r="W9">
        <f t="shared" si="1"/>
        <v>27</v>
      </c>
      <c r="AA9">
        <f t="shared" si="2"/>
        <v>424</v>
      </c>
      <c r="AB9">
        <f t="shared" si="3"/>
        <v>257</v>
      </c>
      <c r="AC9">
        <f t="shared" si="4"/>
        <v>304</v>
      </c>
      <c r="AD9">
        <f t="shared" si="5"/>
        <v>462</v>
      </c>
      <c r="AE9">
        <f t="shared" si="6"/>
        <v>498</v>
      </c>
      <c r="AF9">
        <f t="shared" si="7"/>
        <v>337</v>
      </c>
      <c r="AG9">
        <f t="shared" si="8"/>
        <v>485</v>
      </c>
      <c r="AH9">
        <f t="shared" si="9"/>
        <v>372</v>
      </c>
      <c r="AI9">
        <f t="shared" si="10"/>
        <v>411</v>
      </c>
      <c r="AJ9">
        <f t="shared" si="11"/>
        <v>430</v>
      </c>
      <c r="AL9">
        <f t="shared" si="12"/>
        <v>4117</v>
      </c>
      <c r="AM9" t="s">
        <v>38</v>
      </c>
      <c r="AP9" t="s">
        <v>11</v>
      </c>
      <c r="AQ9" s="3">
        <f>_xlfn.XLOOKUP($AO$2,$AL$2:$AL$511,AB$2:AB$511)</f>
        <v>1</v>
      </c>
    </row>
    <row r="10" spans="1:43" x14ac:dyDescent="0.3">
      <c r="A10" t="s">
        <v>40</v>
      </c>
      <c r="B10">
        <v>657746</v>
      </c>
      <c r="C10" t="s">
        <v>41</v>
      </c>
      <c r="D10" t="s">
        <v>22</v>
      </c>
      <c r="E10" t="s">
        <v>23</v>
      </c>
      <c r="F10">
        <v>1.3</v>
      </c>
      <c r="G10">
        <v>18</v>
      </c>
      <c r="H10">
        <v>1430</v>
      </c>
      <c r="I10">
        <v>51.2</v>
      </c>
      <c r="J10">
        <v>361</v>
      </c>
      <c r="K10">
        <v>0.20399999999999999</v>
      </c>
      <c r="L10">
        <v>0.38500000000000001</v>
      </c>
      <c r="M10">
        <v>0.28299999999999997</v>
      </c>
      <c r="N10">
        <v>26.9</v>
      </c>
      <c r="O10">
        <v>30.2</v>
      </c>
      <c r="P10">
        <v>23.3</v>
      </c>
      <c r="Q10">
        <v>0.20300000000000001</v>
      </c>
      <c r="R10">
        <v>0.41599999999999998</v>
      </c>
      <c r="S10">
        <v>0.28799999999999998</v>
      </c>
      <c r="T10">
        <v>44.1</v>
      </c>
      <c r="V10">
        <f t="shared" si="0"/>
        <v>76</v>
      </c>
      <c r="W10">
        <f t="shared" si="1"/>
        <v>11</v>
      </c>
      <c r="AA10">
        <f t="shared" si="2"/>
        <v>127</v>
      </c>
      <c r="AB10">
        <f t="shared" si="3"/>
        <v>242</v>
      </c>
      <c r="AC10">
        <f t="shared" si="4"/>
        <v>147</v>
      </c>
      <c r="AD10">
        <f t="shared" si="5"/>
        <v>187</v>
      </c>
      <c r="AE10">
        <f t="shared" si="6"/>
        <v>110</v>
      </c>
      <c r="AF10">
        <f t="shared" si="7"/>
        <v>98</v>
      </c>
      <c r="AG10">
        <f t="shared" si="8"/>
        <v>82</v>
      </c>
      <c r="AH10">
        <f t="shared" si="9"/>
        <v>252</v>
      </c>
      <c r="AI10">
        <f t="shared" si="10"/>
        <v>129</v>
      </c>
      <c r="AJ10">
        <f t="shared" si="11"/>
        <v>284</v>
      </c>
      <c r="AL10">
        <f t="shared" si="12"/>
        <v>1745</v>
      </c>
      <c r="AM10" t="s">
        <v>40</v>
      </c>
      <c r="AP10" t="s">
        <v>12</v>
      </c>
      <c r="AQ10" s="3">
        <f>_xlfn.XLOOKUP($AO$2,$AL$2:$AL$511,AC$2:AC$511)</f>
        <v>1</v>
      </c>
    </row>
    <row r="11" spans="1:43" x14ac:dyDescent="0.3">
      <c r="A11" t="s">
        <v>42</v>
      </c>
      <c r="B11">
        <v>668678</v>
      </c>
      <c r="C11" t="s">
        <v>33</v>
      </c>
      <c r="D11" t="s">
        <v>22</v>
      </c>
      <c r="E11" t="s">
        <v>23</v>
      </c>
      <c r="F11">
        <v>0.3</v>
      </c>
      <c r="G11">
        <v>5</v>
      </c>
      <c r="H11">
        <v>1412</v>
      </c>
      <c r="I11">
        <v>45.1</v>
      </c>
      <c r="J11">
        <v>352</v>
      </c>
      <c r="K11">
        <v>0.24399999999999999</v>
      </c>
      <c r="L11">
        <v>0.41299999999999998</v>
      </c>
      <c r="M11">
        <v>0.32300000000000001</v>
      </c>
      <c r="N11">
        <v>13</v>
      </c>
      <c r="O11">
        <v>17.899999999999999</v>
      </c>
      <c r="P11">
        <v>16.3</v>
      </c>
      <c r="Q11">
        <v>0.27500000000000002</v>
      </c>
      <c r="R11">
        <v>0.51400000000000001</v>
      </c>
      <c r="S11">
        <v>0.36599999999999999</v>
      </c>
      <c r="T11">
        <v>52</v>
      </c>
      <c r="V11">
        <f t="shared" si="0"/>
        <v>256</v>
      </c>
      <c r="W11">
        <f t="shared" si="1"/>
        <v>143</v>
      </c>
      <c r="AA11">
        <f t="shared" si="2"/>
        <v>267</v>
      </c>
      <c r="AB11">
        <f t="shared" si="3"/>
        <v>294</v>
      </c>
      <c r="AC11">
        <f t="shared" si="4"/>
        <v>261</v>
      </c>
      <c r="AD11">
        <f t="shared" si="5"/>
        <v>458</v>
      </c>
      <c r="AE11">
        <f t="shared" si="6"/>
        <v>335</v>
      </c>
      <c r="AF11">
        <f t="shared" si="7"/>
        <v>364</v>
      </c>
      <c r="AG11">
        <f t="shared" si="8"/>
        <v>356</v>
      </c>
      <c r="AH11">
        <f t="shared" si="9"/>
        <v>430</v>
      </c>
      <c r="AI11">
        <f t="shared" si="10"/>
        <v>393</v>
      </c>
      <c r="AJ11">
        <f t="shared" si="11"/>
        <v>460</v>
      </c>
      <c r="AL11">
        <f t="shared" si="12"/>
        <v>4017</v>
      </c>
      <c r="AM11" t="s">
        <v>42</v>
      </c>
      <c r="AP11" t="s">
        <v>13</v>
      </c>
      <c r="AQ11" s="3">
        <f>_xlfn.XLOOKUP($AO$2,$AL$2:$AL$511,AD$2:AD$511)</f>
        <v>3</v>
      </c>
    </row>
    <row r="12" spans="1:43" x14ac:dyDescent="0.3">
      <c r="A12" t="s">
        <v>43</v>
      </c>
      <c r="B12">
        <v>622608</v>
      </c>
      <c r="C12" t="s">
        <v>44</v>
      </c>
      <c r="D12" t="s">
        <v>22</v>
      </c>
      <c r="E12" t="s">
        <v>23</v>
      </c>
      <c r="F12">
        <v>-1.7</v>
      </c>
      <c r="G12">
        <v>-21</v>
      </c>
      <c r="H12">
        <v>1217</v>
      </c>
      <c r="I12">
        <v>53.3</v>
      </c>
      <c r="J12">
        <v>350</v>
      </c>
      <c r="K12">
        <v>0.36499999999999999</v>
      </c>
      <c r="L12">
        <v>0.54200000000000004</v>
      </c>
      <c r="M12">
        <v>0.441</v>
      </c>
      <c r="N12">
        <v>12.4</v>
      </c>
      <c r="O12">
        <v>8.9</v>
      </c>
      <c r="P12">
        <v>10.6</v>
      </c>
      <c r="Q12">
        <v>0.33800000000000002</v>
      </c>
      <c r="R12">
        <v>0.53500000000000003</v>
      </c>
      <c r="S12">
        <v>0.41899999999999998</v>
      </c>
      <c r="T12">
        <v>48.7</v>
      </c>
      <c r="V12">
        <f t="shared" si="0"/>
        <v>489</v>
      </c>
      <c r="W12">
        <f t="shared" si="1"/>
        <v>510</v>
      </c>
      <c r="AA12">
        <f t="shared" si="2"/>
        <v>504</v>
      </c>
      <c r="AB12">
        <f t="shared" si="3"/>
        <v>473</v>
      </c>
      <c r="AC12">
        <f t="shared" si="4"/>
        <v>503</v>
      </c>
      <c r="AD12">
        <f t="shared" si="5"/>
        <v>463</v>
      </c>
      <c r="AE12">
        <f t="shared" si="6"/>
        <v>487</v>
      </c>
      <c r="AF12">
        <f t="shared" si="7"/>
        <v>493</v>
      </c>
      <c r="AG12">
        <f t="shared" si="8"/>
        <v>503</v>
      </c>
      <c r="AH12">
        <f t="shared" si="9"/>
        <v>451</v>
      </c>
      <c r="AI12">
        <f t="shared" si="10"/>
        <v>493</v>
      </c>
      <c r="AJ12">
        <f t="shared" si="11"/>
        <v>396</v>
      </c>
      <c r="AL12">
        <f t="shared" si="12"/>
        <v>5765</v>
      </c>
      <c r="AM12" t="s">
        <v>43</v>
      </c>
      <c r="AP12" t="s">
        <v>14</v>
      </c>
      <c r="AQ12" s="3">
        <f>_xlfn.XLOOKUP($AO$2,$AL$2:$AL$511,AE$2:AE$511)</f>
        <v>3</v>
      </c>
    </row>
    <row r="13" spans="1:43" x14ac:dyDescent="0.3">
      <c r="A13" t="s">
        <v>45</v>
      </c>
      <c r="B13">
        <v>669467</v>
      </c>
      <c r="C13" t="s">
        <v>46</v>
      </c>
      <c r="D13" t="s">
        <v>22</v>
      </c>
      <c r="E13" t="s">
        <v>23</v>
      </c>
      <c r="F13">
        <v>-0.6</v>
      </c>
      <c r="G13">
        <v>-7</v>
      </c>
      <c r="H13">
        <v>1198</v>
      </c>
      <c r="I13">
        <v>44</v>
      </c>
      <c r="J13">
        <v>347</v>
      </c>
      <c r="K13">
        <v>0.312</v>
      </c>
      <c r="L13">
        <v>0.51400000000000001</v>
      </c>
      <c r="M13">
        <v>0.40300000000000002</v>
      </c>
      <c r="N13">
        <v>14.4</v>
      </c>
      <c r="O13">
        <v>9.1999999999999993</v>
      </c>
      <c r="P13">
        <v>13</v>
      </c>
      <c r="Q13">
        <v>0.309</v>
      </c>
      <c r="R13">
        <v>0.502</v>
      </c>
      <c r="S13">
        <v>0.38</v>
      </c>
      <c r="T13">
        <v>46.1</v>
      </c>
      <c r="V13">
        <f t="shared" si="0"/>
        <v>408</v>
      </c>
      <c r="W13">
        <f t="shared" si="1"/>
        <v>455</v>
      </c>
      <c r="AA13">
        <f t="shared" si="2"/>
        <v>477</v>
      </c>
      <c r="AB13">
        <f t="shared" si="3"/>
        <v>448</v>
      </c>
      <c r="AC13">
        <f t="shared" si="4"/>
        <v>481</v>
      </c>
      <c r="AD13">
        <f t="shared" si="5"/>
        <v>444</v>
      </c>
      <c r="AE13">
        <f t="shared" si="6"/>
        <v>484</v>
      </c>
      <c r="AF13">
        <f t="shared" si="7"/>
        <v>460</v>
      </c>
      <c r="AG13">
        <f t="shared" si="8"/>
        <v>465</v>
      </c>
      <c r="AH13">
        <f t="shared" si="9"/>
        <v>415</v>
      </c>
      <c r="AI13">
        <f t="shared" si="10"/>
        <v>432</v>
      </c>
      <c r="AJ13">
        <f t="shared" si="11"/>
        <v>342</v>
      </c>
      <c r="AL13">
        <f t="shared" si="12"/>
        <v>5311</v>
      </c>
      <c r="AM13" t="s">
        <v>45</v>
      </c>
      <c r="AP13" t="s">
        <v>15</v>
      </c>
      <c r="AQ13" s="3">
        <f>_xlfn.XLOOKUP($AO$2,$AL$2:$AL$511,AF$2:AF$511)</f>
        <v>1</v>
      </c>
    </row>
    <row r="14" spans="1:43" x14ac:dyDescent="0.3">
      <c r="A14" t="s">
        <v>47</v>
      </c>
      <c r="B14">
        <v>622491</v>
      </c>
      <c r="C14" t="s">
        <v>48</v>
      </c>
      <c r="D14" t="s">
        <v>22</v>
      </c>
      <c r="E14" t="s">
        <v>23</v>
      </c>
      <c r="F14">
        <v>0.9</v>
      </c>
      <c r="G14">
        <v>12</v>
      </c>
      <c r="H14">
        <v>1386</v>
      </c>
      <c r="I14">
        <v>46.4</v>
      </c>
      <c r="J14">
        <v>343</v>
      </c>
      <c r="K14">
        <v>0.2</v>
      </c>
      <c r="L14">
        <v>0.40600000000000003</v>
      </c>
      <c r="M14">
        <v>0.29199999999999998</v>
      </c>
      <c r="N14">
        <v>26.5</v>
      </c>
      <c r="O14">
        <v>26.5</v>
      </c>
      <c r="P14">
        <v>17.600000000000001</v>
      </c>
      <c r="Q14">
        <v>0.20499999999999999</v>
      </c>
      <c r="R14">
        <v>0.42299999999999999</v>
      </c>
      <c r="S14">
        <v>0.29699999999999999</v>
      </c>
      <c r="T14">
        <v>49.3</v>
      </c>
      <c r="V14">
        <f t="shared" si="0"/>
        <v>138</v>
      </c>
      <c r="W14">
        <f t="shared" si="1"/>
        <v>33</v>
      </c>
      <c r="AA14">
        <f t="shared" si="2"/>
        <v>108</v>
      </c>
      <c r="AB14">
        <f t="shared" si="3"/>
        <v>283</v>
      </c>
      <c r="AC14">
        <f t="shared" si="4"/>
        <v>174</v>
      </c>
      <c r="AD14">
        <f t="shared" si="5"/>
        <v>198</v>
      </c>
      <c r="AE14">
        <f t="shared" si="6"/>
        <v>155</v>
      </c>
      <c r="AF14">
        <f t="shared" si="7"/>
        <v>317</v>
      </c>
      <c r="AG14">
        <f t="shared" si="8"/>
        <v>86</v>
      </c>
      <c r="AH14">
        <f t="shared" si="9"/>
        <v>264</v>
      </c>
      <c r="AI14">
        <f t="shared" si="10"/>
        <v>154</v>
      </c>
      <c r="AJ14">
        <f t="shared" si="11"/>
        <v>407</v>
      </c>
      <c r="AL14">
        <f t="shared" si="12"/>
        <v>2317</v>
      </c>
      <c r="AM14" t="s">
        <v>47</v>
      </c>
      <c r="AP14" t="s">
        <v>16</v>
      </c>
      <c r="AQ14" s="3">
        <f>_xlfn.XLOOKUP($AO$2,$AL$2:$AL$511,AG$2:AG$511)</f>
        <v>8</v>
      </c>
    </row>
    <row r="15" spans="1:43" x14ac:dyDescent="0.3">
      <c r="A15" t="s">
        <v>49</v>
      </c>
      <c r="B15">
        <v>601713</v>
      </c>
      <c r="C15" t="s">
        <v>50</v>
      </c>
      <c r="D15" t="s">
        <v>22</v>
      </c>
      <c r="E15" t="s">
        <v>23</v>
      </c>
      <c r="F15">
        <v>1.3</v>
      </c>
      <c r="G15">
        <v>17</v>
      </c>
      <c r="H15">
        <v>1312</v>
      </c>
      <c r="I15">
        <v>46</v>
      </c>
      <c r="J15">
        <v>342</v>
      </c>
      <c r="K15">
        <v>0.19500000000000001</v>
      </c>
      <c r="L15">
        <v>0.34899999999999998</v>
      </c>
      <c r="M15">
        <v>0.27600000000000002</v>
      </c>
      <c r="N15">
        <v>24.1</v>
      </c>
      <c r="O15">
        <v>28.7</v>
      </c>
      <c r="P15">
        <v>24.2</v>
      </c>
      <c r="Q15">
        <v>0.23400000000000001</v>
      </c>
      <c r="R15">
        <v>0.46800000000000003</v>
      </c>
      <c r="S15">
        <v>0.34100000000000003</v>
      </c>
      <c r="T15">
        <v>54.9</v>
      </c>
      <c r="V15">
        <f t="shared" si="0"/>
        <v>76</v>
      </c>
      <c r="W15">
        <f t="shared" si="1"/>
        <v>15</v>
      </c>
      <c r="AA15">
        <f t="shared" si="2"/>
        <v>95</v>
      </c>
      <c r="AB15">
        <f t="shared" si="3"/>
        <v>167</v>
      </c>
      <c r="AC15">
        <f t="shared" si="4"/>
        <v>127</v>
      </c>
      <c r="AD15">
        <f t="shared" si="5"/>
        <v>245</v>
      </c>
      <c r="AE15">
        <f t="shared" si="6"/>
        <v>130</v>
      </c>
      <c r="AF15">
        <f t="shared" si="7"/>
        <v>75</v>
      </c>
      <c r="AG15">
        <f t="shared" si="8"/>
        <v>193</v>
      </c>
      <c r="AH15">
        <f t="shared" si="9"/>
        <v>355</v>
      </c>
      <c r="AI15">
        <f t="shared" si="10"/>
        <v>305</v>
      </c>
      <c r="AJ15">
        <f t="shared" si="11"/>
        <v>494</v>
      </c>
      <c r="AL15">
        <f t="shared" si="12"/>
        <v>2277</v>
      </c>
      <c r="AM15" t="s">
        <v>49</v>
      </c>
      <c r="AP15" t="s">
        <v>17</v>
      </c>
      <c r="AQ15" s="3">
        <f>_xlfn.XLOOKUP($AO$2,$AL$2:$AL$511,AH$2:AH$511)</f>
        <v>3</v>
      </c>
    </row>
    <row r="16" spans="1:43" x14ac:dyDescent="0.3">
      <c r="A16" t="s">
        <v>51</v>
      </c>
      <c r="B16">
        <v>671096</v>
      </c>
      <c r="C16" t="s">
        <v>52</v>
      </c>
      <c r="D16" t="s">
        <v>22</v>
      </c>
      <c r="E16" t="s">
        <v>23</v>
      </c>
      <c r="F16">
        <v>1.2</v>
      </c>
      <c r="G16">
        <v>15</v>
      </c>
      <c r="H16">
        <v>1263</v>
      </c>
      <c r="I16">
        <v>47.2</v>
      </c>
      <c r="J16">
        <v>330</v>
      </c>
      <c r="K16">
        <v>0.23200000000000001</v>
      </c>
      <c r="L16">
        <v>0.36499999999999999</v>
      </c>
      <c r="M16">
        <v>0.30199999999999999</v>
      </c>
      <c r="N16">
        <v>19.899999999999999</v>
      </c>
      <c r="O16">
        <v>23</v>
      </c>
      <c r="P16">
        <v>18.5</v>
      </c>
      <c r="Q16">
        <v>0.23200000000000001</v>
      </c>
      <c r="R16">
        <v>0.39400000000000002</v>
      </c>
      <c r="S16">
        <v>0.311</v>
      </c>
      <c r="T16">
        <v>40.700000000000003</v>
      </c>
      <c r="V16">
        <f t="shared" si="0"/>
        <v>99</v>
      </c>
      <c r="W16">
        <f t="shared" si="1"/>
        <v>22</v>
      </c>
      <c r="AA16">
        <f t="shared" si="2"/>
        <v>236</v>
      </c>
      <c r="AB16">
        <f t="shared" si="3"/>
        <v>197</v>
      </c>
      <c r="AC16">
        <f t="shared" si="4"/>
        <v>201</v>
      </c>
      <c r="AD16">
        <f t="shared" si="5"/>
        <v>334</v>
      </c>
      <c r="AE16">
        <f t="shared" si="6"/>
        <v>232</v>
      </c>
      <c r="AF16">
        <f t="shared" si="7"/>
        <v>280</v>
      </c>
      <c r="AG16">
        <f t="shared" si="8"/>
        <v>187</v>
      </c>
      <c r="AH16">
        <f t="shared" si="9"/>
        <v>199</v>
      </c>
      <c r="AI16">
        <f t="shared" si="10"/>
        <v>207</v>
      </c>
      <c r="AJ16">
        <f t="shared" si="11"/>
        <v>207</v>
      </c>
      <c r="AL16">
        <f t="shared" si="12"/>
        <v>2401</v>
      </c>
      <c r="AM16" t="s">
        <v>51</v>
      </c>
      <c r="AP16" t="s">
        <v>18</v>
      </c>
      <c r="AQ16" s="3">
        <f>_xlfn.XLOOKUP($AO$2,$AL$2:$AL$511,AI$2:AI$511)</f>
        <v>3</v>
      </c>
    </row>
    <row r="17" spans="1:43" x14ac:dyDescent="0.3">
      <c r="A17" t="s">
        <v>53</v>
      </c>
      <c r="B17">
        <v>656427</v>
      </c>
      <c r="C17" t="s">
        <v>54</v>
      </c>
      <c r="D17" t="s">
        <v>22</v>
      </c>
      <c r="E17" t="s">
        <v>23</v>
      </c>
      <c r="F17">
        <v>0.2</v>
      </c>
      <c r="G17">
        <v>3</v>
      </c>
      <c r="H17">
        <v>1327</v>
      </c>
      <c r="I17">
        <v>46.9</v>
      </c>
      <c r="J17">
        <v>323</v>
      </c>
      <c r="K17">
        <v>0.26400000000000001</v>
      </c>
      <c r="L17">
        <v>0.44400000000000001</v>
      </c>
      <c r="M17">
        <v>0.34799999999999998</v>
      </c>
      <c r="N17">
        <v>17</v>
      </c>
      <c r="O17">
        <v>22.9</v>
      </c>
      <c r="P17">
        <v>19.2</v>
      </c>
      <c r="Q17">
        <v>0.27500000000000002</v>
      </c>
      <c r="R17">
        <v>0.497</v>
      </c>
      <c r="S17">
        <v>0.36399999999999999</v>
      </c>
      <c r="T17">
        <v>47.7</v>
      </c>
      <c r="V17">
        <f t="shared" si="0"/>
        <v>277</v>
      </c>
      <c r="W17">
        <f t="shared" si="1"/>
        <v>205</v>
      </c>
      <c r="AA17">
        <f t="shared" si="2"/>
        <v>342</v>
      </c>
      <c r="AB17">
        <f t="shared" si="3"/>
        <v>359</v>
      </c>
      <c r="AC17">
        <f t="shared" si="4"/>
        <v>351</v>
      </c>
      <c r="AD17">
        <f t="shared" si="5"/>
        <v>390</v>
      </c>
      <c r="AE17">
        <f t="shared" si="6"/>
        <v>236</v>
      </c>
      <c r="AF17">
        <f t="shared" si="7"/>
        <v>252</v>
      </c>
      <c r="AG17">
        <f t="shared" si="8"/>
        <v>356</v>
      </c>
      <c r="AH17">
        <f t="shared" si="9"/>
        <v>405</v>
      </c>
      <c r="AI17">
        <f t="shared" si="10"/>
        <v>382</v>
      </c>
      <c r="AJ17">
        <f t="shared" si="11"/>
        <v>377</v>
      </c>
      <c r="AL17">
        <f t="shared" si="12"/>
        <v>3932</v>
      </c>
      <c r="AM17" t="s">
        <v>53</v>
      </c>
      <c r="AP17" t="s">
        <v>19</v>
      </c>
      <c r="AQ17" s="3">
        <f>_xlfn.XLOOKUP($AO$2,$AL$2:$AL$511,AJ$2:AJ$511)</f>
        <v>20</v>
      </c>
    </row>
    <row r="18" spans="1:43" x14ac:dyDescent="0.3">
      <c r="A18" t="s">
        <v>55</v>
      </c>
      <c r="B18">
        <v>593958</v>
      </c>
      <c r="C18" t="s">
        <v>33</v>
      </c>
      <c r="D18" t="s">
        <v>22</v>
      </c>
      <c r="E18" t="s">
        <v>23</v>
      </c>
      <c r="F18">
        <v>-0.5</v>
      </c>
      <c r="G18">
        <v>-6</v>
      </c>
      <c r="H18">
        <v>1209</v>
      </c>
      <c r="I18">
        <v>46.7</v>
      </c>
      <c r="J18">
        <v>323</v>
      </c>
      <c r="K18">
        <v>0.28699999999999998</v>
      </c>
      <c r="L18">
        <v>0.48299999999999998</v>
      </c>
      <c r="M18">
        <v>0.36799999999999999</v>
      </c>
      <c r="N18">
        <v>22.3</v>
      </c>
      <c r="O18">
        <v>26</v>
      </c>
      <c r="P18">
        <v>23.9</v>
      </c>
      <c r="Q18">
        <v>0.27100000000000002</v>
      </c>
      <c r="R18">
        <v>0.48099999999999998</v>
      </c>
      <c r="S18">
        <v>0.35699999999999998</v>
      </c>
      <c r="T18">
        <v>44.9</v>
      </c>
      <c r="V18">
        <f t="shared" si="0"/>
        <v>398</v>
      </c>
      <c r="W18">
        <f t="shared" si="1"/>
        <v>439</v>
      </c>
      <c r="AA18">
        <f t="shared" si="2"/>
        <v>428</v>
      </c>
      <c r="AB18">
        <f t="shared" si="3"/>
        <v>414</v>
      </c>
      <c r="AC18">
        <f t="shared" si="4"/>
        <v>417</v>
      </c>
      <c r="AD18">
        <f t="shared" si="5"/>
        <v>284</v>
      </c>
      <c r="AE18">
        <f t="shared" si="6"/>
        <v>167</v>
      </c>
      <c r="AF18">
        <f t="shared" si="7"/>
        <v>79</v>
      </c>
      <c r="AG18">
        <f t="shared" si="8"/>
        <v>341</v>
      </c>
      <c r="AH18">
        <f t="shared" si="9"/>
        <v>385</v>
      </c>
      <c r="AI18">
        <f t="shared" si="10"/>
        <v>361</v>
      </c>
      <c r="AJ18">
        <f t="shared" si="11"/>
        <v>310</v>
      </c>
      <c r="AL18">
        <f t="shared" si="12"/>
        <v>4023</v>
      </c>
      <c r="AM18" t="s">
        <v>55</v>
      </c>
    </row>
    <row r="19" spans="1:43" x14ac:dyDescent="0.3">
      <c r="A19" t="s">
        <v>56</v>
      </c>
      <c r="B19">
        <v>605135</v>
      </c>
      <c r="C19" t="s">
        <v>21</v>
      </c>
      <c r="D19" t="s">
        <v>30</v>
      </c>
      <c r="E19" t="s">
        <v>31</v>
      </c>
      <c r="F19">
        <v>0.2</v>
      </c>
      <c r="G19">
        <v>2</v>
      </c>
      <c r="H19">
        <v>1179</v>
      </c>
      <c r="I19">
        <v>41.7</v>
      </c>
      <c r="J19">
        <v>322</v>
      </c>
      <c r="K19">
        <v>0.29699999999999999</v>
      </c>
      <c r="L19">
        <v>0.43099999999999999</v>
      </c>
      <c r="M19">
        <v>0.371</v>
      </c>
      <c r="N19">
        <v>14.4</v>
      </c>
      <c r="O19">
        <v>14.6</v>
      </c>
      <c r="P19">
        <v>18.7</v>
      </c>
      <c r="Q19">
        <v>0.30199999999999999</v>
      </c>
      <c r="R19">
        <v>0.46600000000000003</v>
      </c>
      <c r="S19">
        <v>0.36599999999999999</v>
      </c>
      <c r="T19">
        <v>44.4</v>
      </c>
      <c r="V19">
        <f t="shared" si="0"/>
        <v>277</v>
      </c>
      <c r="W19">
        <f t="shared" si="1"/>
        <v>241</v>
      </c>
      <c r="AA19">
        <f t="shared" si="2"/>
        <v>448</v>
      </c>
      <c r="AB19">
        <f t="shared" si="3"/>
        <v>332</v>
      </c>
      <c r="AC19">
        <f t="shared" si="4"/>
        <v>428</v>
      </c>
      <c r="AD19">
        <f t="shared" si="5"/>
        <v>444</v>
      </c>
      <c r="AE19">
        <f t="shared" si="6"/>
        <v>409</v>
      </c>
      <c r="AF19">
        <f t="shared" si="7"/>
        <v>275</v>
      </c>
      <c r="AG19">
        <f t="shared" si="8"/>
        <v>448</v>
      </c>
      <c r="AH19">
        <f t="shared" si="9"/>
        <v>350</v>
      </c>
      <c r="AI19">
        <f t="shared" si="10"/>
        <v>393</v>
      </c>
      <c r="AJ19">
        <f t="shared" si="11"/>
        <v>291</v>
      </c>
      <c r="AL19">
        <f t="shared" si="12"/>
        <v>4336</v>
      </c>
      <c r="AM19" t="s">
        <v>56</v>
      </c>
    </row>
    <row r="20" spans="1:43" x14ac:dyDescent="0.3">
      <c r="A20" t="s">
        <v>57</v>
      </c>
      <c r="B20">
        <v>571510</v>
      </c>
      <c r="C20" t="s">
        <v>58</v>
      </c>
      <c r="D20" t="s">
        <v>22</v>
      </c>
      <c r="E20" t="s">
        <v>23</v>
      </c>
      <c r="F20">
        <v>0.8</v>
      </c>
      <c r="G20">
        <v>10</v>
      </c>
      <c r="H20">
        <v>1276</v>
      </c>
      <c r="I20">
        <v>46.5</v>
      </c>
      <c r="J20">
        <v>319</v>
      </c>
      <c r="K20">
        <v>0.247</v>
      </c>
      <c r="L20">
        <v>0.40200000000000002</v>
      </c>
      <c r="M20">
        <v>0.29899999999999999</v>
      </c>
      <c r="N20">
        <v>15.7</v>
      </c>
      <c r="O20">
        <v>16.899999999999999</v>
      </c>
      <c r="P20">
        <v>14.8</v>
      </c>
      <c r="Q20">
        <v>0.27800000000000002</v>
      </c>
      <c r="R20">
        <v>0.47899999999999998</v>
      </c>
      <c r="S20">
        <v>0.34300000000000003</v>
      </c>
      <c r="T20">
        <v>45.7</v>
      </c>
      <c r="V20">
        <f t="shared" si="0"/>
        <v>153</v>
      </c>
      <c r="W20">
        <f t="shared" si="1"/>
        <v>52</v>
      </c>
      <c r="AA20">
        <f t="shared" si="2"/>
        <v>280</v>
      </c>
      <c r="AB20">
        <f t="shared" si="3"/>
        <v>280</v>
      </c>
      <c r="AC20">
        <f t="shared" si="4"/>
        <v>193</v>
      </c>
      <c r="AD20">
        <f t="shared" si="5"/>
        <v>415</v>
      </c>
      <c r="AE20">
        <f t="shared" si="6"/>
        <v>363</v>
      </c>
      <c r="AF20">
        <f t="shared" si="7"/>
        <v>415</v>
      </c>
      <c r="AG20">
        <f t="shared" si="8"/>
        <v>369</v>
      </c>
      <c r="AH20">
        <f t="shared" si="9"/>
        <v>379</v>
      </c>
      <c r="AI20">
        <f t="shared" si="10"/>
        <v>310</v>
      </c>
      <c r="AJ20">
        <f t="shared" si="11"/>
        <v>333</v>
      </c>
      <c r="AL20">
        <f t="shared" si="12"/>
        <v>3542</v>
      </c>
      <c r="AM20" t="s">
        <v>57</v>
      </c>
    </row>
    <row r="21" spans="1:43" x14ac:dyDescent="0.3">
      <c r="A21" t="s">
        <v>36</v>
      </c>
      <c r="B21">
        <v>650911</v>
      </c>
      <c r="C21" t="s">
        <v>37</v>
      </c>
      <c r="D21" t="s">
        <v>59</v>
      </c>
      <c r="E21" t="s">
        <v>60</v>
      </c>
      <c r="F21">
        <v>1.7</v>
      </c>
      <c r="G21">
        <v>18</v>
      </c>
      <c r="H21">
        <v>1083</v>
      </c>
      <c r="I21">
        <v>37.4</v>
      </c>
      <c r="J21">
        <v>318</v>
      </c>
      <c r="K21">
        <v>0.17</v>
      </c>
      <c r="L21">
        <v>0.24299999999999999</v>
      </c>
      <c r="M21">
        <v>0.20699999999999999</v>
      </c>
      <c r="N21">
        <v>45.1</v>
      </c>
      <c r="O21">
        <v>40.9</v>
      </c>
      <c r="P21">
        <v>29.8</v>
      </c>
      <c r="Q21">
        <v>0.188</v>
      </c>
      <c r="R21">
        <v>0.24099999999999999</v>
      </c>
      <c r="S21">
        <v>0.20799999999999999</v>
      </c>
      <c r="T21">
        <v>25.7</v>
      </c>
      <c r="V21">
        <f t="shared" si="0"/>
        <v>36</v>
      </c>
      <c r="W21">
        <f t="shared" si="1"/>
        <v>11</v>
      </c>
      <c r="AA21">
        <f t="shared" si="2"/>
        <v>47</v>
      </c>
      <c r="AB21">
        <f t="shared" si="3"/>
        <v>26</v>
      </c>
      <c r="AC21">
        <f t="shared" si="4"/>
        <v>17</v>
      </c>
      <c r="AD21">
        <f t="shared" si="5"/>
        <v>15</v>
      </c>
      <c r="AE21">
        <f t="shared" si="6"/>
        <v>25</v>
      </c>
      <c r="AF21">
        <f t="shared" si="7"/>
        <v>14</v>
      </c>
      <c r="AG21">
        <f t="shared" si="8"/>
        <v>60</v>
      </c>
      <c r="AH21">
        <f t="shared" si="9"/>
        <v>18</v>
      </c>
      <c r="AI21">
        <f t="shared" si="10"/>
        <v>18</v>
      </c>
      <c r="AJ21">
        <f t="shared" si="11"/>
        <v>22</v>
      </c>
      <c r="AL21">
        <f t="shared" si="12"/>
        <v>309</v>
      </c>
      <c r="AM21" t="s">
        <v>36</v>
      </c>
    </row>
    <row r="22" spans="1:43" x14ac:dyDescent="0.3">
      <c r="A22" t="s">
        <v>61</v>
      </c>
      <c r="B22">
        <v>605280</v>
      </c>
      <c r="C22" t="s">
        <v>62</v>
      </c>
      <c r="D22" t="s">
        <v>30</v>
      </c>
      <c r="E22" t="s">
        <v>31</v>
      </c>
      <c r="F22">
        <v>0.9</v>
      </c>
      <c r="G22">
        <v>10</v>
      </c>
      <c r="H22">
        <v>1133</v>
      </c>
      <c r="I22">
        <v>41</v>
      </c>
      <c r="J22">
        <v>316</v>
      </c>
      <c r="K22">
        <v>0.28499999999999998</v>
      </c>
      <c r="L22">
        <v>0.38800000000000001</v>
      </c>
      <c r="M22">
        <v>0.36099999999999999</v>
      </c>
      <c r="N22">
        <v>16.5</v>
      </c>
      <c r="O22">
        <v>11.1</v>
      </c>
      <c r="P22">
        <v>19.7</v>
      </c>
      <c r="Q22">
        <v>0.28799999999999998</v>
      </c>
      <c r="R22">
        <v>0.42399999999999999</v>
      </c>
      <c r="S22">
        <v>0.373</v>
      </c>
      <c r="T22">
        <v>51.5</v>
      </c>
      <c r="V22">
        <f t="shared" si="0"/>
        <v>138</v>
      </c>
      <c r="W22">
        <f t="shared" si="1"/>
        <v>52</v>
      </c>
      <c r="AA22">
        <f t="shared" si="2"/>
        <v>424</v>
      </c>
      <c r="AB22">
        <f t="shared" si="3"/>
        <v>249</v>
      </c>
      <c r="AC22">
        <f t="shared" si="4"/>
        <v>396</v>
      </c>
      <c r="AD22">
        <f t="shared" si="5"/>
        <v>400</v>
      </c>
      <c r="AE22">
        <f t="shared" si="6"/>
        <v>471</v>
      </c>
      <c r="AF22">
        <f t="shared" si="7"/>
        <v>231</v>
      </c>
      <c r="AG22">
        <f t="shared" si="8"/>
        <v>403</v>
      </c>
      <c r="AH22">
        <f t="shared" si="9"/>
        <v>270</v>
      </c>
      <c r="AI22">
        <f t="shared" si="10"/>
        <v>411</v>
      </c>
      <c r="AJ22">
        <f t="shared" si="11"/>
        <v>451</v>
      </c>
      <c r="AL22">
        <f t="shared" si="12"/>
        <v>3896</v>
      </c>
      <c r="AM22" t="s">
        <v>61</v>
      </c>
    </row>
    <row r="23" spans="1:43" x14ac:dyDescent="0.3">
      <c r="A23" t="s">
        <v>63</v>
      </c>
      <c r="B23">
        <v>594798</v>
      </c>
      <c r="C23" t="s">
        <v>64</v>
      </c>
      <c r="D23" t="s">
        <v>22</v>
      </c>
      <c r="E23" t="s">
        <v>23</v>
      </c>
      <c r="F23">
        <v>1.7</v>
      </c>
      <c r="G23">
        <v>21</v>
      </c>
      <c r="H23">
        <v>1203</v>
      </c>
      <c r="I23">
        <v>46</v>
      </c>
      <c r="J23">
        <v>310</v>
      </c>
      <c r="K23">
        <v>0.189</v>
      </c>
      <c r="L23">
        <v>0.39300000000000002</v>
      </c>
      <c r="M23">
        <v>0.27500000000000002</v>
      </c>
      <c r="N23">
        <v>21.5</v>
      </c>
      <c r="O23">
        <v>24.5</v>
      </c>
      <c r="P23">
        <v>20.5</v>
      </c>
      <c r="Q23">
        <v>0.22600000000000001</v>
      </c>
      <c r="R23">
        <v>0.434</v>
      </c>
      <c r="S23">
        <v>0.309</v>
      </c>
      <c r="T23">
        <v>43.9</v>
      </c>
      <c r="V23">
        <f t="shared" si="0"/>
        <v>36</v>
      </c>
      <c r="W23">
        <f t="shared" si="1"/>
        <v>5</v>
      </c>
      <c r="AA23">
        <f t="shared" si="2"/>
        <v>76</v>
      </c>
      <c r="AB23">
        <f t="shared" si="3"/>
        <v>261</v>
      </c>
      <c r="AC23">
        <f t="shared" si="4"/>
        <v>125</v>
      </c>
      <c r="AD23">
        <f t="shared" si="5"/>
        <v>301</v>
      </c>
      <c r="AE23">
        <f t="shared" si="6"/>
        <v>207</v>
      </c>
      <c r="AF23">
        <f t="shared" si="7"/>
        <v>198</v>
      </c>
      <c r="AG23">
        <f t="shared" si="8"/>
        <v>163</v>
      </c>
      <c r="AH23">
        <f t="shared" si="9"/>
        <v>283</v>
      </c>
      <c r="AI23">
        <f t="shared" si="10"/>
        <v>198</v>
      </c>
      <c r="AJ23">
        <f t="shared" si="11"/>
        <v>279</v>
      </c>
      <c r="AL23">
        <f t="shared" si="12"/>
        <v>2132</v>
      </c>
      <c r="AM23" t="s">
        <v>63</v>
      </c>
    </row>
    <row r="24" spans="1:43" x14ac:dyDescent="0.3">
      <c r="A24" t="s">
        <v>65</v>
      </c>
      <c r="B24">
        <v>656302</v>
      </c>
      <c r="C24" t="s">
        <v>50</v>
      </c>
      <c r="D24" t="s">
        <v>22</v>
      </c>
      <c r="E24" t="s">
        <v>23</v>
      </c>
      <c r="F24">
        <v>-0.1</v>
      </c>
      <c r="G24">
        <v>-1</v>
      </c>
      <c r="H24">
        <v>1252</v>
      </c>
      <c r="I24">
        <v>41.1</v>
      </c>
      <c r="J24">
        <v>309</v>
      </c>
      <c r="K24">
        <v>0.24</v>
      </c>
      <c r="L24">
        <v>0.42</v>
      </c>
      <c r="M24">
        <v>0.34100000000000003</v>
      </c>
      <c r="N24">
        <v>25.5</v>
      </c>
      <c r="O24">
        <v>23.3</v>
      </c>
      <c r="P24">
        <v>18.5</v>
      </c>
      <c r="Q24">
        <v>0.224</v>
      </c>
      <c r="R24">
        <v>0.39900000000000002</v>
      </c>
      <c r="S24">
        <v>0.32300000000000001</v>
      </c>
      <c r="T24">
        <v>39.200000000000003</v>
      </c>
      <c r="V24">
        <f t="shared" si="0"/>
        <v>333</v>
      </c>
      <c r="W24">
        <f t="shared" si="1"/>
        <v>337</v>
      </c>
      <c r="AA24">
        <f t="shared" si="2"/>
        <v>263</v>
      </c>
      <c r="AB24">
        <f t="shared" si="3"/>
        <v>310</v>
      </c>
      <c r="AC24">
        <f t="shared" si="4"/>
        <v>325</v>
      </c>
      <c r="AD24">
        <f t="shared" si="5"/>
        <v>212</v>
      </c>
      <c r="AE24">
        <f t="shared" si="6"/>
        <v>227</v>
      </c>
      <c r="AF24">
        <f t="shared" si="7"/>
        <v>280</v>
      </c>
      <c r="AG24">
        <f t="shared" si="8"/>
        <v>154</v>
      </c>
      <c r="AH24">
        <f t="shared" si="9"/>
        <v>216</v>
      </c>
      <c r="AI24">
        <f t="shared" si="10"/>
        <v>247</v>
      </c>
      <c r="AJ24">
        <f t="shared" si="11"/>
        <v>186</v>
      </c>
      <c r="AL24">
        <f t="shared" si="12"/>
        <v>3090</v>
      </c>
      <c r="AM24" t="s">
        <v>65</v>
      </c>
    </row>
    <row r="25" spans="1:43" x14ac:dyDescent="0.3">
      <c r="A25" t="s">
        <v>66</v>
      </c>
      <c r="B25">
        <v>669022</v>
      </c>
      <c r="C25" t="s">
        <v>25</v>
      </c>
      <c r="D25" t="s">
        <v>22</v>
      </c>
      <c r="E25" t="s">
        <v>23</v>
      </c>
      <c r="F25">
        <v>0</v>
      </c>
      <c r="G25">
        <v>0</v>
      </c>
      <c r="H25">
        <v>1388</v>
      </c>
      <c r="I25">
        <v>49.3</v>
      </c>
      <c r="J25">
        <v>309</v>
      </c>
      <c r="K25">
        <v>0.29399999999999998</v>
      </c>
      <c r="L25">
        <v>0.48299999999999998</v>
      </c>
      <c r="M25">
        <v>0.371</v>
      </c>
      <c r="N25">
        <v>20.7</v>
      </c>
      <c r="O25">
        <v>16.5</v>
      </c>
      <c r="P25">
        <v>15.6</v>
      </c>
      <c r="Q25">
        <v>0.29599999999999999</v>
      </c>
      <c r="R25">
        <v>0.51300000000000001</v>
      </c>
      <c r="S25">
        <v>0.38500000000000001</v>
      </c>
      <c r="T25">
        <v>47.8</v>
      </c>
      <c r="V25">
        <f t="shared" si="0"/>
        <v>320</v>
      </c>
      <c r="W25">
        <f t="shared" si="1"/>
        <v>314</v>
      </c>
      <c r="AA25">
        <f t="shared" si="2"/>
        <v>437</v>
      </c>
      <c r="AB25">
        <f t="shared" si="3"/>
        <v>414</v>
      </c>
      <c r="AC25">
        <f t="shared" si="4"/>
        <v>428</v>
      </c>
      <c r="AD25">
        <f t="shared" si="5"/>
        <v>319</v>
      </c>
      <c r="AE25">
        <f t="shared" si="6"/>
        <v>372</v>
      </c>
      <c r="AF25">
        <f t="shared" si="7"/>
        <v>387</v>
      </c>
      <c r="AG25">
        <f t="shared" si="8"/>
        <v>428</v>
      </c>
      <c r="AH25">
        <f t="shared" si="9"/>
        <v>429</v>
      </c>
      <c r="AI25">
        <f t="shared" si="10"/>
        <v>445</v>
      </c>
      <c r="AJ25">
        <f t="shared" si="11"/>
        <v>379</v>
      </c>
      <c r="AL25">
        <f t="shared" si="12"/>
        <v>4672</v>
      </c>
      <c r="AM25" t="s">
        <v>66</v>
      </c>
    </row>
    <row r="26" spans="1:43" x14ac:dyDescent="0.3">
      <c r="A26" t="s">
        <v>65</v>
      </c>
      <c r="B26">
        <v>656302</v>
      </c>
      <c r="C26" t="s">
        <v>50</v>
      </c>
      <c r="D26" t="s">
        <v>67</v>
      </c>
      <c r="E26" t="s">
        <v>68</v>
      </c>
      <c r="F26">
        <v>0.3</v>
      </c>
      <c r="G26">
        <v>4</v>
      </c>
      <c r="H26">
        <v>1248</v>
      </c>
      <c r="I26">
        <v>41</v>
      </c>
      <c r="J26">
        <v>309</v>
      </c>
      <c r="K26">
        <v>0.22800000000000001</v>
      </c>
      <c r="L26">
        <v>0.374</v>
      </c>
      <c r="M26">
        <v>0.30299999999999999</v>
      </c>
      <c r="N26">
        <v>42.8</v>
      </c>
      <c r="O26">
        <v>37.5</v>
      </c>
      <c r="P26">
        <v>23</v>
      </c>
      <c r="Q26">
        <v>0.20899999999999999</v>
      </c>
      <c r="R26">
        <v>0.33500000000000002</v>
      </c>
      <c r="S26">
        <v>0.27200000000000002</v>
      </c>
      <c r="T26">
        <v>35.299999999999997</v>
      </c>
      <c r="V26">
        <f t="shared" si="0"/>
        <v>256</v>
      </c>
      <c r="W26">
        <f t="shared" si="1"/>
        <v>179</v>
      </c>
      <c r="AA26">
        <f t="shared" si="2"/>
        <v>216</v>
      </c>
      <c r="AB26">
        <f t="shared" si="3"/>
        <v>219</v>
      </c>
      <c r="AC26">
        <f t="shared" si="4"/>
        <v>204</v>
      </c>
      <c r="AD26">
        <f t="shared" si="5"/>
        <v>22</v>
      </c>
      <c r="AE26">
        <f t="shared" si="6"/>
        <v>45</v>
      </c>
      <c r="AF26">
        <f t="shared" si="7"/>
        <v>106</v>
      </c>
      <c r="AG26">
        <f t="shared" si="8"/>
        <v>101</v>
      </c>
      <c r="AH26">
        <f t="shared" si="9"/>
        <v>81</v>
      </c>
      <c r="AI26">
        <f t="shared" si="10"/>
        <v>91</v>
      </c>
      <c r="AJ26">
        <f t="shared" si="11"/>
        <v>111</v>
      </c>
      <c r="AL26">
        <f t="shared" si="12"/>
        <v>1631</v>
      </c>
      <c r="AM26" t="s">
        <v>65</v>
      </c>
    </row>
    <row r="27" spans="1:43" x14ac:dyDescent="0.3">
      <c r="A27" t="s">
        <v>69</v>
      </c>
      <c r="B27">
        <v>608337</v>
      </c>
      <c r="C27" t="s">
        <v>70</v>
      </c>
      <c r="D27" t="s">
        <v>22</v>
      </c>
      <c r="E27" t="s">
        <v>23</v>
      </c>
      <c r="F27">
        <v>0.4</v>
      </c>
      <c r="G27">
        <v>5</v>
      </c>
      <c r="H27">
        <v>1145</v>
      </c>
      <c r="I27">
        <v>48.4</v>
      </c>
      <c r="J27">
        <v>303</v>
      </c>
      <c r="K27">
        <v>0.26700000000000002</v>
      </c>
      <c r="L27">
        <v>0.38900000000000001</v>
      </c>
      <c r="M27">
        <v>0.34300000000000003</v>
      </c>
      <c r="N27">
        <v>16</v>
      </c>
      <c r="O27">
        <v>15.2</v>
      </c>
      <c r="P27">
        <v>16.8</v>
      </c>
      <c r="Q27">
        <v>0.308</v>
      </c>
      <c r="R27">
        <v>0.53</v>
      </c>
      <c r="S27">
        <v>0.39500000000000002</v>
      </c>
      <c r="T27">
        <v>48.6</v>
      </c>
      <c r="V27">
        <f t="shared" si="0"/>
        <v>239</v>
      </c>
      <c r="W27">
        <f t="shared" si="1"/>
        <v>143</v>
      </c>
      <c r="AA27">
        <f t="shared" si="2"/>
        <v>356</v>
      </c>
      <c r="AB27">
        <f t="shared" si="3"/>
        <v>253</v>
      </c>
      <c r="AC27">
        <f t="shared" si="4"/>
        <v>332</v>
      </c>
      <c r="AD27">
        <f t="shared" si="5"/>
        <v>410</v>
      </c>
      <c r="AE27">
        <f t="shared" si="6"/>
        <v>395</v>
      </c>
      <c r="AF27">
        <f t="shared" si="7"/>
        <v>349</v>
      </c>
      <c r="AG27">
        <f t="shared" si="8"/>
        <v>462</v>
      </c>
      <c r="AH27">
        <f t="shared" si="9"/>
        <v>447</v>
      </c>
      <c r="AI27">
        <f t="shared" si="10"/>
        <v>466</v>
      </c>
      <c r="AJ27">
        <f t="shared" si="11"/>
        <v>393</v>
      </c>
      <c r="AL27">
        <f t="shared" si="12"/>
        <v>4245</v>
      </c>
      <c r="AM27" t="s">
        <v>69</v>
      </c>
    </row>
    <row r="28" spans="1:43" x14ac:dyDescent="0.3">
      <c r="A28" t="s">
        <v>71</v>
      </c>
      <c r="B28">
        <v>694973</v>
      </c>
      <c r="C28" t="s">
        <v>72</v>
      </c>
      <c r="D28" t="s">
        <v>22</v>
      </c>
      <c r="E28" t="s">
        <v>23</v>
      </c>
      <c r="F28">
        <v>1.9</v>
      </c>
      <c r="G28">
        <v>23</v>
      </c>
      <c r="H28">
        <v>1196</v>
      </c>
      <c r="I28">
        <v>39.9</v>
      </c>
      <c r="J28">
        <v>301</v>
      </c>
      <c r="K28">
        <v>0.20200000000000001</v>
      </c>
      <c r="L28">
        <v>0.32900000000000001</v>
      </c>
      <c r="M28">
        <v>0.26800000000000002</v>
      </c>
      <c r="N28">
        <v>28.9</v>
      </c>
      <c r="O28">
        <v>34.6</v>
      </c>
      <c r="P28">
        <v>26.3</v>
      </c>
      <c r="Q28">
        <v>0.20300000000000001</v>
      </c>
      <c r="R28">
        <v>0.36</v>
      </c>
      <c r="S28">
        <v>0.27500000000000002</v>
      </c>
      <c r="T28">
        <v>52.3</v>
      </c>
      <c r="V28">
        <f t="shared" si="0"/>
        <v>25</v>
      </c>
      <c r="W28">
        <f t="shared" si="1"/>
        <v>2</v>
      </c>
      <c r="AA28">
        <f t="shared" si="2"/>
        <v>119</v>
      </c>
      <c r="AB28">
        <f t="shared" si="3"/>
        <v>130</v>
      </c>
      <c r="AC28">
        <f t="shared" si="4"/>
        <v>101</v>
      </c>
      <c r="AD28">
        <f t="shared" si="5"/>
        <v>156</v>
      </c>
      <c r="AE28">
        <f t="shared" si="6"/>
        <v>63</v>
      </c>
      <c r="AF28">
        <f t="shared" si="7"/>
        <v>48</v>
      </c>
      <c r="AG28">
        <f t="shared" si="8"/>
        <v>82</v>
      </c>
      <c r="AH28">
        <f t="shared" si="9"/>
        <v>122</v>
      </c>
      <c r="AI28">
        <f t="shared" si="10"/>
        <v>102</v>
      </c>
      <c r="AJ28">
        <f t="shared" si="11"/>
        <v>464</v>
      </c>
      <c r="AL28">
        <f t="shared" si="12"/>
        <v>1414</v>
      </c>
      <c r="AM28" t="s">
        <v>71</v>
      </c>
    </row>
    <row r="29" spans="1:43" x14ac:dyDescent="0.3">
      <c r="A29" t="s">
        <v>73</v>
      </c>
      <c r="B29">
        <v>607074</v>
      </c>
      <c r="C29" t="s">
        <v>74</v>
      </c>
      <c r="D29" t="s">
        <v>22</v>
      </c>
      <c r="E29" t="s">
        <v>23</v>
      </c>
      <c r="F29">
        <v>0.5</v>
      </c>
      <c r="G29">
        <v>7</v>
      </c>
      <c r="H29">
        <v>1344</v>
      </c>
      <c r="I29">
        <v>41.8</v>
      </c>
      <c r="J29">
        <v>299</v>
      </c>
      <c r="K29">
        <v>0.224</v>
      </c>
      <c r="L29">
        <v>0.42899999999999999</v>
      </c>
      <c r="M29">
        <v>0.34200000000000003</v>
      </c>
      <c r="N29">
        <v>21.4</v>
      </c>
      <c r="O29">
        <v>18.7</v>
      </c>
      <c r="P29">
        <v>17.399999999999999</v>
      </c>
      <c r="Q29">
        <v>0.24099999999999999</v>
      </c>
      <c r="R29">
        <v>0.44900000000000001</v>
      </c>
      <c r="S29">
        <v>0.35099999999999998</v>
      </c>
      <c r="T29">
        <v>42.5</v>
      </c>
      <c r="V29">
        <f t="shared" si="0"/>
        <v>214</v>
      </c>
      <c r="W29">
        <f t="shared" si="1"/>
        <v>101</v>
      </c>
      <c r="AA29">
        <f t="shared" si="2"/>
        <v>200</v>
      </c>
      <c r="AB29">
        <f t="shared" si="3"/>
        <v>327</v>
      </c>
      <c r="AC29">
        <f t="shared" si="4"/>
        <v>329</v>
      </c>
      <c r="AD29">
        <f t="shared" si="5"/>
        <v>305</v>
      </c>
      <c r="AE29">
        <f t="shared" si="6"/>
        <v>319</v>
      </c>
      <c r="AF29">
        <f t="shared" si="7"/>
        <v>328</v>
      </c>
      <c r="AG29">
        <f t="shared" si="8"/>
        <v>217</v>
      </c>
      <c r="AH29">
        <f t="shared" si="9"/>
        <v>313</v>
      </c>
      <c r="AI29">
        <f t="shared" si="10"/>
        <v>342</v>
      </c>
      <c r="AJ29">
        <f t="shared" si="11"/>
        <v>246</v>
      </c>
      <c r="AL29">
        <f t="shared" si="12"/>
        <v>3241</v>
      </c>
      <c r="AM29" t="s">
        <v>73</v>
      </c>
    </row>
    <row r="30" spans="1:43" x14ac:dyDescent="0.3">
      <c r="A30" t="s">
        <v>75</v>
      </c>
      <c r="B30">
        <v>543294</v>
      </c>
      <c r="C30" t="s">
        <v>29</v>
      </c>
      <c r="D30" t="s">
        <v>59</v>
      </c>
      <c r="E30" t="s">
        <v>60</v>
      </c>
      <c r="F30">
        <v>0.6</v>
      </c>
      <c r="G30">
        <v>6</v>
      </c>
      <c r="H30">
        <v>987</v>
      </c>
      <c r="I30">
        <v>38.4</v>
      </c>
      <c r="J30">
        <v>299</v>
      </c>
      <c r="K30">
        <v>0.223</v>
      </c>
      <c r="L30">
        <v>0.36399999999999999</v>
      </c>
      <c r="M30">
        <v>0.26800000000000002</v>
      </c>
      <c r="N30">
        <v>25.3</v>
      </c>
      <c r="O30">
        <v>17.7</v>
      </c>
      <c r="P30">
        <v>14.5</v>
      </c>
      <c r="Q30">
        <v>0.23799999999999999</v>
      </c>
      <c r="R30">
        <v>0.38</v>
      </c>
      <c r="S30">
        <v>0.28199999999999997</v>
      </c>
      <c r="T30">
        <v>26.4</v>
      </c>
      <c r="V30">
        <f t="shared" si="0"/>
        <v>196</v>
      </c>
      <c r="W30">
        <f t="shared" si="1"/>
        <v>122</v>
      </c>
      <c r="AA30">
        <f t="shared" si="2"/>
        <v>196</v>
      </c>
      <c r="AB30">
        <f t="shared" si="3"/>
        <v>194</v>
      </c>
      <c r="AC30">
        <f t="shared" si="4"/>
        <v>101</v>
      </c>
      <c r="AD30">
        <f t="shared" si="5"/>
        <v>217</v>
      </c>
      <c r="AE30">
        <f t="shared" si="6"/>
        <v>341</v>
      </c>
      <c r="AF30">
        <f t="shared" si="7"/>
        <v>425</v>
      </c>
      <c r="AG30">
        <f t="shared" si="8"/>
        <v>206</v>
      </c>
      <c r="AH30">
        <f t="shared" si="9"/>
        <v>171</v>
      </c>
      <c r="AI30">
        <f t="shared" si="10"/>
        <v>116</v>
      </c>
      <c r="AJ30">
        <f t="shared" si="11"/>
        <v>29</v>
      </c>
      <c r="AL30">
        <f t="shared" si="12"/>
        <v>2314</v>
      </c>
      <c r="AM30" t="s">
        <v>75</v>
      </c>
    </row>
    <row r="31" spans="1:43" x14ac:dyDescent="0.3">
      <c r="A31" t="s">
        <v>76</v>
      </c>
      <c r="B31">
        <v>693433</v>
      </c>
      <c r="C31" t="s">
        <v>48</v>
      </c>
      <c r="D31" t="s">
        <v>22</v>
      </c>
      <c r="E31" t="s">
        <v>23</v>
      </c>
      <c r="F31">
        <v>1.7</v>
      </c>
      <c r="G31">
        <v>21</v>
      </c>
      <c r="H31">
        <v>1283</v>
      </c>
      <c r="I31">
        <v>47.3</v>
      </c>
      <c r="J31">
        <v>299</v>
      </c>
      <c r="K31">
        <v>0.153</v>
      </c>
      <c r="L31">
        <v>0.33200000000000002</v>
      </c>
      <c r="M31">
        <v>0.24099999999999999</v>
      </c>
      <c r="N31">
        <v>28.8</v>
      </c>
      <c r="O31">
        <v>31.8</v>
      </c>
      <c r="P31">
        <v>22.2</v>
      </c>
      <c r="Q31">
        <v>0.187</v>
      </c>
      <c r="R31">
        <v>0.372</v>
      </c>
      <c r="S31">
        <v>0.27</v>
      </c>
      <c r="T31">
        <v>37.4</v>
      </c>
      <c r="V31">
        <f t="shared" si="0"/>
        <v>36</v>
      </c>
      <c r="W31">
        <f t="shared" si="1"/>
        <v>5</v>
      </c>
      <c r="AA31">
        <f t="shared" si="2"/>
        <v>24</v>
      </c>
      <c r="AB31">
        <f t="shared" si="3"/>
        <v>137</v>
      </c>
      <c r="AC31">
        <f t="shared" si="4"/>
        <v>51</v>
      </c>
      <c r="AD31">
        <f t="shared" si="5"/>
        <v>158</v>
      </c>
      <c r="AE31">
        <f t="shared" si="6"/>
        <v>91</v>
      </c>
      <c r="AF31">
        <f t="shared" si="7"/>
        <v>133</v>
      </c>
      <c r="AG31">
        <f t="shared" si="8"/>
        <v>59</v>
      </c>
      <c r="AH31">
        <f t="shared" si="9"/>
        <v>154</v>
      </c>
      <c r="AI31">
        <f t="shared" si="10"/>
        <v>83</v>
      </c>
      <c r="AJ31">
        <f t="shared" si="11"/>
        <v>156</v>
      </c>
      <c r="AL31">
        <f t="shared" si="12"/>
        <v>1087</v>
      </c>
      <c r="AM31" t="s">
        <v>76</v>
      </c>
    </row>
    <row r="32" spans="1:43" x14ac:dyDescent="0.3">
      <c r="A32" t="s">
        <v>77</v>
      </c>
      <c r="B32">
        <v>663903</v>
      </c>
      <c r="C32" t="s">
        <v>52</v>
      </c>
      <c r="D32" t="s">
        <v>30</v>
      </c>
      <c r="E32" t="s">
        <v>31</v>
      </c>
      <c r="F32">
        <v>-0.5</v>
      </c>
      <c r="G32">
        <v>-6</v>
      </c>
      <c r="H32">
        <v>1158</v>
      </c>
      <c r="I32">
        <v>40.6</v>
      </c>
      <c r="J32">
        <v>297</v>
      </c>
      <c r="K32">
        <v>0.26900000000000002</v>
      </c>
      <c r="L32">
        <v>0.46899999999999997</v>
      </c>
      <c r="M32">
        <v>0.37</v>
      </c>
      <c r="N32">
        <v>17</v>
      </c>
      <c r="O32">
        <v>23.9</v>
      </c>
      <c r="P32">
        <v>21.2</v>
      </c>
      <c r="Q32">
        <v>0.26700000000000002</v>
      </c>
      <c r="R32">
        <v>0.46200000000000002</v>
      </c>
      <c r="S32">
        <v>0.36899999999999999</v>
      </c>
      <c r="T32">
        <v>49.4</v>
      </c>
      <c r="V32">
        <f t="shared" si="0"/>
        <v>398</v>
      </c>
      <c r="W32">
        <f t="shared" si="1"/>
        <v>439</v>
      </c>
      <c r="AA32">
        <f t="shared" si="2"/>
        <v>363</v>
      </c>
      <c r="AB32">
        <f t="shared" si="3"/>
        <v>393</v>
      </c>
      <c r="AC32">
        <f t="shared" si="4"/>
        <v>423</v>
      </c>
      <c r="AD32">
        <f t="shared" si="5"/>
        <v>390</v>
      </c>
      <c r="AE32">
        <f t="shared" si="6"/>
        <v>217</v>
      </c>
      <c r="AF32">
        <f t="shared" si="7"/>
        <v>176</v>
      </c>
      <c r="AG32">
        <f t="shared" si="8"/>
        <v>317</v>
      </c>
      <c r="AH32">
        <f t="shared" si="9"/>
        <v>342</v>
      </c>
      <c r="AI32">
        <f t="shared" si="10"/>
        <v>406</v>
      </c>
      <c r="AJ32">
        <f t="shared" si="11"/>
        <v>412</v>
      </c>
      <c r="AL32">
        <f t="shared" si="12"/>
        <v>4276</v>
      </c>
      <c r="AM32" t="s">
        <v>77</v>
      </c>
    </row>
    <row r="33" spans="1:39" x14ac:dyDescent="0.3">
      <c r="A33" t="s">
        <v>78</v>
      </c>
      <c r="B33">
        <v>657277</v>
      </c>
      <c r="C33" t="s">
        <v>27</v>
      </c>
      <c r="D33" t="s">
        <v>30</v>
      </c>
      <c r="E33" t="s">
        <v>31</v>
      </c>
      <c r="F33">
        <v>0.7</v>
      </c>
      <c r="G33">
        <v>8</v>
      </c>
      <c r="H33">
        <v>1102</v>
      </c>
      <c r="I33">
        <v>33.6</v>
      </c>
      <c r="J33">
        <v>297</v>
      </c>
      <c r="K33">
        <v>0.29499999999999998</v>
      </c>
      <c r="L33">
        <v>0.439</v>
      </c>
      <c r="M33">
        <v>0.34799999999999998</v>
      </c>
      <c r="N33">
        <v>12.8</v>
      </c>
      <c r="O33">
        <v>15.5</v>
      </c>
      <c r="P33">
        <v>21.9</v>
      </c>
      <c r="Q33">
        <v>0.28699999999999998</v>
      </c>
      <c r="R33">
        <v>0.441</v>
      </c>
      <c r="S33">
        <v>0.34</v>
      </c>
      <c r="T33">
        <v>45.9</v>
      </c>
      <c r="V33">
        <f t="shared" si="0"/>
        <v>177</v>
      </c>
      <c r="W33">
        <f t="shared" si="1"/>
        <v>88</v>
      </c>
      <c r="AA33">
        <f t="shared" si="2"/>
        <v>442</v>
      </c>
      <c r="AB33">
        <f t="shared" si="3"/>
        <v>350</v>
      </c>
      <c r="AC33">
        <f t="shared" si="4"/>
        <v>351</v>
      </c>
      <c r="AD33">
        <f t="shared" si="5"/>
        <v>460</v>
      </c>
      <c r="AE33">
        <f t="shared" si="6"/>
        <v>389</v>
      </c>
      <c r="AF33">
        <f t="shared" si="7"/>
        <v>145</v>
      </c>
      <c r="AG33">
        <f t="shared" si="8"/>
        <v>399</v>
      </c>
      <c r="AH33">
        <f t="shared" si="9"/>
        <v>298</v>
      </c>
      <c r="AI33">
        <f t="shared" si="10"/>
        <v>299</v>
      </c>
      <c r="AJ33">
        <f t="shared" si="11"/>
        <v>337</v>
      </c>
      <c r="AL33">
        <f t="shared" si="12"/>
        <v>3735</v>
      </c>
      <c r="AM33" t="s">
        <v>78</v>
      </c>
    </row>
    <row r="34" spans="1:39" x14ac:dyDescent="0.3">
      <c r="A34" t="s">
        <v>20</v>
      </c>
      <c r="B34">
        <v>592332</v>
      </c>
      <c r="C34" t="s">
        <v>21</v>
      </c>
      <c r="D34" t="s">
        <v>79</v>
      </c>
      <c r="E34" t="s">
        <v>80</v>
      </c>
      <c r="F34">
        <v>0.8</v>
      </c>
      <c r="G34">
        <v>9</v>
      </c>
      <c r="H34">
        <v>1138</v>
      </c>
      <c r="I34">
        <v>37.6</v>
      </c>
      <c r="J34">
        <v>296</v>
      </c>
      <c r="K34">
        <v>0.18099999999999999</v>
      </c>
      <c r="L34">
        <v>0.29399999999999998</v>
      </c>
      <c r="M34">
        <v>0.23200000000000001</v>
      </c>
      <c r="N34">
        <v>38.6</v>
      </c>
      <c r="O34">
        <v>34.5</v>
      </c>
      <c r="P34">
        <v>21.5</v>
      </c>
      <c r="Q34">
        <v>0.19600000000000001</v>
      </c>
      <c r="R34">
        <v>0.29399999999999998</v>
      </c>
      <c r="S34">
        <v>0.22900000000000001</v>
      </c>
      <c r="T34">
        <v>29.7</v>
      </c>
      <c r="V34">
        <f t="shared" si="0"/>
        <v>153</v>
      </c>
      <c r="W34">
        <f t="shared" si="1"/>
        <v>66</v>
      </c>
      <c r="AA34">
        <f t="shared" si="2"/>
        <v>62</v>
      </c>
      <c r="AB34">
        <f t="shared" si="3"/>
        <v>78</v>
      </c>
      <c r="AC34">
        <f t="shared" si="4"/>
        <v>41</v>
      </c>
      <c r="AD34">
        <f t="shared" si="5"/>
        <v>51</v>
      </c>
      <c r="AE34">
        <f t="shared" si="6"/>
        <v>65</v>
      </c>
      <c r="AF34">
        <f t="shared" si="7"/>
        <v>160</v>
      </c>
      <c r="AG34">
        <f t="shared" si="8"/>
        <v>70</v>
      </c>
      <c r="AH34">
        <f t="shared" si="9"/>
        <v>44</v>
      </c>
      <c r="AI34">
        <f t="shared" si="10"/>
        <v>32</v>
      </c>
      <c r="AJ34">
        <f t="shared" si="11"/>
        <v>54</v>
      </c>
      <c r="AL34">
        <f t="shared" si="12"/>
        <v>876</v>
      </c>
      <c r="AM34" t="s">
        <v>20</v>
      </c>
    </row>
    <row r="35" spans="1:39" x14ac:dyDescent="0.3">
      <c r="A35" t="s">
        <v>81</v>
      </c>
      <c r="B35">
        <v>579328</v>
      </c>
      <c r="C35" t="s">
        <v>29</v>
      </c>
      <c r="D35" t="s">
        <v>67</v>
      </c>
      <c r="E35" t="s">
        <v>68</v>
      </c>
      <c r="F35">
        <v>0.4</v>
      </c>
      <c r="G35">
        <v>4</v>
      </c>
      <c r="H35">
        <v>1121</v>
      </c>
      <c r="I35">
        <v>36.200000000000003</v>
      </c>
      <c r="J35">
        <v>295</v>
      </c>
      <c r="K35">
        <v>0.254</v>
      </c>
      <c r="L35">
        <v>0.443</v>
      </c>
      <c r="M35">
        <v>0.36599999999999999</v>
      </c>
      <c r="N35">
        <v>25</v>
      </c>
      <c r="O35">
        <v>20</v>
      </c>
      <c r="P35">
        <v>20</v>
      </c>
      <c r="Q35">
        <v>0.27300000000000002</v>
      </c>
      <c r="R35">
        <v>0.49099999999999999</v>
      </c>
      <c r="S35">
        <v>0.38700000000000001</v>
      </c>
      <c r="T35">
        <v>44.4</v>
      </c>
      <c r="V35">
        <f t="shared" si="0"/>
        <v>239</v>
      </c>
      <c r="W35">
        <f t="shared" si="1"/>
        <v>179</v>
      </c>
      <c r="AA35">
        <f t="shared" si="2"/>
        <v>311</v>
      </c>
      <c r="AB35">
        <f t="shared" si="3"/>
        <v>356</v>
      </c>
      <c r="AC35">
        <f t="shared" si="4"/>
        <v>414</v>
      </c>
      <c r="AD35">
        <f t="shared" si="5"/>
        <v>226</v>
      </c>
      <c r="AE35">
        <f t="shared" si="6"/>
        <v>296</v>
      </c>
      <c r="AF35">
        <f t="shared" si="7"/>
        <v>222</v>
      </c>
      <c r="AG35">
        <f t="shared" si="8"/>
        <v>347</v>
      </c>
      <c r="AH35">
        <f t="shared" si="9"/>
        <v>395</v>
      </c>
      <c r="AI35">
        <f t="shared" si="10"/>
        <v>452</v>
      </c>
      <c r="AJ35">
        <f t="shared" si="11"/>
        <v>291</v>
      </c>
      <c r="AL35">
        <f t="shared" si="12"/>
        <v>3728</v>
      </c>
      <c r="AM35" t="s">
        <v>81</v>
      </c>
    </row>
    <row r="36" spans="1:39" x14ac:dyDescent="0.3">
      <c r="A36" t="s">
        <v>82</v>
      </c>
      <c r="B36">
        <v>686752</v>
      </c>
      <c r="C36" t="s">
        <v>83</v>
      </c>
      <c r="D36" t="s">
        <v>22</v>
      </c>
      <c r="E36" t="s">
        <v>23</v>
      </c>
      <c r="F36">
        <v>-0.2</v>
      </c>
      <c r="G36">
        <v>-2</v>
      </c>
      <c r="H36">
        <v>1216</v>
      </c>
      <c r="I36">
        <v>45.1</v>
      </c>
      <c r="J36">
        <v>292</v>
      </c>
      <c r="K36">
        <v>0.23300000000000001</v>
      </c>
      <c r="L36">
        <v>0.44600000000000001</v>
      </c>
      <c r="M36">
        <v>0.36099999999999999</v>
      </c>
      <c r="N36">
        <v>25.2</v>
      </c>
      <c r="O36">
        <v>25</v>
      </c>
      <c r="P36">
        <v>19.3</v>
      </c>
      <c r="Q36">
        <v>0.22</v>
      </c>
      <c r="R36">
        <v>0.39800000000000002</v>
      </c>
      <c r="S36">
        <v>0.33900000000000002</v>
      </c>
      <c r="T36">
        <v>46.5</v>
      </c>
      <c r="V36">
        <f t="shared" si="0"/>
        <v>345</v>
      </c>
      <c r="W36">
        <f t="shared" si="1"/>
        <v>362</v>
      </c>
      <c r="AA36">
        <f t="shared" si="2"/>
        <v>241</v>
      </c>
      <c r="AB36">
        <f t="shared" si="3"/>
        <v>361</v>
      </c>
      <c r="AC36">
        <f t="shared" si="4"/>
        <v>396</v>
      </c>
      <c r="AD36">
        <f t="shared" si="5"/>
        <v>218</v>
      </c>
      <c r="AE36">
        <f t="shared" si="6"/>
        <v>196</v>
      </c>
      <c r="AF36">
        <f t="shared" si="7"/>
        <v>247</v>
      </c>
      <c r="AG36">
        <f t="shared" si="8"/>
        <v>144</v>
      </c>
      <c r="AH36">
        <f t="shared" si="9"/>
        <v>214</v>
      </c>
      <c r="AI36">
        <f t="shared" si="10"/>
        <v>296</v>
      </c>
      <c r="AJ36">
        <f t="shared" si="11"/>
        <v>348</v>
      </c>
      <c r="AL36">
        <f t="shared" si="12"/>
        <v>3368</v>
      </c>
      <c r="AM36" t="s">
        <v>82</v>
      </c>
    </row>
    <row r="37" spans="1:39" x14ac:dyDescent="0.3">
      <c r="A37" t="s">
        <v>84</v>
      </c>
      <c r="B37">
        <v>701542</v>
      </c>
      <c r="C37" t="s">
        <v>74</v>
      </c>
      <c r="D37" t="s">
        <v>22</v>
      </c>
      <c r="E37" t="s">
        <v>23</v>
      </c>
      <c r="F37">
        <v>1</v>
      </c>
      <c r="G37">
        <v>11</v>
      </c>
      <c r="H37">
        <v>1165</v>
      </c>
      <c r="I37">
        <v>41.6</v>
      </c>
      <c r="J37">
        <v>291</v>
      </c>
      <c r="K37">
        <v>0.216</v>
      </c>
      <c r="L37">
        <v>0.38400000000000001</v>
      </c>
      <c r="M37">
        <v>0.31</v>
      </c>
      <c r="N37">
        <v>23.2</v>
      </c>
      <c r="O37">
        <v>24.7</v>
      </c>
      <c r="P37">
        <v>21.9</v>
      </c>
      <c r="Q37">
        <v>0.24399999999999999</v>
      </c>
      <c r="R37">
        <v>0.45300000000000001</v>
      </c>
      <c r="S37">
        <v>0.34899999999999998</v>
      </c>
      <c r="T37">
        <v>45.9</v>
      </c>
      <c r="V37">
        <f t="shared" si="0"/>
        <v>121</v>
      </c>
      <c r="W37">
        <f t="shared" si="1"/>
        <v>42</v>
      </c>
      <c r="AA37">
        <f t="shared" si="2"/>
        <v>162</v>
      </c>
      <c r="AB37">
        <f t="shared" si="3"/>
        <v>238</v>
      </c>
      <c r="AC37">
        <f t="shared" si="4"/>
        <v>229</v>
      </c>
      <c r="AD37">
        <f t="shared" si="5"/>
        <v>264</v>
      </c>
      <c r="AE37">
        <f t="shared" si="6"/>
        <v>201</v>
      </c>
      <c r="AF37">
        <f t="shared" si="7"/>
        <v>145</v>
      </c>
      <c r="AG37">
        <f t="shared" si="8"/>
        <v>226</v>
      </c>
      <c r="AH37">
        <f t="shared" si="9"/>
        <v>321</v>
      </c>
      <c r="AI37">
        <f t="shared" si="10"/>
        <v>333</v>
      </c>
      <c r="AJ37">
        <f t="shared" si="11"/>
        <v>337</v>
      </c>
      <c r="AL37">
        <f t="shared" si="12"/>
        <v>2619</v>
      </c>
      <c r="AM37" t="s">
        <v>84</v>
      </c>
    </row>
    <row r="38" spans="1:39" x14ac:dyDescent="0.3">
      <c r="A38" t="s">
        <v>85</v>
      </c>
      <c r="B38">
        <v>675911</v>
      </c>
      <c r="C38" t="s">
        <v>86</v>
      </c>
      <c r="D38" t="s">
        <v>22</v>
      </c>
      <c r="E38" t="s">
        <v>23</v>
      </c>
      <c r="F38">
        <v>-0.6</v>
      </c>
      <c r="G38">
        <v>-6</v>
      </c>
      <c r="H38">
        <v>1081</v>
      </c>
      <c r="I38">
        <v>51.2</v>
      </c>
      <c r="J38">
        <v>290</v>
      </c>
      <c r="K38">
        <v>0.29399999999999998</v>
      </c>
      <c r="L38">
        <v>0.47199999999999998</v>
      </c>
      <c r="M38">
        <v>0.374</v>
      </c>
      <c r="N38">
        <v>15.3</v>
      </c>
      <c r="O38">
        <v>13.8</v>
      </c>
      <c r="P38">
        <v>18.100000000000001</v>
      </c>
      <c r="Q38">
        <v>0.314</v>
      </c>
      <c r="R38">
        <v>0.55400000000000005</v>
      </c>
      <c r="S38">
        <v>0.40500000000000003</v>
      </c>
      <c r="T38">
        <v>43.3</v>
      </c>
      <c r="V38">
        <f t="shared" si="0"/>
        <v>408</v>
      </c>
      <c r="W38">
        <f t="shared" si="1"/>
        <v>439</v>
      </c>
      <c r="AA38">
        <f t="shared" si="2"/>
        <v>437</v>
      </c>
      <c r="AB38">
        <f t="shared" si="3"/>
        <v>399</v>
      </c>
      <c r="AC38">
        <f t="shared" si="4"/>
        <v>433</v>
      </c>
      <c r="AD38">
        <f t="shared" si="5"/>
        <v>422</v>
      </c>
      <c r="AE38">
        <f t="shared" si="6"/>
        <v>426</v>
      </c>
      <c r="AF38">
        <f t="shared" si="7"/>
        <v>296</v>
      </c>
      <c r="AG38">
        <f t="shared" si="8"/>
        <v>478</v>
      </c>
      <c r="AH38">
        <f t="shared" si="9"/>
        <v>470</v>
      </c>
      <c r="AI38">
        <f t="shared" si="10"/>
        <v>483</v>
      </c>
      <c r="AJ38">
        <f t="shared" si="11"/>
        <v>266</v>
      </c>
      <c r="AL38">
        <f t="shared" si="12"/>
        <v>4957</v>
      </c>
      <c r="AM38" t="s">
        <v>85</v>
      </c>
    </row>
    <row r="39" spans="1:39" x14ac:dyDescent="0.3">
      <c r="A39" t="s">
        <v>87</v>
      </c>
      <c r="B39">
        <v>681343</v>
      </c>
      <c r="C39" t="s">
        <v>88</v>
      </c>
      <c r="D39" t="s">
        <v>22</v>
      </c>
      <c r="E39" t="s">
        <v>23</v>
      </c>
      <c r="F39">
        <v>1.7</v>
      </c>
      <c r="G39">
        <v>19</v>
      </c>
      <c r="H39">
        <v>1108</v>
      </c>
      <c r="I39">
        <v>45.8</v>
      </c>
      <c r="J39">
        <v>288</v>
      </c>
      <c r="K39">
        <v>0.19800000000000001</v>
      </c>
      <c r="L39">
        <v>0.31</v>
      </c>
      <c r="M39">
        <v>0.28100000000000003</v>
      </c>
      <c r="N39">
        <v>25.2</v>
      </c>
      <c r="O39">
        <v>26</v>
      </c>
      <c r="P39">
        <v>23.8</v>
      </c>
      <c r="Q39">
        <v>0.21099999999999999</v>
      </c>
      <c r="R39">
        <v>0.36299999999999999</v>
      </c>
      <c r="S39">
        <v>0.29899999999999999</v>
      </c>
      <c r="T39">
        <v>40.200000000000003</v>
      </c>
      <c r="V39">
        <f t="shared" si="0"/>
        <v>36</v>
      </c>
      <c r="W39">
        <f t="shared" si="1"/>
        <v>9</v>
      </c>
      <c r="AA39">
        <f t="shared" si="2"/>
        <v>106</v>
      </c>
      <c r="AB39">
        <f t="shared" si="3"/>
        <v>98</v>
      </c>
      <c r="AC39">
        <f t="shared" si="4"/>
        <v>139</v>
      </c>
      <c r="AD39">
        <f t="shared" si="5"/>
        <v>218</v>
      </c>
      <c r="AE39">
        <f t="shared" si="6"/>
        <v>167</v>
      </c>
      <c r="AF39">
        <f t="shared" si="7"/>
        <v>84</v>
      </c>
      <c r="AG39">
        <f t="shared" si="8"/>
        <v>108</v>
      </c>
      <c r="AH39">
        <f t="shared" si="9"/>
        <v>128</v>
      </c>
      <c r="AI39">
        <f t="shared" si="10"/>
        <v>159</v>
      </c>
      <c r="AJ39">
        <f t="shared" si="11"/>
        <v>199</v>
      </c>
      <c r="AL39">
        <f t="shared" si="12"/>
        <v>1451</v>
      </c>
      <c r="AM39" t="s">
        <v>87</v>
      </c>
    </row>
    <row r="40" spans="1:39" x14ac:dyDescent="0.3">
      <c r="A40" t="s">
        <v>89</v>
      </c>
      <c r="B40">
        <v>607067</v>
      </c>
      <c r="C40" t="s">
        <v>58</v>
      </c>
      <c r="D40" t="s">
        <v>22</v>
      </c>
      <c r="E40" t="s">
        <v>23</v>
      </c>
      <c r="F40">
        <v>0.1</v>
      </c>
      <c r="G40">
        <v>1</v>
      </c>
      <c r="H40">
        <v>1066</v>
      </c>
      <c r="I40">
        <v>42.1</v>
      </c>
      <c r="J40">
        <v>288</v>
      </c>
      <c r="K40">
        <v>0.28199999999999997</v>
      </c>
      <c r="L40">
        <v>0.47499999999999998</v>
      </c>
      <c r="M40">
        <v>0.36</v>
      </c>
      <c r="N40">
        <v>17</v>
      </c>
      <c r="O40">
        <v>17</v>
      </c>
      <c r="P40">
        <v>17.600000000000001</v>
      </c>
      <c r="Q40">
        <v>0.28599999999999998</v>
      </c>
      <c r="R40">
        <v>0.502</v>
      </c>
      <c r="S40">
        <v>0.36399999999999999</v>
      </c>
      <c r="T40">
        <v>48.6</v>
      </c>
      <c r="V40">
        <f t="shared" si="0"/>
        <v>297</v>
      </c>
      <c r="W40">
        <f t="shared" si="1"/>
        <v>278</v>
      </c>
      <c r="AA40">
        <f t="shared" si="2"/>
        <v>408</v>
      </c>
      <c r="AB40">
        <f t="shared" si="3"/>
        <v>405</v>
      </c>
      <c r="AC40">
        <f t="shared" si="4"/>
        <v>391</v>
      </c>
      <c r="AD40">
        <f t="shared" si="5"/>
        <v>390</v>
      </c>
      <c r="AE40">
        <f t="shared" si="6"/>
        <v>361</v>
      </c>
      <c r="AF40">
        <f t="shared" si="7"/>
        <v>317</v>
      </c>
      <c r="AG40">
        <f t="shared" si="8"/>
        <v>398</v>
      </c>
      <c r="AH40">
        <f t="shared" si="9"/>
        <v>415</v>
      </c>
      <c r="AI40">
        <f t="shared" si="10"/>
        <v>382</v>
      </c>
      <c r="AJ40">
        <f t="shared" si="11"/>
        <v>393</v>
      </c>
      <c r="AL40">
        <f t="shared" si="12"/>
        <v>4435</v>
      </c>
      <c r="AM40" t="s">
        <v>89</v>
      </c>
    </row>
    <row r="41" spans="1:39" x14ac:dyDescent="0.3">
      <c r="A41" t="s">
        <v>90</v>
      </c>
      <c r="B41">
        <v>663978</v>
      </c>
      <c r="C41" t="s">
        <v>54</v>
      </c>
      <c r="D41" t="s">
        <v>22</v>
      </c>
      <c r="E41" t="s">
        <v>23</v>
      </c>
      <c r="F41">
        <v>0.3</v>
      </c>
      <c r="G41">
        <v>3</v>
      </c>
      <c r="H41">
        <v>1134</v>
      </c>
      <c r="I41">
        <v>44.2</v>
      </c>
      <c r="J41">
        <v>285</v>
      </c>
      <c r="K41">
        <v>0.26600000000000001</v>
      </c>
      <c r="L41">
        <v>0.432</v>
      </c>
      <c r="M41">
        <v>0.32600000000000001</v>
      </c>
      <c r="N41">
        <v>18.2</v>
      </c>
      <c r="O41">
        <v>17.5</v>
      </c>
      <c r="P41">
        <v>13.1</v>
      </c>
      <c r="Q41">
        <v>0.28100000000000003</v>
      </c>
      <c r="R41">
        <v>0.48899999999999999</v>
      </c>
      <c r="S41">
        <v>0.34799999999999998</v>
      </c>
      <c r="T41">
        <v>47.4</v>
      </c>
      <c r="V41">
        <f t="shared" si="0"/>
        <v>256</v>
      </c>
      <c r="W41">
        <f t="shared" si="1"/>
        <v>205</v>
      </c>
      <c r="AA41">
        <f t="shared" si="2"/>
        <v>353</v>
      </c>
      <c r="AB41">
        <f t="shared" si="3"/>
        <v>336</v>
      </c>
      <c r="AC41">
        <f t="shared" si="4"/>
        <v>273</v>
      </c>
      <c r="AD41">
        <f t="shared" si="5"/>
        <v>363</v>
      </c>
      <c r="AE41">
        <f t="shared" si="6"/>
        <v>346</v>
      </c>
      <c r="AF41">
        <f t="shared" si="7"/>
        <v>457</v>
      </c>
      <c r="AG41">
        <f t="shared" si="8"/>
        <v>381</v>
      </c>
      <c r="AH41">
        <f t="shared" si="9"/>
        <v>390</v>
      </c>
      <c r="AI41">
        <f t="shared" si="10"/>
        <v>328</v>
      </c>
      <c r="AJ41">
        <f t="shared" si="11"/>
        <v>373</v>
      </c>
      <c r="AL41">
        <f t="shared" si="12"/>
        <v>4061</v>
      </c>
      <c r="AM41" t="s">
        <v>90</v>
      </c>
    </row>
    <row r="42" spans="1:39" x14ac:dyDescent="0.3">
      <c r="A42" t="s">
        <v>91</v>
      </c>
      <c r="B42">
        <v>682990</v>
      </c>
      <c r="C42" t="s">
        <v>35</v>
      </c>
      <c r="D42" t="s">
        <v>30</v>
      </c>
      <c r="E42" t="s">
        <v>31</v>
      </c>
      <c r="F42">
        <v>0.6</v>
      </c>
      <c r="G42">
        <v>6</v>
      </c>
      <c r="H42">
        <v>1029</v>
      </c>
      <c r="I42">
        <v>41.7</v>
      </c>
      <c r="J42">
        <v>284</v>
      </c>
      <c r="K42">
        <v>0.26900000000000002</v>
      </c>
      <c r="L42">
        <v>0.375</v>
      </c>
      <c r="M42">
        <v>0.33400000000000002</v>
      </c>
      <c r="N42">
        <v>13.6</v>
      </c>
      <c r="O42">
        <v>13.4</v>
      </c>
      <c r="P42">
        <v>18.5</v>
      </c>
      <c r="Q42">
        <v>0.28000000000000003</v>
      </c>
      <c r="R42">
        <v>0.39500000000000002</v>
      </c>
      <c r="S42">
        <v>0.33300000000000002</v>
      </c>
      <c r="T42">
        <v>41.5</v>
      </c>
      <c r="V42">
        <f t="shared" si="0"/>
        <v>196</v>
      </c>
      <c r="W42">
        <f t="shared" si="1"/>
        <v>122</v>
      </c>
      <c r="AA42">
        <f t="shared" si="2"/>
        <v>363</v>
      </c>
      <c r="AB42">
        <f t="shared" si="3"/>
        <v>222</v>
      </c>
      <c r="AC42">
        <f t="shared" si="4"/>
        <v>296</v>
      </c>
      <c r="AD42">
        <f t="shared" si="5"/>
        <v>452</v>
      </c>
      <c r="AE42">
        <f t="shared" si="6"/>
        <v>431</v>
      </c>
      <c r="AF42">
        <f t="shared" si="7"/>
        <v>280</v>
      </c>
      <c r="AG42">
        <f t="shared" si="8"/>
        <v>377</v>
      </c>
      <c r="AH42">
        <f t="shared" si="9"/>
        <v>201</v>
      </c>
      <c r="AI42">
        <f t="shared" si="10"/>
        <v>281</v>
      </c>
      <c r="AJ42">
        <f t="shared" si="11"/>
        <v>224</v>
      </c>
      <c r="AL42">
        <f t="shared" si="12"/>
        <v>3445</v>
      </c>
      <c r="AM42" t="s">
        <v>91</v>
      </c>
    </row>
    <row r="43" spans="1:39" x14ac:dyDescent="0.3">
      <c r="A43" t="s">
        <v>92</v>
      </c>
      <c r="B43">
        <v>671737</v>
      </c>
      <c r="C43" t="s">
        <v>41</v>
      </c>
      <c r="D43" t="s">
        <v>22</v>
      </c>
      <c r="E43" t="s">
        <v>23</v>
      </c>
      <c r="F43">
        <v>-0.7</v>
      </c>
      <c r="G43">
        <v>-7</v>
      </c>
      <c r="H43">
        <v>1056</v>
      </c>
      <c r="I43">
        <v>46.5</v>
      </c>
      <c r="J43">
        <v>283</v>
      </c>
      <c r="K43">
        <v>0.29699999999999999</v>
      </c>
      <c r="L43">
        <v>0.50600000000000001</v>
      </c>
      <c r="M43">
        <v>0.40400000000000003</v>
      </c>
      <c r="N43">
        <v>17.8</v>
      </c>
      <c r="O43">
        <v>12.4</v>
      </c>
      <c r="P43">
        <v>14.7</v>
      </c>
      <c r="Q43">
        <v>0.29199999999999998</v>
      </c>
      <c r="R43">
        <v>0.47699999999999998</v>
      </c>
      <c r="S43">
        <v>0.38200000000000001</v>
      </c>
      <c r="T43">
        <v>45.1</v>
      </c>
      <c r="V43">
        <f t="shared" si="0"/>
        <v>423</v>
      </c>
      <c r="W43">
        <f t="shared" si="1"/>
        <v>455</v>
      </c>
      <c r="AA43">
        <f t="shared" si="2"/>
        <v>448</v>
      </c>
      <c r="AB43">
        <f t="shared" si="3"/>
        <v>441</v>
      </c>
      <c r="AC43">
        <f t="shared" si="4"/>
        <v>483</v>
      </c>
      <c r="AD43">
        <f t="shared" si="5"/>
        <v>374</v>
      </c>
      <c r="AE43">
        <f t="shared" si="6"/>
        <v>446</v>
      </c>
      <c r="AF43">
        <f t="shared" si="7"/>
        <v>421</v>
      </c>
      <c r="AG43">
        <f t="shared" si="8"/>
        <v>416</v>
      </c>
      <c r="AH43">
        <f t="shared" si="9"/>
        <v>374</v>
      </c>
      <c r="AI43">
        <f t="shared" si="10"/>
        <v>435</v>
      </c>
      <c r="AJ43">
        <f t="shared" si="11"/>
        <v>315</v>
      </c>
      <c r="AL43">
        <f t="shared" si="12"/>
        <v>5031</v>
      </c>
      <c r="AM43" t="s">
        <v>92</v>
      </c>
    </row>
    <row r="44" spans="1:39" x14ac:dyDescent="0.3">
      <c r="A44" t="s">
        <v>63</v>
      </c>
      <c r="B44">
        <v>594798</v>
      </c>
      <c r="C44" t="s">
        <v>64</v>
      </c>
      <c r="D44" t="s">
        <v>67</v>
      </c>
      <c r="E44" t="s">
        <v>68</v>
      </c>
      <c r="F44">
        <v>1.2</v>
      </c>
      <c r="G44">
        <v>12</v>
      </c>
      <c r="H44">
        <v>983</v>
      </c>
      <c r="I44">
        <v>37.6</v>
      </c>
      <c r="J44">
        <v>281</v>
      </c>
      <c r="K44">
        <v>0.20100000000000001</v>
      </c>
      <c r="L44">
        <v>0.32600000000000001</v>
      </c>
      <c r="M44">
        <v>0.254</v>
      </c>
      <c r="N44">
        <v>39</v>
      </c>
      <c r="O44">
        <v>30.6</v>
      </c>
      <c r="P44">
        <v>25.9</v>
      </c>
      <c r="Q44">
        <v>0.23200000000000001</v>
      </c>
      <c r="R44">
        <v>0.36199999999999999</v>
      </c>
      <c r="S44">
        <v>0.27800000000000002</v>
      </c>
      <c r="T44">
        <v>38.9</v>
      </c>
      <c r="V44">
        <f t="shared" si="0"/>
        <v>99</v>
      </c>
      <c r="W44">
        <f t="shared" si="1"/>
        <v>33</v>
      </c>
      <c r="AA44">
        <f t="shared" si="2"/>
        <v>113</v>
      </c>
      <c r="AB44">
        <f t="shared" si="3"/>
        <v>127</v>
      </c>
      <c r="AC44">
        <f t="shared" si="4"/>
        <v>68</v>
      </c>
      <c r="AD44">
        <f t="shared" si="5"/>
        <v>47</v>
      </c>
      <c r="AE44">
        <f t="shared" si="6"/>
        <v>106</v>
      </c>
      <c r="AF44">
        <f t="shared" si="7"/>
        <v>53</v>
      </c>
      <c r="AG44">
        <f t="shared" si="8"/>
        <v>187</v>
      </c>
      <c r="AH44">
        <f t="shared" si="9"/>
        <v>125</v>
      </c>
      <c r="AI44">
        <f t="shared" si="10"/>
        <v>107</v>
      </c>
      <c r="AJ44">
        <f t="shared" si="11"/>
        <v>178</v>
      </c>
      <c r="AL44">
        <f t="shared" si="12"/>
        <v>1243</v>
      </c>
      <c r="AM44" t="s">
        <v>63</v>
      </c>
    </row>
    <row r="45" spans="1:39" x14ac:dyDescent="0.3">
      <c r="A45" t="s">
        <v>93</v>
      </c>
      <c r="B45">
        <v>434378</v>
      </c>
      <c r="C45" t="s">
        <v>27</v>
      </c>
      <c r="D45" t="s">
        <v>22</v>
      </c>
      <c r="E45" t="s">
        <v>23</v>
      </c>
      <c r="F45">
        <v>-0.1</v>
      </c>
      <c r="G45">
        <v>-1</v>
      </c>
      <c r="H45">
        <v>1184</v>
      </c>
      <c r="I45">
        <v>45.4</v>
      </c>
      <c r="J45">
        <v>280</v>
      </c>
      <c r="K45">
        <v>0.27900000000000003</v>
      </c>
      <c r="L45">
        <v>0.48</v>
      </c>
      <c r="M45">
        <v>0.375</v>
      </c>
      <c r="N45">
        <v>18.899999999999999</v>
      </c>
      <c r="O45">
        <v>15</v>
      </c>
      <c r="P45">
        <v>13.4</v>
      </c>
      <c r="Q45">
        <v>0.30399999999999999</v>
      </c>
      <c r="R45">
        <v>0.54800000000000004</v>
      </c>
      <c r="S45">
        <v>0.39600000000000002</v>
      </c>
      <c r="T45">
        <v>41.5</v>
      </c>
      <c r="V45">
        <f t="shared" si="0"/>
        <v>333</v>
      </c>
      <c r="W45">
        <f t="shared" si="1"/>
        <v>337</v>
      </c>
      <c r="AA45">
        <f t="shared" si="2"/>
        <v>401</v>
      </c>
      <c r="AB45">
        <f t="shared" si="3"/>
        <v>411</v>
      </c>
      <c r="AC45">
        <f t="shared" si="4"/>
        <v>436</v>
      </c>
      <c r="AD45">
        <f t="shared" si="5"/>
        <v>351</v>
      </c>
      <c r="AE45">
        <f t="shared" si="6"/>
        <v>399</v>
      </c>
      <c r="AF45">
        <f t="shared" si="7"/>
        <v>451</v>
      </c>
      <c r="AG45">
        <f t="shared" si="8"/>
        <v>453</v>
      </c>
      <c r="AH45">
        <f t="shared" si="9"/>
        <v>463</v>
      </c>
      <c r="AI45">
        <f t="shared" si="10"/>
        <v>467</v>
      </c>
      <c r="AJ45">
        <f t="shared" si="11"/>
        <v>224</v>
      </c>
      <c r="AL45">
        <f t="shared" si="12"/>
        <v>4726</v>
      </c>
      <c r="AM45" t="s">
        <v>93</v>
      </c>
    </row>
    <row r="46" spans="1:39" x14ac:dyDescent="0.3">
      <c r="A46" t="s">
        <v>94</v>
      </c>
      <c r="B46">
        <v>678394</v>
      </c>
      <c r="C46" t="s">
        <v>70</v>
      </c>
      <c r="D46" t="s">
        <v>30</v>
      </c>
      <c r="E46" t="s">
        <v>31</v>
      </c>
      <c r="F46">
        <v>0.8</v>
      </c>
      <c r="G46">
        <v>7</v>
      </c>
      <c r="H46">
        <v>943</v>
      </c>
      <c r="I46">
        <v>35</v>
      </c>
      <c r="J46">
        <v>280</v>
      </c>
      <c r="K46">
        <v>0.251</v>
      </c>
      <c r="L46">
        <v>0.30499999999999999</v>
      </c>
      <c r="M46">
        <v>0.33700000000000002</v>
      </c>
      <c r="N46">
        <v>10.8</v>
      </c>
      <c r="O46">
        <v>14.3</v>
      </c>
      <c r="P46">
        <v>19.100000000000001</v>
      </c>
      <c r="Q46">
        <v>0.27600000000000002</v>
      </c>
      <c r="R46">
        <v>0.36799999999999999</v>
      </c>
      <c r="S46">
        <v>0.33900000000000002</v>
      </c>
      <c r="T46">
        <v>39.799999999999997</v>
      </c>
      <c r="V46">
        <f t="shared" si="0"/>
        <v>153</v>
      </c>
      <c r="W46">
        <f t="shared" si="1"/>
        <v>101</v>
      </c>
      <c r="AA46">
        <f t="shared" si="2"/>
        <v>301</v>
      </c>
      <c r="AB46">
        <f t="shared" si="3"/>
        <v>93</v>
      </c>
      <c r="AC46">
        <f t="shared" si="4"/>
        <v>309</v>
      </c>
      <c r="AD46">
        <f t="shared" si="5"/>
        <v>479</v>
      </c>
      <c r="AE46">
        <f t="shared" si="6"/>
        <v>418</v>
      </c>
      <c r="AF46">
        <f t="shared" si="7"/>
        <v>254</v>
      </c>
      <c r="AG46">
        <f t="shared" si="8"/>
        <v>364</v>
      </c>
      <c r="AH46">
        <f t="shared" si="9"/>
        <v>145</v>
      </c>
      <c r="AI46">
        <f t="shared" si="10"/>
        <v>296</v>
      </c>
      <c r="AJ46">
        <f t="shared" si="11"/>
        <v>192</v>
      </c>
      <c r="AL46">
        <f t="shared" si="12"/>
        <v>3105</v>
      </c>
      <c r="AM46" t="s">
        <v>94</v>
      </c>
    </row>
    <row r="47" spans="1:39" x14ac:dyDescent="0.3">
      <c r="A47" t="s">
        <v>95</v>
      </c>
      <c r="B47">
        <v>450203</v>
      </c>
      <c r="C47" t="s">
        <v>86</v>
      </c>
      <c r="D47" t="s">
        <v>96</v>
      </c>
      <c r="E47" t="s">
        <v>97</v>
      </c>
      <c r="F47">
        <v>-0.1</v>
      </c>
      <c r="G47">
        <v>-1</v>
      </c>
      <c r="H47">
        <v>976</v>
      </c>
      <c r="I47">
        <v>38.299999999999997</v>
      </c>
      <c r="J47">
        <v>275</v>
      </c>
      <c r="K47">
        <v>0.22800000000000001</v>
      </c>
      <c r="L47">
        <v>0.38600000000000001</v>
      </c>
      <c r="M47">
        <v>0.318</v>
      </c>
      <c r="N47">
        <v>37.9</v>
      </c>
      <c r="O47">
        <v>32.4</v>
      </c>
      <c r="P47">
        <v>23.2</v>
      </c>
      <c r="Q47">
        <v>0.216</v>
      </c>
      <c r="R47">
        <v>0.36699999999999999</v>
      </c>
      <c r="S47">
        <v>0.3</v>
      </c>
      <c r="T47">
        <v>35.1</v>
      </c>
      <c r="V47">
        <f t="shared" si="0"/>
        <v>333</v>
      </c>
      <c r="W47">
        <f t="shared" si="1"/>
        <v>337</v>
      </c>
      <c r="AA47">
        <f t="shared" si="2"/>
        <v>216</v>
      </c>
      <c r="AB47">
        <f t="shared" si="3"/>
        <v>245</v>
      </c>
      <c r="AC47">
        <f t="shared" si="4"/>
        <v>251</v>
      </c>
      <c r="AD47">
        <f t="shared" si="5"/>
        <v>56</v>
      </c>
      <c r="AE47">
        <f t="shared" si="6"/>
        <v>86</v>
      </c>
      <c r="AF47">
        <f t="shared" si="7"/>
        <v>100</v>
      </c>
      <c r="AG47">
        <f t="shared" si="8"/>
        <v>126</v>
      </c>
      <c r="AH47">
        <f t="shared" si="9"/>
        <v>140</v>
      </c>
      <c r="AI47">
        <f t="shared" si="10"/>
        <v>164</v>
      </c>
      <c r="AJ47">
        <f t="shared" si="11"/>
        <v>107</v>
      </c>
      <c r="AL47">
        <f t="shared" si="12"/>
        <v>2161</v>
      </c>
      <c r="AM47" t="s">
        <v>95</v>
      </c>
    </row>
    <row r="48" spans="1:39" x14ac:dyDescent="0.3">
      <c r="A48" t="s">
        <v>98</v>
      </c>
      <c r="B48">
        <v>605488</v>
      </c>
      <c r="C48" t="s">
        <v>99</v>
      </c>
      <c r="D48" t="s">
        <v>22</v>
      </c>
      <c r="E48" t="s">
        <v>23</v>
      </c>
      <c r="F48">
        <v>-0.6</v>
      </c>
      <c r="G48">
        <v>-7</v>
      </c>
      <c r="H48">
        <v>1215</v>
      </c>
      <c r="I48">
        <v>42.7</v>
      </c>
      <c r="J48">
        <v>275</v>
      </c>
      <c r="K48">
        <v>0.26500000000000001</v>
      </c>
      <c r="L48">
        <v>0.45700000000000002</v>
      </c>
      <c r="M48">
        <v>0.34</v>
      </c>
      <c r="N48">
        <v>15.4</v>
      </c>
      <c r="O48">
        <v>17.8</v>
      </c>
      <c r="P48">
        <v>14.2</v>
      </c>
      <c r="Q48">
        <v>0.28000000000000003</v>
      </c>
      <c r="R48">
        <v>0.501</v>
      </c>
      <c r="S48">
        <v>0.36699999999999999</v>
      </c>
      <c r="T48">
        <v>44.5</v>
      </c>
      <c r="V48">
        <f t="shared" si="0"/>
        <v>408</v>
      </c>
      <c r="W48">
        <f t="shared" si="1"/>
        <v>455</v>
      </c>
      <c r="AA48">
        <f t="shared" si="2"/>
        <v>350</v>
      </c>
      <c r="AB48">
        <f t="shared" si="3"/>
        <v>377</v>
      </c>
      <c r="AC48">
        <f t="shared" si="4"/>
        <v>322</v>
      </c>
      <c r="AD48">
        <f t="shared" si="5"/>
        <v>418</v>
      </c>
      <c r="AE48">
        <f t="shared" si="6"/>
        <v>337</v>
      </c>
      <c r="AF48">
        <f t="shared" si="7"/>
        <v>435</v>
      </c>
      <c r="AG48">
        <f t="shared" si="8"/>
        <v>377</v>
      </c>
      <c r="AH48">
        <f t="shared" si="9"/>
        <v>412</v>
      </c>
      <c r="AI48">
        <f t="shared" si="10"/>
        <v>400</v>
      </c>
      <c r="AJ48">
        <f t="shared" si="11"/>
        <v>296</v>
      </c>
      <c r="AL48">
        <f t="shared" si="12"/>
        <v>4587</v>
      </c>
      <c r="AM48" t="s">
        <v>98</v>
      </c>
    </row>
    <row r="49" spans="1:39" x14ac:dyDescent="0.3">
      <c r="A49" t="s">
        <v>75</v>
      </c>
      <c r="B49">
        <v>543294</v>
      </c>
      <c r="C49" t="s">
        <v>29</v>
      </c>
      <c r="D49" t="s">
        <v>30</v>
      </c>
      <c r="E49" t="s">
        <v>31</v>
      </c>
      <c r="F49">
        <v>-0.9</v>
      </c>
      <c r="G49">
        <v>-9</v>
      </c>
      <c r="H49">
        <v>982</v>
      </c>
      <c r="I49">
        <v>38.200000000000003</v>
      </c>
      <c r="J49">
        <v>274</v>
      </c>
      <c r="K49">
        <v>0.30399999999999999</v>
      </c>
      <c r="L49">
        <v>0.48799999999999999</v>
      </c>
      <c r="M49">
        <v>0.38400000000000001</v>
      </c>
      <c r="N49">
        <v>9.9</v>
      </c>
      <c r="O49">
        <v>12</v>
      </c>
      <c r="P49">
        <v>14.3</v>
      </c>
      <c r="Q49">
        <v>0.28299999999999997</v>
      </c>
      <c r="R49">
        <v>0.441</v>
      </c>
      <c r="S49">
        <v>0.34100000000000003</v>
      </c>
      <c r="T49">
        <v>40.200000000000003</v>
      </c>
      <c r="V49">
        <f t="shared" si="0"/>
        <v>439</v>
      </c>
      <c r="W49">
        <f t="shared" si="1"/>
        <v>480</v>
      </c>
      <c r="AA49">
        <f t="shared" si="2"/>
        <v>458</v>
      </c>
      <c r="AB49">
        <f t="shared" si="3"/>
        <v>425</v>
      </c>
      <c r="AC49">
        <f t="shared" si="4"/>
        <v>450</v>
      </c>
      <c r="AD49">
        <f t="shared" si="5"/>
        <v>492</v>
      </c>
      <c r="AE49">
        <f t="shared" si="6"/>
        <v>458</v>
      </c>
      <c r="AF49">
        <f t="shared" si="7"/>
        <v>431</v>
      </c>
      <c r="AG49">
        <f t="shared" si="8"/>
        <v>386</v>
      </c>
      <c r="AH49">
        <f t="shared" si="9"/>
        <v>298</v>
      </c>
      <c r="AI49">
        <f t="shared" si="10"/>
        <v>305</v>
      </c>
      <c r="AJ49">
        <f t="shared" si="11"/>
        <v>199</v>
      </c>
      <c r="AL49">
        <f t="shared" si="12"/>
        <v>4821</v>
      </c>
      <c r="AM49" t="s">
        <v>75</v>
      </c>
    </row>
    <row r="50" spans="1:39" x14ac:dyDescent="0.3">
      <c r="A50" t="s">
        <v>100</v>
      </c>
      <c r="B50">
        <v>693821</v>
      </c>
      <c r="C50" t="s">
        <v>86</v>
      </c>
      <c r="D50" t="s">
        <v>30</v>
      </c>
      <c r="E50" t="s">
        <v>31</v>
      </c>
      <c r="F50">
        <v>-0.7</v>
      </c>
      <c r="G50">
        <v>-7</v>
      </c>
      <c r="H50">
        <v>1058</v>
      </c>
      <c r="I50">
        <v>42.1</v>
      </c>
      <c r="J50">
        <v>272</v>
      </c>
      <c r="K50">
        <v>0.28000000000000003</v>
      </c>
      <c r="L50">
        <v>0.47699999999999998</v>
      </c>
      <c r="M50">
        <v>0.36499999999999999</v>
      </c>
      <c r="N50">
        <v>15.2</v>
      </c>
      <c r="O50">
        <v>18</v>
      </c>
      <c r="P50">
        <v>22.2</v>
      </c>
      <c r="Q50">
        <v>0.26600000000000001</v>
      </c>
      <c r="R50">
        <v>0.47099999999999997</v>
      </c>
      <c r="S50">
        <v>0.35199999999999998</v>
      </c>
      <c r="T50">
        <v>49.2</v>
      </c>
      <c r="V50">
        <f t="shared" si="0"/>
        <v>423</v>
      </c>
      <c r="W50">
        <f t="shared" si="1"/>
        <v>455</v>
      </c>
      <c r="AA50">
        <f t="shared" si="2"/>
        <v>404</v>
      </c>
      <c r="AB50">
        <f t="shared" si="3"/>
        <v>408</v>
      </c>
      <c r="AC50">
        <f t="shared" si="4"/>
        <v>409</v>
      </c>
      <c r="AD50">
        <f t="shared" si="5"/>
        <v>425</v>
      </c>
      <c r="AE50">
        <f t="shared" si="6"/>
        <v>331</v>
      </c>
      <c r="AF50">
        <f t="shared" si="7"/>
        <v>133</v>
      </c>
      <c r="AG50">
        <f t="shared" si="8"/>
        <v>316</v>
      </c>
      <c r="AH50">
        <f t="shared" si="9"/>
        <v>367</v>
      </c>
      <c r="AI50">
        <f t="shared" si="10"/>
        <v>345</v>
      </c>
      <c r="AJ50">
        <f t="shared" si="11"/>
        <v>404</v>
      </c>
      <c r="AL50">
        <f t="shared" si="12"/>
        <v>4420</v>
      </c>
      <c r="AM50" t="s">
        <v>100</v>
      </c>
    </row>
    <row r="51" spans="1:39" x14ac:dyDescent="0.3">
      <c r="A51" t="s">
        <v>38</v>
      </c>
      <c r="B51">
        <v>664285</v>
      </c>
      <c r="C51" t="s">
        <v>39</v>
      </c>
      <c r="D51" t="s">
        <v>96</v>
      </c>
      <c r="E51" t="s">
        <v>97</v>
      </c>
      <c r="F51">
        <v>-0.2</v>
      </c>
      <c r="G51">
        <v>-2</v>
      </c>
      <c r="H51">
        <v>957</v>
      </c>
      <c r="I51">
        <v>33.1</v>
      </c>
      <c r="J51">
        <v>271</v>
      </c>
      <c r="K51">
        <v>0.193</v>
      </c>
      <c r="L51">
        <v>0.29799999999999999</v>
      </c>
      <c r="M51">
        <v>0.27300000000000002</v>
      </c>
      <c r="N51">
        <v>43.7</v>
      </c>
      <c r="O51">
        <v>44.6</v>
      </c>
      <c r="P51">
        <v>29.9</v>
      </c>
      <c r="Q51">
        <v>0.16700000000000001</v>
      </c>
      <c r="R51">
        <v>0.24299999999999999</v>
      </c>
      <c r="S51">
        <v>0.23799999999999999</v>
      </c>
      <c r="T51">
        <v>39</v>
      </c>
      <c r="V51">
        <f t="shared" si="0"/>
        <v>345</v>
      </c>
      <c r="W51">
        <f t="shared" si="1"/>
        <v>362</v>
      </c>
      <c r="AA51">
        <f t="shared" si="2"/>
        <v>83</v>
      </c>
      <c r="AB51">
        <f t="shared" si="3"/>
        <v>84</v>
      </c>
      <c r="AC51">
        <f t="shared" si="4"/>
        <v>117</v>
      </c>
      <c r="AD51">
        <f t="shared" si="5"/>
        <v>18</v>
      </c>
      <c r="AE51">
        <f t="shared" si="6"/>
        <v>10</v>
      </c>
      <c r="AF51">
        <f t="shared" si="7"/>
        <v>13</v>
      </c>
      <c r="AG51">
        <f t="shared" si="8"/>
        <v>27</v>
      </c>
      <c r="AH51">
        <f t="shared" si="9"/>
        <v>20</v>
      </c>
      <c r="AI51">
        <f t="shared" si="10"/>
        <v>35</v>
      </c>
      <c r="AJ51">
        <f t="shared" si="11"/>
        <v>181</v>
      </c>
      <c r="AL51">
        <f t="shared" si="12"/>
        <v>1295</v>
      </c>
      <c r="AM51" t="s">
        <v>38</v>
      </c>
    </row>
    <row r="52" spans="1:39" x14ac:dyDescent="0.3">
      <c r="A52" t="s">
        <v>101</v>
      </c>
      <c r="B52">
        <v>686799</v>
      </c>
      <c r="C52" t="s">
        <v>29</v>
      </c>
      <c r="D52" t="s">
        <v>30</v>
      </c>
      <c r="E52" t="s">
        <v>31</v>
      </c>
      <c r="F52">
        <v>-1.2</v>
      </c>
      <c r="G52">
        <v>-10</v>
      </c>
      <c r="H52">
        <v>869</v>
      </c>
      <c r="I52">
        <v>46.8</v>
      </c>
      <c r="J52">
        <v>268</v>
      </c>
      <c r="K52">
        <v>0.33200000000000002</v>
      </c>
      <c r="L52">
        <v>0.47399999999999998</v>
      </c>
      <c r="M52">
        <v>0.38900000000000001</v>
      </c>
      <c r="N52">
        <v>14.4</v>
      </c>
      <c r="O52">
        <v>8.6</v>
      </c>
      <c r="P52">
        <v>13.5</v>
      </c>
      <c r="Q52">
        <v>0.30399999999999999</v>
      </c>
      <c r="R52">
        <v>0.44500000000000001</v>
      </c>
      <c r="S52">
        <v>0.37</v>
      </c>
      <c r="T52">
        <v>53.7</v>
      </c>
      <c r="V52">
        <f t="shared" si="0"/>
        <v>463</v>
      </c>
      <c r="W52">
        <f t="shared" si="1"/>
        <v>488</v>
      </c>
      <c r="AA52">
        <f t="shared" si="2"/>
        <v>494</v>
      </c>
      <c r="AB52">
        <f t="shared" si="3"/>
        <v>402</v>
      </c>
      <c r="AC52">
        <f t="shared" si="4"/>
        <v>463</v>
      </c>
      <c r="AD52">
        <f t="shared" si="5"/>
        <v>444</v>
      </c>
      <c r="AE52">
        <f t="shared" si="6"/>
        <v>491</v>
      </c>
      <c r="AF52">
        <f t="shared" si="7"/>
        <v>449</v>
      </c>
      <c r="AG52">
        <f t="shared" si="8"/>
        <v>453</v>
      </c>
      <c r="AH52">
        <f t="shared" si="9"/>
        <v>307</v>
      </c>
      <c r="AI52">
        <f t="shared" si="10"/>
        <v>407</v>
      </c>
      <c r="AJ52">
        <f t="shared" si="11"/>
        <v>483</v>
      </c>
      <c r="AL52">
        <f t="shared" si="12"/>
        <v>5344</v>
      </c>
      <c r="AM52" t="s">
        <v>101</v>
      </c>
    </row>
    <row r="53" spans="1:39" x14ac:dyDescent="0.3">
      <c r="A53" t="s">
        <v>102</v>
      </c>
      <c r="B53">
        <v>680732</v>
      </c>
      <c r="C53" t="s">
        <v>88</v>
      </c>
      <c r="D53" t="s">
        <v>22</v>
      </c>
      <c r="E53" t="s">
        <v>23</v>
      </c>
      <c r="F53">
        <v>-0.2</v>
      </c>
      <c r="G53">
        <v>-2</v>
      </c>
      <c r="H53">
        <v>1018</v>
      </c>
      <c r="I53">
        <v>42.8</v>
      </c>
      <c r="J53">
        <v>267</v>
      </c>
      <c r="K53">
        <v>0.23699999999999999</v>
      </c>
      <c r="L53">
        <v>0.38200000000000001</v>
      </c>
      <c r="M53">
        <v>0.33600000000000002</v>
      </c>
      <c r="N53">
        <v>24.5</v>
      </c>
      <c r="O53">
        <v>28.5</v>
      </c>
      <c r="P53">
        <v>21.3</v>
      </c>
      <c r="Q53">
        <v>0.218</v>
      </c>
      <c r="R53">
        <v>0.40300000000000002</v>
      </c>
      <c r="S53">
        <v>0.32300000000000001</v>
      </c>
      <c r="T53">
        <v>42.2</v>
      </c>
      <c r="V53">
        <f t="shared" si="0"/>
        <v>345</v>
      </c>
      <c r="W53">
        <f t="shared" si="1"/>
        <v>362</v>
      </c>
      <c r="AA53">
        <f t="shared" si="2"/>
        <v>252</v>
      </c>
      <c r="AB53">
        <f t="shared" si="3"/>
        <v>235</v>
      </c>
      <c r="AC53">
        <f t="shared" si="4"/>
        <v>304</v>
      </c>
      <c r="AD53">
        <f t="shared" si="5"/>
        <v>235</v>
      </c>
      <c r="AE53">
        <f t="shared" si="6"/>
        <v>135</v>
      </c>
      <c r="AF53">
        <f t="shared" si="7"/>
        <v>172</v>
      </c>
      <c r="AG53">
        <f t="shared" si="8"/>
        <v>135</v>
      </c>
      <c r="AH53">
        <f t="shared" si="9"/>
        <v>226</v>
      </c>
      <c r="AI53">
        <f t="shared" si="10"/>
        <v>247</v>
      </c>
      <c r="AJ53">
        <f t="shared" si="11"/>
        <v>241</v>
      </c>
      <c r="AL53">
        <f t="shared" si="12"/>
        <v>2889</v>
      </c>
      <c r="AM53" t="s">
        <v>102</v>
      </c>
    </row>
    <row r="54" spans="1:39" x14ac:dyDescent="0.3">
      <c r="A54" t="s">
        <v>103</v>
      </c>
      <c r="B54">
        <v>669373</v>
      </c>
      <c r="C54" t="s">
        <v>54</v>
      </c>
      <c r="D54" t="s">
        <v>59</v>
      </c>
      <c r="E54" t="s">
        <v>60</v>
      </c>
      <c r="F54">
        <v>2.8</v>
      </c>
      <c r="G54">
        <v>25</v>
      </c>
      <c r="H54">
        <v>895</v>
      </c>
      <c r="I54">
        <v>31.4</v>
      </c>
      <c r="J54">
        <v>265</v>
      </c>
      <c r="K54">
        <v>0.154</v>
      </c>
      <c r="L54">
        <v>0.22700000000000001</v>
      </c>
      <c r="M54">
        <v>0.17599999999999999</v>
      </c>
      <c r="N54">
        <v>46.8</v>
      </c>
      <c r="O54">
        <v>41.5</v>
      </c>
      <c r="P54">
        <v>29.5</v>
      </c>
      <c r="Q54">
        <v>0.17100000000000001</v>
      </c>
      <c r="R54">
        <v>0.25700000000000001</v>
      </c>
      <c r="S54">
        <v>0.191</v>
      </c>
      <c r="T54">
        <v>27.8</v>
      </c>
      <c r="V54">
        <f t="shared" si="0"/>
        <v>5</v>
      </c>
      <c r="W54">
        <f t="shared" si="1"/>
        <v>1</v>
      </c>
      <c r="AA54">
        <f t="shared" si="2"/>
        <v>26</v>
      </c>
      <c r="AB54">
        <f t="shared" si="3"/>
        <v>17</v>
      </c>
      <c r="AC54">
        <f t="shared" si="4"/>
        <v>5</v>
      </c>
      <c r="AD54">
        <f t="shared" si="5"/>
        <v>10</v>
      </c>
      <c r="AE54">
        <f t="shared" si="6"/>
        <v>22</v>
      </c>
      <c r="AF54">
        <f t="shared" si="7"/>
        <v>17</v>
      </c>
      <c r="AG54">
        <f t="shared" si="8"/>
        <v>29</v>
      </c>
      <c r="AH54">
        <f t="shared" si="9"/>
        <v>24</v>
      </c>
      <c r="AI54">
        <f t="shared" si="10"/>
        <v>8</v>
      </c>
      <c r="AJ54">
        <f t="shared" si="11"/>
        <v>40</v>
      </c>
      <c r="AL54">
        <f t="shared" si="12"/>
        <v>204</v>
      </c>
      <c r="AM54" t="s">
        <v>103</v>
      </c>
    </row>
    <row r="55" spans="1:39" x14ac:dyDescent="0.3">
      <c r="A55" t="s">
        <v>104</v>
      </c>
      <c r="B55">
        <v>684007</v>
      </c>
      <c r="C55" t="s">
        <v>58</v>
      </c>
      <c r="D55" t="s">
        <v>22</v>
      </c>
      <c r="E55" t="s">
        <v>23</v>
      </c>
      <c r="F55">
        <v>-0.9</v>
      </c>
      <c r="G55">
        <v>-10</v>
      </c>
      <c r="H55">
        <v>1059</v>
      </c>
      <c r="I55">
        <v>48.7</v>
      </c>
      <c r="J55">
        <v>262</v>
      </c>
      <c r="K55">
        <v>0.22700000000000001</v>
      </c>
      <c r="L55">
        <v>0.56699999999999995</v>
      </c>
      <c r="M55">
        <v>0.35599999999999998</v>
      </c>
      <c r="N55">
        <v>15.9</v>
      </c>
      <c r="O55">
        <v>12.2</v>
      </c>
      <c r="P55">
        <v>11.3</v>
      </c>
      <c r="Q55">
        <v>0.26800000000000002</v>
      </c>
      <c r="R55">
        <v>0.626</v>
      </c>
      <c r="S55">
        <v>0.39700000000000002</v>
      </c>
      <c r="T55">
        <v>51.2</v>
      </c>
      <c r="V55">
        <f t="shared" si="0"/>
        <v>439</v>
      </c>
      <c r="W55">
        <f t="shared" si="1"/>
        <v>488</v>
      </c>
      <c r="AA55">
        <f t="shared" si="2"/>
        <v>212</v>
      </c>
      <c r="AB55">
        <f t="shared" si="3"/>
        <v>489</v>
      </c>
      <c r="AC55">
        <f t="shared" si="4"/>
        <v>376</v>
      </c>
      <c r="AD55">
        <f t="shared" si="5"/>
        <v>412</v>
      </c>
      <c r="AE55">
        <f t="shared" si="6"/>
        <v>455</v>
      </c>
      <c r="AF55">
        <f t="shared" si="7"/>
        <v>487</v>
      </c>
      <c r="AG55">
        <f t="shared" si="8"/>
        <v>322</v>
      </c>
      <c r="AH55">
        <f t="shared" si="9"/>
        <v>502</v>
      </c>
      <c r="AI55">
        <f t="shared" si="10"/>
        <v>469</v>
      </c>
      <c r="AJ55">
        <f t="shared" si="11"/>
        <v>443</v>
      </c>
      <c r="AL55">
        <f t="shared" si="12"/>
        <v>5094</v>
      </c>
      <c r="AM55" t="s">
        <v>104</v>
      </c>
    </row>
    <row r="56" spans="1:39" x14ac:dyDescent="0.3">
      <c r="A56" t="s">
        <v>105</v>
      </c>
      <c r="B56">
        <v>676979</v>
      </c>
      <c r="C56" t="s">
        <v>70</v>
      </c>
      <c r="D56" t="s">
        <v>22</v>
      </c>
      <c r="E56" t="s">
        <v>23</v>
      </c>
      <c r="F56">
        <v>-0.7</v>
      </c>
      <c r="G56">
        <v>-8</v>
      </c>
      <c r="H56">
        <v>1141</v>
      </c>
      <c r="I56">
        <v>36.200000000000003</v>
      </c>
      <c r="J56">
        <v>261</v>
      </c>
      <c r="K56">
        <v>0.26</v>
      </c>
      <c r="L56">
        <v>0.48499999999999999</v>
      </c>
      <c r="M56">
        <v>0.36099999999999999</v>
      </c>
      <c r="N56">
        <v>30.2</v>
      </c>
      <c r="O56">
        <v>37.9</v>
      </c>
      <c r="P56">
        <v>25.8</v>
      </c>
      <c r="Q56">
        <v>0.216</v>
      </c>
      <c r="R56">
        <v>0.441</v>
      </c>
      <c r="S56">
        <v>0.318</v>
      </c>
      <c r="T56">
        <v>50.7</v>
      </c>
      <c r="V56">
        <f t="shared" si="0"/>
        <v>423</v>
      </c>
      <c r="W56">
        <f t="shared" si="1"/>
        <v>467</v>
      </c>
      <c r="AA56">
        <f t="shared" si="2"/>
        <v>326</v>
      </c>
      <c r="AB56">
        <f t="shared" si="3"/>
        <v>420</v>
      </c>
      <c r="AC56">
        <f t="shared" si="4"/>
        <v>396</v>
      </c>
      <c r="AD56">
        <f t="shared" si="5"/>
        <v>132</v>
      </c>
      <c r="AE56">
        <f t="shared" si="6"/>
        <v>39</v>
      </c>
      <c r="AF56">
        <f t="shared" si="7"/>
        <v>57</v>
      </c>
      <c r="AG56">
        <f t="shared" si="8"/>
        <v>126</v>
      </c>
      <c r="AH56">
        <f t="shared" si="9"/>
        <v>298</v>
      </c>
      <c r="AI56">
        <f t="shared" si="10"/>
        <v>226</v>
      </c>
      <c r="AJ56">
        <f t="shared" si="11"/>
        <v>434</v>
      </c>
      <c r="AL56">
        <f t="shared" si="12"/>
        <v>3344</v>
      </c>
      <c r="AM56" t="s">
        <v>105</v>
      </c>
    </row>
    <row r="57" spans="1:39" x14ac:dyDescent="0.3">
      <c r="A57" t="s">
        <v>106</v>
      </c>
      <c r="B57">
        <v>669358</v>
      </c>
      <c r="C57" t="s">
        <v>83</v>
      </c>
      <c r="D57" t="s">
        <v>22</v>
      </c>
      <c r="E57" t="s">
        <v>23</v>
      </c>
      <c r="F57">
        <v>0.4</v>
      </c>
      <c r="G57">
        <v>5</v>
      </c>
      <c r="H57">
        <v>1194</v>
      </c>
      <c r="I57">
        <v>43.9</v>
      </c>
      <c r="J57">
        <v>261</v>
      </c>
      <c r="K57">
        <v>0.24399999999999999</v>
      </c>
      <c r="L57">
        <v>0.40600000000000003</v>
      </c>
      <c r="M57">
        <v>0.35</v>
      </c>
      <c r="N57">
        <v>23.5</v>
      </c>
      <c r="O57">
        <v>23.8</v>
      </c>
      <c r="P57">
        <v>20.6</v>
      </c>
      <c r="Q57">
        <v>0.24399999999999999</v>
      </c>
      <c r="R57">
        <v>0.4</v>
      </c>
      <c r="S57">
        <v>0.34300000000000003</v>
      </c>
      <c r="T57">
        <v>42.9</v>
      </c>
      <c r="V57">
        <f t="shared" si="0"/>
        <v>239</v>
      </c>
      <c r="W57">
        <f t="shared" si="1"/>
        <v>143</v>
      </c>
      <c r="AA57">
        <f t="shared" si="2"/>
        <v>267</v>
      </c>
      <c r="AB57">
        <f t="shared" si="3"/>
        <v>283</v>
      </c>
      <c r="AC57">
        <f t="shared" si="4"/>
        <v>357</v>
      </c>
      <c r="AD57">
        <f t="shared" si="5"/>
        <v>255</v>
      </c>
      <c r="AE57">
        <f t="shared" si="6"/>
        <v>219</v>
      </c>
      <c r="AF57">
        <f t="shared" si="7"/>
        <v>190</v>
      </c>
      <c r="AG57">
        <f t="shared" si="8"/>
        <v>226</v>
      </c>
      <c r="AH57">
        <f t="shared" si="9"/>
        <v>220</v>
      </c>
      <c r="AI57">
        <f t="shared" si="10"/>
        <v>310</v>
      </c>
      <c r="AJ57">
        <f t="shared" si="11"/>
        <v>254</v>
      </c>
      <c r="AL57">
        <f t="shared" si="12"/>
        <v>2963</v>
      </c>
      <c r="AM57" t="s">
        <v>106</v>
      </c>
    </row>
    <row r="58" spans="1:39" x14ac:dyDescent="0.3">
      <c r="A58" t="s">
        <v>107</v>
      </c>
      <c r="B58">
        <v>656605</v>
      </c>
      <c r="C58" t="s">
        <v>72</v>
      </c>
      <c r="D58" t="s">
        <v>22</v>
      </c>
      <c r="E58" t="s">
        <v>23</v>
      </c>
      <c r="F58">
        <v>0.1</v>
      </c>
      <c r="G58">
        <v>2</v>
      </c>
      <c r="H58">
        <v>1064</v>
      </c>
      <c r="I58">
        <v>37.1</v>
      </c>
      <c r="J58">
        <v>259</v>
      </c>
      <c r="K58">
        <v>0.26</v>
      </c>
      <c r="L58">
        <v>0.41</v>
      </c>
      <c r="M58">
        <v>0.33900000000000002</v>
      </c>
      <c r="N58">
        <v>17.3</v>
      </c>
      <c r="O58">
        <v>18.899999999999999</v>
      </c>
      <c r="P58">
        <v>17.899999999999999</v>
      </c>
      <c r="Q58">
        <v>0.29199999999999998</v>
      </c>
      <c r="R58">
        <v>0.45400000000000001</v>
      </c>
      <c r="S58">
        <v>0.36599999999999999</v>
      </c>
      <c r="T58">
        <v>41</v>
      </c>
      <c r="V58">
        <f t="shared" si="0"/>
        <v>297</v>
      </c>
      <c r="W58">
        <f t="shared" si="1"/>
        <v>241</v>
      </c>
      <c r="AA58">
        <f t="shared" si="2"/>
        <v>326</v>
      </c>
      <c r="AB58">
        <f t="shared" si="3"/>
        <v>290</v>
      </c>
      <c r="AC58">
        <f t="shared" si="4"/>
        <v>319</v>
      </c>
      <c r="AD58">
        <f t="shared" si="5"/>
        <v>387</v>
      </c>
      <c r="AE58">
        <f t="shared" si="6"/>
        <v>316</v>
      </c>
      <c r="AF58">
        <f t="shared" si="7"/>
        <v>310</v>
      </c>
      <c r="AG58">
        <f t="shared" si="8"/>
        <v>416</v>
      </c>
      <c r="AH58">
        <f t="shared" si="9"/>
        <v>325</v>
      </c>
      <c r="AI58">
        <f t="shared" si="10"/>
        <v>393</v>
      </c>
      <c r="AJ58">
        <f t="shared" si="11"/>
        <v>214</v>
      </c>
      <c r="AL58">
        <f t="shared" si="12"/>
        <v>3834</v>
      </c>
      <c r="AM58" t="s">
        <v>107</v>
      </c>
    </row>
    <row r="59" spans="1:39" x14ac:dyDescent="0.3">
      <c r="A59" t="s">
        <v>108</v>
      </c>
      <c r="B59">
        <v>683004</v>
      </c>
      <c r="C59" t="s">
        <v>64</v>
      </c>
      <c r="D59" t="s">
        <v>22</v>
      </c>
      <c r="E59" t="s">
        <v>23</v>
      </c>
      <c r="F59">
        <v>0.7</v>
      </c>
      <c r="G59">
        <v>7</v>
      </c>
      <c r="H59">
        <v>989</v>
      </c>
      <c r="I59">
        <v>38.299999999999997</v>
      </c>
      <c r="J59">
        <v>259</v>
      </c>
      <c r="K59">
        <v>0.21099999999999999</v>
      </c>
      <c r="L59">
        <v>0.33</v>
      </c>
      <c r="M59">
        <v>0.307</v>
      </c>
      <c r="N59">
        <v>21.8</v>
      </c>
      <c r="O59">
        <v>24.7</v>
      </c>
      <c r="P59">
        <v>17.899999999999999</v>
      </c>
      <c r="Q59">
        <v>0.23599999999999999</v>
      </c>
      <c r="R59">
        <v>0.436</v>
      </c>
      <c r="S59">
        <v>0.34899999999999998</v>
      </c>
      <c r="T59">
        <v>47.4</v>
      </c>
      <c r="V59">
        <f t="shared" si="0"/>
        <v>177</v>
      </c>
      <c r="W59">
        <f t="shared" si="1"/>
        <v>101</v>
      </c>
      <c r="AA59">
        <f t="shared" si="2"/>
        <v>151</v>
      </c>
      <c r="AB59">
        <f t="shared" si="3"/>
        <v>132</v>
      </c>
      <c r="AC59">
        <f t="shared" si="4"/>
        <v>220</v>
      </c>
      <c r="AD59">
        <f t="shared" si="5"/>
        <v>295</v>
      </c>
      <c r="AE59">
        <f t="shared" si="6"/>
        <v>201</v>
      </c>
      <c r="AF59">
        <f t="shared" si="7"/>
        <v>310</v>
      </c>
      <c r="AG59">
        <f t="shared" si="8"/>
        <v>200</v>
      </c>
      <c r="AH59">
        <f t="shared" si="9"/>
        <v>289</v>
      </c>
      <c r="AI59">
        <f t="shared" si="10"/>
        <v>333</v>
      </c>
      <c r="AJ59">
        <f t="shared" si="11"/>
        <v>373</v>
      </c>
      <c r="AL59">
        <f t="shared" si="12"/>
        <v>2782</v>
      </c>
      <c r="AM59" t="s">
        <v>108</v>
      </c>
    </row>
    <row r="60" spans="1:39" x14ac:dyDescent="0.3">
      <c r="A60" t="s">
        <v>109</v>
      </c>
      <c r="B60">
        <v>676664</v>
      </c>
      <c r="C60" t="s">
        <v>50</v>
      </c>
      <c r="D60" t="s">
        <v>22</v>
      </c>
      <c r="E60" t="s">
        <v>23</v>
      </c>
      <c r="F60">
        <v>-1.1000000000000001</v>
      </c>
      <c r="G60">
        <v>-10</v>
      </c>
      <c r="H60">
        <v>961</v>
      </c>
      <c r="I60">
        <v>40.6</v>
      </c>
      <c r="J60">
        <v>258</v>
      </c>
      <c r="K60">
        <v>0.28299999999999997</v>
      </c>
      <c r="L60">
        <v>0.52400000000000002</v>
      </c>
      <c r="M60">
        <v>0.38100000000000001</v>
      </c>
      <c r="N60">
        <v>20.399999999999999</v>
      </c>
      <c r="O60">
        <v>22.1</v>
      </c>
      <c r="P60">
        <v>16.2</v>
      </c>
      <c r="Q60">
        <v>0.27</v>
      </c>
      <c r="R60">
        <v>0.51600000000000001</v>
      </c>
      <c r="S60">
        <v>0.36499999999999999</v>
      </c>
      <c r="T60">
        <v>45.8</v>
      </c>
      <c r="V60">
        <f t="shared" si="0"/>
        <v>459</v>
      </c>
      <c r="W60">
        <f t="shared" si="1"/>
        <v>488</v>
      </c>
      <c r="AA60">
        <f t="shared" si="2"/>
        <v>414</v>
      </c>
      <c r="AB60">
        <f t="shared" si="3"/>
        <v>458</v>
      </c>
      <c r="AC60">
        <f t="shared" si="4"/>
        <v>446</v>
      </c>
      <c r="AD60">
        <f t="shared" si="5"/>
        <v>325</v>
      </c>
      <c r="AE60">
        <f t="shared" si="6"/>
        <v>257</v>
      </c>
      <c r="AF60">
        <f t="shared" si="7"/>
        <v>371</v>
      </c>
      <c r="AG60">
        <f t="shared" si="8"/>
        <v>335</v>
      </c>
      <c r="AH60">
        <f t="shared" si="9"/>
        <v>435</v>
      </c>
      <c r="AI60">
        <f t="shared" si="10"/>
        <v>387</v>
      </c>
      <c r="AJ60">
        <f t="shared" si="11"/>
        <v>335</v>
      </c>
      <c r="AL60">
        <f t="shared" si="12"/>
        <v>4710</v>
      </c>
      <c r="AM60" t="s">
        <v>109</v>
      </c>
    </row>
    <row r="61" spans="1:39" x14ac:dyDescent="0.3">
      <c r="A61" t="s">
        <v>100</v>
      </c>
      <c r="B61">
        <v>693821</v>
      </c>
      <c r="C61" t="s">
        <v>86</v>
      </c>
      <c r="D61" t="s">
        <v>67</v>
      </c>
      <c r="E61" t="s">
        <v>68</v>
      </c>
      <c r="F61">
        <v>0.1</v>
      </c>
      <c r="G61">
        <v>1</v>
      </c>
      <c r="H61">
        <v>883</v>
      </c>
      <c r="I61">
        <v>35.1</v>
      </c>
      <c r="J61">
        <v>257</v>
      </c>
      <c r="K61">
        <v>0.25900000000000001</v>
      </c>
      <c r="L61">
        <v>0.42699999999999999</v>
      </c>
      <c r="M61">
        <v>0.32600000000000001</v>
      </c>
      <c r="N61">
        <v>31.8</v>
      </c>
      <c r="O61">
        <v>21.8</v>
      </c>
      <c r="P61">
        <v>20.100000000000001</v>
      </c>
      <c r="Q61">
        <v>0.26900000000000002</v>
      </c>
      <c r="R61">
        <v>0.42799999999999999</v>
      </c>
      <c r="S61">
        <v>0.32300000000000001</v>
      </c>
      <c r="T61">
        <v>40.200000000000003</v>
      </c>
      <c r="V61">
        <f t="shared" si="0"/>
        <v>297</v>
      </c>
      <c r="W61">
        <f t="shared" si="1"/>
        <v>278</v>
      </c>
      <c r="AA61">
        <f t="shared" si="2"/>
        <v>322</v>
      </c>
      <c r="AB61">
        <f t="shared" si="3"/>
        <v>321</v>
      </c>
      <c r="AC61">
        <f t="shared" si="4"/>
        <v>273</v>
      </c>
      <c r="AD61">
        <f t="shared" si="5"/>
        <v>114</v>
      </c>
      <c r="AE61">
        <f t="shared" si="6"/>
        <v>265</v>
      </c>
      <c r="AF61">
        <f t="shared" si="7"/>
        <v>217</v>
      </c>
      <c r="AG61">
        <f t="shared" si="8"/>
        <v>325</v>
      </c>
      <c r="AH61">
        <f t="shared" si="9"/>
        <v>274</v>
      </c>
      <c r="AI61">
        <f t="shared" si="10"/>
        <v>247</v>
      </c>
      <c r="AJ61">
        <f t="shared" si="11"/>
        <v>199</v>
      </c>
      <c r="AL61">
        <f t="shared" si="12"/>
        <v>3132</v>
      </c>
      <c r="AM61" t="s">
        <v>100</v>
      </c>
    </row>
    <row r="62" spans="1:39" x14ac:dyDescent="0.3">
      <c r="A62" t="s">
        <v>110</v>
      </c>
      <c r="B62">
        <v>519242</v>
      </c>
      <c r="C62" t="s">
        <v>86</v>
      </c>
      <c r="D62" t="s">
        <v>67</v>
      </c>
      <c r="E62" t="s">
        <v>68</v>
      </c>
      <c r="F62">
        <v>2.4</v>
      </c>
      <c r="G62">
        <v>23</v>
      </c>
      <c r="H62">
        <v>960</v>
      </c>
      <c r="I62">
        <v>47.3</v>
      </c>
      <c r="J62">
        <v>257</v>
      </c>
      <c r="K62">
        <v>0.14299999999999999</v>
      </c>
      <c r="L62">
        <v>0.218</v>
      </c>
      <c r="M62">
        <v>0.191</v>
      </c>
      <c r="N62">
        <v>39.799999999999997</v>
      </c>
      <c r="O62">
        <v>44</v>
      </c>
      <c r="P62">
        <v>28.3</v>
      </c>
      <c r="Q62">
        <v>0.154</v>
      </c>
      <c r="R62">
        <v>0.23400000000000001</v>
      </c>
      <c r="S62">
        <v>0.20100000000000001</v>
      </c>
      <c r="T62">
        <v>25.2</v>
      </c>
      <c r="V62">
        <f t="shared" si="0"/>
        <v>13</v>
      </c>
      <c r="W62">
        <f t="shared" si="1"/>
        <v>2</v>
      </c>
      <c r="AA62">
        <f t="shared" si="2"/>
        <v>15</v>
      </c>
      <c r="AB62">
        <f t="shared" si="3"/>
        <v>13</v>
      </c>
      <c r="AC62">
        <f t="shared" si="4"/>
        <v>11</v>
      </c>
      <c r="AD62">
        <f t="shared" si="5"/>
        <v>41</v>
      </c>
      <c r="AE62">
        <f t="shared" si="6"/>
        <v>13</v>
      </c>
      <c r="AF62">
        <f t="shared" si="7"/>
        <v>27</v>
      </c>
      <c r="AG62">
        <f t="shared" si="8"/>
        <v>12</v>
      </c>
      <c r="AH62">
        <f t="shared" si="9"/>
        <v>15</v>
      </c>
      <c r="AI62">
        <f t="shared" si="10"/>
        <v>14</v>
      </c>
      <c r="AJ62">
        <f t="shared" si="11"/>
        <v>19</v>
      </c>
      <c r="AL62">
        <f t="shared" si="12"/>
        <v>195</v>
      </c>
      <c r="AM62" t="s">
        <v>110</v>
      </c>
    </row>
    <row r="63" spans="1:39" x14ac:dyDescent="0.3">
      <c r="A63" t="s">
        <v>111</v>
      </c>
      <c r="B63">
        <v>605288</v>
      </c>
      <c r="C63" t="s">
        <v>83</v>
      </c>
      <c r="D63" t="s">
        <v>30</v>
      </c>
      <c r="E63" t="s">
        <v>31</v>
      </c>
      <c r="F63">
        <v>0.7</v>
      </c>
      <c r="G63">
        <v>6</v>
      </c>
      <c r="H63">
        <v>869</v>
      </c>
      <c r="I63">
        <v>45.9</v>
      </c>
      <c r="J63">
        <v>256</v>
      </c>
      <c r="K63">
        <v>0.29299999999999998</v>
      </c>
      <c r="L63">
        <v>0.42699999999999999</v>
      </c>
      <c r="M63">
        <v>0.35</v>
      </c>
      <c r="N63">
        <v>10.6</v>
      </c>
      <c r="O63">
        <v>12.1</v>
      </c>
      <c r="P63">
        <v>17.399999999999999</v>
      </c>
      <c r="Q63">
        <v>0.28699999999999998</v>
      </c>
      <c r="R63">
        <v>0.42399999999999999</v>
      </c>
      <c r="S63">
        <v>0.34200000000000003</v>
      </c>
      <c r="T63">
        <v>52.7</v>
      </c>
      <c r="V63">
        <f t="shared" si="0"/>
        <v>177</v>
      </c>
      <c r="W63">
        <f t="shared" si="1"/>
        <v>122</v>
      </c>
      <c r="AA63">
        <f t="shared" si="2"/>
        <v>435</v>
      </c>
      <c r="AB63">
        <f t="shared" si="3"/>
        <v>321</v>
      </c>
      <c r="AC63">
        <f t="shared" si="4"/>
        <v>357</v>
      </c>
      <c r="AD63">
        <f t="shared" si="5"/>
        <v>486</v>
      </c>
      <c r="AE63">
        <f t="shared" si="6"/>
        <v>457</v>
      </c>
      <c r="AF63">
        <f t="shared" si="7"/>
        <v>328</v>
      </c>
      <c r="AG63">
        <f t="shared" si="8"/>
        <v>399</v>
      </c>
      <c r="AH63">
        <f t="shared" si="9"/>
        <v>270</v>
      </c>
      <c r="AI63">
        <f t="shared" si="10"/>
        <v>308</v>
      </c>
      <c r="AJ63">
        <f t="shared" si="11"/>
        <v>472</v>
      </c>
      <c r="AL63">
        <f t="shared" si="12"/>
        <v>4132</v>
      </c>
      <c r="AM63" t="s">
        <v>111</v>
      </c>
    </row>
    <row r="64" spans="1:39" x14ac:dyDescent="0.3">
      <c r="A64" t="s">
        <v>112</v>
      </c>
      <c r="B64">
        <v>663559</v>
      </c>
      <c r="C64" t="s">
        <v>113</v>
      </c>
      <c r="D64" t="s">
        <v>22</v>
      </c>
      <c r="E64" t="s">
        <v>23</v>
      </c>
      <c r="F64">
        <v>0.1</v>
      </c>
      <c r="G64">
        <v>1</v>
      </c>
      <c r="H64">
        <v>916</v>
      </c>
      <c r="I64">
        <v>47</v>
      </c>
      <c r="J64">
        <v>251</v>
      </c>
      <c r="K64">
        <v>0.25900000000000001</v>
      </c>
      <c r="L64">
        <v>0.432</v>
      </c>
      <c r="M64">
        <v>0.34100000000000003</v>
      </c>
      <c r="N64">
        <v>16.5</v>
      </c>
      <c r="O64">
        <v>15.5</v>
      </c>
      <c r="P64">
        <v>14.8</v>
      </c>
      <c r="Q64">
        <v>0.26900000000000002</v>
      </c>
      <c r="R64">
        <v>0.442</v>
      </c>
      <c r="S64">
        <v>0.34300000000000003</v>
      </c>
      <c r="T64">
        <v>47</v>
      </c>
      <c r="V64">
        <f t="shared" si="0"/>
        <v>297</v>
      </c>
      <c r="W64">
        <f t="shared" si="1"/>
        <v>278</v>
      </c>
      <c r="AA64">
        <f t="shared" si="2"/>
        <v>322</v>
      </c>
      <c r="AB64">
        <f t="shared" si="3"/>
        <v>336</v>
      </c>
      <c r="AC64">
        <f t="shared" si="4"/>
        <v>325</v>
      </c>
      <c r="AD64">
        <f t="shared" si="5"/>
        <v>400</v>
      </c>
      <c r="AE64">
        <f t="shared" si="6"/>
        <v>389</v>
      </c>
      <c r="AF64">
        <f t="shared" si="7"/>
        <v>415</v>
      </c>
      <c r="AG64">
        <f t="shared" si="8"/>
        <v>325</v>
      </c>
      <c r="AH64">
        <f t="shared" si="9"/>
        <v>302</v>
      </c>
      <c r="AI64">
        <f t="shared" si="10"/>
        <v>310</v>
      </c>
      <c r="AJ64">
        <f t="shared" si="11"/>
        <v>363</v>
      </c>
      <c r="AL64">
        <f t="shared" si="12"/>
        <v>4062</v>
      </c>
      <c r="AM64" t="s">
        <v>112</v>
      </c>
    </row>
    <row r="65" spans="1:39" x14ac:dyDescent="0.3">
      <c r="A65" t="s">
        <v>114</v>
      </c>
      <c r="B65">
        <v>666200</v>
      </c>
      <c r="C65" t="s">
        <v>37</v>
      </c>
      <c r="D65" t="s">
        <v>22</v>
      </c>
      <c r="E65" t="s">
        <v>23</v>
      </c>
      <c r="F65">
        <v>-0.4</v>
      </c>
      <c r="G65">
        <v>-4</v>
      </c>
      <c r="H65">
        <v>1027</v>
      </c>
      <c r="I65">
        <v>34.1</v>
      </c>
      <c r="J65">
        <v>251</v>
      </c>
      <c r="K65">
        <v>0.27600000000000002</v>
      </c>
      <c r="L65">
        <v>0.46200000000000002</v>
      </c>
      <c r="M65">
        <v>0.36</v>
      </c>
      <c r="N65">
        <v>19.399999999999999</v>
      </c>
      <c r="O65">
        <v>21.1</v>
      </c>
      <c r="P65">
        <v>17.3</v>
      </c>
      <c r="Q65">
        <v>0.27900000000000003</v>
      </c>
      <c r="R65">
        <v>0.49</v>
      </c>
      <c r="S65">
        <v>0.36499999999999999</v>
      </c>
      <c r="T65">
        <v>45.3</v>
      </c>
      <c r="V65">
        <f t="shared" si="0"/>
        <v>381</v>
      </c>
      <c r="W65">
        <f t="shared" si="1"/>
        <v>407</v>
      </c>
      <c r="AA65">
        <f t="shared" si="2"/>
        <v>388</v>
      </c>
      <c r="AB65">
        <f t="shared" si="3"/>
        <v>382</v>
      </c>
      <c r="AC65">
        <f t="shared" si="4"/>
        <v>391</v>
      </c>
      <c r="AD65">
        <f t="shared" si="5"/>
        <v>341</v>
      </c>
      <c r="AE65">
        <f t="shared" si="6"/>
        <v>278</v>
      </c>
      <c r="AF65">
        <f t="shared" si="7"/>
        <v>334</v>
      </c>
      <c r="AG65">
        <f t="shared" si="8"/>
        <v>371</v>
      </c>
      <c r="AH65">
        <f t="shared" si="9"/>
        <v>392</v>
      </c>
      <c r="AI65">
        <f t="shared" si="10"/>
        <v>387</v>
      </c>
      <c r="AJ65">
        <f t="shared" si="11"/>
        <v>321</v>
      </c>
      <c r="AL65">
        <f t="shared" si="12"/>
        <v>4373</v>
      </c>
      <c r="AM65" t="s">
        <v>114</v>
      </c>
    </row>
    <row r="66" spans="1:39" x14ac:dyDescent="0.3">
      <c r="A66" t="s">
        <v>73</v>
      </c>
      <c r="B66">
        <v>607074</v>
      </c>
      <c r="C66" t="s">
        <v>74</v>
      </c>
      <c r="D66" t="s">
        <v>67</v>
      </c>
      <c r="E66" t="s">
        <v>68</v>
      </c>
      <c r="F66">
        <v>1.3</v>
      </c>
      <c r="G66">
        <v>12</v>
      </c>
      <c r="H66">
        <v>913</v>
      </c>
      <c r="I66">
        <v>28.4</v>
      </c>
      <c r="J66">
        <v>250</v>
      </c>
      <c r="K66">
        <v>0.13300000000000001</v>
      </c>
      <c r="L66">
        <v>0.23100000000000001</v>
      </c>
      <c r="M66">
        <v>0.219</v>
      </c>
      <c r="N66">
        <v>40.299999999999997</v>
      </c>
      <c r="O66">
        <v>39.200000000000003</v>
      </c>
      <c r="P66">
        <v>23.9</v>
      </c>
      <c r="Q66">
        <v>0.16300000000000001</v>
      </c>
      <c r="R66">
        <v>0.25700000000000001</v>
      </c>
      <c r="S66">
        <v>0.23100000000000001</v>
      </c>
      <c r="T66">
        <v>35.700000000000003</v>
      </c>
      <c r="V66">
        <f t="shared" si="0"/>
        <v>76</v>
      </c>
      <c r="W66">
        <f t="shared" si="1"/>
        <v>33</v>
      </c>
      <c r="AA66">
        <f t="shared" si="2"/>
        <v>8</v>
      </c>
      <c r="AB66">
        <f t="shared" si="3"/>
        <v>18</v>
      </c>
      <c r="AC66">
        <f t="shared" si="4"/>
        <v>27</v>
      </c>
      <c r="AD66">
        <f t="shared" si="5"/>
        <v>38</v>
      </c>
      <c r="AE66">
        <f t="shared" si="6"/>
        <v>31</v>
      </c>
      <c r="AF66">
        <f t="shared" si="7"/>
        <v>79</v>
      </c>
      <c r="AG66">
        <f t="shared" si="8"/>
        <v>22</v>
      </c>
      <c r="AH66">
        <f t="shared" si="9"/>
        <v>24</v>
      </c>
      <c r="AI66">
        <f t="shared" si="10"/>
        <v>33</v>
      </c>
      <c r="AJ66">
        <f t="shared" si="11"/>
        <v>118</v>
      </c>
      <c r="AL66">
        <f t="shared" si="12"/>
        <v>507</v>
      </c>
      <c r="AM66" t="s">
        <v>73</v>
      </c>
    </row>
    <row r="67" spans="1:39" x14ac:dyDescent="0.3">
      <c r="A67" t="s">
        <v>115</v>
      </c>
      <c r="B67">
        <v>663623</v>
      </c>
      <c r="C67" t="s">
        <v>25</v>
      </c>
      <c r="D67" t="s">
        <v>22</v>
      </c>
      <c r="E67" t="s">
        <v>23</v>
      </c>
      <c r="F67">
        <v>-1.5</v>
      </c>
      <c r="G67">
        <v>-14</v>
      </c>
      <c r="H67">
        <v>947</v>
      </c>
      <c r="I67">
        <v>32.200000000000003</v>
      </c>
      <c r="J67">
        <v>248</v>
      </c>
      <c r="K67">
        <v>0.25700000000000001</v>
      </c>
      <c r="L67">
        <v>0.495</v>
      </c>
      <c r="M67">
        <v>0.36899999999999999</v>
      </c>
      <c r="N67">
        <v>17.8</v>
      </c>
      <c r="O67">
        <v>16.5</v>
      </c>
      <c r="P67">
        <v>13.2</v>
      </c>
      <c r="Q67">
        <v>0.30199999999999999</v>
      </c>
      <c r="R67">
        <v>0.60299999999999998</v>
      </c>
      <c r="S67">
        <v>0.41499999999999998</v>
      </c>
      <c r="T67">
        <v>56.2</v>
      </c>
      <c r="V67">
        <f t="shared" ref="V67:V130" si="14">_xlfn.RANK.EQ(F67,F$2:F$511,0)</f>
        <v>485</v>
      </c>
      <c r="W67">
        <f t="shared" ref="W67:W130" si="15">_xlfn.RANK.EQ(G67,G$2:G$511,0)</f>
        <v>503</v>
      </c>
      <c r="AA67">
        <f t="shared" ref="AA67:AA130" si="16">_xlfn.RANK.EQ(K67,K$2:K$511,1)</f>
        <v>317</v>
      </c>
      <c r="AB67">
        <f t="shared" ref="AB67:AB130" si="17">_xlfn.RANK.EQ(L67,L$2:L$511,1)</f>
        <v>431</v>
      </c>
      <c r="AC67">
        <f t="shared" ref="AC67:AC130" si="18">_xlfn.RANK.EQ(M67,M$2:M$511,1)</f>
        <v>419</v>
      </c>
      <c r="AD67">
        <f t="shared" ref="AD67:AD130" si="19">_xlfn.RANK.EQ(N67,N$2:N$511,0)</f>
        <v>374</v>
      </c>
      <c r="AE67">
        <f t="shared" ref="AE67:AE130" si="20">_xlfn.RANK.EQ(O67,O$2:O$511,0)</f>
        <v>372</v>
      </c>
      <c r="AF67">
        <f t="shared" ref="AF67:AF130" si="21">_xlfn.RANK.EQ(P67,P$2:P$511,0)</f>
        <v>454</v>
      </c>
      <c r="AG67">
        <f t="shared" ref="AG67:AG130" si="22">_xlfn.RANK.EQ(Q67,Q$2:Q$511,1)</f>
        <v>448</v>
      </c>
      <c r="AH67">
        <f t="shared" ref="AH67:AH130" si="23">_xlfn.RANK.EQ(R67,R$2:R$511,1)</f>
        <v>495</v>
      </c>
      <c r="AI67">
        <f t="shared" ref="AI67:AI130" si="24">_xlfn.RANK.EQ(S67,S$2:S$511,1)</f>
        <v>489</v>
      </c>
      <c r="AJ67">
        <f t="shared" ref="AJ67:AJ130" si="25">_xlfn.RANK.EQ(T67,T$2:T$511,1)</f>
        <v>501</v>
      </c>
      <c r="AL67">
        <f t="shared" ref="AL67:AL130" si="26">SUM(V67:AJ67)</f>
        <v>5288</v>
      </c>
      <c r="AM67" t="s">
        <v>115</v>
      </c>
    </row>
    <row r="68" spans="1:39" x14ac:dyDescent="0.3">
      <c r="A68" t="s">
        <v>116</v>
      </c>
      <c r="B68">
        <v>608331</v>
      </c>
      <c r="C68" t="s">
        <v>74</v>
      </c>
      <c r="D68" t="s">
        <v>117</v>
      </c>
      <c r="E68" t="s">
        <v>118</v>
      </c>
      <c r="F68">
        <v>1.3</v>
      </c>
      <c r="G68">
        <v>12</v>
      </c>
      <c r="H68">
        <v>872</v>
      </c>
      <c r="I68">
        <v>28</v>
      </c>
      <c r="J68">
        <v>247</v>
      </c>
      <c r="K68">
        <v>0.23599999999999999</v>
      </c>
      <c r="L68">
        <v>0.35499999999999998</v>
      </c>
      <c r="M68">
        <v>0.31</v>
      </c>
      <c r="N68">
        <v>18.600000000000001</v>
      </c>
      <c r="O68">
        <v>13.8</v>
      </c>
      <c r="P68">
        <v>15.8</v>
      </c>
      <c r="Q68">
        <v>0.27200000000000002</v>
      </c>
      <c r="R68">
        <v>0.39500000000000002</v>
      </c>
      <c r="S68">
        <v>0.32800000000000001</v>
      </c>
      <c r="T68">
        <v>33.5</v>
      </c>
      <c r="V68">
        <f t="shared" si="14"/>
        <v>76</v>
      </c>
      <c r="W68">
        <f t="shared" si="15"/>
        <v>33</v>
      </c>
      <c r="AA68">
        <f t="shared" si="16"/>
        <v>251</v>
      </c>
      <c r="AB68">
        <f t="shared" si="17"/>
        <v>181</v>
      </c>
      <c r="AC68">
        <f t="shared" si="18"/>
        <v>229</v>
      </c>
      <c r="AD68">
        <f t="shared" si="19"/>
        <v>359</v>
      </c>
      <c r="AE68">
        <f t="shared" si="20"/>
        <v>426</v>
      </c>
      <c r="AF68">
        <f t="shared" si="21"/>
        <v>381</v>
      </c>
      <c r="AG68">
        <f t="shared" si="22"/>
        <v>343</v>
      </c>
      <c r="AH68">
        <f t="shared" si="23"/>
        <v>201</v>
      </c>
      <c r="AI68">
        <f t="shared" si="24"/>
        <v>268</v>
      </c>
      <c r="AJ68">
        <f t="shared" si="25"/>
        <v>90</v>
      </c>
      <c r="AL68">
        <f t="shared" si="26"/>
        <v>2838</v>
      </c>
      <c r="AM68" t="s">
        <v>116</v>
      </c>
    </row>
    <row r="69" spans="1:39" x14ac:dyDescent="0.3">
      <c r="A69" t="s">
        <v>119</v>
      </c>
      <c r="B69">
        <v>668909</v>
      </c>
      <c r="C69" t="s">
        <v>120</v>
      </c>
      <c r="D69" t="s">
        <v>22</v>
      </c>
      <c r="E69" t="s">
        <v>23</v>
      </c>
      <c r="F69">
        <v>-0.7</v>
      </c>
      <c r="G69">
        <v>-8</v>
      </c>
      <c r="H69">
        <v>1093</v>
      </c>
      <c r="I69">
        <v>37.4</v>
      </c>
      <c r="J69">
        <v>247</v>
      </c>
      <c r="K69">
        <v>0.27</v>
      </c>
      <c r="L69">
        <v>0.498</v>
      </c>
      <c r="M69">
        <v>0.38100000000000001</v>
      </c>
      <c r="N69">
        <v>23.3</v>
      </c>
      <c r="O69">
        <v>18.600000000000001</v>
      </c>
      <c r="P69">
        <v>14.8</v>
      </c>
      <c r="Q69">
        <v>0.28299999999999997</v>
      </c>
      <c r="R69">
        <v>0.53600000000000003</v>
      </c>
      <c r="S69">
        <v>0.39100000000000001</v>
      </c>
      <c r="T69">
        <v>50.9</v>
      </c>
      <c r="V69">
        <f t="shared" si="14"/>
        <v>423</v>
      </c>
      <c r="W69">
        <f t="shared" si="15"/>
        <v>467</v>
      </c>
      <c r="AA69">
        <f t="shared" si="16"/>
        <v>369</v>
      </c>
      <c r="AB69">
        <f t="shared" si="17"/>
        <v>434</v>
      </c>
      <c r="AC69">
        <f t="shared" si="18"/>
        <v>446</v>
      </c>
      <c r="AD69">
        <f t="shared" si="19"/>
        <v>260</v>
      </c>
      <c r="AE69">
        <f t="shared" si="20"/>
        <v>321</v>
      </c>
      <c r="AF69">
        <f t="shared" si="21"/>
        <v>415</v>
      </c>
      <c r="AG69">
        <f t="shared" si="22"/>
        <v>386</v>
      </c>
      <c r="AH69">
        <f t="shared" si="23"/>
        <v>452</v>
      </c>
      <c r="AI69">
        <f t="shared" si="24"/>
        <v>458</v>
      </c>
      <c r="AJ69">
        <f t="shared" si="25"/>
        <v>439</v>
      </c>
      <c r="AL69">
        <f t="shared" si="26"/>
        <v>4870</v>
      </c>
      <c r="AM69" t="s">
        <v>119</v>
      </c>
    </row>
    <row r="70" spans="1:39" x14ac:dyDescent="0.3">
      <c r="A70" t="s">
        <v>121</v>
      </c>
      <c r="B70">
        <v>500779</v>
      </c>
      <c r="C70" t="s">
        <v>35</v>
      </c>
      <c r="D70" t="s">
        <v>30</v>
      </c>
      <c r="E70" t="s">
        <v>31</v>
      </c>
      <c r="F70">
        <v>-0.3</v>
      </c>
      <c r="G70">
        <v>-3</v>
      </c>
      <c r="H70">
        <v>956</v>
      </c>
      <c r="I70">
        <v>44</v>
      </c>
      <c r="J70">
        <v>246</v>
      </c>
      <c r="K70">
        <v>0.26400000000000001</v>
      </c>
      <c r="L70">
        <v>0.45800000000000002</v>
      </c>
      <c r="M70">
        <v>0.372</v>
      </c>
      <c r="N70">
        <v>12.1</v>
      </c>
      <c r="O70">
        <v>17.100000000000001</v>
      </c>
      <c r="P70">
        <v>16.899999999999999</v>
      </c>
      <c r="Q70">
        <v>0.28699999999999998</v>
      </c>
      <c r="R70">
        <v>0.49399999999999999</v>
      </c>
      <c r="S70">
        <v>0.38100000000000001</v>
      </c>
      <c r="T70">
        <v>51.5</v>
      </c>
      <c r="V70">
        <f t="shared" si="14"/>
        <v>360</v>
      </c>
      <c r="W70">
        <f t="shared" si="15"/>
        <v>393</v>
      </c>
      <c r="AA70">
        <f t="shared" si="16"/>
        <v>342</v>
      </c>
      <c r="AB70">
        <f t="shared" si="17"/>
        <v>378</v>
      </c>
      <c r="AC70">
        <f t="shared" si="18"/>
        <v>431</v>
      </c>
      <c r="AD70">
        <f t="shared" si="19"/>
        <v>467</v>
      </c>
      <c r="AE70">
        <f t="shared" si="20"/>
        <v>359</v>
      </c>
      <c r="AF70">
        <f t="shared" si="21"/>
        <v>347</v>
      </c>
      <c r="AG70">
        <f t="shared" si="22"/>
        <v>399</v>
      </c>
      <c r="AH70">
        <f t="shared" si="23"/>
        <v>401</v>
      </c>
      <c r="AI70">
        <f t="shared" si="24"/>
        <v>434</v>
      </c>
      <c r="AJ70">
        <f t="shared" si="25"/>
        <v>451</v>
      </c>
      <c r="AL70">
        <f t="shared" si="26"/>
        <v>4762</v>
      </c>
      <c r="AM70" t="s">
        <v>121</v>
      </c>
    </row>
    <row r="71" spans="1:39" x14ac:dyDescent="0.3">
      <c r="A71" t="s">
        <v>122</v>
      </c>
      <c r="B71">
        <v>668881</v>
      </c>
      <c r="C71" t="s">
        <v>52</v>
      </c>
      <c r="D71" t="s">
        <v>22</v>
      </c>
      <c r="E71" t="s">
        <v>23</v>
      </c>
      <c r="F71">
        <v>2.2000000000000002</v>
      </c>
      <c r="G71">
        <v>20</v>
      </c>
      <c r="H71">
        <v>947</v>
      </c>
      <c r="I71">
        <v>54.2</v>
      </c>
      <c r="J71">
        <v>245</v>
      </c>
      <c r="K71">
        <v>0.19900000000000001</v>
      </c>
      <c r="L71">
        <v>0.33200000000000002</v>
      </c>
      <c r="M71">
        <v>0.26300000000000001</v>
      </c>
      <c r="N71">
        <v>23</v>
      </c>
      <c r="O71">
        <v>30.2</v>
      </c>
      <c r="P71">
        <v>21.1</v>
      </c>
      <c r="Q71">
        <v>0.215</v>
      </c>
      <c r="R71">
        <v>0.38900000000000001</v>
      </c>
      <c r="S71">
        <v>0.28799999999999998</v>
      </c>
      <c r="T71">
        <v>50.3</v>
      </c>
      <c r="V71">
        <f t="shared" si="14"/>
        <v>20</v>
      </c>
      <c r="W71">
        <f t="shared" si="15"/>
        <v>7</v>
      </c>
      <c r="AA71">
        <f t="shared" si="16"/>
        <v>107</v>
      </c>
      <c r="AB71">
        <f t="shared" si="17"/>
        <v>137</v>
      </c>
      <c r="AC71">
        <f t="shared" si="18"/>
        <v>86</v>
      </c>
      <c r="AD71">
        <f t="shared" si="19"/>
        <v>268</v>
      </c>
      <c r="AE71">
        <f t="shared" si="20"/>
        <v>110</v>
      </c>
      <c r="AF71">
        <f t="shared" si="21"/>
        <v>179</v>
      </c>
      <c r="AG71">
        <f t="shared" si="22"/>
        <v>120</v>
      </c>
      <c r="AH71">
        <f t="shared" si="23"/>
        <v>192</v>
      </c>
      <c r="AI71">
        <f t="shared" si="24"/>
        <v>129</v>
      </c>
      <c r="AJ71">
        <f t="shared" si="25"/>
        <v>427</v>
      </c>
      <c r="AL71">
        <f t="shared" si="26"/>
        <v>1782</v>
      </c>
      <c r="AM71" t="s">
        <v>122</v>
      </c>
    </row>
    <row r="72" spans="1:39" x14ac:dyDescent="0.3">
      <c r="A72" t="s">
        <v>123</v>
      </c>
      <c r="B72">
        <v>607536</v>
      </c>
      <c r="C72" t="s">
        <v>44</v>
      </c>
      <c r="D72" t="s">
        <v>22</v>
      </c>
      <c r="E72" t="s">
        <v>23</v>
      </c>
      <c r="F72">
        <v>-1.3</v>
      </c>
      <c r="G72">
        <v>-11</v>
      </c>
      <c r="H72">
        <v>830</v>
      </c>
      <c r="I72">
        <v>33.5</v>
      </c>
      <c r="J72">
        <v>245</v>
      </c>
      <c r="K72">
        <v>0.33900000000000002</v>
      </c>
      <c r="L72">
        <v>0.58899999999999997</v>
      </c>
      <c r="M72">
        <v>0.41799999999999998</v>
      </c>
      <c r="N72">
        <v>11.6</v>
      </c>
      <c r="O72">
        <v>10.6</v>
      </c>
      <c r="P72">
        <v>12.8</v>
      </c>
      <c r="Q72">
        <v>0.33100000000000002</v>
      </c>
      <c r="R72">
        <v>0.59499999999999997</v>
      </c>
      <c r="S72">
        <v>0.40899999999999997</v>
      </c>
      <c r="T72">
        <v>49.5</v>
      </c>
      <c r="V72">
        <f t="shared" si="14"/>
        <v>472</v>
      </c>
      <c r="W72">
        <f t="shared" si="15"/>
        <v>496</v>
      </c>
      <c r="AA72">
        <f t="shared" si="16"/>
        <v>497</v>
      </c>
      <c r="AB72">
        <f t="shared" si="17"/>
        <v>501</v>
      </c>
      <c r="AC72">
        <f t="shared" si="18"/>
        <v>492</v>
      </c>
      <c r="AD72">
        <f t="shared" si="19"/>
        <v>471</v>
      </c>
      <c r="AE72">
        <f t="shared" si="20"/>
        <v>474</v>
      </c>
      <c r="AF72">
        <f t="shared" si="21"/>
        <v>462</v>
      </c>
      <c r="AG72">
        <f t="shared" si="22"/>
        <v>499</v>
      </c>
      <c r="AH72">
        <f t="shared" si="23"/>
        <v>493</v>
      </c>
      <c r="AI72">
        <f t="shared" si="24"/>
        <v>487</v>
      </c>
      <c r="AJ72">
        <f t="shared" si="25"/>
        <v>417</v>
      </c>
      <c r="AL72">
        <f t="shared" si="26"/>
        <v>5761</v>
      </c>
      <c r="AM72" t="s">
        <v>123</v>
      </c>
    </row>
    <row r="73" spans="1:39" x14ac:dyDescent="0.3">
      <c r="A73" t="s">
        <v>106</v>
      </c>
      <c r="B73">
        <v>669358</v>
      </c>
      <c r="C73" t="s">
        <v>83</v>
      </c>
      <c r="D73" t="s">
        <v>96</v>
      </c>
      <c r="E73" t="s">
        <v>97</v>
      </c>
      <c r="F73">
        <v>0</v>
      </c>
      <c r="G73">
        <v>0</v>
      </c>
      <c r="H73">
        <v>731</v>
      </c>
      <c r="I73">
        <v>26.9</v>
      </c>
      <c r="J73">
        <v>244</v>
      </c>
      <c r="K73">
        <v>0.214</v>
      </c>
      <c r="L73">
        <v>0.32100000000000001</v>
      </c>
      <c r="M73">
        <v>0.27600000000000002</v>
      </c>
      <c r="N73">
        <v>29.5</v>
      </c>
      <c r="O73">
        <v>35.200000000000003</v>
      </c>
      <c r="P73">
        <v>26.8</v>
      </c>
      <c r="Q73">
        <v>0.20399999999999999</v>
      </c>
      <c r="R73">
        <v>0.317</v>
      </c>
      <c r="S73">
        <v>0.25800000000000001</v>
      </c>
      <c r="T73">
        <v>43.6</v>
      </c>
      <c r="V73">
        <f t="shared" si="14"/>
        <v>320</v>
      </c>
      <c r="W73">
        <f t="shared" si="15"/>
        <v>314</v>
      </c>
      <c r="AA73">
        <f t="shared" si="16"/>
        <v>155</v>
      </c>
      <c r="AB73">
        <f t="shared" si="17"/>
        <v>112</v>
      </c>
      <c r="AC73">
        <f t="shared" si="18"/>
        <v>127</v>
      </c>
      <c r="AD73">
        <f t="shared" si="19"/>
        <v>142</v>
      </c>
      <c r="AE73">
        <f t="shared" si="20"/>
        <v>60</v>
      </c>
      <c r="AF73">
        <f t="shared" si="21"/>
        <v>42</v>
      </c>
      <c r="AG73">
        <f t="shared" si="22"/>
        <v>84</v>
      </c>
      <c r="AH73">
        <f t="shared" si="23"/>
        <v>57</v>
      </c>
      <c r="AI73">
        <f t="shared" si="24"/>
        <v>61</v>
      </c>
      <c r="AJ73">
        <f t="shared" si="25"/>
        <v>276</v>
      </c>
      <c r="AL73">
        <f t="shared" si="26"/>
        <v>1750</v>
      </c>
      <c r="AM73" t="s">
        <v>106</v>
      </c>
    </row>
    <row r="74" spans="1:39" x14ac:dyDescent="0.3">
      <c r="A74" t="s">
        <v>124</v>
      </c>
      <c r="B74">
        <v>690990</v>
      </c>
      <c r="C74" t="s">
        <v>58</v>
      </c>
      <c r="D74" t="s">
        <v>22</v>
      </c>
      <c r="E74" t="s">
        <v>23</v>
      </c>
      <c r="F74">
        <v>0.8</v>
      </c>
      <c r="G74">
        <v>7</v>
      </c>
      <c r="H74">
        <v>897</v>
      </c>
      <c r="I74">
        <v>50.2</v>
      </c>
      <c r="J74">
        <v>242</v>
      </c>
      <c r="K74">
        <v>0.26300000000000001</v>
      </c>
      <c r="L74">
        <v>0.373</v>
      </c>
      <c r="M74">
        <v>0.318</v>
      </c>
      <c r="N74">
        <v>14.7</v>
      </c>
      <c r="O74">
        <v>15.7</v>
      </c>
      <c r="P74">
        <v>19.600000000000001</v>
      </c>
      <c r="Q74">
        <v>0.29699999999999999</v>
      </c>
      <c r="R74">
        <v>0.52200000000000002</v>
      </c>
      <c r="S74">
        <v>0.378</v>
      </c>
      <c r="T74">
        <v>51.4</v>
      </c>
      <c r="V74">
        <f t="shared" si="14"/>
        <v>153</v>
      </c>
      <c r="W74">
        <f t="shared" si="15"/>
        <v>101</v>
      </c>
      <c r="AA74">
        <f t="shared" si="16"/>
        <v>334</v>
      </c>
      <c r="AB74">
        <f t="shared" si="17"/>
        <v>217</v>
      </c>
      <c r="AC74">
        <f t="shared" si="18"/>
        <v>251</v>
      </c>
      <c r="AD74">
        <f t="shared" si="19"/>
        <v>436</v>
      </c>
      <c r="AE74">
        <f t="shared" si="20"/>
        <v>383</v>
      </c>
      <c r="AF74">
        <f t="shared" si="21"/>
        <v>236</v>
      </c>
      <c r="AG74">
        <f t="shared" si="22"/>
        <v>431</v>
      </c>
      <c r="AH74">
        <f t="shared" si="23"/>
        <v>442</v>
      </c>
      <c r="AI74">
        <f t="shared" si="24"/>
        <v>429</v>
      </c>
      <c r="AJ74">
        <f t="shared" si="25"/>
        <v>449</v>
      </c>
      <c r="AL74">
        <f t="shared" si="26"/>
        <v>3862</v>
      </c>
      <c r="AM74" t="s">
        <v>124</v>
      </c>
    </row>
    <row r="75" spans="1:39" x14ac:dyDescent="0.3">
      <c r="A75" t="s">
        <v>125</v>
      </c>
      <c r="B75">
        <v>571578</v>
      </c>
      <c r="C75" t="s">
        <v>64</v>
      </c>
      <c r="D75" t="s">
        <v>30</v>
      </c>
      <c r="E75" t="s">
        <v>31</v>
      </c>
      <c r="F75">
        <v>0</v>
      </c>
      <c r="G75">
        <v>0</v>
      </c>
      <c r="H75">
        <v>732</v>
      </c>
      <c r="I75">
        <v>28.3</v>
      </c>
      <c r="J75">
        <v>242</v>
      </c>
      <c r="K75">
        <v>0.27</v>
      </c>
      <c r="L75">
        <v>0.42699999999999999</v>
      </c>
      <c r="M75">
        <v>0.34100000000000003</v>
      </c>
      <c r="N75">
        <v>12.1</v>
      </c>
      <c r="O75">
        <v>19</v>
      </c>
      <c r="P75">
        <v>18.899999999999999</v>
      </c>
      <c r="Q75">
        <v>0.29499999999999998</v>
      </c>
      <c r="R75">
        <v>0.496</v>
      </c>
      <c r="S75">
        <v>0.38200000000000001</v>
      </c>
      <c r="T75">
        <v>52.1</v>
      </c>
      <c r="V75">
        <f t="shared" si="14"/>
        <v>320</v>
      </c>
      <c r="W75">
        <f t="shared" si="15"/>
        <v>314</v>
      </c>
      <c r="AA75">
        <f t="shared" si="16"/>
        <v>369</v>
      </c>
      <c r="AB75">
        <f t="shared" si="17"/>
        <v>321</v>
      </c>
      <c r="AC75">
        <f t="shared" si="18"/>
        <v>325</v>
      </c>
      <c r="AD75">
        <f t="shared" si="19"/>
        <v>467</v>
      </c>
      <c r="AE75">
        <f t="shared" si="20"/>
        <v>313</v>
      </c>
      <c r="AF75">
        <f t="shared" si="21"/>
        <v>263</v>
      </c>
      <c r="AG75">
        <f t="shared" si="22"/>
        <v>426</v>
      </c>
      <c r="AH75">
        <f t="shared" si="23"/>
        <v>403</v>
      </c>
      <c r="AI75">
        <f t="shared" si="24"/>
        <v>435</v>
      </c>
      <c r="AJ75">
        <f t="shared" si="25"/>
        <v>461</v>
      </c>
      <c r="AL75">
        <f t="shared" si="26"/>
        <v>4417</v>
      </c>
      <c r="AM75" t="s">
        <v>125</v>
      </c>
    </row>
    <row r="76" spans="1:39" x14ac:dyDescent="0.3">
      <c r="A76" t="s">
        <v>126</v>
      </c>
      <c r="B76">
        <v>542881</v>
      </c>
      <c r="C76" t="s">
        <v>29</v>
      </c>
      <c r="D76" t="s">
        <v>22</v>
      </c>
      <c r="E76" t="s">
        <v>23</v>
      </c>
      <c r="F76">
        <v>-0.9</v>
      </c>
      <c r="G76">
        <v>-8</v>
      </c>
      <c r="H76">
        <v>893</v>
      </c>
      <c r="I76">
        <v>38.200000000000003</v>
      </c>
      <c r="J76">
        <v>240</v>
      </c>
      <c r="K76">
        <v>0.26300000000000001</v>
      </c>
      <c r="L76">
        <v>0.50700000000000001</v>
      </c>
      <c r="M76">
        <v>0.379</v>
      </c>
      <c r="N76">
        <v>15.5</v>
      </c>
      <c r="O76">
        <v>12.5</v>
      </c>
      <c r="P76">
        <v>11.7</v>
      </c>
      <c r="Q76">
        <v>0.28100000000000003</v>
      </c>
      <c r="R76">
        <v>0.59</v>
      </c>
      <c r="S76">
        <v>0.40200000000000002</v>
      </c>
      <c r="T76">
        <v>44</v>
      </c>
      <c r="V76">
        <f t="shared" si="14"/>
        <v>439</v>
      </c>
      <c r="W76">
        <f t="shared" si="15"/>
        <v>467</v>
      </c>
      <c r="AA76">
        <f t="shared" si="16"/>
        <v>334</v>
      </c>
      <c r="AB76">
        <f t="shared" si="17"/>
        <v>442</v>
      </c>
      <c r="AC76">
        <f t="shared" si="18"/>
        <v>443</v>
      </c>
      <c r="AD76">
        <f t="shared" si="19"/>
        <v>417</v>
      </c>
      <c r="AE76">
        <f t="shared" si="20"/>
        <v>444</v>
      </c>
      <c r="AF76">
        <f t="shared" si="21"/>
        <v>476</v>
      </c>
      <c r="AG76">
        <f t="shared" si="22"/>
        <v>381</v>
      </c>
      <c r="AH76">
        <f t="shared" si="23"/>
        <v>489</v>
      </c>
      <c r="AI76">
        <f t="shared" si="24"/>
        <v>476</v>
      </c>
      <c r="AJ76">
        <f t="shared" si="25"/>
        <v>280</v>
      </c>
      <c r="AL76">
        <f t="shared" si="26"/>
        <v>5088</v>
      </c>
      <c r="AM76" t="s">
        <v>126</v>
      </c>
    </row>
    <row r="77" spans="1:39" x14ac:dyDescent="0.3">
      <c r="A77" t="s">
        <v>127</v>
      </c>
      <c r="B77">
        <v>621244</v>
      </c>
      <c r="C77" t="s">
        <v>21</v>
      </c>
      <c r="D77" t="s">
        <v>30</v>
      </c>
      <c r="E77" t="s">
        <v>31</v>
      </c>
      <c r="F77">
        <v>0.3</v>
      </c>
      <c r="G77">
        <v>3</v>
      </c>
      <c r="H77">
        <v>849</v>
      </c>
      <c r="I77">
        <v>32.9</v>
      </c>
      <c r="J77">
        <v>240</v>
      </c>
      <c r="K77">
        <v>0.252</v>
      </c>
      <c r="L77">
        <v>0.43099999999999999</v>
      </c>
      <c r="M77">
        <v>0.32800000000000001</v>
      </c>
      <c r="N77">
        <v>9.6</v>
      </c>
      <c r="O77">
        <v>15</v>
      </c>
      <c r="P77">
        <v>21.6</v>
      </c>
      <c r="Q77">
        <v>0.30199999999999999</v>
      </c>
      <c r="R77">
        <v>0.54300000000000004</v>
      </c>
      <c r="S77">
        <v>0.39</v>
      </c>
      <c r="T77">
        <v>52.5</v>
      </c>
      <c r="V77">
        <f t="shared" si="14"/>
        <v>256</v>
      </c>
      <c r="W77">
        <f t="shared" si="15"/>
        <v>205</v>
      </c>
      <c r="AA77">
        <f t="shared" si="16"/>
        <v>303</v>
      </c>
      <c r="AB77">
        <f t="shared" si="17"/>
        <v>332</v>
      </c>
      <c r="AC77">
        <f t="shared" si="18"/>
        <v>280</v>
      </c>
      <c r="AD77">
        <f t="shared" si="19"/>
        <v>497</v>
      </c>
      <c r="AE77">
        <f t="shared" si="20"/>
        <v>399</v>
      </c>
      <c r="AF77">
        <f t="shared" si="21"/>
        <v>158</v>
      </c>
      <c r="AG77">
        <f t="shared" si="22"/>
        <v>448</v>
      </c>
      <c r="AH77">
        <f t="shared" si="23"/>
        <v>460</v>
      </c>
      <c r="AI77">
        <f t="shared" si="24"/>
        <v>457</v>
      </c>
      <c r="AJ77">
        <f t="shared" si="25"/>
        <v>466</v>
      </c>
      <c r="AL77">
        <f t="shared" si="26"/>
        <v>4261</v>
      </c>
      <c r="AM77" t="s">
        <v>127</v>
      </c>
    </row>
    <row r="78" spans="1:39" x14ac:dyDescent="0.3">
      <c r="A78" t="s">
        <v>78</v>
      </c>
      <c r="B78">
        <v>657277</v>
      </c>
      <c r="C78" t="s">
        <v>27</v>
      </c>
      <c r="D78" t="s">
        <v>59</v>
      </c>
      <c r="E78" t="s">
        <v>60</v>
      </c>
      <c r="F78">
        <v>1.3</v>
      </c>
      <c r="G78">
        <v>10</v>
      </c>
      <c r="H78">
        <v>792</v>
      </c>
      <c r="I78">
        <v>24.1</v>
      </c>
      <c r="J78">
        <v>238</v>
      </c>
      <c r="K78">
        <v>0.20699999999999999</v>
      </c>
      <c r="L78">
        <v>0.308</v>
      </c>
      <c r="M78">
        <v>0.253</v>
      </c>
      <c r="N78">
        <v>31.8</v>
      </c>
      <c r="O78">
        <v>34</v>
      </c>
      <c r="P78">
        <v>24.5</v>
      </c>
      <c r="Q78">
        <v>0.23300000000000001</v>
      </c>
      <c r="R78">
        <v>0.33100000000000002</v>
      </c>
      <c r="S78">
        <v>0.26400000000000001</v>
      </c>
      <c r="T78">
        <v>44.5</v>
      </c>
      <c r="V78">
        <f t="shared" si="14"/>
        <v>76</v>
      </c>
      <c r="W78">
        <f t="shared" si="15"/>
        <v>52</v>
      </c>
      <c r="AA78">
        <f t="shared" si="16"/>
        <v>139</v>
      </c>
      <c r="AB78">
        <f t="shared" si="17"/>
        <v>95</v>
      </c>
      <c r="AC78">
        <f t="shared" si="18"/>
        <v>66</v>
      </c>
      <c r="AD78">
        <f t="shared" si="19"/>
        <v>114</v>
      </c>
      <c r="AE78">
        <f t="shared" si="20"/>
        <v>73</v>
      </c>
      <c r="AF78">
        <f t="shared" si="21"/>
        <v>73</v>
      </c>
      <c r="AG78">
        <f t="shared" si="22"/>
        <v>191</v>
      </c>
      <c r="AH78">
        <f t="shared" si="23"/>
        <v>72</v>
      </c>
      <c r="AI78">
        <f t="shared" si="24"/>
        <v>70</v>
      </c>
      <c r="AJ78">
        <f t="shared" si="25"/>
        <v>296</v>
      </c>
      <c r="AL78">
        <f t="shared" si="26"/>
        <v>1317</v>
      </c>
      <c r="AM78" t="s">
        <v>78</v>
      </c>
    </row>
    <row r="79" spans="1:39" x14ac:dyDescent="0.3">
      <c r="A79" t="s">
        <v>128</v>
      </c>
      <c r="B79">
        <v>676962</v>
      </c>
      <c r="C79" t="s">
        <v>58</v>
      </c>
      <c r="D79" t="s">
        <v>22</v>
      </c>
      <c r="E79" t="s">
        <v>23</v>
      </c>
      <c r="F79">
        <v>-1.2</v>
      </c>
      <c r="G79">
        <v>-11</v>
      </c>
      <c r="H79">
        <v>978</v>
      </c>
      <c r="I79">
        <v>55.6</v>
      </c>
      <c r="J79">
        <v>237</v>
      </c>
      <c r="K79">
        <v>0.315</v>
      </c>
      <c r="L79">
        <v>0.52600000000000002</v>
      </c>
      <c r="M79">
        <v>0.40600000000000003</v>
      </c>
      <c r="N79">
        <v>14.8</v>
      </c>
      <c r="O79">
        <v>14.3</v>
      </c>
      <c r="P79">
        <v>16.600000000000001</v>
      </c>
      <c r="Q79">
        <v>0.308</v>
      </c>
      <c r="R79">
        <v>0.59099999999999997</v>
      </c>
      <c r="S79">
        <v>0.41099999999999998</v>
      </c>
      <c r="T79">
        <v>51.1</v>
      </c>
      <c r="V79">
        <f t="shared" si="14"/>
        <v>463</v>
      </c>
      <c r="W79">
        <f t="shared" si="15"/>
        <v>496</v>
      </c>
      <c r="AA79">
        <f t="shared" si="16"/>
        <v>480</v>
      </c>
      <c r="AB79">
        <f t="shared" si="17"/>
        <v>460</v>
      </c>
      <c r="AC79">
        <f t="shared" si="18"/>
        <v>484</v>
      </c>
      <c r="AD79">
        <f t="shared" si="19"/>
        <v>433</v>
      </c>
      <c r="AE79">
        <f t="shared" si="20"/>
        <v>418</v>
      </c>
      <c r="AF79">
        <f t="shared" si="21"/>
        <v>354</v>
      </c>
      <c r="AG79">
        <f t="shared" si="22"/>
        <v>462</v>
      </c>
      <c r="AH79">
        <f t="shared" si="23"/>
        <v>490</v>
      </c>
      <c r="AI79">
        <f t="shared" si="24"/>
        <v>488</v>
      </c>
      <c r="AJ79">
        <f t="shared" si="25"/>
        <v>441</v>
      </c>
      <c r="AL79">
        <f t="shared" si="26"/>
        <v>5469</v>
      </c>
      <c r="AM79" t="s">
        <v>128</v>
      </c>
    </row>
    <row r="80" spans="1:39" x14ac:dyDescent="0.3">
      <c r="A80" t="s">
        <v>77</v>
      </c>
      <c r="B80">
        <v>663903</v>
      </c>
      <c r="C80" t="s">
        <v>52</v>
      </c>
      <c r="D80" t="s">
        <v>67</v>
      </c>
      <c r="E80" t="s">
        <v>68</v>
      </c>
      <c r="F80">
        <v>0.8</v>
      </c>
      <c r="G80">
        <v>7</v>
      </c>
      <c r="H80">
        <v>859</v>
      </c>
      <c r="I80">
        <v>30.1</v>
      </c>
      <c r="J80">
        <v>237</v>
      </c>
      <c r="K80">
        <v>0.192</v>
      </c>
      <c r="L80">
        <v>0.32900000000000001</v>
      </c>
      <c r="M80">
        <v>0.25800000000000001</v>
      </c>
      <c r="N80">
        <v>28.6</v>
      </c>
      <c r="O80">
        <v>23.2</v>
      </c>
      <c r="P80">
        <v>17.100000000000001</v>
      </c>
      <c r="Q80">
        <v>0.23100000000000001</v>
      </c>
      <c r="R80">
        <v>0.375</v>
      </c>
      <c r="S80">
        <v>0.28499999999999998</v>
      </c>
      <c r="T80">
        <v>34.700000000000003</v>
      </c>
      <c r="V80">
        <f t="shared" si="14"/>
        <v>153</v>
      </c>
      <c r="W80">
        <f t="shared" si="15"/>
        <v>101</v>
      </c>
      <c r="AA80">
        <f t="shared" si="16"/>
        <v>81</v>
      </c>
      <c r="AB80">
        <f t="shared" si="17"/>
        <v>130</v>
      </c>
      <c r="AC80">
        <f t="shared" si="18"/>
        <v>77</v>
      </c>
      <c r="AD80">
        <f t="shared" si="19"/>
        <v>161</v>
      </c>
      <c r="AE80">
        <f t="shared" si="20"/>
        <v>230</v>
      </c>
      <c r="AF80">
        <f t="shared" si="21"/>
        <v>344</v>
      </c>
      <c r="AG80">
        <f t="shared" si="22"/>
        <v>181</v>
      </c>
      <c r="AH80">
        <f t="shared" si="23"/>
        <v>163</v>
      </c>
      <c r="AI80">
        <f t="shared" si="24"/>
        <v>122</v>
      </c>
      <c r="AJ80">
        <f t="shared" si="25"/>
        <v>101</v>
      </c>
      <c r="AL80">
        <f t="shared" si="26"/>
        <v>1844</v>
      </c>
      <c r="AM80" t="s">
        <v>77</v>
      </c>
    </row>
    <row r="81" spans="1:39" x14ac:dyDescent="0.3">
      <c r="A81" t="s">
        <v>129</v>
      </c>
      <c r="B81">
        <v>571760</v>
      </c>
      <c r="C81" t="s">
        <v>130</v>
      </c>
      <c r="D81" t="s">
        <v>22</v>
      </c>
      <c r="E81" t="s">
        <v>23</v>
      </c>
      <c r="F81">
        <v>-1.2</v>
      </c>
      <c r="G81">
        <v>-11</v>
      </c>
      <c r="H81">
        <v>907</v>
      </c>
      <c r="I81">
        <v>43.6</v>
      </c>
      <c r="J81">
        <v>233</v>
      </c>
      <c r="K81">
        <v>0.27500000000000002</v>
      </c>
      <c r="L81">
        <v>0.54500000000000004</v>
      </c>
      <c r="M81">
        <v>0.39300000000000002</v>
      </c>
      <c r="N81">
        <v>17.399999999999999</v>
      </c>
      <c r="O81">
        <v>16.3</v>
      </c>
      <c r="P81">
        <v>13.1</v>
      </c>
      <c r="Q81">
        <v>0.29799999999999999</v>
      </c>
      <c r="R81">
        <v>0.55100000000000005</v>
      </c>
      <c r="S81">
        <v>0.40200000000000002</v>
      </c>
      <c r="T81">
        <v>53</v>
      </c>
      <c r="V81">
        <f t="shared" si="14"/>
        <v>463</v>
      </c>
      <c r="W81">
        <f t="shared" si="15"/>
        <v>496</v>
      </c>
      <c r="AA81">
        <f t="shared" si="16"/>
        <v>385</v>
      </c>
      <c r="AB81">
        <f t="shared" si="17"/>
        <v>477</v>
      </c>
      <c r="AC81">
        <f t="shared" si="18"/>
        <v>469</v>
      </c>
      <c r="AD81">
        <f t="shared" si="19"/>
        <v>385</v>
      </c>
      <c r="AE81">
        <f t="shared" si="20"/>
        <v>377</v>
      </c>
      <c r="AF81">
        <f t="shared" si="21"/>
        <v>457</v>
      </c>
      <c r="AG81">
        <f t="shared" si="22"/>
        <v>435</v>
      </c>
      <c r="AH81">
        <f t="shared" si="23"/>
        <v>467</v>
      </c>
      <c r="AI81">
        <f t="shared" si="24"/>
        <v>476</v>
      </c>
      <c r="AJ81">
        <f t="shared" si="25"/>
        <v>477</v>
      </c>
      <c r="AL81">
        <f t="shared" si="26"/>
        <v>5364</v>
      </c>
      <c r="AM81" t="s">
        <v>129</v>
      </c>
    </row>
    <row r="82" spans="1:39" x14ac:dyDescent="0.3">
      <c r="A82" t="s">
        <v>98</v>
      </c>
      <c r="B82">
        <v>605488</v>
      </c>
      <c r="C82" t="s">
        <v>99</v>
      </c>
      <c r="D82" t="s">
        <v>59</v>
      </c>
      <c r="E82" t="s">
        <v>60</v>
      </c>
      <c r="F82">
        <v>-0.3</v>
      </c>
      <c r="G82">
        <v>-2</v>
      </c>
      <c r="H82">
        <v>720</v>
      </c>
      <c r="I82">
        <v>25.3</v>
      </c>
      <c r="J82">
        <v>232</v>
      </c>
      <c r="K82">
        <v>0.218</v>
      </c>
      <c r="L82">
        <v>0.38</v>
      </c>
      <c r="M82">
        <v>0.29799999999999999</v>
      </c>
      <c r="N82">
        <v>41.3</v>
      </c>
      <c r="O82">
        <v>25.4</v>
      </c>
      <c r="P82">
        <v>18.899999999999999</v>
      </c>
      <c r="Q82">
        <v>0.22500000000000001</v>
      </c>
      <c r="R82">
        <v>0.34899999999999998</v>
      </c>
      <c r="S82">
        <v>0.26700000000000002</v>
      </c>
      <c r="T82">
        <v>23.6</v>
      </c>
      <c r="V82">
        <f t="shared" si="14"/>
        <v>360</v>
      </c>
      <c r="W82">
        <f t="shared" si="15"/>
        <v>362</v>
      </c>
      <c r="AA82">
        <f t="shared" si="16"/>
        <v>176</v>
      </c>
      <c r="AB82">
        <f t="shared" si="17"/>
        <v>229</v>
      </c>
      <c r="AC82">
        <f t="shared" si="18"/>
        <v>189</v>
      </c>
      <c r="AD82">
        <f t="shared" si="19"/>
        <v>33</v>
      </c>
      <c r="AE82">
        <f t="shared" si="20"/>
        <v>188</v>
      </c>
      <c r="AF82">
        <f t="shared" si="21"/>
        <v>263</v>
      </c>
      <c r="AG82">
        <f t="shared" si="22"/>
        <v>159</v>
      </c>
      <c r="AH82">
        <f t="shared" si="23"/>
        <v>103</v>
      </c>
      <c r="AI82">
        <f t="shared" si="24"/>
        <v>75</v>
      </c>
      <c r="AJ82">
        <f t="shared" si="25"/>
        <v>15</v>
      </c>
      <c r="AL82">
        <f t="shared" si="26"/>
        <v>2152</v>
      </c>
      <c r="AM82" t="s">
        <v>98</v>
      </c>
    </row>
    <row r="83" spans="1:39" x14ac:dyDescent="0.3">
      <c r="A83" t="s">
        <v>81</v>
      </c>
      <c r="B83">
        <v>579328</v>
      </c>
      <c r="C83" t="s">
        <v>29</v>
      </c>
      <c r="D83" t="s">
        <v>22</v>
      </c>
      <c r="E83" t="s">
        <v>23</v>
      </c>
      <c r="F83">
        <v>-1.2</v>
      </c>
      <c r="G83">
        <v>-13</v>
      </c>
      <c r="H83">
        <v>1081</v>
      </c>
      <c r="I83">
        <v>34.9</v>
      </c>
      <c r="J83">
        <v>231</v>
      </c>
      <c r="K83">
        <v>0.31</v>
      </c>
      <c r="L83">
        <v>0.498</v>
      </c>
      <c r="M83">
        <v>0.38</v>
      </c>
      <c r="N83">
        <v>21.2</v>
      </c>
      <c r="O83">
        <v>24.2</v>
      </c>
      <c r="P83">
        <v>16</v>
      </c>
      <c r="Q83">
        <v>0.28999999999999998</v>
      </c>
      <c r="R83">
        <v>0.49399999999999999</v>
      </c>
      <c r="S83">
        <v>0.35899999999999999</v>
      </c>
      <c r="T83">
        <v>50.3</v>
      </c>
      <c r="V83">
        <f t="shared" si="14"/>
        <v>463</v>
      </c>
      <c r="W83">
        <f t="shared" si="15"/>
        <v>502</v>
      </c>
      <c r="AA83">
        <f t="shared" si="16"/>
        <v>473</v>
      </c>
      <c r="AB83">
        <f t="shared" si="17"/>
        <v>434</v>
      </c>
      <c r="AC83">
        <f t="shared" si="18"/>
        <v>445</v>
      </c>
      <c r="AD83">
        <f t="shared" si="19"/>
        <v>313</v>
      </c>
      <c r="AE83">
        <f t="shared" si="20"/>
        <v>209</v>
      </c>
      <c r="AF83">
        <f t="shared" si="21"/>
        <v>377</v>
      </c>
      <c r="AG83">
        <f t="shared" si="22"/>
        <v>408</v>
      </c>
      <c r="AH83">
        <f t="shared" si="23"/>
        <v>401</v>
      </c>
      <c r="AI83">
        <f t="shared" si="24"/>
        <v>368</v>
      </c>
      <c r="AJ83">
        <f t="shared" si="25"/>
        <v>427</v>
      </c>
      <c r="AL83">
        <f t="shared" si="26"/>
        <v>4820</v>
      </c>
      <c r="AM83" t="s">
        <v>81</v>
      </c>
    </row>
    <row r="84" spans="1:39" x14ac:dyDescent="0.3">
      <c r="A84" t="s">
        <v>131</v>
      </c>
      <c r="B84">
        <v>695418</v>
      </c>
      <c r="C84" t="s">
        <v>25</v>
      </c>
      <c r="D84" t="s">
        <v>22</v>
      </c>
      <c r="E84" t="s">
        <v>23</v>
      </c>
      <c r="F84">
        <v>0.1</v>
      </c>
      <c r="G84">
        <v>1</v>
      </c>
      <c r="H84">
        <v>1026</v>
      </c>
      <c r="I84">
        <v>48.2</v>
      </c>
      <c r="J84">
        <v>231</v>
      </c>
      <c r="K84">
        <v>0.254</v>
      </c>
      <c r="L84">
        <v>0.43099999999999999</v>
      </c>
      <c r="M84">
        <v>0.35</v>
      </c>
      <c r="N84">
        <v>25</v>
      </c>
      <c r="O84">
        <v>25.5</v>
      </c>
      <c r="P84">
        <v>17.7</v>
      </c>
      <c r="Q84">
        <v>0.26300000000000001</v>
      </c>
      <c r="R84">
        <v>0.432</v>
      </c>
      <c r="S84">
        <v>0.35</v>
      </c>
      <c r="T84">
        <v>40.1</v>
      </c>
      <c r="V84">
        <f t="shared" si="14"/>
        <v>297</v>
      </c>
      <c r="W84">
        <f t="shared" si="15"/>
        <v>278</v>
      </c>
      <c r="AA84">
        <f t="shared" si="16"/>
        <v>311</v>
      </c>
      <c r="AB84">
        <f t="shared" si="17"/>
        <v>332</v>
      </c>
      <c r="AC84">
        <f t="shared" si="18"/>
        <v>357</v>
      </c>
      <c r="AD84">
        <f t="shared" si="19"/>
        <v>226</v>
      </c>
      <c r="AE84">
        <f t="shared" si="20"/>
        <v>186</v>
      </c>
      <c r="AF84">
        <f t="shared" si="21"/>
        <v>314</v>
      </c>
      <c r="AG84">
        <f t="shared" si="22"/>
        <v>303</v>
      </c>
      <c r="AH84">
        <f t="shared" si="23"/>
        <v>280</v>
      </c>
      <c r="AI84">
        <f t="shared" si="24"/>
        <v>339</v>
      </c>
      <c r="AJ84">
        <f t="shared" si="25"/>
        <v>198</v>
      </c>
      <c r="AL84">
        <f t="shared" si="26"/>
        <v>3421</v>
      </c>
      <c r="AM84" t="s">
        <v>131</v>
      </c>
    </row>
    <row r="85" spans="1:39" x14ac:dyDescent="0.3">
      <c r="A85" t="s">
        <v>103</v>
      </c>
      <c r="B85">
        <v>669373</v>
      </c>
      <c r="C85" t="s">
        <v>54</v>
      </c>
      <c r="D85" t="s">
        <v>22</v>
      </c>
      <c r="E85" t="s">
        <v>23</v>
      </c>
      <c r="F85">
        <v>1.4</v>
      </c>
      <c r="G85">
        <v>12</v>
      </c>
      <c r="H85">
        <v>841</v>
      </c>
      <c r="I85">
        <v>29.5</v>
      </c>
      <c r="J85">
        <v>230</v>
      </c>
      <c r="K85">
        <v>0.193</v>
      </c>
      <c r="L85">
        <v>0.31900000000000001</v>
      </c>
      <c r="M85">
        <v>0.26200000000000001</v>
      </c>
      <c r="N85">
        <v>28.5</v>
      </c>
      <c r="O85">
        <v>32.6</v>
      </c>
      <c r="P85">
        <v>21.3</v>
      </c>
      <c r="Q85">
        <v>0.215</v>
      </c>
      <c r="R85">
        <v>0.41599999999999998</v>
      </c>
      <c r="S85">
        <v>0.30599999999999999</v>
      </c>
      <c r="T85">
        <v>35.299999999999997</v>
      </c>
      <c r="V85">
        <f t="shared" si="14"/>
        <v>67</v>
      </c>
      <c r="W85">
        <f t="shared" si="15"/>
        <v>33</v>
      </c>
      <c r="AA85">
        <f t="shared" si="16"/>
        <v>83</v>
      </c>
      <c r="AB85">
        <f t="shared" si="17"/>
        <v>108</v>
      </c>
      <c r="AC85">
        <f t="shared" si="18"/>
        <v>82</v>
      </c>
      <c r="AD85">
        <f t="shared" si="19"/>
        <v>166</v>
      </c>
      <c r="AE85">
        <f t="shared" si="20"/>
        <v>84</v>
      </c>
      <c r="AF85">
        <f t="shared" si="21"/>
        <v>172</v>
      </c>
      <c r="AG85">
        <f t="shared" si="22"/>
        <v>120</v>
      </c>
      <c r="AH85">
        <f t="shared" si="23"/>
        <v>252</v>
      </c>
      <c r="AI85">
        <f t="shared" si="24"/>
        <v>184</v>
      </c>
      <c r="AJ85">
        <f t="shared" si="25"/>
        <v>111</v>
      </c>
      <c r="AL85">
        <f t="shared" si="26"/>
        <v>1462</v>
      </c>
      <c r="AM85" t="s">
        <v>103</v>
      </c>
    </row>
    <row r="86" spans="1:39" x14ac:dyDescent="0.3">
      <c r="A86" t="s">
        <v>132</v>
      </c>
      <c r="B86">
        <v>518876</v>
      </c>
      <c r="C86" t="s">
        <v>64</v>
      </c>
      <c r="D86" t="s">
        <v>59</v>
      </c>
      <c r="E86" t="s">
        <v>60</v>
      </c>
      <c r="F86">
        <v>0.7</v>
      </c>
      <c r="G86">
        <v>5</v>
      </c>
      <c r="H86">
        <v>752</v>
      </c>
      <c r="I86">
        <v>26.5</v>
      </c>
      <c r="J86">
        <v>230</v>
      </c>
      <c r="K86">
        <v>0.20300000000000001</v>
      </c>
      <c r="L86">
        <v>0.34</v>
      </c>
      <c r="M86">
        <v>0.28100000000000003</v>
      </c>
      <c r="N86">
        <v>33.4</v>
      </c>
      <c r="O86">
        <v>27.4</v>
      </c>
      <c r="P86">
        <v>23</v>
      </c>
      <c r="Q86">
        <v>0.23599999999999999</v>
      </c>
      <c r="R86">
        <v>0.36699999999999999</v>
      </c>
      <c r="S86">
        <v>0.29099999999999998</v>
      </c>
      <c r="T86">
        <v>36</v>
      </c>
      <c r="V86">
        <f t="shared" si="14"/>
        <v>177</v>
      </c>
      <c r="W86">
        <f t="shared" si="15"/>
        <v>143</v>
      </c>
      <c r="AA86">
        <f t="shared" si="16"/>
        <v>124</v>
      </c>
      <c r="AB86">
        <f t="shared" si="17"/>
        <v>152</v>
      </c>
      <c r="AC86">
        <f t="shared" si="18"/>
        <v>139</v>
      </c>
      <c r="AD86">
        <f t="shared" si="19"/>
        <v>95</v>
      </c>
      <c r="AE86">
        <f t="shared" si="20"/>
        <v>147</v>
      </c>
      <c r="AF86">
        <f t="shared" si="21"/>
        <v>106</v>
      </c>
      <c r="AG86">
        <f t="shared" si="22"/>
        <v>200</v>
      </c>
      <c r="AH86">
        <f t="shared" si="23"/>
        <v>140</v>
      </c>
      <c r="AI86">
        <f t="shared" si="24"/>
        <v>139</v>
      </c>
      <c r="AJ86">
        <f t="shared" si="25"/>
        <v>126</v>
      </c>
      <c r="AL86">
        <f t="shared" si="26"/>
        <v>1688</v>
      </c>
      <c r="AM86" t="s">
        <v>132</v>
      </c>
    </row>
    <row r="87" spans="1:39" x14ac:dyDescent="0.3">
      <c r="A87" t="s">
        <v>105</v>
      </c>
      <c r="B87">
        <v>676979</v>
      </c>
      <c r="C87" t="s">
        <v>70</v>
      </c>
      <c r="D87" t="s">
        <v>117</v>
      </c>
      <c r="E87" t="s">
        <v>118</v>
      </c>
      <c r="F87">
        <v>1.1000000000000001</v>
      </c>
      <c r="G87">
        <v>10</v>
      </c>
      <c r="H87">
        <v>875</v>
      </c>
      <c r="I87">
        <v>27.8</v>
      </c>
      <c r="J87">
        <v>230</v>
      </c>
      <c r="K87">
        <v>0.25</v>
      </c>
      <c r="L87">
        <v>0.38900000000000001</v>
      </c>
      <c r="M87">
        <v>0.30499999999999999</v>
      </c>
      <c r="N87">
        <v>24.2</v>
      </c>
      <c r="O87">
        <v>17.399999999999999</v>
      </c>
      <c r="P87">
        <v>21.5</v>
      </c>
      <c r="Q87">
        <v>0.25800000000000001</v>
      </c>
      <c r="R87">
        <v>0.40300000000000002</v>
      </c>
      <c r="S87">
        <v>0.308</v>
      </c>
      <c r="T87">
        <v>36</v>
      </c>
      <c r="V87">
        <f t="shared" si="14"/>
        <v>110</v>
      </c>
      <c r="W87">
        <f t="shared" si="15"/>
        <v>52</v>
      </c>
      <c r="AA87">
        <f t="shared" si="16"/>
        <v>293</v>
      </c>
      <c r="AB87">
        <f t="shared" si="17"/>
        <v>253</v>
      </c>
      <c r="AC87">
        <f t="shared" si="18"/>
        <v>211</v>
      </c>
      <c r="AD87">
        <f t="shared" si="19"/>
        <v>241</v>
      </c>
      <c r="AE87">
        <f t="shared" si="20"/>
        <v>352</v>
      </c>
      <c r="AF87">
        <f t="shared" si="21"/>
        <v>160</v>
      </c>
      <c r="AG87">
        <f t="shared" si="22"/>
        <v>285</v>
      </c>
      <c r="AH87">
        <f t="shared" si="23"/>
        <v>226</v>
      </c>
      <c r="AI87">
        <f t="shared" si="24"/>
        <v>193</v>
      </c>
      <c r="AJ87">
        <f t="shared" si="25"/>
        <v>126</v>
      </c>
      <c r="AL87">
        <f t="shared" si="26"/>
        <v>2502</v>
      </c>
      <c r="AM87" t="s">
        <v>105</v>
      </c>
    </row>
    <row r="88" spans="1:39" x14ac:dyDescent="0.3">
      <c r="A88" t="s">
        <v>76</v>
      </c>
      <c r="B88">
        <v>693433</v>
      </c>
      <c r="C88" t="s">
        <v>48</v>
      </c>
      <c r="D88" t="s">
        <v>30</v>
      </c>
      <c r="E88" t="s">
        <v>31</v>
      </c>
      <c r="F88">
        <v>1.2</v>
      </c>
      <c r="G88">
        <v>8</v>
      </c>
      <c r="H88">
        <v>694</v>
      </c>
      <c r="I88">
        <v>25.6</v>
      </c>
      <c r="J88">
        <v>229</v>
      </c>
      <c r="K88">
        <v>0.25800000000000001</v>
      </c>
      <c r="L88">
        <v>0.36899999999999999</v>
      </c>
      <c r="M88">
        <v>0.30399999999999999</v>
      </c>
      <c r="N88">
        <v>10.8</v>
      </c>
      <c r="O88">
        <v>14.8</v>
      </c>
      <c r="P88">
        <v>22.5</v>
      </c>
      <c r="Q88">
        <v>0.28299999999999997</v>
      </c>
      <c r="R88">
        <v>0.41899999999999998</v>
      </c>
      <c r="S88">
        <v>0.31900000000000001</v>
      </c>
      <c r="T88">
        <v>48.6</v>
      </c>
      <c r="V88">
        <f t="shared" si="14"/>
        <v>99</v>
      </c>
      <c r="W88">
        <f t="shared" si="15"/>
        <v>88</v>
      </c>
      <c r="AA88">
        <f t="shared" si="16"/>
        <v>320</v>
      </c>
      <c r="AB88">
        <f t="shared" si="17"/>
        <v>206</v>
      </c>
      <c r="AC88">
        <f t="shared" si="18"/>
        <v>208</v>
      </c>
      <c r="AD88">
        <f t="shared" si="19"/>
        <v>479</v>
      </c>
      <c r="AE88">
        <f t="shared" si="20"/>
        <v>405</v>
      </c>
      <c r="AF88">
        <f t="shared" si="21"/>
        <v>120</v>
      </c>
      <c r="AG88">
        <f t="shared" si="22"/>
        <v>386</v>
      </c>
      <c r="AH88">
        <f t="shared" si="23"/>
        <v>261</v>
      </c>
      <c r="AI88">
        <f t="shared" si="24"/>
        <v>230</v>
      </c>
      <c r="AJ88">
        <f t="shared" si="25"/>
        <v>393</v>
      </c>
      <c r="AL88">
        <f t="shared" si="26"/>
        <v>3195</v>
      </c>
      <c r="AM88" t="s">
        <v>76</v>
      </c>
    </row>
    <row r="89" spans="1:39" x14ac:dyDescent="0.3">
      <c r="A89" t="s">
        <v>133</v>
      </c>
      <c r="B89">
        <v>678606</v>
      </c>
      <c r="C89" t="s">
        <v>25</v>
      </c>
      <c r="D89" t="s">
        <v>30</v>
      </c>
      <c r="E89" t="s">
        <v>31</v>
      </c>
      <c r="F89">
        <v>0.3</v>
      </c>
      <c r="G89">
        <v>2</v>
      </c>
      <c r="H89">
        <v>853</v>
      </c>
      <c r="I89">
        <v>70.599999999999994</v>
      </c>
      <c r="J89">
        <v>229</v>
      </c>
      <c r="K89">
        <v>0.309</v>
      </c>
      <c r="L89">
        <v>0.42</v>
      </c>
      <c r="M89">
        <v>0.35</v>
      </c>
      <c r="N89">
        <v>15.2</v>
      </c>
      <c r="O89">
        <v>13.1</v>
      </c>
      <c r="P89">
        <v>14.9</v>
      </c>
      <c r="Q89">
        <v>0.29099999999999998</v>
      </c>
      <c r="R89">
        <v>0.41599999999999998</v>
      </c>
      <c r="S89">
        <v>0.33400000000000002</v>
      </c>
      <c r="T89">
        <v>44.8</v>
      </c>
      <c r="V89">
        <f t="shared" si="14"/>
        <v>256</v>
      </c>
      <c r="W89">
        <f t="shared" si="15"/>
        <v>241</v>
      </c>
      <c r="AA89">
        <f t="shared" si="16"/>
        <v>468</v>
      </c>
      <c r="AB89">
        <f t="shared" si="17"/>
        <v>310</v>
      </c>
      <c r="AC89">
        <f t="shared" si="18"/>
        <v>357</v>
      </c>
      <c r="AD89">
        <f t="shared" si="19"/>
        <v>425</v>
      </c>
      <c r="AE89">
        <f t="shared" si="20"/>
        <v>436</v>
      </c>
      <c r="AF89">
        <f t="shared" si="21"/>
        <v>406</v>
      </c>
      <c r="AG89">
        <f t="shared" si="22"/>
        <v>413</v>
      </c>
      <c r="AH89">
        <f t="shared" si="23"/>
        <v>252</v>
      </c>
      <c r="AI89">
        <f t="shared" si="24"/>
        <v>285</v>
      </c>
      <c r="AJ89">
        <f t="shared" si="25"/>
        <v>306</v>
      </c>
      <c r="AL89">
        <f t="shared" si="26"/>
        <v>4155</v>
      </c>
      <c r="AM89" t="s">
        <v>133</v>
      </c>
    </row>
    <row r="90" spans="1:39" x14ac:dyDescent="0.3">
      <c r="A90" t="s">
        <v>134</v>
      </c>
      <c r="B90">
        <v>686613</v>
      </c>
      <c r="C90" t="s">
        <v>39</v>
      </c>
      <c r="D90" t="s">
        <v>22</v>
      </c>
      <c r="E90" t="s">
        <v>23</v>
      </c>
      <c r="F90">
        <v>1.5</v>
      </c>
      <c r="G90">
        <v>17</v>
      </c>
      <c r="H90">
        <v>1125</v>
      </c>
      <c r="I90">
        <v>38</v>
      </c>
      <c r="J90">
        <v>228</v>
      </c>
      <c r="K90">
        <v>0.182</v>
      </c>
      <c r="L90">
        <v>0.26100000000000001</v>
      </c>
      <c r="M90">
        <v>0.249</v>
      </c>
      <c r="N90">
        <v>28.8</v>
      </c>
      <c r="O90">
        <v>36.4</v>
      </c>
      <c r="P90">
        <v>22.8</v>
      </c>
      <c r="Q90">
        <v>0.192</v>
      </c>
      <c r="R90">
        <v>0.309</v>
      </c>
      <c r="S90">
        <v>0.26300000000000001</v>
      </c>
      <c r="T90">
        <v>40.5</v>
      </c>
      <c r="V90">
        <f t="shared" si="14"/>
        <v>57</v>
      </c>
      <c r="W90">
        <f t="shared" si="15"/>
        <v>15</v>
      </c>
      <c r="AA90">
        <f t="shared" si="16"/>
        <v>64</v>
      </c>
      <c r="AB90">
        <f t="shared" si="17"/>
        <v>34</v>
      </c>
      <c r="AC90">
        <f t="shared" si="18"/>
        <v>61</v>
      </c>
      <c r="AD90">
        <f t="shared" si="19"/>
        <v>158</v>
      </c>
      <c r="AE90">
        <f t="shared" si="20"/>
        <v>54</v>
      </c>
      <c r="AF90">
        <f t="shared" si="21"/>
        <v>112</v>
      </c>
      <c r="AG90">
        <f t="shared" si="22"/>
        <v>64</v>
      </c>
      <c r="AH90">
        <f t="shared" si="23"/>
        <v>52</v>
      </c>
      <c r="AI90">
        <f t="shared" si="24"/>
        <v>67</v>
      </c>
      <c r="AJ90">
        <f t="shared" si="25"/>
        <v>203</v>
      </c>
      <c r="AL90">
        <f t="shared" si="26"/>
        <v>941</v>
      </c>
      <c r="AM90" t="s">
        <v>134</v>
      </c>
    </row>
    <row r="91" spans="1:39" x14ac:dyDescent="0.3">
      <c r="A91" t="s">
        <v>135</v>
      </c>
      <c r="B91">
        <v>641927</v>
      </c>
      <c r="C91" t="s">
        <v>41</v>
      </c>
      <c r="D91" t="s">
        <v>22</v>
      </c>
      <c r="E91" t="s">
        <v>23</v>
      </c>
      <c r="F91">
        <v>0</v>
      </c>
      <c r="G91">
        <v>0</v>
      </c>
      <c r="H91">
        <v>840</v>
      </c>
      <c r="I91">
        <v>35.700000000000003</v>
      </c>
      <c r="J91">
        <v>228</v>
      </c>
      <c r="K91">
        <v>0.27700000000000002</v>
      </c>
      <c r="L91">
        <v>0.49</v>
      </c>
      <c r="M91">
        <v>0.35</v>
      </c>
      <c r="N91">
        <v>18.2</v>
      </c>
      <c r="O91">
        <v>14.5</v>
      </c>
      <c r="P91">
        <v>14.5</v>
      </c>
      <c r="Q91">
        <v>0.28399999999999997</v>
      </c>
      <c r="R91">
        <v>0.56200000000000006</v>
      </c>
      <c r="S91">
        <v>0.378</v>
      </c>
      <c r="T91">
        <v>46.1</v>
      </c>
      <c r="V91">
        <f t="shared" si="14"/>
        <v>320</v>
      </c>
      <c r="W91">
        <f t="shared" si="15"/>
        <v>314</v>
      </c>
      <c r="AA91">
        <f t="shared" si="16"/>
        <v>393</v>
      </c>
      <c r="AB91">
        <f t="shared" si="17"/>
        <v>427</v>
      </c>
      <c r="AC91">
        <f t="shared" si="18"/>
        <v>357</v>
      </c>
      <c r="AD91">
        <f t="shared" si="19"/>
        <v>363</v>
      </c>
      <c r="AE91">
        <f t="shared" si="20"/>
        <v>412</v>
      </c>
      <c r="AF91">
        <f t="shared" si="21"/>
        <v>425</v>
      </c>
      <c r="AG91">
        <f t="shared" si="22"/>
        <v>391</v>
      </c>
      <c r="AH91">
        <f t="shared" si="23"/>
        <v>477</v>
      </c>
      <c r="AI91">
        <f t="shared" si="24"/>
        <v>429</v>
      </c>
      <c r="AJ91">
        <f t="shared" si="25"/>
        <v>342</v>
      </c>
      <c r="AL91">
        <f t="shared" si="26"/>
        <v>4650</v>
      </c>
      <c r="AM91" t="s">
        <v>135</v>
      </c>
    </row>
    <row r="92" spans="1:39" x14ac:dyDescent="0.3">
      <c r="A92" t="s">
        <v>136</v>
      </c>
      <c r="B92">
        <v>592454</v>
      </c>
      <c r="C92" t="s">
        <v>54</v>
      </c>
      <c r="D92" t="s">
        <v>59</v>
      </c>
      <c r="E92" t="s">
        <v>60</v>
      </c>
      <c r="F92">
        <v>0.4</v>
      </c>
      <c r="G92">
        <v>4</v>
      </c>
      <c r="H92">
        <v>886</v>
      </c>
      <c r="I92">
        <v>85.6</v>
      </c>
      <c r="J92">
        <v>225</v>
      </c>
      <c r="K92">
        <v>0.217</v>
      </c>
      <c r="L92">
        <v>0.374</v>
      </c>
      <c r="M92">
        <v>0.30099999999999999</v>
      </c>
      <c r="N92">
        <v>26.4</v>
      </c>
      <c r="O92">
        <v>18.2</v>
      </c>
      <c r="P92">
        <v>18.5</v>
      </c>
      <c r="Q92">
        <v>0.25700000000000001</v>
      </c>
      <c r="R92">
        <v>0.434</v>
      </c>
      <c r="S92">
        <v>0.33400000000000002</v>
      </c>
      <c r="T92">
        <v>37</v>
      </c>
      <c r="V92">
        <f t="shared" si="14"/>
        <v>239</v>
      </c>
      <c r="W92">
        <f t="shared" si="15"/>
        <v>179</v>
      </c>
      <c r="AA92">
        <f t="shared" si="16"/>
        <v>170</v>
      </c>
      <c r="AB92">
        <f t="shared" si="17"/>
        <v>219</v>
      </c>
      <c r="AC92">
        <f t="shared" si="18"/>
        <v>198</v>
      </c>
      <c r="AD92">
        <f t="shared" si="19"/>
        <v>200</v>
      </c>
      <c r="AE92">
        <f t="shared" si="20"/>
        <v>326</v>
      </c>
      <c r="AF92">
        <f t="shared" si="21"/>
        <v>280</v>
      </c>
      <c r="AG92">
        <f t="shared" si="22"/>
        <v>278</v>
      </c>
      <c r="AH92">
        <f t="shared" si="23"/>
        <v>283</v>
      </c>
      <c r="AI92">
        <f t="shared" si="24"/>
        <v>285</v>
      </c>
      <c r="AJ92">
        <f t="shared" si="25"/>
        <v>143</v>
      </c>
      <c r="AL92">
        <f t="shared" si="26"/>
        <v>2800</v>
      </c>
      <c r="AM92" t="s">
        <v>136</v>
      </c>
    </row>
    <row r="93" spans="1:39" x14ac:dyDescent="0.3">
      <c r="A93" t="s">
        <v>137</v>
      </c>
      <c r="B93">
        <v>680573</v>
      </c>
      <c r="C93" t="s">
        <v>41</v>
      </c>
      <c r="D93" t="s">
        <v>22</v>
      </c>
      <c r="E93" t="s">
        <v>23</v>
      </c>
      <c r="F93">
        <v>0.2</v>
      </c>
      <c r="G93">
        <v>2</v>
      </c>
      <c r="H93">
        <v>856</v>
      </c>
      <c r="I93">
        <v>45.6</v>
      </c>
      <c r="J93">
        <v>225</v>
      </c>
      <c r="K93">
        <v>0.25</v>
      </c>
      <c r="L93">
        <v>0.39400000000000002</v>
      </c>
      <c r="M93">
        <v>0.34499999999999997</v>
      </c>
      <c r="N93">
        <v>21.8</v>
      </c>
      <c r="O93">
        <v>22.2</v>
      </c>
      <c r="P93">
        <v>21.5</v>
      </c>
      <c r="Q93">
        <v>0.22900000000000001</v>
      </c>
      <c r="R93">
        <v>0.442</v>
      </c>
      <c r="S93">
        <v>0.34399999999999997</v>
      </c>
      <c r="T93">
        <v>46.8</v>
      </c>
      <c r="V93">
        <f t="shared" si="14"/>
        <v>277</v>
      </c>
      <c r="W93">
        <f t="shared" si="15"/>
        <v>241</v>
      </c>
      <c r="AA93">
        <f t="shared" si="16"/>
        <v>293</v>
      </c>
      <c r="AB93">
        <f t="shared" si="17"/>
        <v>264</v>
      </c>
      <c r="AC93">
        <f t="shared" si="18"/>
        <v>339</v>
      </c>
      <c r="AD93">
        <f t="shared" si="19"/>
        <v>295</v>
      </c>
      <c r="AE93">
        <f t="shared" si="20"/>
        <v>254</v>
      </c>
      <c r="AF93">
        <f t="shared" si="21"/>
        <v>160</v>
      </c>
      <c r="AG93">
        <f t="shared" si="22"/>
        <v>176</v>
      </c>
      <c r="AH93">
        <f t="shared" si="23"/>
        <v>302</v>
      </c>
      <c r="AI93">
        <f t="shared" si="24"/>
        <v>316</v>
      </c>
      <c r="AJ93">
        <f t="shared" si="25"/>
        <v>357</v>
      </c>
      <c r="AL93">
        <f t="shared" si="26"/>
        <v>3274</v>
      </c>
      <c r="AM93" t="s">
        <v>137</v>
      </c>
    </row>
    <row r="94" spans="1:39" x14ac:dyDescent="0.3">
      <c r="A94" t="s">
        <v>138</v>
      </c>
      <c r="B94">
        <v>641793</v>
      </c>
      <c r="C94" t="s">
        <v>52</v>
      </c>
      <c r="D94" t="s">
        <v>79</v>
      </c>
      <c r="E94" t="s">
        <v>80</v>
      </c>
      <c r="F94">
        <v>-0.6</v>
      </c>
      <c r="G94">
        <v>-5</v>
      </c>
      <c r="H94">
        <v>762</v>
      </c>
      <c r="I94">
        <v>27.3</v>
      </c>
      <c r="J94">
        <v>225</v>
      </c>
      <c r="K94">
        <v>0.248</v>
      </c>
      <c r="L94">
        <v>0.39200000000000002</v>
      </c>
      <c r="M94">
        <v>0.28999999999999998</v>
      </c>
      <c r="N94">
        <v>24.5</v>
      </c>
      <c r="O94">
        <v>19.600000000000001</v>
      </c>
      <c r="P94">
        <v>15</v>
      </c>
      <c r="Q94">
        <v>0.245</v>
      </c>
      <c r="R94">
        <v>0.38100000000000001</v>
      </c>
      <c r="S94">
        <v>0.27400000000000002</v>
      </c>
      <c r="T94">
        <v>35.4</v>
      </c>
      <c r="V94">
        <f t="shared" si="14"/>
        <v>408</v>
      </c>
      <c r="W94">
        <f t="shared" si="15"/>
        <v>427</v>
      </c>
      <c r="AA94">
        <f t="shared" si="16"/>
        <v>284</v>
      </c>
      <c r="AB94">
        <f t="shared" si="17"/>
        <v>260</v>
      </c>
      <c r="AC94">
        <f t="shared" si="18"/>
        <v>166</v>
      </c>
      <c r="AD94">
        <f t="shared" si="19"/>
        <v>235</v>
      </c>
      <c r="AE94">
        <f t="shared" si="20"/>
        <v>302</v>
      </c>
      <c r="AF94">
        <f t="shared" si="21"/>
        <v>405</v>
      </c>
      <c r="AG94">
        <f t="shared" si="22"/>
        <v>230</v>
      </c>
      <c r="AH94">
        <f t="shared" si="23"/>
        <v>175</v>
      </c>
      <c r="AI94">
        <f t="shared" si="24"/>
        <v>98</v>
      </c>
      <c r="AJ94">
        <f t="shared" si="25"/>
        <v>115</v>
      </c>
      <c r="AL94">
        <f t="shared" si="26"/>
        <v>3105</v>
      </c>
      <c r="AM94" t="s">
        <v>138</v>
      </c>
    </row>
    <row r="95" spans="1:39" x14ac:dyDescent="0.3">
      <c r="A95" t="s">
        <v>139</v>
      </c>
      <c r="B95">
        <v>643511</v>
      </c>
      <c r="C95" t="s">
        <v>62</v>
      </c>
      <c r="D95" t="s">
        <v>30</v>
      </c>
      <c r="E95" t="s">
        <v>31</v>
      </c>
      <c r="F95">
        <v>2.5</v>
      </c>
      <c r="G95">
        <v>18</v>
      </c>
      <c r="H95">
        <v>729</v>
      </c>
      <c r="I95">
        <v>74.5</v>
      </c>
      <c r="J95">
        <v>225</v>
      </c>
      <c r="K95">
        <v>0.247</v>
      </c>
      <c r="L95">
        <v>0.30199999999999999</v>
      </c>
      <c r="M95">
        <v>0.254</v>
      </c>
      <c r="N95">
        <v>12.4</v>
      </c>
      <c r="O95">
        <v>10.199999999999999</v>
      </c>
      <c r="P95">
        <v>13.7</v>
      </c>
      <c r="Q95">
        <v>0.27400000000000002</v>
      </c>
      <c r="R95">
        <v>0.33800000000000002</v>
      </c>
      <c r="S95">
        <v>0.28199999999999997</v>
      </c>
      <c r="T95">
        <v>36.1</v>
      </c>
      <c r="V95">
        <f t="shared" si="14"/>
        <v>11</v>
      </c>
      <c r="W95">
        <f t="shared" si="15"/>
        <v>11</v>
      </c>
      <c r="AA95">
        <f t="shared" si="16"/>
        <v>280</v>
      </c>
      <c r="AB95">
        <f t="shared" si="17"/>
        <v>90</v>
      </c>
      <c r="AC95">
        <f t="shared" si="18"/>
        <v>68</v>
      </c>
      <c r="AD95">
        <f t="shared" si="19"/>
        <v>463</v>
      </c>
      <c r="AE95">
        <f t="shared" si="20"/>
        <v>477</v>
      </c>
      <c r="AF95">
        <f t="shared" si="21"/>
        <v>442</v>
      </c>
      <c r="AG95">
        <f t="shared" si="22"/>
        <v>350</v>
      </c>
      <c r="AH95">
        <f t="shared" si="23"/>
        <v>84</v>
      </c>
      <c r="AI95">
        <f t="shared" si="24"/>
        <v>116</v>
      </c>
      <c r="AJ95">
        <f t="shared" si="25"/>
        <v>129</v>
      </c>
      <c r="AL95">
        <f t="shared" si="26"/>
        <v>2521</v>
      </c>
      <c r="AM95" t="s">
        <v>139</v>
      </c>
    </row>
    <row r="96" spans="1:39" x14ac:dyDescent="0.3">
      <c r="A96" t="s">
        <v>140</v>
      </c>
      <c r="B96">
        <v>657612</v>
      </c>
      <c r="C96" t="s">
        <v>74</v>
      </c>
      <c r="D96" t="s">
        <v>30</v>
      </c>
      <c r="E96" t="s">
        <v>31</v>
      </c>
      <c r="F96">
        <v>0.7</v>
      </c>
      <c r="G96">
        <v>5</v>
      </c>
      <c r="H96">
        <v>737</v>
      </c>
      <c r="I96">
        <v>82</v>
      </c>
      <c r="J96">
        <v>224</v>
      </c>
      <c r="K96">
        <v>0.251</v>
      </c>
      <c r="L96">
        <v>0.36499999999999999</v>
      </c>
      <c r="M96">
        <v>0.307</v>
      </c>
      <c r="N96">
        <v>14.6</v>
      </c>
      <c r="O96">
        <v>10.7</v>
      </c>
      <c r="P96">
        <v>14.9</v>
      </c>
      <c r="Q96">
        <v>0.26500000000000001</v>
      </c>
      <c r="R96">
        <v>0.39</v>
      </c>
      <c r="S96">
        <v>0.30599999999999999</v>
      </c>
      <c r="T96">
        <v>47.1</v>
      </c>
      <c r="V96">
        <f t="shared" si="14"/>
        <v>177</v>
      </c>
      <c r="W96">
        <f t="shared" si="15"/>
        <v>143</v>
      </c>
      <c r="AA96">
        <f t="shared" si="16"/>
        <v>301</v>
      </c>
      <c r="AB96">
        <f t="shared" si="17"/>
        <v>197</v>
      </c>
      <c r="AC96">
        <f t="shared" si="18"/>
        <v>220</v>
      </c>
      <c r="AD96">
        <f t="shared" si="19"/>
        <v>437</v>
      </c>
      <c r="AE96">
        <f t="shared" si="20"/>
        <v>473</v>
      </c>
      <c r="AF96">
        <f t="shared" si="21"/>
        <v>406</v>
      </c>
      <c r="AG96">
        <f t="shared" si="22"/>
        <v>310</v>
      </c>
      <c r="AH96">
        <f t="shared" si="23"/>
        <v>195</v>
      </c>
      <c r="AI96">
        <f t="shared" si="24"/>
        <v>184</v>
      </c>
      <c r="AJ96">
        <f t="shared" si="25"/>
        <v>365</v>
      </c>
      <c r="AL96">
        <f t="shared" si="26"/>
        <v>3408</v>
      </c>
      <c r="AM96" t="s">
        <v>140</v>
      </c>
    </row>
    <row r="97" spans="1:39" x14ac:dyDescent="0.3">
      <c r="A97" t="s">
        <v>141</v>
      </c>
      <c r="B97">
        <v>669160</v>
      </c>
      <c r="C97" t="s">
        <v>70</v>
      </c>
      <c r="D97" t="s">
        <v>30</v>
      </c>
      <c r="E97" t="s">
        <v>31</v>
      </c>
      <c r="F97">
        <v>-1</v>
      </c>
      <c r="G97">
        <v>-7</v>
      </c>
      <c r="H97">
        <v>728</v>
      </c>
      <c r="I97">
        <v>33.6</v>
      </c>
      <c r="J97">
        <v>222</v>
      </c>
      <c r="K97">
        <v>0.29399999999999998</v>
      </c>
      <c r="L97">
        <v>0.56699999999999995</v>
      </c>
      <c r="M97">
        <v>0.42199999999999999</v>
      </c>
      <c r="N97">
        <v>10.5</v>
      </c>
      <c r="O97">
        <v>9.9</v>
      </c>
      <c r="P97">
        <v>21.4</v>
      </c>
      <c r="Q97">
        <v>0.34699999999999998</v>
      </c>
      <c r="R97">
        <v>0.63300000000000001</v>
      </c>
      <c r="S97">
        <v>0.45500000000000002</v>
      </c>
      <c r="T97">
        <v>55</v>
      </c>
      <c r="V97">
        <f t="shared" si="14"/>
        <v>449</v>
      </c>
      <c r="W97">
        <f t="shared" si="15"/>
        <v>455</v>
      </c>
      <c r="AA97">
        <f t="shared" si="16"/>
        <v>437</v>
      </c>
      <c r="AB97">
        <f t="shared" si="17"/>
        <v>489</v>
      </c>
      <c r="AC97">
        <f t="shared" si="18"/>
        <v>495</v>
      </c>
      <c r="AD97">
        <f t="shared" si="19"/>
        <v>489</v>
      </c>
      <c r="AE97">
        <f t="shared" si="20"/>
        <v>479</v>
      </c>
      <c r="AF97">
        <f t="shared" si="21"/>
        <v>165</v>
      </c>
      <c r="AG97">
        <f t="shared" si="22"/>
        <v>504</v>
      </c>
      <c r="AH97">
        <f t="shared" si="23"/>
        <v>503</v>
      </c>
      <c r="AI97">
        <f t="shared" si="24"/>
        <v>507</v>
      </c>
      <c r="AJ97">
        <f t="shared" si="25"/>
        <v>495</v>
      </c>
      <c r="AL97">
        <f t="shared" si="26"/>
        <v>5467</v>
      </c>
      <c r="AM97" t="s">
        <v>141</v>
      </c>
    </row>
    <row r="98" spans="1:39" x14ac:dyDescent="0.3">
      <c r="A98" t="s">
        <v>142</v>
      </c>
      <c r="B98">
        <v>669372</v>
      </c>
      <c r="C98" t="s">
        <v>99</v>
      </c>
      <c r="D98" t="s">
        <v>30</v>
      </c>
      <c r="E98" t="s">
        <v>31</v>
      </c>
      <c r="F98">
        <v>0.7</v>
      </c>
      <c r="G98">
        <v>5</v>
      </c>
      <c r="H98">
        <v>800</v>
      </c>
      <c r="I98">
        <v>50.8</v>
      </c>
      <c r="J98">
        <v>220</v>
      </c>
      <c r="K98">
        <v>0.245</v>
      </c>
      <c r="L98">
        <v>0.40100000000000002</v>
      </c>
      <c r="M98">
        <v>0.33500000000000002</v>
      </c>
      <c r="N98">
        <v>21.5</v>
      </c>
      <c r="O98">
        <v>23.6</v>
      </c>
      <c r="P98">
        <v>23.4</v>
      </c>
      <c r="Q98">
        <v>0.23599999999999999</v>
      </c>
      <c r="R98">
        <v>0.36699999999999999</v>
      </c>
      <c r="S98">
        <v>0.314</v>
      </c>
      <c r="T98">
        <v>47.1</v>
      </c>
      <c r="V98">
        <f t="shared" si="14"/>
        <v>177</v>
      </c>
      <c r="W98">
        <f t="shared" si="15"/>
        <v>143</v>
      </c>
      <c r="AA98">
        <f t="shared" si="16"/>
        <v>272</v>
      </c>
      <c r="AB98">
        <f t="shared" si="17"/>
        <v>278</v>
      </c>
      <c r="AC98">
        <f t="shared" si="18"/>
        <v>299</v>
      </c>
      <c r="AD98">
        <f t="shared" si="19"/>
        <v>301</v>
      </c>
      <c r="AE98">
        <f t="shared" si="20"/>
        <v>222</v>
      </c>
      <c r="AF98">
        <f t="shared" si="21"/>
        <v>92</v>
      </c>
      <c r="AG98">
        <f t="shared" si="22"/>
        <v>200</v>
      </c>
      <c r="AH98">
        <f t="shared" si="23"/>
        <v>140</v>
      </c>
      <c r="AI98">
        <f t="shared" si="24"/>
        <v>213</v>
      </c>
      <c r="AJ98">
        <f t="shared" si="25"/>
        <v>365</v>
      </c>
      <c r="AL98">
        <f t="shared" si="26"/>
        <v>2702</v>
      </c>
      <c r="AM98" t="s">
        <v>142</v>
      </c>
    </row>
    <row r="99" spans="1:39" x14ac:dyDescent="0.3">
      <c r="A99" t="s">
        <v>128</v>
      </c>
      <c r="B99">
        <v>676962</v>
      </c>
      <c r="C99" t="s">
        <v>58</v>
      </c>
      <c r="D99" t="s">
        <v>96</v>
      </c>
      <c r="E99" t="s">
        <v>97</v>
      </c>
      <c r="F99">
        <v>-0.5</v>
      </c>
      <c r="G99">
        <v>-3</v>
      </c>
      <c r="H99">
        <v>701</v>
      </c>
      <c r="I99">
        <v>39.9</v>
      </c>
      <c r="J99">
        <v>220</v>
      </c>
      <c r="K99">
        <v>0.252</v>
      </c>
      <c r="L99">
        <v>0.41299999999999998</v>
      </c>
      <c r="M99">
        <v>0.30499999999999999</v>
      </c>
      <c r="N99">
        <v>43.1</v>
      </c>
      <c r="O99">
        <v>37.700000000000003</v>
      </c>
      <c r="P99">
        <v>27.4</v>
      </c>
      <c r="Q99">
        <v>0.222</v>
      </c>
      <c r="R99">
        <v>0.34499999999999997</v>
      </c>
      <c r="S99">
        <v>0.26700000000000002</v>
      </c>
      <c r="T99">
        <v>41.6</v>
      </c>
      <c r="V99">
        <f t="shared" si="14"/>
        <v>398</v>
      </c>
      <c r="W99">
        <f t="shared" si="15"/>
        <v>393</v>
      </c>
      <c r="AA99">
        <f t="shared" si="16"/>
        <v>303</v>
      </c>
      <c r="AB99">
        <f t="shared" si="17"/>
        <v>294</v>
      </c>
      <c r="AC99">
        <f t="shared" si="18"/>
        <v>211</v>
      </c>
      <c r="AD99">
        <f t="shared" si="19"/>
        <v>21</v>
      </c>
      <c r="AE99">
        <f t="shared" si="20"/>
        <v>42</v>
      </c>
      <c r="AF99">
        <f t="shared" si="21"/>
        <v>36</v>
      </c>
      <c r="AG99">
        <f t="shared" si="22"/>
        <v>148</v>
      </c>
      <c r="AH99">
        <f t="shared" si="23"/>
        <v>92</v>
      </c>
      <c r="AI99">
        <f t="shared" si="24"/>
        <v>75</v>
      </c>
      <c r="AJ99">
        <f t="shared" si="25"/>
        <v>227</v>
      </c>
      <c r="AL99">
        <f t="shared" si="26"/>
        <v>2240</v>
      </c>
      <c r="AM99" t="s">
        <v>128</v>
      </c>
    </row>
    <row r="100" spans="1:39" x14ac:dyDescent="0.3">
      <c r="A100" t="s">
        <v>143</v>
      </c>
      <c r="B100">
        <v>656849</v>
      </c>
      <c r="C100" t="s">
        <v>62</v>
      </c>
      <c r="D100" t="s">
        <v>30</v>
      </c>
      <c r="E100" t="s">
        <v>31</v>
      </c>
      <c r="F100">
        <v>0.7</v>
      </c>
      <c r="G100">
        <v>6</v>
      </c>
      <c r="H100">
        <v>788</v>
      </c>
      <c r="I100">
        <v>29.2</v>
      </c>
      <c r="J100">
        <v>219</v>
      </c>
      <c r="K100">
        <v>0.308</v>
      </c>
      <c r="L100">
        <v>0.38400000000000001</v>
      </c>
      <c r="M100">
        <v>0.36</v>
      </c>
      <c r="N100">
        <v>10.7</v>
      </c>
      <c r="O100">
        <v>6.8</v>
      </c>
      <c r="P100">
        <v>14.7</v>
      </c>
      <c r="Q100">
        <v>0.29799999999999999</v>
      </c>
      <c r="R100">
        <v>0.39900000000000002</v>
      </c>
      <c r="S100">
        <v>0.35699999999999998</v>
      </c>
      <c r="T100">
        <v>47.7</v>
      </c>
      <c r="V100">
        <f t="shared" si="14"/>
        <v>177</v>
      </c>
      <c r="W100">
        <f t="shared" si="15"/>
        <v>122</v>
      </c>
      <c r="AA100">
        <f t="shared" si="16"/>
        <v>466</v>
      </c>
      <c r="AB100">
        <f t="shared" si="17"/>
        <v>238</v>
      </c>
      <c r="AC100">
        <f t="shared" si="18"/>
        <v>391</v>
      </c>
      <c r="AD100">
        <f t="shared" si="19"/>
        <v>482</v>
      </c>
      <c r="AE100">
        <f t="shared" si="20"/>
        <v>499</v>
      </c>
      <c r="AF100">
        <f t="shared" si="21"/>
        <v>421</v>
      </c>
      <c r="AG100">
        <f t="shared" si="22"/>
        <v>435</v>
      </c>
      <c r="AH100">
        <f t="shared" si="23"/>
        <v>216</v>
      </c>
      <c r="AI100">
        <f t="shared" si="24"/>
        <v>361</v>
      </c>
      <c r="AJ100">
        <f t="shared" si="25"/>
        <v>377</v>
      </c>
      <c r="AL100">
        <f t="shared" si="26"/>
        <v>4185</v>
      </c>
      <c r="AM100" t="s">
        <v>143</v>
      </c>
    </row>
    <row r="101" spans="1:39" x14ac:dyDescent="0.3">
      <c r="A101" t="s">
        <v>144</v>
      </c>
      <c r="B101">
        <v>691587</v>
      </c>
      <c r="C101" t="s">
        <v>145</v>
      </c>
      <c r="D101" t="s">
        <v>22</v>
      </c>
      <c r="E101" t="s">
        <v>23</v>
      </c>
      <c r="F101">
        <v>1.2</v>
      </c>
      <c r="G101">
        <v>10</v>
      </c>
      <c r="H101">
        <v>862</v>
      </c>
      <c r="I101">
        <v>51.5</v>
      </c>
      <c r="J101">
        <v>218</v>
      </c>
      <c r="K101">
        <v>0.20100000000000001</v>
      </c>
      <c r="L101">
        <v>0.38700000000000001</v>
      </c>
      <c r="M101">
        <v>0.29899999999999999</v>
      </c>
      <c r="N101">
        <v>21.3</v>
      </c>
      <c r="O101">
        <v>22.5</v>
      </c>
      <c r="P101">
        <v>16.3</v>
      </c>
      <c r="Q101">
        <v>0.23200000000000001</v>
      </c>
      <c r="R101">
        <v>0.443</v>
      </c>
      <c r="S101">
        <v>0.32700000000000001</v>
      </c>
      <c r="T101">
        <v>52.7</v>
      </c>
      <c r="V101">
        <f t="shared" si="14"/>
        <v>99</v>
      </c>
      <c r="W101">
        <f t="shared" si="15"/>
        <v>52</v>
      </c>
      <c r="AA101">
        <f t="shared" si="16"/>
        <v>113</v>
      </c>
      <c r="AB101">
        <f t="shared" si="17"/>
        <v>246</v>
      </c>
      <c r="AC101">
        <f t="shared" si="18"/>
        <v>193</v>
      </c>
      <c r="AD101">
        <f t="shared" si="19"/>
        <v>307</v>
      </c>
      <c r="AE101">
        <f t="shared" si="20"/>
        <v>250</v>
      </c>
      <c r="AF101">
        <f t="shared" si="21"/>
        <v>364</v>
      </c>
      <c r="AG101">
        <f t="shared" si="22"/>
        <v>187</v>
      </c>
      <c r="AH101">
        <f t="shared" si="23"/>
        <v>306</v>
      </c>
      <c r="AI101">
        <f t="shared" si="24"/>
        <v>265</v>
      </c>
      <c r="AJ101">
        <f t="shared" si="25"/>
        <v>472</v>
      </c>
      <c r="AL101">
        <f t="shared" si="26"/>
        <v>2854</v>
      </c>
      <c r="AM101" t="s">
        <v>144</v>
      </c>
    </row>
    <row r="102" spans="1:39" x14ac:dyDescent="0.3">
      <c r="A102" t="s">
        <v>146</v>
      </c>
      <c r="B102">
        <v>694297</v>
      </c>
      <c r="C102" t="s">
        <v>33</v>
      </c>
      <c r="D102" t="s">
        <v>30</v>
      </c>
      <c r="E102" t="s">
        <v>31</v>
      </c>
      <c r="F102">
        <v>0.5</v>
      </c>
      <c r="G102">
        <v>3</v>
      </c>
      <c r="H102">
        <v>682</v>
      </c>
      <c r="I102">
        <v>23.4</v>
      </c>
      <c r="J102">
        <v>217</v>
      </c>
      <c r="K102">
        <v>0.29599999999999999</v>
      </c>
      <c r="L102">
        <v>0.442</v>
      </c>
      <c r="M102">
        <v>0.34300000000000003</v>
      </c>
      <c r="N102">
        <v>10.7</v>
      </c>
      <c r="O102">
        <v>17.5</v>
      </c>
      <c r="P102">
        <v>21.8</v>
      </c>
      <c r="Q102">
        <v>0.32500000000000001</v>
      </c>
      <c r="R102">
        <v>0.46800000000000003</v>
      </c>
      <c r="S102">
        <v>0.35799999999999998</v>
      </c>
      <c r="T102">
        <v>58</v>
      </c>
      <c r="V102">
        <f t="shared" si="14"/>
        <v>214</v>
      </c>
      <c r="W102">
        <f t="shared" si="15"/>
        <v>205</v>
      </c>
      <c r="AA102">
        <f t="shared" si="16"/>
        <v>446</v>
      </c>
      <c r="AB102">
        <f t="shared" si="17"/>
        <v>354</v>
      </c>
      <c r="AC102">
        <f t="shared" si="18"/>
        <v>332</v>
      </c>
      <c r="AD102">
        <f t="shared" si="19"/>
        <v>482</v>
      </c>
      <c r="AE102">
        <f t="shared" si="20"/>
        <v>346</v>
      </c>
      <c r="AF102">
        <f t="shared" si="21"/>
        <v>150</v>
      </c>
      <c r="AG102">
        <f t="shared" si="22"/>
        <v>496</v>
      </c>
      <c r="AH102">
        <f t="shared" si="23"/>
        <v>355</v>
      </c>
      <c r="AI102">
        <f t="shared" si="24"/>
        <v>365</v>
      </c>
      <c r="AJ102">
        <f t="shared" si="25"/>
        <v>505</v>
      </c>
      <c r="AL102">
        <f t="shared" si="26"/>
        <v>4250</v>
      </c>
      <c r="AM102" t="s">
        <v>146</v>
      </c>
    </row>
    <row r="103" spans="1:39" x14ac:dyDescent="0.3">
      <c r="A103" t="s">
        <v>147</v>
      </c>
      <c r="B103">
        <v>543243</v>
      </c>
      <c r="C103" t="s">
        <v>46</v>
      </c>
      <c r="D103" t="s">
        <v>148</v>
      </c>
      <c r="E103" t="s">
        <v>149</v>
      </c>
      <c r="F103">
        <v>1.4</v>
      </c>
      <c r="G103">
        <v>7</v>
      </c>
      <c r="H103">
        <v>524</v>
      </c>
      <c r="I103">
        <v>19.3</v>
      </c>
      <c r="J103">
        <v>217</v>
      </c>
      <c r="K103">
        <v>0.15</v>
      </c>
      <c r="L103">
        <v>0.23899999999999999</v>
      </c>
      <c r="M103">
        <v>0.182</v>
      </c>
      <c r="N103">
        <v>42.3</v>
      </c>
      <c r="O103">
        <v>51.2</v>
      </c>
      <c r="P103">
        <v>28.1</v>
      </c>
      <c r="Q103">
        <v>0.16</v>
      </c>
      <c r="R103">
        <v>0.26700000000000002</v>
      </c>
      <c r="S103">
        <v>0.19</v>
      </c>
      <c r="T103">
        <v>36.9</v>
      </c>
      <c r="V103">
        <f t="shared" si="14"/>
        <v>67</v>
      </c>
      <c r="W103">
        <f t="shared" si="15"/>
        <v>101</v>
      </c>
      <c r="AA103">
        <f t="shared" si="16"/>
        <v>21</v>
      </c>
      <c r="AB103">
        <f t="shared" si="17"/>
        <v>23</v>
      </c>
      <c r="AC103">
        <f t="shared" si="18"/>
        <v>8</v>
      </c>
      <c r="AD103">
        <f t="shared" si="19"/>
        <v>23</v>
      </c>
      <c r="AE103">
        <f t="shared" si="20"/>
        <v>4</v>
      </c>
      <c r="AF103">
        <f t="shared" si="21"/>
        <v>30</v>
      </c>
      <c r="AG103">
        <f t="shared" si="22"/>
        <v>17</v>
      </c>
      <c r="AH103">
        <f t="shared" si="23"/>
        <v>30</v>
      </c>
      <c r="AI103">
        <f t="shared" si="24"/>
        <v>7</v>
      </c>
      <c r="AJ103">
        <f t="shared" si="25"/>
        <v>141</v>
      </c>
      <c r="AL103">
        <f t="shared" si="26"/>
        <v>472</v>
      </c>
      <c r="AM103" t="s">
        <v>147</v>
      </c>
    </row>
    <row r="104" spans="1:39" x14ac:dyDescent="0.3">
      <c r="A104" t="s">
        <v>150</v>
      </c>
      <c r="B104">
        <v>608379</v>
      </c>
      <c r="C104" t="s">
        <v>113</v>
      </c>
      <c r="D104" t="s">
        <v>59</v>
      </c>
      <c r="E104" t="s">
        <v>60</v>
      </c>
      <c r="F104">
        <v>2.6</v>
      </c>
      <c r="G104">
        <v>18</v>
      </c>
      <c r="H104">
        <v>677</v>
      </c>
      <c r="I104">
        <v>25.4</v>
      </c>
      <c r="J104">
        <v>216</v>
      </c>
      <c r="K104">
        <v>0.17199999999999999</v>
      </c>
      <c r="L104">
        <v>0.23200000000000001</v>
      </c>
      <c r="M104">
        <v>0.218</v>
      </c>
      <c r="N104">
        <v>26.6</v>
      </c>
      <c r="O104">
        <v>20.399999999999999</v>
      </c>
      <c r="P104">
        <v>15.8</v>
      </c>
      <c r="Q104">
        <v>0.215</v>
      </c>
      <c r="R104">
        <v>0.32800000000000001</v>
      </c>
      <c r="S104">
        <v>0.26800000000000002</v>
      </c>
      <c r="T104">
        <v>25.8</v>
      </c>
      <c r="V104">
        <f t="shared" si="14"/>
        <v>9</v>
      </c>
      <c r="W104">
        <f t="shared" si="15"/>
        <v>11</v>
      </c>
      <c r="AA104">
        <f t="shared" si="16"/>
        <v>52</v>
      </c>
      <c r="AB104">
        <f t="shared" si="17"/>
        <v>19</v>
      </c>
      <c r="AC104">
        <f t="shared" si="18"/>
        <v>25</v>
      </c>
      <c r="AD104">
        <f t="shared" si="19"/>
        <v>195</v>
      </c>
      <c r="AE104">
        <f t="shared" si="20"/>
        <v>290</v>
      </c>
      <c r="AF104">
        <f t="shared" si="21"/>
        <v>381</v>
      </c>
      <c r="AG104">
        <f t="shared" si="22"/>
        <v>120</v>
      </c>
      <c r="AH104">
        <f t="shared" si="23"/>
        <v>68</v>
      </c>
      <c r="AI104">
        <f t="shared" si="24"/>
        <v>80</v>
      </c>
      <c r="AJ104">
        <f t="shared" si="25"/>
        <v>24</v>
      </c>
      <c r="AL104">
        <f t="shared" si="26"/>
        <v>1274</v>
      </c>
      <c r="AM104" t="s">
        <v>150</v>
      </c>
    </row>
    <row r="105" spans="1:39" x14ac:dyDescent="0.3">
      <c r="A105" t="s">
        <v>104</v>
      </c>
      <c r="B105">
        <v>684007</v>
      </c>
      <c r="C105" t="s">
        <v>58</v>
      </c>
      <c r="D105" t="s">
        <v>79</v>
      </c>
      <c r="E105" t="s">
        <v>80</v>
      </c>
      <c r="F105">
        <v>0.8</v>
      </c>
      <c r="G105">
        <v>6</v>
      </c>
      <c r="H105">
        <v>683</v>
      </c>
      <c r="I105">
        <v>31.4</v>
      </c>
      <c r="J105">
        <v>216</v>
      </c>
      <c r="K105">
        <v>0.22600000000000001</v>
      </c>
      <c r="L105">
        <v>0.36799999999999999</v>
      </c>
      <c r="M105">
        <v>0.27100000000000002</v>
      </c>
      <c r="N105">
        <v>32.4</v>
      </c>
      <c r="O105">
        <v>25.5</v>
      </c>
      <c r="P105">
        <v>20.100000000000001</v>
      </c>
      <c r="Q105">
        <v>0.224</v>
      </c>
      <c r="R105">
        <v>0.39600000000000002</v>
      </c>
      <c r="S105">
        <v>0.27100000000000002</v>
      </c>
      <c r="T105">
        <v>36.299999999999997</v>
      </c>
      <c r="V105">
        <f t="shared" si="14"/>
        <v>153</v>
      </c>
      <c r="W105">
        <f t="shared" si="15"/>
        <v>122</v>
      </c>
      <c r="AA105">
        <f t="shared" si="16"/>
        <v>207</v>
      </c>
      <c r="AB105">
        <f t="shared" si="17"/>
        <v>203</v>
      </c>
      <c r="AC105">
        <f t="shared" si="18"/>
        <v>110</v>
      </c>
      <c r="AD105">
        <f t="shared" si="19"/>
        <v>107</v>
      </c>
      <c r="AE105">
        <f t="shared" si="20"/>
        <v>186</v>
      </c>
      <c r="AF105">
        <f t="shared" si="21"/>
        <v>217</v>
      </c>
      <c r="AG105">
        <f t="shared" si="22"/>
        <v>154</v>
      </c>
      <c r="AH105">
        <f t="shared" si="23"/>
        <v>206</v>
      </c>
      <c r="AI105">
        <f t="shared" si="24"/>
        <v>87</v>
      </c>
      <c r="AJ105">
        <f t="shared" si="25"/>
        <v>134</v>
      </c>
      <c r="AL105">
        <f t="shared" si="26"/>
        <v>1886</v>
      </c>
      <c r="AM105" t="s">
        <v>104</v>
      </c>
    </row>
    <row r="106" spans="1:39" x14ac:dyDescent="0.3">
      <c r="A106" t="s">
        <v>151</v>
      </c>
      <c r="B106">
        <v>607200</v>
      </c>
      <c r="C106" t="s">
        <v>35</v>
      </c>
      <c r="D106" t="s">
        <v>30</v>
      </c>
      <c r="E106" t="s">
        <v>31</v>
      </c>
      <c r="F106">
        <v>-0.4</v>
      </c>
      <c r="G106">
        <v>-4</v>
      </c>
      <c r="H106">
        <v>809</v>
      </c>
      <c r="I106">
        <v>34.1</v>
      </c>
      <c r="J106">
        <v>216</v>
      </c>
      <c r="K106">
        <v>0.30399999999999999</v>
      </c>
      <c r="L106">
        <v>0.44600000000000001</v>
      </c>
      <c r="M106">
        <v>0.38800000000000001</v>
      </c>
      <c r="N106">
        <v>9.8000000000000007</v>
      </c>
      <c r="O106">
        <v>11.6</v>
      </c>
      <c r="P106">
        <v>13.6</v>
      </c>
      <c r="Q106">
        <v>0.32</v>
      </c>
      <c r="R106">
        <v>0.48</v>
      </c>
      <c r="S106">
        <v>0.39300000000000002</v>
      </c>
      <c r="T106">
        <v>48.4</v>
      </c>
      <c r="V106">
        <f t="shared" si="14"/>
        <v>381</v>
      </c>
      <c r="W106">
        <f t="shared" si="15"/>
        <v>407</v>
      </c>
      <c r="AA106">
        <f t="shared" si="16"/>
        <v>458</v>
      </c>
      <c r="AB106">
        <f t="shared" si="17"/>
        <v>361</v>
      </c>
      <c r="AC106">
        <f t="shared" si="18"/>
        <v>459</v>
      </c>
      <c r="AD106">
        <f t="shared" si="19"/>
        <v>494</v>
      </c>
      <c r="AE106">
        <f t="shared" si="20"/>
        <v>463</v>
      </c>
      <c r="AF106">
        <f t="shared" si="21"/>
        <v>445</v>
      </c>
      <c r="AG106">
        <f t="shared" si="22"/>
        <v>485</v>
      </c>
      <c r="AH106">
        <f t="shared" si="23"/>
        <v>382</v>
      </c>
      <c r="AI106">
        <f t="shared" si="24"/>
        <v>462</v>
      </c>
      <c r="AJ106">
        <f t="shared" si="25"/>
        <v>390</v>
      </c>
      <c r="AL106">
        <f t="shared" si="26"/>
        <v>5187</v>
      </c>
      <c r="AM106" t="s">
        <v>151</v>
      </c>
    </row>
    <row r="107" spans="1:39" x14ac:dyDescent="0.3">
      <c r="A107" t="s">
        <v>152</v>
      </c>
      <c r="B107">
        <v>477132</v>
      </c>
      <c r="C107" t="s">
        <v>130</v>
      </c>
      <c r="D107" t="s">
        <v>67</v>
      </c>
      <c r="E107" t="s">
        <v>68</v>
      </c>
      <c r="F107">
        <v>1</v>
      </c>
      <c r="G107">
        <v>7</v>
      </c>
      <c r="H107">
        <v>730</v>
      </c>
      <c r="I107">
        <v>41.2</v>
      </c>
      <c r="J107">
        <v>216</v>
      </c>
      <c r="K107">
        <v>0.26</v>
      </c>
      <c r="L107">
        <v>0.39100000000000001</v>
      </c>
      <c r="M107">
        <v>0.32600000000000001</v>
      </c>
      <c r="N107">
        <v>27.2</v>
      </c>
      <c r="O107">
        <v>18.100000000000001</v>
      </c>
      <c r="P107">
        <v>18</v>
      </c>
      <c r="Q107">
        <v>0.26400000000000001</v>
      </c>
      <c r="R107">
        <v>0.41199999999999998</v>
      </c>
      <c r="S107">
        <v>0.32800000000000001</v>
      </c>
      <c r="T107">
        <v>47.1</v>
      </c>
      <c r="V107">
        <f t="shared" si="14"/>
        <v>121</v>
      </c>
      <c r="W107">
        <f t="shared" si="15"/>
        <v>101</v>
      </c>
      <c r="AA107">
        <f t="shared" si="16"/>
        <v>326</v>
      </c>
      <c r="AB107">
        <f t="shared" si="17"/>
        <v>259</v>
      </c>
      <c r="AC107">
        <f t="shared" si="18"/>
        <v>273</v>
      </c>
      <c r="AD107">
        <f t="shared" si="19"/>
        <v>180</v>
      </c>
      <c r="AE107">
        <f t="shared" si="20"/>
        <v>330</v>
      </c>
      <c r="AF107">
        <f t="shared" si="21"/>
        <v>305</v>
      </c>
      <c r="AG107">
        <f t="shared" si="22"/>
        <v>306</v>
      </c>
      <c r="AH107">
        <f t="shared" si="23"/>
        <v>247</v>
      </c>
      <c r="AI107">
        <f t="shared" si="24"/>
        <v>268</v>
      </c>
      <c r="AJ107">
        <f t="shared" si="25"/>
        <v>365</v>
      </c>
      <c r="AL107">
        <f t="shared" si="26"/>
        <v>3081</v>
      </c>
      <c r="AM107" t="s">
        <v>152</v>
      </c>
    </row>
    <row r="108" spans="1:39" x14ac:dyDescent="0.3">
      <c r="A108" t="s">
        <v>153</v>
      </c>
      <c r="B108">
        <v>608566</v>
      </c>
      <c r="C108" t="s">
        <v>44</v>
      </c>
      <c r="D108" t="s">
        <v>22</v>
      </c>
      <c r="E108" t="s">
        <v>23</v>
      </c>
      <c r="F108">
        <v>-3</v>
      </c>
      <c r="G108">
        <v>-20</v>
      </c>
      <c r="H108">
        <v>674</v>
      </c>
      <c r="I108">
        <v>32.299999999999997</v>
      </c>
      <c r="J108">
        <v>215</v>
      </c>
      <c r="K108">
        <v>0.34399999999999997</v>
      </c>
      <c r="L108">
        <v>0.628</v>
      </c>
      <c r="M108">
        <v>0.45300000000000001</v>
      </c>
      <c r="N108">
        <v>9.1</v>
      </c>
      <c r="O108">
        <v>10.199999999999999</v>
      </c>
      <c r="P108">
        <v>12.4</v>
      </c>
      <c r="Q108">
        <v>0.32200000000000001</v>
      </c>
      <c r="R108">
        <v>0.61299999999999999</v>
      </c>
      <c r="S108">
        <v>0.43099999999999999</v>
      </c>
      <c r="T108">
        <v>54</v>
      </c>
      <c r="V108">
        <f t="shared" si="14"/>
        <v>507</v>
      </c>
      <c r="W108">
        <f t="shared" si="15"/>
        <v>508</v>
      </c>
      <c r="AA108">
        <f t="shared" si="16"/>
        <v>499</v>
      </c>
      <c r="AB108">
        <f t="shared" si="17"/>
        <v>506</v>
      </c>
      <c r="AC108">
        <f t="shared" si="18"/>
        <v>506</v>
      </c>
      <c r="AD108">
        <f t="shared" si="19"/>
        <v>500</v>
      </c>
      <c r="AE108">
        <f t="shared" si="20"/>
        <v>477</v>
      </c>
      <c r="AF108">
        <f t="shared" si="21"/>
        <v>467</v>
      </c>
      <c r="AG108">
        <f t="shared" si="22"/>
        <v>491</v>
      </c>
      <c r="AH108">
        <f t="shared" si="23"/>
        <v>499</v>
      </c>
      <c r="AI108">
        <f t="shared" si="24"/>
        <v>499</v>
      </c>
      <c r="AJ108">
        <f t="shared" si="25"/>
        <v>486</v>
      </c>
      <c r="AL108">
        <f t="shared" si="26"/>
        <v>5945</v>
      </c>
      <c r="AM108" t="s">
        <v>153</v>
      </c>
    </row>
    <row r="109" spans="1:39" x14ac:dyDescent="0.3">
      <c r="A109" t="s">
        <v>154</v>
      </c>
      <c r="B109">
        <v>677944</v>
      </c>
      <c r="C109" t="s">
        <v>120</v>
      </c>
      <c r="D109" t="s">
        <v>22</v>
      </c>
      <c r="E109" t="s">
        <v>23</v>
      </c>
      <c r="F109">
        <v>0</v>
      </c>
      <c r="G109">
        <v>0</v>
      </c>
      <c r="H109">
        <v>899</v>
      </c>
      <c r="I109">
        <v>43.6</v>
      </c>
      <c r="J109">
        <v>214</v>
      </c>
      <c r="K109">
        <v>0.28899999999999998</v>
      </c>
      <c r="L109">
        <v>0.497</v>
      </c>
      <c r="M109">
        <v>0.36199999999999999</v>
      </c>
      <c r="N109">
        <v>18.399999999999999</v>
      </c>
      <c r="O109">
        <v>17.3</v>
      </c>
      <c r="P109">
        <v>15.9</v>
      </c>
      <c r="Q109">
        <v>0.32700000000000001</v>
      </c>
      <c r="R109">
        <v>0.58899999999999997</v>
      </c>
      <c r="S109">
        <v>0.40799999999999997</v>
      </c>
      <c r="T109">
        <v>59.3</v>
      </c>
      <c r="V109">
        <f t="shared" si="14"/>
        <v>320</v>
      </c>
      <c r="W109">
        <f t="shared" si="15"/>
        <v>314</v>
      </c>
      <c r="AA109">
        <f t="shared" si="16"/>
        <v>429</v>
      </c>
      <c r="AB109">
        <f t="shared" si="17"/>
        <v>433</v>
      </c>
      <c r="AC109">
        <f t="shared" si="18"/>
        <v>399</v>
      </c>
      <c r="AD109">
        <f t="shared" si="19"/>
        <v>360</v>
      </c>
      <c r="AE109">
        <f t="shared" si="20"/>
        <v>354</v>
      </c>
      <c r="AF109">
        <f t="shared" si="21"/>
        <v>379</v>
      </c>
      <c r="AG109">
        <f t="shared" si="22"/>
        <v>497</v>
      </c>
      <c r="AH109">
        <f t="shared" si="23"/>
        <v>488</v>
      </c>
      <c r="AI109">
        <f t="shared" si="24"/>
        <v>485</v>
      </c>
      <c r="AJ109">
        <f t="shared" si="25"/>
        <v>507</v>
      </c>
      <c r="AL109">
        <f t="shared" si="26"/>
        <v>4965</v>
      </c>
      <c r="AM109" t="s">
        <v>154</v>
      </c>
    </row>
    <row r="110" spans="1:39" x14ac:dyDescent="0.3">
      <c r="A110" t="s">
        <v>155</v>
      </c>
      <c r="B110">
        <v>656876</v>
      </c>
      <c r="C110" t="s">
        <v>83</v>
      </c>
      <c r="D110" t="s">
        <v>22</v>
      </c>
      <c r="E110" t="s">
        <v>23</v>
      </c>
      <c r="F110">
        <v>1.4</v>
      </c>
      <c r="G110">
        <v>11</v>
      </c>
      <c r="H110">
        <v>820</v>
      </c>
      <c r="I110">
        <v>35.4</v>
      </c>
      <c r="J110">
        <v>214</v>
      </c>
      <c r="K110">
        <v>0.23499999999999999</v>
      </c>
      <c r="L110">
        <v>0.35699999999999998</v>
      </c>
      <c r="M110">
        <v>0.29699999999999999</v>
      </c>
      <c r="N110">
        <v>23.3</v>
      </c>
      <c r="O110">
        <v>24.8</v>
      </c>
      <c r="P110">
        <v>19.5</v>
      </c>
      <c r="Q110">
        <v>0.23599999999999999</v>
      </c>
      <c r="R110">
        <v>0.376</v>
      </c>
      <c r="S110">
        <v>0.29799999999999999</v>
      </c>
      <c r="T110">
        <v>44.1</v>
      </c>
      <c r="V110">
        <f t="shared" si="14"/>
        <v>67</v>
      </c>
      <c r="W110">
        <f t="shared" si="15"/>
        <v>42</v>
      </c>
      <c r="AA110">
        <f t="shared" si="16"/>
        <v>247</v>
      </c>
      <c r="AB110">
        <f t="shared" si="17"/>
        <v>187</v>
      </c>
      <c r="AC110">
        <f t="shared" si="18"/>
        <v>186</v>
      </c>
      <c r="AD110">
        <f t="shared" si="19"/>
        <v>260</v>
      </c>
      <c r="AE110">
        <f t="shared" si="20"/>
        <v>198</v>
      </c>
      <c r="AF110">
        <f t="shared" si="21"/>
        <v>239</v>
      </c>
      <c r="AG110">
        <f t="shared" si="22"/>
        <v>200</v>
      </c>
      <c r="AH110">
        <f t="shared" si="23"/>
        <v>166</v>
      </c>
      <c r="AI110">
        <f t="shared" si="24"/>
        <v>157</v>
      </c>
      <c r="AJ110">
        <f t="shared" si="25"/>
        <v>284</v>
      </c>
      <c r="AL110">
        <f t="shared" si="26"/>
        <v>2233</v>
      </c>
      <c r="AM110" t="s">
        <v>155</v>
      </c>
    </row>
    <row r="111" spans="1:39" x14ac:dyDescent="0.3">
      <c r="A111" t="s">
        <v>126</v>
      </c>
      <c r="B111">
        <v>542881</v>
      </c>
      <c r="C111" t="s">
        <v>29</v>
      </c>
      <c r="D111" t="s">
        <v>59</v>
      </c>
      <c r="E111" t="s">
        <v>60</v>
      </c>
      <c r="F111">
        <v>0</v>
      </c>
      <c r="G111">
        <v>0</v>
      </c>
      <c r="H111">
        <v>795</v>
      </c>
      <c r="I111">
        <v>34</v>
      </c>
      <c r="J111">
        <v>213</v>
      </c>
      <c r="K111">
        <v>0.22</v>
      </c>
      <c r="L111">
        <v>0.38700000000000001</v>
      </c>
      <c r="M111">
        <v>0.30199999999999999</v>
      </c>
      <c r="N111">
        <v>38.5</v>
      </c>
      <c r="O111">
        <v>26.3</v>
      </c>
      <c r="P111">
        <v>20.100000000000001</v>
      </c>
      <c r="Q111">
        <v>0.22900000000000001</v>
      </c>
      <c r="R111">
        <v>0.4</v>
      </c>
      <c r="S111">
        <v>0.308</v>
      </c>
      <c r="T111">
        <v>26.3</v>
      </c>
      <c r="V111">
        <f t="shared" si="14"/>
        <v>320</v>
      </c>
      <c r="W111">
        <f t="shared" si="15"/>
        <v>314</v>
      </c>
      <c r="AA111">
        <f t="shared" si="16"/>
        <v>187</v>
      </c>
      <c r="AB111">
        <f t="shared" si="17"/>
        <v>246</v>
      </c>
      <c r="AC111">
        <f t="shared" si="18"/>
        <v>201</v>
      </c>
      <c r="AD111">
        <f t="shared" si="19"/>
        <v>52</v>
      </c>
      <c r="AE111">
        <f t="shared" si="20"/>
        <v>159</v>
      </c>
      <c r="AF111">
        <f t="shared" si="21"/>
        <v>217</v>
      </c>
      <c r="AG111">
        <f t="shared" si="22"/>
        <v>176</v>
      </c>
      <c r="AH111">
        <f t="shared" si="23"/>
        <v>220</v>
      </c>
      <c r="AI111">
        <f t="shared" si="24"/>
        <v>193</v>
      </c>
      <c r="AJ111">
        <f t="shared" si="25"/>
        <v>28</v>
      </c>
      <c r="AL111">
        <f t="shared" si="26"/>
        <v>2313</v>
      </c>
      <c r="AM111" t="s">
        <v>126</v>
      </c>
    </row>
    <row r="112" spans="1:39" x14ac:dyDescent="0.3">
      <c r="A112" t="s">
        <v>138</v>
      </c>
      <c r="B112">
        <v>641793</v>
      </c>
      <c r="C112" t="s">
        <v>52</v>
      </c>
      <c r="D112" t="s">
        <v>67</v>
      </c>
      <c r="E112" t="s">
        <v>68</v>
      </c>
      <c r="F112">
        <v>-0.6</v>
      </c>
      <c r="G112">
        <v>-4</v>
      </c>
      <c r="H112">
        <v>768</v>
      </c>
      <c r="I112">
        <v>27.5</v>
      </c>
      <c r="J112">
        <v>212</v>
      </c>
      <c r="K112">
        <v>0.28999999999999998</v>
      </c>
      <c r="L112">
        <v>0.54900000000000004</v>
      </c>
      <c r="M112">
        <v>0.38300000000000001</v>
      </c>
      <c r="N112">
        <v>19</v>
      </c>
      <c r="O112">
        <v>11.3</v>
      </c>
      <c r="P112">
        <v>17.600000000000001</v>
      </c>
      <c r="Q112">
        <v>0.32</v>
      </c>
      <c r="R112">
        <v>0.60799999999999998</v>
      </c>
      <c r="S112">
        <v>0.41499999999999998</v>
      </c>
      <c r="T112">
        <v>46.8</v>
      </c>
      <c r="V112">
        <f t="shared" si="14"/>
        <v>408</v>
      </c>
      <c r="W112">
        <f t="shared" si="15"/>
        <v>407</v>
      </c>
      <c r="AA112">
        <f t="shared" si="16"/>
        <v>431</v>
      </c>
      <c r="AB112">
        <f t="shared" si="17"/>
        <v>480</v>
      </c>
      <c r="AC112">
        <f t="shared" si="18"/>
        <v>449</v>
      </c>
      <c r="AD112">
        <f t="shared" si="19"/>
        <v>350</v>
      </c>
      <c r="AE112">
        <f t="shared" si="20"/>
        <v>468</v>
      </c>
      <c r="AF112">
        <f t="shared" si="21"/>
        <v>317</v>
      </c>
      <c r="AG112">
        <f t="shared" si="22"/>
        <v>485</v>
      </c>
      <c r="AH112">
        <f t="shared" si="23"/>
        <v>496</v>
      </c>
      <c r="AI112">
        <f t="shared" si="24"/>
        <v>489</v>
      </c>
      <c r="AJ112">
        <f t="shared" si="25"/>
        <v>357</v>
      </c>
      <c r="AL112">
        <f t="shared" si="26"/>
        <v>5137</v>
      </c>
      <c r="AM112" t="s">
        <v>138</v>
      </c>
    </row>
    <row r="113" spans="1:39" x14ac:dyDescent="0.3">
      <c r="A113" t="s">
        <v>115</v>
      </c>
      <c r="B113">
        <v>663623</v>
      </c>
      <c r="C113" t="s">
        <v>25</v>
      </c>
      <c r="D113" t="s">
        <v>96</v>
      </c>
      <c r="E113" t="s">
        <v>97</v>
      </c>
      <c r="F113">
        <v>-1.2</v>
      </c>
      <c r="G113">
        <v>-11</v>
      </c>
      <c r="H113">
        <v>872</v>
      </c>
      <c r="I113">
        <v>29.6</v>
      </c>
      <c r="J113">
        <v>212</v>
      </c>
      <c r="K113">
        <v>0.26900000000000002</v>
      </c>
      <c r="L113">
        <v>0.54300000000000004</v>
      </c>
      <c r="M113">
        <v>0.39100000000000001</v>
      </c>
      <c r="N113">
        <v>25.2</v>
      </c>
      <c r="O113">
        <v>22.6</v>
      </c>
      <c r="P113">
        <v>17.600000000000001</v>
      </c>
      <c r="Q113">
        <v>0.26700000000000002</v>
      </c>
      <c r="R113">
        <v>0.51500000000000001</v>
      </c>
      <c r="S113">
        <v>0.35599999999999998</v>
      </c>
      <c r="T113">
        <v>41.6</v>
      </c>
      <c r="V113">
        <f t="shared" si="14"/>
        <v>463</v>
      </c>
      <c r="W113">
        <f t="shared" si="15"/>
        <v>496</v>
      </c>
      <c r="AA113">
        <f t="shared" si="16"/>
        <v>363</v>
      </c>
      <c r="AB113">
        <f t="shared" si="17"/>
        <v>474</v>
      </c>
      <c r="AC113">
        <f t="shared" si="18"/>
        <v>465</v>
      </c>
      <c r="AD113">
        <f t="shared" si="19"/>
        <v>218</v>
      </c>
      <c r="AE113">
        <f t="shared" si="20"/>
        <v>247</v>
      </c>
      <c r="AF113">
        <f t="shared" si="21"/>
        <v>317</v>
      </c>
      <c r="AG113">
        <f t="shared" si="22"/>
        <v>317</v>
      </c>
      <c r="AH113">
        <f t="shared" si="23"/>
        <v>432</v>
      </c>
      <c r="AI113">
        <f t="shared" si="24"/>
        <v>357</v>
      </c>
      <c r="AJ113">
        <f t="shared" si="25"/>
        <v>227</v>
      </c>
      <c r="AL113">
        <f t="shared" si="26"/>
        <v>4376</v>
      </c>
      <c r="AM113" t="s">
        <v>115</v>
      </c>
    </row>
    <row r="114" spans="1:39" x14ac:dyDescent="0.3">
      <c r="A114" t="s">
        <v>156</v>
      </c>
      <c r="B114">
        <v>554430</v>
      </c>
      <c r="C114" t="s">
        <v>37</v>
      </c>
      <c r="D114" t="s">
        <v>22</v>
      </c>
      <c r="E114" t="s">
        <v>23</v>
      </c>
      <c r="F114">
        <v>1.1000000000000001</v>
      </c>
      <c r="G114">
        <v>11</v>
      </c>
      <c r="H114">
        <v>981</v>
      </c>
      <c r="I114">
        <v>41</v>
      </c>
      <c r="J114">
        <v>212</v>
      </c>
      <c r="K114">
        <v>0.20499999999999999</v>
      </c>
      <c r="L114">
        <v>0.4</v>
      </c>
      <c r="M114">
        <v>0.29499999999999998</v>
      </c>
      <c r="N114">
        <v>30.5</v>
      </c>
      <c r="O114">
        <v>33.5</v>
      </c>
      <c r="P114">
        <v>25.4</v>
      </c>
      <c r="Q114">
        <v>0.19900000000000001</v>
      </c>
      <c r="R114">
        <v>0.36499999999999999</v>
      </c>
      <c r="S114">
        <v>0.28000000000000003</v>
      </c>
      <c r="T114">
        <v>40.5</v>
      </c>
      <c r="V114">
        <f t="shared" si="14"/>
        <v>110</v>
      </c>
      <c r="W114">
        <f t="shared" si="15"/>
        <v>42</v>
      </c>
      <c r="AA114">
        <f t="shared" si="16"/>
        <v>132</v>
      </c>
      <c r="AB114">
        <f t="shared" si="17"/>
        <v>273</v>
      </c>
      <c r="AC114">
        <f t="shared" si="18"/>
        <v>183</v>
      </c>
      <c r="AD114">
        <f t="shared" si="19"/>
        <v>129</v>
      </c>
      <c r="AE114">
        <f t="shared" si="20"/>
        <v>77</v>
      </c>
      <c r="AF114">
        <f t="shared" si="21"/>
        <v>61</v>
      </c>
      <c r="AG114">
        <f t="shared" si="22"/>
        <v>76</v>
      </c>
      <c r="AH114">
        <f t="shared" si="23"/>
        <v>134</v>
      </c>
      <c r="AI114">
        <f t="shared" si="24"/>
        <v>110</v>
      </c>
      <c r="AJ114">
        <f t="shared" si="25"/>
        <v>203</v>
      </c>
      <c r="AL114">
        <f t="shared" si="26"/>
        <v>1530</v>
      </c>
      <c r="AM114" t="s">
        <v>156</v>
      </c>
    </row>
    <row r="115" spans="1:39" x14ac:dyDescent="0.3">
      <c r="A115" t="s">
        <v>157</v>
      </c>
      <c r="B115">
        <v>801403</v>
      </c>
      <c r="C115" t="s">
        <v>44</v>
      </c>
      <c r="D115" t="s">
        <v>22</v>
      </c>
      <c r="E115" t="s">
        <v>23</v>
      </c>
      <c r="F115">
        <v>-1.4</v>
      </c>
      <c r="G115">
        <v>-12</v>
      </c>
      <c r="H115">
        <v>867</v>
      </c>
      <c r="I115">
        <v>48.8</v>
      </c>
      <c r="J115">
        <v>211</v>
      </c>
      <c r="K115">
        <v>0.29399999999999998</v>
      </c>
      <c r="L115">
        <v>0.55300000000000005</v>
      </c>
      <c r="M115">
        <v>0.43</v>
      </c>
      <c r="N115">
        <v>19.899999999999999</v>
      </c>
      <c r="O115">
        <v>17.5</v>
      </c>
      <c r="P115">
        <v>14.9</v>
      </c>
      <c r="Q115">
        <v>0.26700000000000002</v>
      </c>
      <c r="R115">
        <v>0.52700000000000002</v>
      </c>
      <c r="S115">
        <v>0.40200000000000002</v>
      </c>
      <c r="T115">
        <v>46.3</v>
      </c>
      <c r="V115">
        <f t="shared" si="14"/>
        <v>480</v>
      </c>
      <c r="W115">
        <f t="shared" si="15"/>
        <v>501</v>
      </c>
      <c r="AA115">
        <f t="shared" si="16"/>
        <v>437</v>
      </c>
      <c r="AB115">
        <f t="shared" si="17"/>
        <v>481</v>
      </c>
      <c r="AC115">
        <f t="shared" si="18"/>
        <v>498</v>
      </c>
      <c r="AD115">
        <f t="shared" si="19"/>
        <v>334</v>
      </c>
      <c r="AE115">
        <f t="shared" si="20"/>
        <v>346</v>
      </c>
      <c r="AF115">
        <f t="shared" si="21"/>
        <v>406</v>
      </c>
      <c r="AG115">
        <f t="shared" si="22"/>
        <v>317</v>
      </c>
      <c r="AH115">
        <f t="shared" si="23"/>
        <v>445</v>
      </c>
      <c r="AI115">
        <f t="shared" si="24"/>
        <v>476</v>
      </c>
      <c r="AJ115">
        <f t="shared" si="25"/>
        <v>345</v>
      </c>
      <c r="AL115">
        <f t="shared" si="26"/>
        <v>5066</v>
      </c>
      <c r="AM115" t="s">
        <v>157</v>
      </c>
    </row>
    <row r="116" spans="1:39" x14ac:dyDescent="0.3">
      <c r="A116" t="s">
        <v>82</v>
      </c>
      <c r="B116">
        <v>686752</v>
      </c>
      <c r="C116" t="s">
        <v>83</v>
      </c>
      <c r="D116" t="s">
        <v>59</v>
      </c>
      <c r="E116" t="s">
        <v>60</v>
      </c>
      <c r="F116">
        <v>0.6</v>
      </c>
      <c r="G116">
        <v>4</v>
      </c>
      <c r="H116">
        <v>675</v>
      </c>
      <c r="I116">
        <v>25</v>
      </c>
      <c r="J116">
        <v>209</v>
      </c>
      <c r="K116">
        <v>0.2</v>
      </c>
      <c r="L116">
        <v>0.34499999999999997</v>
      </c>
      <c r="M116">
        <v>0.25600000000000001</v>
      </c>
      <c r="N116">
        <v>30.1</v>
      </c>
      <c r="O116">
        <v>30.6</v>
      </c>
      <c r="P116">
        <v>20.6</v>
      </c>
      <c r="Q116">
        <v>0.22500000000000001</v>
      </c>
      <c r="R116">
        <v>0.372</v>
      </c>
      <c r="S116">
        <v>0.27200000000000002</v>
      </c>
      <c r="T116">
        <v>39.1</v>
      </c>
      <c r="V116">
        <f t="shared" si="14"/>
        <v>196</v>
      </c>
      <c r="W116">
        <f t="shared" si="15"/>
        <v>179</v>
      </c>
      <c r="AA116">
        <f t="shared" si="16"/>
        <v>108</v>
      </c>
      <c r="AB116">
        <f t="shared" si="17"/>
        <v>163</v>
      </c>
      <c r="AC116">
        <f t="shared" si="18"/>
        <v>71</v>
      </c>
      <c r="AD116">
        <f t="shared" si="19"/>
        <v>135</v>
      </c>
      <c r="AE116">
        <f t="shared" si="20"/>
        <v>106</v>
      </c>
      <c r="AF116">
        <f t="shared" si="21"/>
        <v>190</v>
      </c>
      <c r="AG116">
        <f t="shared" si="22"/>
        <v>159</v>
      </c>
      <c r="AH116">
        <f t="shared" si="23"/>
        <v>154</v>
      </c>
      <c r="AI116">
        <f t="shared" si="24"/>
        <v>91</v>
      </c>
      <c r="AJ116">
        <f t="shared" si="25"/>
        <v>183</v>
      </c>
      <c r="AL116">
        <f t="shared" si="26"/>
        <v>1735</v>
      </c>
      <c r="AM116" t="s">
        <v>82</v>
      </c>
    </row>
    <row r="117" spans="1:39" x14ac:dyDescent="0.3">
      <c r="A117" t="s">
        <v>114</v>
      </c>
      <c r="B117">
        <v>666200</v>
      </c>
      <c r="C117" t="s">
        <v>37</v>
      </c>
      <c r="D117" t="s">
        <v>148</v>
      </c>
      <c r="E117" t="s">
        <v>149</v>
      </c>
      <c r="F117">
        <v>1.6</v>
      </c>
      <c r="G117">
        <v>15</v>
      </c>
      <c r="H117">
        <v>933</v>
      </c>
      <c r="I117">
        <v>31</v>
      </c>
      <c r="J117">
        <v>209</v>
      </c>
      <c r="K117">
        <v>0.17799999999999999</v>
      </c>
      <c r="L117">
        <v>0.26400000000000001</v>
      </c>
      <c r="M117">
        <v>0.22500000000000001</v>
      </c>
      <c r="N117">
        <v>43.7</v>
      </c>
      <c r="O117">
        <v>45.5</v>
      </c>
      <c r="P117">
        <v>29.3</v>
      </c>
      <c r="Q117">
        <v>0.16</v>
      </c>
      <c r="R117">
        <v>0.23100000000000001</v>
      </c>
      <c r="S117">
        <v>0.19900000000000001</v>
      </c>
      <c r="T117">
        <v>26.5</v>
      </c>
      <c r="V117">
        <f t="shared" si="14"/>
        <v>51</v>
      </c>
      <c r="W117">
        <f t="shared" si="15"/>
        <v>22</v>
      </c>
      <c r="AA117">
        <f t="shared" si="16"/>
        <v>58</v>
      </c>
      <c r="AB117">
        <f t="shared" si="17"/>
        <v>38</v>
      </c>
      <c r="AC117">
        <f t="shared" si="18"/>
        <v>33</v>
      </c>
      <c r="AD117">
        <f t="shared" si="19"/>
        <v>18</v>
      </c>
      <c r="AE117">
        <f t="shared" si="20"/>
        <v>9</v>
      </c>
      <c r="AF117">
        <f t="shared" si="21"/>
        <v>18</v>
      </c>
      <c r="AG117">
        <f t="shared" si="22"/>
        <v>17</v>
      </c>
      <c r="AH117">
        <f t="shared" si="23"/>
        <v>12</v>
      </c>
      <c r="AI117">
        <f t="shared" si="24"/>
        <v>13</v>
      </c>
      <c r="AJ117">
        <f t="shared" si="25"/>
        <v>30</v>
      </c>
      <c r="AL117">
        <f t="shared" si="26"/>
        <v>319</v>
      </c>
      <c r="AM117" t="s">
        <v>114</v>
      </c>
    </row>
    <row r="118" spans="1:39" x14ac:dyDescent="0.3">
      <c r="A118" t="s">
        <v>158</v>
      </c>
      <c r="B118">
        <v>808967</v>
      </c>
      <c r="C118" t="s">
        <v>130</v>
      </c>
      <c r="D118" t="s">
        <v>79</v>
      </c>
      <c r="E118" t="s">
        <v>80</v>
      </c>
      <c r="F118">
        <v>1.3</v>
      </c>
      <c r="G118">
        <v>9</v>
      </c>
      <c r="H118">
        <v>708</v>
      </c>
      <c r="I118">
        <v>25.4</v>
      </c>
      <c r="J118">
        <v>208</v>
      </c>
      <c r="K118">
        <v>0.13600000000000001</v>
      </c>
      <c r="L118">
        <v>0.24199999999999999</v>
      </c>
      <c r="M118">
        <v>0.191</v>
      </c>
      <c r="N118">
        <v>42.1</v>
      </c>
      <c r="O118">
        <v>43.3</v>
      </c>
      <c r="P118">
        <v>25.9</v>
      </c>
      <c r="Q118">
        <v>0.152</v>
      </c>
      <c r="R118">
        <v>0.24099999999999999</v>
      </c>
      <c r="S118">
        <v>0.193</v>
      </c>
      <c r="T118">
        <v>41.7</v>
      </c>
      <c r="V118">
        <f t="shared" si="14"/>
        <v>76</v>
      </c>
      <c r="W118">
        <f t="shared" si="15"/>
        <v>66</v>
      </c>
      <c r="AA118">
        <f t="shared" si="16"/>
        <v>12</v>
      </c>
      <c r="AB118">
        <f t="shared" si="17"/>
        <v>25</v>
      </c>
      <c r="AC118">
        <f t="shared" si="18"/>
        <v>11</v>
      </c>
      <c r="AD118">
        <f t="shared" si="19"/>
        <v>26</v>
      </c>
      <c r="AE118">
        <f t="shared" si="20"/>
        <v>17</v>
      </c>
      <c r="AF118">
        <f t="shared" si="21"/>
        <v>53</v>
      </c>
      <c r="AG118">
        <f t="shared" si="22"/>
        <v>11</v>
      </c>
      <c r="AH118">
        <f t="shared" si="23"/>
        <v>18</v>
      </c>
      <c r="AI118">
        <f t="shared" si="24"/>
        <v>10</v>
      </c>
      <c r="AJ118">
        <f t="shared" si="25"/>
        <v>230</v>
      </c>
      <c r="AL118">
        <f t="shared" si="26"/>
        <v>555</v>
      </c>
      <c r="AM118" t="s">
        <v>158</v>
      </c>
    </row>
    <row r="119" spans="1:39" x14ac:dyDescent="0.3">
      <c r="A119" t="s">
        <v>141</v>
      </c>
      <c r="B119">
        <v>669160</v>
      </c>
      <c r="C119" t="s">
        <v>70</v>
      </c>
      <c r="D119" t="s">
        <v>148</v>
      </c>
      <c r="E119" t="s">
        <v>149</v>
      </c>
      <c r="F119">
        <v>0.3</v>
      </c>
      <c r="G119">
        <v>3</v>
      </c>
      <c r="H119">
        <v>853</v>
      </c>
      <c r="I119">
        <v>39.299999999999997</v>
      </c>
      <c r="J119">
        <v>208</v>
      </c>
      <c r="K119">
        <v>0.23899999999999999</v>
      </c>
      <c r="L119">
        <v>0.33500000000000002</v>
      </c>
      <c r="M119">
        <v>0.27400000000000002</v>
      </c>
      <c r="N119">
        <v>27</v>
      </c>
      <c r="O119">
        <v>32.700000000000003</v>
      </c>
      <c r="P119">
        <v>23.2</v>
      </c>
      <c r="Q119">
        <v>0.218</v>
      </c>
      <c r="R119">
        <v>0.33300000000000002</v>
      </c>
      <c r="S119">
        <v>0.26200000000000001</v>
      </c>
      <c r="T119">
        <v>34.4</v>
      </c>
      <c r="V119">
        <f t="shared" si="14"/>
        <v>256</v>
      </c>
      <c r="W119">
        <f t="shared" si="15"/>
        <v>205</v>
      </c>
      <c r="AA119">
        <f t="shared" si="16"/>
        <v>260</v>
      </c>
      <c r="AB119">
        <f t="shared" si="17"/>
        <v>141</v>
      </c>
      <c r="AC119">
        <f t="shared" si="18"/>
        <v>121</v>
      </c>
      <c r="AD119">
        <f t="shared" si="19"/>
        <v>185</v>
      </c>
      <c r="AE119">
        <f t="shared" si="20"/>
        <v>82</v>
      </c>
      <c r="AF119">
        <f t="shared" si="21"/>
        <v>100</v>
      </c>
      <c r="AG119">
        <f t="shared" si="22"/>
        <v>135</v>
      </c>
      <c r="AH119">
        <f t="shared" si="23"/>
        <v>76</v>
      </c>
      <c r="AI119">
        <f t="shared" si="24"/>
        <v>66</v>
      </c>
      <c r="AJ119">
        <f t="shared" si="25"/>
        <v>97</v>
      </c>
      <c r="AL119">
        <f t="shared" si="26"/>
        <v>1724</v>
      </c>
      <c r="AM119" t="s">
        <v>141</v>
      </c>
    </row>
    <row r="120" spans="1:39" x14ac:dyDescent="0.3">
      <c r="A120" t="s">
        <v>159</v>
      </c>
      <c r="B120">
        <v>694477</v>
      </c>
      <c r="C120" t="s">
        <v>35</v>
      </c>
      <c r="D120" t="s">
        <v>117</v>
      </c>
      <c r="E120" t="s">
        <v>118</v>
      </c>
      <c r="F120">
        <v>0.4</v>
      </c>
      <c r="G120">
        <v>3</v>
      </c>
      <c r="H120">
        <v>829</v>
      </c>
      <c r="I120">
        <v>41.2</v>
      </c>
      <c r="J120">
        <v>207</v>
      </c>
      <c r="K120">
        <v>0.25900000000000001</v>
      </c>
      <c r="L120">
        <v>0.443</v>
      </c>
      <c r="M120">
        <v>0.33200000000000002</v>
      </c>
      <c r="N120">
        <v>27.2</v>
      </c>
      <c r="O120">
        <v>25.6</v>
      </c>
      <c r="P120">
        <v>21.3</v>
      </c>
      <c r="Q120">
        <v>0.252</v>
      </c>
      <c r="R120">
        <v>0.44500000000000001</v>
      </c>
      <c r="S120">
        <v>0.32900000000000001</v>
      </c>
      <c r="T120">
        <v>39.700000000000003</v>
      </c>
      <c r="V120">
        <f t="shared" si="14"/>
        <v>239</v>
      </c>
      <c r="W120">
        <f t="shared" si="15"/>
        <v>205</v>
      </c>
      <c r="AA120">
        <f t="shared" si="16"/>
        <v>322</v>
      </c>
      <c r="AB120">
        <f t="shared" si="17"/>
        <v>356</v>
      </c>
      <c r="AC120">
        <f t="shared" si="18"/>
        <v>291</v>
      </c>
      <c r="AD120">
        <f t="shared" si="19"/>
        <v>180</v>
      </c>
      <c r="AE120">
        <f t="shared" si="20"/>
        <v>184</v>
      </c>
      <c r="AF120">
        <f t="shared" si="21"/>
        <v>172</v>
      </c>
      <c r="AG120">
        <f t="shared" si="22"/>
        <v>257</v>
      </c>
      <c r="AH120">
        <f t="shared" si="23"/>
        <v>307</v>
      </c>
      <c r="AI120">
        <f t="shared" si="24"/>
        <v>272</v>
      </c>
      <c r="AJ120">
        <f t="shared" si="25"/>
        <v>189</v>
      </c>
      <c r="AL120">
        <f t="shared" si="26"/>
        <v>2974</v>
      </c>
      <c r="AM120" t="s">
        <v>159</v>
      </c>
    </row>
    <row r="121" spans="1:39" x14ac:dyDescent="0.3">
      <c r="A121" t="s">
        <v>57</v>
      </c>
      <c r="B121">
        <v>571510</v>
      </c>
      <c r="C121" t="s">
        <v>58</v>
      </c>
      <c r="D121" t="s">
        <v>59</v>
      </c>
      <c r="E121" t="s">
        <v>60</v>
      </c>
      <c r="F121">
        <v>1.4</v>
      </c>
      <c r="G121">
        <v>9</v>
      </c>
      <c r="H121">
        <v>650</v>
      </c>
      <c r="I121">
        <v>23.7</v>
      </c>
      <c r="J121">
        <v>206</v>
      </c>
      <c r="K121">
        <v>0.20499999999999999</v>
      </c>
      <c r="L121">
        <v>0.33700000000000002</v>
      </c>
      <c r="M121">
        <v>0.28100000000000003</v>
      </c>
      <c r="N121">
        <v>32.299999999999997</v>
      </c>
      <c r="O121">
        <v>22.3</v>
      </c>
      <c r="P121">
        <v>19.899999999999999</v>
      </c>
      <c r="Q121">
        <v>0.20699999999999999</v>
      </c>
      <c r="R121">
        <v>0.36199999999999999</v>
      </c>
      <c r="S121">
        <v>0.27500000000000002</v>
      </c>
      <c r="T121">
        <v>31</v>
      </c>
      <c r="V121">
        <f t="shared" si="14"/>
        <v>67</v>
      </c>
      <c r="W121">
        <f t="shared" si="15"/>
        <v>66</v>
      </c>
      <c r="AA121">
        <f t="shared" si="16"/>
        <v>132</v>
      </c>
      <c r="AB121">
        <f t="shared" si="17"/>
        <v>144</v>
      </c>
      <c r="AC121">
        <f t="shared" si="18"/>
        <v>139</v>
      </c>
      <c r="AD121">
        <f t="shared" si="19"/>
        <v>108</v>
      </c>
      <c r="AE121">
        <f t="shared" si="20"/>
        <v>253</v>
      </c>
      <c r="AF121">
        <f t="shared" si="21"/>
        <v>225</v>
      </c>
      <c r="AG121">
        <f t="shared" si="22"/>
        <v>91</v>
      </c>
      <c r="AH121">
        <f t="shared" si="23"/>
        <v>125</v>
      </c>
      <c r="AI121">
        <f t="shared" si="24"/>
        <v>102</v>
      </c>
      <c r="AJ121">
        <f t="shared" si="25"/>
        <v>67</v>
      </c>
      <c r="AL121">
        <f t="shared" si="26"/>
        <v>1519</v>
      </c>
      <c r="AM121" t="s">
        <v>57</v>
      </c>
    </row>
    <row r="122" spans="1:39" x14ac:dyDescent="0.3">
      <c r="A122" t="s">
        <v>160</v>
      </c>
      <c r="B122">
        <v>671106</v>
      </c>
      <c r="C122" t="s">
        <v>120</v>
      </c>
      <c r="D122" t="s">
        <v>22</v>
      </c>
      <c r="E122" t="s">
        <v>23</v>
      </c>
      <c r="F122">
        <v>-0.5</v>
      </c>
      <c r="G122">
        <v>-4</v>
      </c>
      <c r="H122">
        <v>910</v>
      </c>
      <c r="I122">
        <v>33.6</v>
      </c>
      <c r="J122">
        <v>205</v>
      </c>
      <c r="K122">
        <v>0.28199999999999997</v>
      </c>
      <c r="L122">
        <v>0.46899999999999997</v>
      </c>
      <c r="M122">
        <v>0.375</v>
      </c>
      <c r="N122">
        <v>21.7</v>
      </c>
      <c r="O122">
        <v>18</v>
      </c>
      <c r="P122">
        <v>15.3</v>
      </c>
      <c r="Q122">
        <v>0.26100000000000001</v>
      </c>
      <c r="R122">
        <v>0.436</v>
      </c>
      <c r="S122">
        <v>0.35</v>
      </c>
      <c r="T122">
        <v>43.7</v>
      </c>
      <c r="V122">
        <f t="shared" si="14"/>
        <v>398</v>
      </c>
      <c r="W122">
        <f t="shared" si="15"/>
        <v>407</v>
      </c>
      <c r="AA122">
        <f t="shared" si="16"/>
        <v>408</v>
      </c>
      <c r="AB122">
        <f t="shared" si="17"/>
        <v>393</v>
      </c>
      <c r="AC122">
        <f t="shared" si="18"/>
        <v>436</v>
      </c>
      <c r="AD122">
        <f t="shared" si="19"/>
        <v>298</v>
      </c>
      <c r="AE122">
        <f t="shared" si="20"/>
        <v>331</v>
      </c>
      <c r="AF122">
        <f t="shared" si="21"/>
        <v>395</v>
      </c>
      <c r="AG122">
        <f t="shared" si="22"/>
        <v>297</v>
      </c>
      <c r="AH122">
        <f t="shared" si="23"/>
        <v>289</v>
      </c>
      <c r="AI122">
        <f t="shared" si="24"/>
        <v>339</v>
      </c>
      <c r="AJ122">
        <f t="shared" si="25"/>
        <v>277</v>
      </c>
      <c r="AL122">
        <f t="shared" si="26"/>
        <v>4268</v>
      </c>
      <c r="AM122" t="s">
        <v>160</v>
      </c>
    </row>
    <row r="123" spans="1:39" x14ac:dyDescent="0.3">
      <c r="A123" t="s">
        <v>161</v>
      </c>
      <c r="B123">
        <v>663554</v>
      </c>
      <c r="C123" t="s">
        <v>54</v>
      </c>
      <c r="D123" t="s">
        <v>22</v>
      </c>
      <c r="E123" t="s">
        <v>23</v>
      </c>
      <c r="F123">
        <v>-0.1</v>
      </c>
      <c r="G123">
        <v>-1</v>
      </c>
      <c r="H123">
        <v>801</v>
      </c>
      <c r="I123">
        <v>34</v>
      </c>
      <c r="J123">
        <v>204</v>
      </c>
      <c r="K123">
        <v>0.253</v>
      </c>
      <c r="L123">
        <v>0.41799999999999998</v>
      </c>
      <c r="M123">
        <v>0.32500000000000001</v>
      </c>
      <c r="N123">
        <v>21</v>
      </c>
      <c r="O123">
        <v>21.1</v>
      </c>
      <c r="P123">
        <v>18.5</v>
      </c>
      <c r="Q123">
        <v>0.255</v>
      </c>
      <c r="R123">
        <v>0.47199999999999998</v>
      </c>
      <c r="S123">
        <v>0.34300000000000003</v>
      </c>
      <c r="T123">
        <v>53.2</v>
      </c>
      <c r="V123">
        <f t="shared" si="14"/>
        <v>333</v>
      </c>
      <c r="W123">
        <f t="shared" si="15"/>
        <v>337</v>
      </c>
      <c r="AA123">
        <f t="shared" si="16"/>
        <v>309</v>
      </c>
      <c r="AB123">
        <f t="shared" si="17"/>
        <v>306</v>
      </c>
      <c r="AC123">
        <f t="shared" si="18"/>
        <v>271</v>
      </c>
      <c r="AD123">
        <f t="shared" si="19"/>
        <v>316</v>
      </c>
      <c r="AE123">
        <f t="shared" si="20"/>
        <v>278</v>
      </c>
      <c r="AF123">
        <f t="shared" si="21"/>
        <v>280</v>
      </c>
      <c r="AG123">
        <f t="shared" si="22"/>
        <v>268</v>
      </c>
      <c r="AH123">
        <f t="shared" si="23"/>
        <v>369</v>
      </c>
      <c r="AI123">
        <f t="shared" si="24"/>
        <v>310</v>
      </c>
      <c r="AJ123">
        <f t="shared" si="25"/>
        <v>479</v>
      </c>
      <c r="AL123">
        <f t="shared" si="26"/>
        <v>3856</v>
      </c>
      <c r="AM123" t="s">
        <v>161</v>
      </c>
    </row>
    <row r="124" spans="1:39" x14ac:dyDescent="0.3">
      <c r="A124" t="s">
        <v>158</v>
      </c>
      <c r="B124">
        <v>808967</v>
      </c>
      <c r="C124" t="s">
        <v>130</v>
      </c>
      <c r="D124" t="s">
        <v>22</v>
      </c>
      <c r="E124" t="s">
        <v>23</v>
      </c>
      <c r="F124">
        <v>1.7</v>
      </c>
      <c r="G124">
        <v>17</v>
      </c>
      <c r="H124">
        <v>994</v>
      </c>
      <c r="I124">
        <v>35.6</v>
      </c>
      <c r="J124">
        <v>203</v>
      </c>
      <c r="K124">
        <v>0.19400000000000001</v>
      </c>
      <c r="L124">
        <v>0.28000000000000003</v>
      </c>
      <c r="M124">
        <v>0.27400000000000002</v>
      </c>
      <c r="N124">
        <v>19.100000000000001</v>
      </c>
      <c r="O124">
        <v>27.1</v>
      </c>
      <c r="P124">
        <v>22.5</v>
      </c>
      <c r="Q124">
        <v>0.218</v>
      </c>
      <c r="R124">
        <v>0.34399999999999997</v>
      </c>
      <c r="S124">
        <v>0.3</v>
      </c>
      <c r="T124">
        <v>50</v>
      </c>
      <c r="V124">
        <f t="shared" si="14"/>
        <v>36</v>
      </c>
      <c r="W124">
        <f t="shared" si="15"/>
        <v>15</v>
      </c>
      <c r="AA124">
        <f t="shared" si="16"/>
        <v>90</v>
      </c>
      <c r="AB124">
        <f t="shared" si="17"/>
        <v>54</v>
      </c>
      <c r="AC124">
        <f t="shared" si="18"/>
        <v>121</v>
      </c>
      <c r="AD124">
        <f t="shared" si="19"/>
        <v>347</v>
      </c>
      <c r="AE124">
        <f t="shared" si="20"/>
        <v>150</v>
      </c>
      <c r="AF124">
        <f t="shared" si="21"/>
        <v>120</v>
      </c>
      <c r="AG124">
        <f t="shared" si="22"/>
        <v>135</v>
      </c>
      <c r="AH124">
        <f t="shared" si="23"/>
        <v>89</v>
      </c>
      <c r="AI124">
        <f t="shared" si="24"/>
        <v>164</v>
      </c>
      <c r="AJ124">
        <f t="shared" si="25"/>
        <v>422</v>
      </c>
      <c r="AL124">
        <f t="shared" si="26"/>
        <v>1743</v>
      </c>
      <c r="AM124" t="s">
        <v>158</v>
      </c>
    </row>
    <row r="125" spans="1:39" x14ac:dyDescent="0.3">
      <c r="A125" t="s">
        <v>47</v>
      </c>
      <c r="B125">
        <v>622491</v>
      </c>
      <c r="C125" t="s">
        <v>48</v>
      </c>
      <c r="D125" t="s">
        <v>30</v>
      </c>
      <c r="E125" t="s">
        <v>31</v>
      </c>
      <c r="F125">
        <v>-0.1</v>
      </c>
      <c r="G125">
        <v>-1</v>
      </c>
      <c r="H125">
        <v>653</v>
      </c>
      <c r="I125">
        <v>21.9</v>
      </c>
      <c r="J125">
        <v>202</v>
      </c>
      <c r="K125">
        <v>0.31</v>
      </c>
      <c r="L125">
        <v>0.44</v>
      </c>
      <c r="M125">
        <v>0.35699999999999998</v>
      </c>
      <c r="N125">
        <v>10.7</v>
      </c>
      <c r="O125">
        <v>8.9</v>
      </c>
      <c r="P125">
        <v>13.7</v>
      </c>
      <c r="Q125">
        <v>0.32300000000000001</v>
      </c>
      <c r="R125">
        <v>0.47</v>
      </c>
      <c r="S125">
        <v>0.376</v>
      </c>
      <c r="T125">
        <v>50.9</v>
      </c>
      <c r="V125">
        <f t="shared" si="14"/>
        <v>333</v>
      </c>
      <c r="W125">
        <f t="shared" si="15"/>
        <v>337</v>
      </c>
      <c r="AA125">
        <f t="shared" si="16"/>
        <v>473</v>
      </c>
      <c r="AB125">
        <f t="shared" si="17"/>
        <v>352</v>
      </c>
      <c r="AC125">
        <f t="shared" si="18"/>
        <v>379</v>
      </c>
      <c r="AD125">
        <f t="shared" si="19"/>
        <v>482</v>
      </c>
      <c r="AE125">
        <f t="shared" si="20"/>
        <v>487</v>
      </c>
      <c r="AF125">
        <f t="shared" si="21"/>
        <v>442</v>
      </c>
      <c r="AG125">
        <f t="shared" si="22"/>
        <v>495</v>
      </c>
      <c r="AH125">
        <f t="shared" si="23"/>
        <v>365</v>
      </c>
      <c r="AI125">
        <f t="shared" si="24"/>
        <v>426</v>
      </c>
      <c r="AJ125">
        <f t="shared" si="25"/>
        <v>439</v>
      </c>
      <c r="AL125">
        <f t="shared" si="26"/>
        <v>5010</v>
      </c>
      <c r="AM125" t="s">
        <v>47</v>
      </c>
    </row>
    <row r="126" spans="1:39" x14ac:dyDescent="0.3">
      <c r="A126" t="s">
        <v>162</v>
      </c>
      <c r="B126">
        <v>641778</v>
      </c>
      <c r="C126" t="s">
        <v>21</v>
      </c>
      <c r="D126" t="s">
        <v>22</v>
      </c>
      <c r="E126" t="s">
        <v>23</v>
      </c>
      <c r="F126">
        <v>1.1000000000000001</v>
      </c>
      <c r="G126">
        <v>9</v>
      </c>
      <c r="H126">
        <v>782</v>
      </c>
      <c r="I126">
        <v>46.5</v>
      </c>
      <c r="J126">
        <v>202</v>
      </c>
      <c r="K126">
        <v>0.19400000000000001</v>
      </c>
      <c r="L126">
        <v>0.36599999999999999</v>
      </c>
      <c r="M126">
        <v>0.26300000000000001</v>
      </c>
      <c r="N126">
        <v>20.6</v>
      </c>
      <c r="O126">
        <v>24.8</v>
      </c>
      <c r="P126">
        <v>18.2</v>
      </c>
      <c r="Q126">
        <v>0.223</v>
      </c>
      <c r="R126">
        <v>0.40600000000000003</v>
      </c>
      <c r="S126">
        <v>0.28999999999999998</v>
      </c>
      <c r="T126">
        <v>41.8</v>
      </c>
      <c r="V126">
        <f t="shared" si="14"/>
        <v>110</v>
      </c>
      <c r="W126">
        <f t="shared" si="15"/>
        <v>66</v>
      </c>
      <c r="AA126">
        <f t="shared" si="16"/>
        <v>90</v>
      </c>
      <c r="AB126">
        <f t="shared" si="17"/>
        <v>199</v>
      </c>
      <c r="AC126">
        <f t="shared" si="18"/>
        <v>86</v>
      </c>
      <c r="AD126">
        <f t="shared" si="19"/>
        <v>320</v>
      </c>
      <c r="AE126">
        <f t="shared" si="20"/>
        <v>198</v>
      </c>
      <c r="AF126">
        <f t="shared" si="21"/>
        <v>293</v>
      </c>
      <c r="AG126">
        <f t="shared" si="22"/>
        <v>151</v>
      </c>
      <c r="AH126">
        <f t="shared" si="23"/>
        <v>234</v>
      </c>
      <c r="AI126">
        <f t="shared" si="24"/>
        <v>135</v>
      </c>
      <c r="AJ126">
        <f t="shared" si="25"/>
        <v>231</v>
      </c>
      <c r="AL126">
        <f t="shared" si="26"/>
        <v>2113</v>
      </c>
      <c r="AM126" t="s">
        <v>162</v>
      </c>
    </row>
    <row r="127" spans="1:39" x14ac:dyDescent="0.3">
      <c r="A127" t="s">
        <v>45</v>
      </c>
      <c r="B127">
        <v>669467</v>
      </c>
      <c r="C127" t="s">
        <v>46</v>
      </c>
      <c r="D127" t="s">
        <v>67</v>
      </c>
      <c r="E127" t="s">
        <v>68</v>
      </c>
      <c r="F127">
        <v>0.4</v>
      </c>
      <c r="G127">
        <v>3</v>
      </c>
      <c r="H127">
        <v>778</v>
      </c>
      <c r="I127">
        <v>28.6</v>
      </c>
      <c r="J127">
        <v>201</v>
      </c>
      <c r="K127">
        <v>0.20599999999999999</v>
      </c>
      <c r="L127">
        <v>0.33700000000000002</v>
      </c>
      <c r="M127">
        <v>0.29099999999999998</v>
      </c>
      <c r="N127">
        <v>33.799999999999997</v>
      </c>
      <c r="O127">
        <v>21.4</v>
      </c>
      <c r="P127">
        <v>16.3</v>
      </c>
      <c r="Q127">
        <v>0.23799999999999999</v>
      </c>
      <c r="R127">
        <v>0.35599999999999998</v>
      </c>
      <c r="S127">
        <v>0.30499999999999999</v>
      </c>
      <c r="T127">
        <v>38.1</v>
      </c>
      <c r="V127">
        <f t="shared" si="14"/>
        <v>239</v>
      </c>
      <c r="W127">
        <f t="shared" si="15"/>
        <v>205</v>
      </c>
      <c r="AA127">
        <f t="shared" si="16"/>
        <v>136</v>
      </c>
      <c r="AB127">
        <f t="shared" si="17"/>
        <v>144</v>
      </c>
      <c r="AC127">
        <f t="shared" si="18"/>
        <v>170</v>
      </c>
      <c r="AD127">
        <f t="shared" si="19"/>
        <v>90</v>
      </c>
      <c r="AE127">
        <f t="shared" si="20"/>
        <v>274</v>
      </c>
      <c r="AF127">
        <f t="shared" si="21"/>
        <v>364</v>
      </c>
      <c r="AG127">
        <f t="shared" si="22"/>
        <v>206</v>
      </c>
      <c r="AH127">
        <f t="shared" si="23"/>
        <v>115</v>
      </c>
      <c r="AI127">
        <f t="shared" si="24"/>
        <v>179</v>
      </c>
      <c r="AJ127">
        <f t="shared" si="25"/>
        <v>164</v>
      </c>
      <c r="AL127">
        <f t="shared" si="26"/>
        <v>2286</v>
      </c>
      <c r="AM127" t="s">
        <v>45</v>
      </c>
    </row>
    <row r="128" spans="1:39" x14ac:dyDescent="0.3">
      <c r="A128" t="s">
        <v>163</v>
      </c>
      <c r="B128">
        <v>671922</v>
      </c>
      <c r="C128" t="s">
        <v>120</v>
      </c>
      <c r="D128" t="s">
        <v>22</v>
      </c>
      <c r="E128" t="s">
        <v>23</v>
      </c>
      <c r="F128">
        <v>1.9</v>
      </c>
      <c r="G128">
        <v>16</v>
      </c>
      <c r="H128">
        <v>826</v>
      </c>
      <c r="I128">
        <v>69.900000000000006</v>
      </c>
      <c r="J128">
        <v>201</v>
      </c>
      <c r="K128">
        <v>0.17</v>
      </c>
      <c r="L128">
        <v>0.30199999999999999</v>
      </c>
      <c r="M128">
        <v>0.247</v>
      </c>
      <c r="N128">
        <v>32.200000000000003</v>
      </c>
      <c r="O128">
        <v>37.299999999999997</v>
      </c>
      <c r="P128">
        <v>32.200000000000003</v>
      </c>
      <c r="Q128">
        <v>0.183</v>
      </c>
      <c r="R128">
        <v>0.29699999999999999</v>
      </c>
      <c r="S128">
        <v>0.247</v>
      </c>
      <c r="T128">
        <v>37.6</v>
      </c>
      <c r="V128">
        <f t="shared" si="14"/>
        <v>25</v>
      </c>
      <c r="W128">
        <f t="shared" si="15"/>
        <v>18</v>
      </c>
      <c r="AA128">
        <f t="shared" si="16"/>
        <v>47</v>
      </c>
      <c r="AB128">
        <f t="shared" si="17"/>
        <v>90</v>
      </c>
      <c r="AC128">
        <f t="shared" si="18"/>
        <v>59</v>
      </c>
      <c r="AD128">
        <f t="shared" si="19"/>
        <v>110</v>
      </c>
      <c r="AE128">
        <f t="shared" si="20"/>
        <v>48</v>
      </c>
      <c r="AF128">
        <f t="shared" si="21"/>
        <v>7</v>
      </c>
      <c r="AG128">
        <f t="shared" si="22"/>
        <v>46</v>
      </c>
      <c r="AH128">
        <f t="shared" si="23"/>
        <v>45</v>
      </c>
      <c r="AI128">
        <f t="shared" si="24"/>
        <v>43</v>
      </c>
      <c r="AJ128">
        <f t="shared" si="25"/>
        <v>158</v>
      </c>
      <c r="AL128">
        <f t="shared" si="26"/>
        <v>696</v>
      </c>
      <c r="AM128" t="s">
        <v>163</v>
      </c>
    </row>
    <row r="129" spans="1:39" x14ac:dyDescent="0.3">
      <c r="A129" t="s">
        <v>164</v>
      </c>
      <c r="B129">
        <v>663574</v>
      </c>
      <c r="C129" t="s">
        <v>52</v>
      </c>
      <c r="D129" t="s">
        <v>22</v>
      </c>
      <c r="E129" t="s">
        <v>23</v>
      </c>
      <c r="F129">
        <v>1.1000000000000001</v>
      </c>
      <c r="G129">
        <v>9</v>
      </c>
      <c r="H129">
        <v>799</v>
      </c>
      <c r="I129">
        <v>65</v>
      </c>
      <c r="J129">
        <v>200</v>
      </c>
      <c r="K129">
        <v>0.182</v>
      </c>
      <c r="L129">
        <v>0.318</v>
      </c>
      <c r="M129">
        <v>0.28499999999999998</v>
      </c>
      <c r="N129">
        <v>21.9</v>
      </c>
      <c r="O129">
        <v>22.5</v>
      </c>
      <c r="P129">
        <v>17.2</v>
      </c>
      <c r="Q129">
        <v>0.27300000000000002</v>
      </c>
      <c r="R129">
        <v>0.46</v>
      </c>
      <c r="S129">
        <v>0.35799999999999998</v>
      </c>
      <c r="T129">
        <v>49.6</v>
      </c>
      <c r="V129">
        <f t="shared" si="14"/>
        <v>110</v>
      </c>
      <c r="W129">
        <f t="shared" si="15"/>
        <v>66</v>
      </c>
      <c r="AA129">
        <f t="shared" si="16"/>
        <v>64</v>
      </c>
      <c r="AB129">
        <f t="shared" si="17"/>
        <v>106</v>
      </c>
      <c r="AC129">
        <f t="shared" si="18"/>
        <v>153</v>
      </c>
      <c r="AD129">
        <f t="shared" si="19"/>
        <v>292</v>
      </c>
      <c r="AE129">
        <f t="shared" si="20"/>
        <v>250</v>
      </c>
      <c r="AF129">
        <f t="shared" si="21"/>
        <v>337</v>
      </c>
      <c r="AG129">
        <f t="shared" si="22"/>
        <v>347</v>
      </c>
      <c r="AH129">
        <f t="shared" si="23"/>
        <v>339</v>
      </c>
      <c r="AI129">
        <f t="shared" si="24"/>
        <v>365</v>
      </c>
      <c r="AJ129">
        <f t="shared" si="25"/>
        <v>421</v>
      </c>
      <c r="AL129">
        <f t="shared" si="26"/>
        <v>2850</v>
      </c>
      <c r="AM129" t="s">
        <v>164</v>
      </c>
    </row>
    <row r="130" spans="1:39" x14ac:dyDescent="0.3">
      <c r="A130" t="s">
        <v>165</v>
      </c>
      <c r="B130">
        <v>656550</v>
      </c>
      <c r="C130" t="s">
        <v>86</v>
      </c>
      <c r="D130" t="s">
        <v>67</v>
      </c>
      <c r="E130" t="s">
        <v>68</v>
      </c>
      <c r="F130">
        <v>1.3</v>
      </c>
      <c r="G130">
        <v>9</v>
      </c>
      <c r="H130">
        <v>698</v>
      </c>
      <c r="I130">
        <v>35.5</v>
      </c>
      <c r="J130">
        <v>198</v>
      </c>
      <c r="K130">
        <v>0.188</v>
      </c>
      <c r="L130">
        <v>0.27100000000000002</v>
      </c>
      <c r="M130">
        <v>0.23300000000000001</v>
      </c>
      <c r="N130">
        <v>42.2</v>
      </c>
      <c r="O130">
        <v>33.799999999999997</v>
      </c>
      <c r="P130">
        <v>25.6</v>
      </c>
      <c r="Q130">
        <v>0.20799999999999999</v>
      </c>
      <c r="R130">
        <v>0.34399999999999997</v>
      </c>
      <c r="S130">
        <v>0.26700000000000002</v>
      </c>
      <c r="T130">
        <v>42.7</v>
      </c>
      <c r="V130">
        <f t="shared" si="14"/>
        <v>76</v>
      </c>
      <c r="W130">
        <f t="shared" si="15"/>
        <v>66</v>
      </c>
      <c r="AA130">
        <f t="shared" si="16"/>
        <v>74</v>
      </c>
      <c r="AB130">
        <f t="shared" si="17"/>
        <v>46</v>
      </c>
      <c r="AC130">
        <f t="shared" si="18"/>
        <v>43</v>
      </c>
      <c r="AD130">
        <f t="shared" si="19"/>
        <v>25</v>
      </c>
      <c r="AE130">
        <f t="shared" si="20"/>
        <v>75</v>
      </c>
      <c r="AF130">
        <f t="shared" si="21"/>
        <v>60</v>
      </c>
      <c r="AG130">
        <f t="shared" si="22"/>
        <v>95</v>
      </c>
      <c r="AH130">
        <f t="shared" si="23"/>
        <v>89</v>
      </c>
      <c r="AI130">
        <f t="shared" si="24"/>
        <v>75</v>
      </c>
      <c r="AJ130">
        <f t="shared" si="25"/>
        <v>251</v>
      </c>
      <c r="AL130">
        <f t="shared" si="26"/>
        <v>975</v>
      </c>
      <c r="AM130" t="s">
        <v>165</v>
      </c>
    </row>
    <row r="131" spans="1:39" x14ac:dyDescent="0.3">
      <c r="A131" t="s">
        <v>78</v>
      </c>
      <c r="B131">
        <v>657277</v>
      </c>
      <c r="C131" t="s">
        <v>27</v>
      </c>
      <c r="D131" t="s">
        <v>148</v>
      </c>
      <c r="E131" t="s">
        <v>149</v>
      </c>
      <c r="F131">
        <v>-0.2</v>
      </c>
      <c r="G131">
        <v>-2</v>
      </c>
      <c r="H131">
        <v>873</v>
      </c>
      <c r="I131">
        <v>26.6</v>
      </c>
      <c r="J131">
        <v>198</v>
      </c>
      <c r="K131">
        <v>0.28599999999999998</v>
      </c>
      <c r="L131">
        <v>0.40100000000000002</v>
      </c>
      <c r="M131">
        <v>0.33700000000000002</v>
      </c>
      <c r="N131">
        <v>29</v>
      </c>
      <c r="O131">
        <v>25.8</v>
      </c>
      <c r="P131">
        <v>20.9</v>
      </c>
      <c r="Q131">
        <v>0.27</v>
      </c>
      <c r="R131">
        <v>0.45700000000000002</v>
      </c>
      <c r="S131">
        <v>0.33200000000000002</v>
      </c>
      <c r="T131">
        <v>32.1</v>
      </c>
      <c r="V131">
        <f t="shared" ref="V131:V194" si="27">_xlfn.RANK.EQ(F131,F$2:F$511,0)</f>
        <v>345</v>
      </c>
      <c r="W131">
        <f t="shared" ref="W131:W194" si="28">_xlfn.RANK.EQ(G131,G$2:G$511,0)</f>
        <v>362</v>
      </c>
      <c r="AA131">
        <f t="shared" ref="AA131:AA194" si="29">_xlfn.RANK.EQ(K131,K$2:K$511,1)</f>
        <v>426</v>
      </c>
      <c r="AB131">
        <f t="shared" ref="AB131:AB194" si="30">_xlfn.RANK.EQ(L131,L$2:L$511,1)</f>
        <v>278</v>
      </c>
      <c r="AC131">
        <f t="shared" ref="AC131:AC194" si="31">_xlfn.RANK.EQ(M131,M$2:M$511,1)</f>
        <v>309</v>
      </c>
      <c r="AD131">
        <f t="shared" ref="AD131:AD194" si="32">_xlfn.RANK.EQ(N131,N$2:N$511,0)</f>
        <v>153</v>
      </c>
      <c r="AE131">
        <f t="shared" ref="AE131:AE194" si="33">_xlfn.RANK.EQ(O131,O$2:O$511,0)</f>
        <v>175</v>
      </c>
      <c r="AF131">
        <f t="shared" ref="AF131:AF194" si="34">_xlfn.RANK.EQ(P131,P$2:P$511,0)</f>
        <v>186</v>
      </c>
      <c r="AG131">
        <f t="shared" ref="AG131:AG194" si="35">_xlfn.RANK.EQ(Q131,Q$2:Q$511,1)</f>
        <v>335</v>
      </c>
      <c r="AH131">
        <f t="shared" ref="AH131:AH194" si="36">_xlfn.RANK.EQ(R131,R$2:R$511,1)</f>
        <v>332</v>
      </c>
      <c r="AI131">
        <f t="shared" ref="AI131:AI194" si="37">_xlfn.RANK.EQ(S131,S$2:S$511,1)</f>
        <v>279</v>
      </c>
      <c r="AJ131">
        <f t="shared" ref="AJ131:AJ194" si="38">_xlfn.RANK.EQ(T131,T$2:T$511,1)</f>
        <v>79</v>
      </c>
      <c r="AL131">
        <f t="shared" ref="AL131:AL194" si="39">SUM(V131:AJ131)</f>
        <v>3259</v>
      </c>
      <c r="AM131" t="s">
        <v>78</v>
      </c>
    </row>
    <row r="132" spans="1:39" x14ac:dyDescent="0.3">
      <c r="A132" t="s">
        <v>166</v>
      </c>
      <c r="B132">
        <v>669461</v>
      </c>
      <c r="C132" t="s">
        <v>46</v>
      </c>
      <c r="D132" t="s">
        <v>22</v>
      </c>
      <c r="E132" t="s">
        <v>23</v>
      </c>
      <c r="F132">
        <v>-0.7</v>
      </c>
      <c r="G132">
        <v>-5</v>
      </c>
      <c r="H132">
        <v>707</v>
      </c>
      <c r="I132">
        <v>29.6</v>
      </c>
      <c r="J132">
        <v>197</v>
      </c>
      <c r="K132">
        <v>0.30599999999999999</v>
      </c>
      <c r="L132">
        <v>0.53600000000000003</v>
      </c>
      <c r="M132">
        <v>0.38600000000000001</v>
      </c>
      <c r="N132">
        <v>12.1</v>
      </c>
      <c r="O132">
        <v>13.7</v>
      </c>
      <c r="P132">
        <v>14.4</v>
      </c>
      <c r="Q132">
        <v>0.31</v>
      </c>
      <c r="R132">
        <v>0.57399999999999995</v>
      </c>
      <c r="S132">
        <v>0.39100000000000001</v>
      </c>
      <c r="T132">
        <v>45.3</v>
      </c>
      <c r="V132">
        <f t="shared" si="27"/>
        <v>423</v>
      </c>
      <c r="W132">
        <f t="shared" si="28"/>
        <v>427</v>
      </c>
      <c r="AA132">
        <f t="shared" si="29"/>
        <v>462</v>
      </c>
      <c r="AB132">
        <f t="shared" si="30"/>
        <v>467</v>
      </c>
      <c r="AC132">
        <f t="shared" si="31"/>
        <v>454</v>
      </c>
      <c r="AD132">
        <f t="shared" si="32"/>
        <v>467</v>
      </c>
      <c r="AE132">
        <f t="shared" si="33"/>
        <v>429</v>
      </c>
      <c r="AF132">
        <f t="shared" si="34"/>
        <v>428</v>
      </c>
      <c r="AG132">
        <f t="shared" si="35"/>
        <v>469</v>
      </c>
      <c r="AH132">
        <f t="shared" si="36"/>
        <v>482</v>
      </c>
      <c r="AI132">
        <f t="shared" si="37"/>
        <v>458</v>
      </c>
      <c r="AJ132">
        <f t="shared" si="38"/>
        <v>321</v>
      </c>
      <c r="AL132">
        <f t="shared" si="39"/>
        <v>5287</v>
      </c>
      <c r="AM132" t="s">
        <v>166</v>
      </c>
    </row>
    <row r="133" spans="1:39" x14ac:dyDescent="0.3">
      <c r="A133" t="s">
        <v>167</v>
      </c>
      <c r="B133">
        <v>666214</v>
      </c>
      <c r="C133" t="s">
        <v>86</v>
      </c>
      <c r="D133" t="s">
        <v>22</v>
      </c>
      <c r="E133" t="s">
        <v>23</v>
      </c>
      <c r="F133">
        <v>-0.5</v>
      </c>
      <c r="G133">
        <v>-4</v>
      </c>
      <c r="H133">
        <v>800</v>
      </c>
      <c r="I133">
        <v>44.1</v>
      </c>
      <c r="J133">
        <v>196</v>
      </c>
      <c r="K133">
        <v>0.28199999999999997</v>
      </c>
      <c r="L133">
        <v>0.436</v>
      </c>
      <c r="M133">
        <v>0.373</v>
      </c>
      <c r="N133">
        <v>17.899999999999999</v>
      </c>
      <c r="O133">
        <v>16.3</v>
      </c>
      <c r="P133">
        <v>14.1</v>
      </c>
      <c r="Q133">
        <v>0.29399999999999998</v>
      </c>
      <c r="R133">
        <v>0.49</v>
      </c>
      <c r="S133">
        <v>0.39800000000000002</v>
      </c>
      <c r="T133">
        <v>49.3</v>
      </c>
      <c r="V133">
        <f t="shared" si="27"/>
        <v>398</v>
      </c>
      <c r="W133">
        <f t="shared" si="28"/>
        <v>407</v>
      </c>
      <c r="AA133">
        <f t="shared" si="29"/>
        <v>408</v>
      </c>
      <c r="AB133">
        <f t="shared" si="30"/>
        <v>341</v>
      </c>
      <c r="AC133">
        <f t="shared" si="31"/>
        <v>432</v>
      </c>
      <c r="AD133">
        <f t="shared" si="32"/>
        <v>369</v>
      </c>
      <c r="AE133">
        <f t="shared" si="33"/>
        <v>377</v>
      </c>
      <c r="AF133">
        <f t="shared" si="34"/>
        <v>437</v>
      </c>
      <c r="AG133">
        <f t="shared" si="35"/>
        <v>422</v>
      </c>
      <c r="AH133">
        <f t="shared" si="36"/>
        <v>392</v>
      </c>
      <c r="AI133">
        <f t="shared" si="37"/>
        <v>472</v>
      </c>
      <c r="AJ133">
        <f t="shared" si="38"/>
        <v>407</v>
      </c>
      <c r="AL133">
        <f t="shared" si="39"/>
        <v>4862</v>
      </c>
      <c r="AM133" t="s">
        <v>167</v>
      </c>
    </row>
    <row r="134" spans="1:39" x14ac:dyDescent="0.3">
      <c r="A134" t="s">
        <v>135</v>
      </c>
      <c r="B134">
        <v>641927</v>
      </c>
      <c r="C134" t="s">
        <v>41</v>
      </c>
      <c r="D134" t="s">
        <v>59</v>
      </c>
      <c r="E134" t="s">
        <v>60</v>
      </c>
      <c r="F134">
        <v>0.5</v>
      </c>
      <c r="G134">
        <v>4</v>
      </c>
      <c r="H134">
        <v>681</v>
      </c>
      <c r="I134">
        <v>28.9</v>
      </c>
      <c r="J134">
        <v>195</v>
      </c>
      <c r="K134">
        <v>0.216</v>
      </c>
      <c r="L134">
        <v>0.35099999999999998</v>
      </c>
      <c r="M134">
        <v>0.26300000000000001</v>
      </c>
      <c r="N134">
        <v>29.5</v>
      </c>
      <c r="O134">
        <v>26.2</v>
      </c>
      <c r="P134">
        <v>17.3</v>
      </c>
      <c r="Q134">
        <v>0.21099999999999999</v>
      </c>
      <c r="R134">
        <v>0.33700000000000002</v>
      </c>
      <c r="S134">
        <v>0.254</v>
      </c>
      <c r="T134">
        <v>24.4</v>
      </c>
      <c r="V134">
        <f t="shared" si="27"/>
        <v>214</v>
      </c>
      <c r="W134">
        <f t="shared" si="28"/>
        <v>179</v>
      </c>
      <c r="AA134">
        <f t="shared" si="29"/>
        <v>162</v>
      </c>
      <c r="AB134">
        <f t="shared" si="30"/>
        <v>174</v>
      </c>
      <c r="AC134">
        <f t="shared" si="31"/>
        <v>86</v>
      </c>
      <c r="AD134">
        <f t="shared" si="32"/>
        <v>142</v>
      </c>
      <c r="AE134">
        <f t="shared" si="33"/>
        <v>162</v>
      </c>
      <c r="AF134">
        <f t="shared" si="34"/>
        <v>334</v>
      </c>
      <c r="AG134">
        <f t="shared" si="35"/>
        <v>108</v>
      </c>
      <c r="AH134">
        <f t="shared" si="36"/>
        <v>83</v>
      </c>
      <c r="AI134">
        <f t="shared" si="37"/>
        <v>53</v>
      </c>
      <c r="AJ134">
        <f t="shared" si="38"/>
        <v>18</v>
      </c>
      <c r="AL134">
        <f t="shared" si="39"/>
        <v>1715</v>
      </c>
      <c r="AM134" t="s">
        <v>135</v>
      </c>
    </row>
    <row r="135" spans="1:39" x14ac:dyDescent="0.3">
      <c r="A135" t="s">
        <v>110</v>
      </c>
      <c r="B135">
        <v>519242</v>
      </c>
      <c r="C135" t="s">
        <v>86</v>
      </c>
      <c r="D135" t="s">
        <v>22</v>
      </c>
      <c r="E135" t="s">
        <v>23</v>
      </c>
      <c r="F135">
        <v>-0.5</v>
      </c>
      <c r="G135">
        <v>-4</v>
      </c>
      <c r="H135">
        <v>852</v>
      </c>
      <c r="I135">
        <v>41.9</v>
      </c>
      <c r="J135">
        <v>195</v>
      </c>
      <c r="K135">
        <v>0.32</v>
      </c>
      <c r="L135">
        <v>0.503</v>
      </c>
      <c r="M135">
        <v>0.39500000000000002</v>
      </c>
      <c r="N135">
        <v>21.3</v>
      </c>
      <c r="O135">
        <v>23.1</v>
      </c>
      <c r="P135">
        <v>20.3</v>
      </c>
      <c r="Q135">
        <v>0.28000000000000003</v>
      </c>
      <c r="R135">
        <v>0.439</v>
      </c>
      <c r="S135">
        <v>0.35399999999999998</v>
      </c>
      <c r="T135">
        <v>45.2</v>
      </c>
      <c r="V135">
        <f t="shared" si="27"/>
        <v>398</v>
      </c>
      <c r="W135">
        <f t="shared" si="28"/>
        <v>407</v>
      </c>
      <c r="AA135">
        <f t="shared" si="29"/>
        <v>484</v>
      </c>
      <c r="AB135">
        <f t="shared" si="30"/>
        <v>438</v>
      </c>
      <c r="AC135">
        <f t="shared" si="31"/>
        <v>473</v>
      </c>
      <c r="AD135">
        <f t="shared" si="32"/>
        <v>307</v>
      </c>
      <c r="AE135">
        <f t="shared" si="33"/>
        <v>231</v>
      </c>
      <c r="AF135">
        <f t="shared" si="34"/>
        <v>206</v>
      </c>
      <c r="AG135">
        <f t="shared" si="35"/>
        <v>377</v>
      </c>
      <c r="AH135">
        <f t="shared" si="36"/>
        <v>293</v>
      </c>
      <c r="AI135">
        <f t="shared" si="37"/>
        <v>351</v>
      </c>
      <c r="AJ135">
        <f t="shared" si="38"/>
        <v>318</v>
      </c>
      <c r="AL135">
        <f t="shared" si="39"/>
        <v>4283</v>
      </c>
      <c r="AM135" t="s">
        <v>110</v>
      </c>
    </row>
    <row r="136" spans="1:39" x14ac:dyDescent="0.3">
      <c r="A136" t="s">
        <v>168</v>
      </c>
      <c r="B136">
        <v>694738</v>
      </c>
      <c r="C136" t="s">
        <v>27</v>
      </c>
      <c r="D136" t="s">
        <v>30</v>
      </c>
      <c r="E136" t="s">
        <v>31</v>
      </c>
      <c r="F136">
        <v>-0.7</v>
      </c>
      <c r="G136">
        <v>-6</v>
      </c>
      <c r="H136">
        <v>738</v>
      </c>
      <c r="I136">
        <v>39.9</v>
      </c>
      <c r="J136">
        <v>194</v>
      </c>
      <c r="K136">
        <v>0.35499999999999998</v>
      </c>
      <c r="L136">
        <v>0.47899999999999998</v>
      </c>
      <c r="M136">
        <v>0.41599999999999998</v>
      </c>
      <c r="N136">
        <v>10.5</v>
      </c>
      <c r="O136">
        <v>13.4</v>
      </c>
      <c r="P136">
        <v>20.2</v>
      </c>
      <c r="Q136">
        <v>0.32</v>
      </c>
      <c r="R136">
        <v>0.47799999999999998</v>
      </c>
      <c r="S136">
        <v>0.38200000000000001</v>
      </c>
      <c r="T136">
        <v>45.5</v>
      </c>
      <c r="V136">
        <f t="shared" si="27"/>
        <v>423</v>
      </c>
      <c r="W136">
        <f t="shared" si="28"/>
        <v>439</v>
      </c>
      <c r="AA136">
        <f t="shared" si="29"/>
        <v>502</v>
      </c>
      <c r="AB136">
        <f t="shared" si="30"/>
        <v>410</v>
      </c>
      <c r="AC136">
        <f t="shared" si="31"/>
        <v>490</v>
      </c>
      <c r="AD136">
        <f t="shared" si="32"/>
        <v>489</v>
      </c>
      <c r="AE136">
        <f t="shared" si="33"/>
        <v>431</v>
      </c>
      <c r="AF136">
        <f t="shared" si="34"/>
        <v>213</v>
      </c>
      <c r="AG136">
        <f t="shared" si="35"/>
        <v>485</v>
      </c>
      <c r="AH136">
        <f t="shared" si="36"/>
        <v>376</v>
      </c>
      <c r="AI136">
        <f t="shared" si="37"/>
        <v>435</v>
      </c>
      <c r="AJ136">
        <f t="shared" si="38"/>
        <v>328</v>
      </c>
      <c r="AL136">
        <f t="shared" si="39"/>
        <v>5021</v>
      </c>
      <c r="AM136" t="s">
        <v>168</v>
      </c>
    </row>
    <row r="137" spans="1:39" x14ac:dyDescent="0.3">
      <c r="A137" t="s">
        <v>169</v>
      </c>
      <c r="B137">
        <v>622663</v>
      </c>
      <c r="C137" t="s">
        <v>99</v>
      </c>
      <c r="D137" t="s">
        <v>30</v>
      </c>
      <c r="E137" t="s">
        <v>31</v>
      </c>
      <c r="F137">
        <v>0.1</v>
      </c>
      <c r="G137">
        <v>1</v>
      </c>
      <c r="H137">
        <v>568</v>
      </c>
      <c r="I137">
        <v>20.8</v>
      </c>
      <c r="J137">
        <v>194</v>
      </c>
      <c r="K137">
        <v>0.25900000000000001</v>
      </c>
      <c r="L137">
        <v>0.4</v>
      </c>
      <c r="M137">
        <v>0.34499999999999997</v>
      </c>
      <c r="N137">
        <v>9.5</v>
      </c>
      <c r="O137">
        <v>11.9</v>
      </c>
      <c r="P137">
        <v>15.6</v>
      </c>
      <c r="Q137">
        <v>0.27400000000000002</v>
      </c>
      <c r="R137">
        <v>0.39900000000000002</v>
      </c>
      <c r="S137">
        <v>0.33700000000000002</v>
      </c>
      <c r="T137">
        <v>40.5</v>
      </c>
      <c r="V137">
        <f t="shared" si="27"/>
        <v>297</v>
      </c>
      <c r="W137">
        <f t="shared" si="28"/>
        <v>278</v>
      </c>
      <c r="AA137">
        <f t="shared" si="29"/>
        <v>322</v>
      </c>
      <c r="AB137">
        <f t="shared" si="30"/>
        <v>273</v>
      </c>
      <c r="AC137">
        <f t="shared" si="31"/>
        <v>339</v>
      </c>
      <c r="AD137">
        <f t="shared" si="32"/>
        <v>499</v>
      </c>
      <c r="AE137">
        <f t="shared" si="33"/>
        <v>461</v>
      </c>
      <c r="AF137">
        <f t="shared" si="34"/>
        <v>387</v>
      </c>
      <c r="AG137">
        <f t="shared" si="35"/>
        <v>350</v>
      </c>
      <c r="AH137">
        <f t="shared" si="36"/>
        <v>216</v>
      </c>
      <c r="AI137">
        <f t="shared" si="37"/>
        <v>291</v>
      </c>
      <c r="AJ137">
        <f t="shared" si="38"/>
        <v>203</v>
      </c>
      <c r="AL137">
        <f t="shared" si="39"/>
        <v>3916</v>
      </c>
      <c r="AM137" t="s">
        <v>169</v>
      </c>
    </row>
    <row r="138" spans="1:39" x14ac:dyDescent="0.3">
      <c r="A138" t="s">
        <v>170</v>
      </c>
      <c r="B138">
        <v>672841</v>
      </c>
      <c r="C138" t="s">
        <v>48</v>
      </c>
      <c r="D138" t="s">
        <v>30</v>
      </c>
      <c r="E138" t="s">
        <v>31</v>
      </c>
      <c r="F138">
        <v>0.8</v>
      </c>
      <c r="G138">
        <v>6</v>
      </c>
      <c r="H138">
        <v>694</v>
      </c>
      <c r="I138">
        <v>63.4</v>
      </c>
      <c r="J138">
        <v>193</v>
      </c>
      <c r="K138">
        <v>0.28199999999999997</v>
      </c>
      <c r="L138">
        <v>0.35099999999999998</v>
      </c>
      <c r="M138">
        <v>0.34200000000000003</v>
      </c>
      <c r="N138">
        <v>15.4</v>
      </c>
      <c r="O138">
        <v>11.4</v>
      </c>
      <c r="P138">
        <v>21.4</v>
      </c>
      <c r="Q138">
        <v>0.27200000000000002</v>
      </c>
      <c r="R138">
        <v>0.372</v>
      </c>
      <c r="S138">
        <v>0.318</v>
      </c>
      <c r="T138">
        <v>37.9</v>
      </c>
      <c r="V138">
        <f t="shared" si="27"/>
        <v>153</v>
      </c>
      <c r="W138">
        <f t="shared" si="28"/>
        <v>122</v>
      </c>
      <c r="AA138">
        <f t="shared" si="29"/>
        <v>408</v>
      </c>
      <c r="AB138">
        <f t="shared" si="30"/>
        <v>174</v>
      </c>
      <c r="AC138">
        <f t="shared" si="31"/>
        <v>329</v>
      </c>
      <c r="AD138">
        <f t="shared" si="32"/>
        <v>418</v>
      </c>
      <c r="AE138">
        <f t="shared" si="33"/>
        <v>465</v>
      </c>
      <c r="AF138">
        <f t="shared" si="34"/>
        <v>165</v>
      </c>
      <c r="AG138">
        <f t="shared" si="35"/>
        <v>343</v>
      </c>
      <c r="AH138">
        <f t="shared" si="36"/>
        <v>154</v>
      </c>
      <c r="AI138">
        <f t="shared" si="37"/>
        <v>226</v>
      </c>
      <c r="AJ138">
        <f t="shared" si="38"/>
        <v>161</v>
      </c>
      <c r="AL138">
        <f t="shared" si="39"/>
        <v>3118</v>
      </c>
      <c r="AM138" t="s">
        <v>170</v>
      </c>
    </row>
    <row r="139" spans="1:39" x14ac:dyDescent="0.3">
      <c r="A139" t="s">
        <v>171</v>
      </c>
      <c r="B139">
        <v>645261</v>
      </c>
      <c r="C139" t="s">
        <v>145</v>
      </c>
      <c r="D139" t="s">
        <v>30</v>
      </c>
      <c r="E139" t="s">
        <v>31</v>
      </c>
      <c r="F139">
        <v>1.7</v>
      </c>
      <c r="G139">
        <v>11</v>
      </c>
      <c r="H139">
        <v>634</v>
      </c>
      <c r="I139">
        <v>21.9</v>
      </c>
      <c r="J139">
        <v>193</v>
      </c>
      <c r="K139">
        <v>0.26500000000000001</v>
      </c>
      <c r="L139">
        <v>0.38800000000000001</v>
      </c>
      <c r="M139">
        <v>0.33</v>
      </c>
      <c r="N139">
        <v>11</v>
      </c>
      <c r="O139">
        <v>6.7</v>
      </c>
      <c r="P139">
        <v>11</v>
      </c>
      <c r="Q139">
        <v>0.30499999999999999</v>
      </c>
      <c r="R139">
        <v>0.46200000000000002</v>
      </c>
      <c r="S139">
        <v>0.36599999999999999</v>
      </c>
      <c r="T139">
        <v>46.9</v>
      </c>
      <c r="V139">
        <f t="shared" si="27"/>
        <v>36</v>
      </c>
      <c r="W139">
        <f t="shared" si="28"/>
        <v>42</v>
      </c>
      <c r="AA139">
        <f t="shared" si="29"/>
        <v>350</v>
      </c>
      <c r="AB139">
        <f t="shared" si="30"/>
        <v>249</v>
      </c>
      <c r="AC139">
        <f t="shared" si="31"/>
        <v>284</v>
      </c>
      <c r="AD139">
        <f t="shared" si="32"/>
        <v>474</v>
      </c>
      <c r="AE139">
        <f t="shared" si="33"/>
        <v>500</v>
      </c>
      <c r="AF139">
        <f t="shared" si="34"/>
        <v>489</v>
      </c>
      <c r="AG139">
        <f t="shared" si="35"/>
        <v>457</v>
      </c>
      <c r="AH139">
        <f t="shared" si="36"/>
        <v>342</v>
      </c>
      <c r="AI139">
        <f t="shared" si="37"/>
        <v>393</v>
      </c>
      <c r="AJ139">
        <f t="shared" si="38"/>
        <v>361</v>
      </c>
      <c r="AL139">
        <f t="shared" si="39"/>
        <v>3977</v>
      </c>
      <c r="AM139" t="s">
        <v>171</v>
      </c>
    </row>
    <row r="140" spans="1:39" x14ac:dyDescent="0.3">
      <c r="A140" t="s">
        <v>42</v>
      </c>
      <c r="B140">
        <v>668678</v>
      </c>
      <c r="C140" t="s">
        <v>33</v>
      </c>
      <c r="D140" t="s">
        <v>96</v>
      </c>
      <c r="E140" t="s">
        <v>97</v>
      </c>
      <c r="F140">
        <v>-0.6</v>
      </c>
      <c r="G140">
        <v>-4</v>
      </c>
      <c r="H140">
        <v>736</v>
      </c>
      <c r="I140">
        <v>23.5</v>
      </c>
      <c r="J140">
        <v>193</v>
      </c>
      <c r="K140">
        <v>0.219</v>
      </c>
      <c r="L140">
        <v>0.438</v>
      </c>
      <c r="M140">
        <v>0.32500000000000001</v>
      </c>
      <c r="N140">
        <v>38.9</v>
      </c>
      <c r="O140">
        <v>40.4</v>
      </c>
      <c r="P140">
        <v>27.1</v>
      </c>
      <c r="Q140">
        <v>0.19900000000000001</v>
      </c>
      <c r="R140">
        <v>0.35399999999999998</v>
      </c>
      <c r="S140">
        <v>0.27300000000000002</v>
      </c>
      <c r="T140">
        <v>44.6</v>
      </c>
      <c r="V140">
        <f t="shared" si="27"/>
        <v>408</v>
      </c>
      <c r="W140">
        <f t="shared" si="28"/>
        <v>407</v>
      </c>
      <c r="AA140">
        <f t="shared" si="29"/>
        <v>182</v>
      </c>
      <c r="AB140">
        <f t="shared" si="30"/>
        <v>345</v>
      </c>
      <c r="AC140">
        <f t="shared" si="31"/>
        <v>271</v>
      </c>
      <c r="AD140">
        <f t="shared" si="32"/>
        <v>48</v>
      </c>
      <c r="AE140">
        <f t="shared" si="33"/>
        <v>28</v>
      </c>
      <c r="AF140">
        <f t="shared" si="34"/>
        <v>39</v>
      </c>
      <c r="AG140">
        <f t="shared" si="35"/>
        <v>76</v>
      </c>
      <c r="AH140">
        <f t="shared" si="36"/>
        <v>109</v>
      </c>
      <c r="AI140">
        <f t="shared" si="37"/>
        <v>95</v>
      </c>
      <c r="AJ140">
        <f t="shared" si="38"/>
        <v>299</v>
      </c>
      <c r="AL140">
        <f t="shared" si="39"/>
        <v>2307</v>
      </c>
      <c r="AM140" t="s">
        <v>42</v>
      </c>
    </row>
    <row r="141" spans="1:39" x14ac:dyDescent="0.3">
      <c r="A141" t="s">
        <v>115</v>
      </c>
      <c r="B141">
        <v>663623</v>
      </c>
      <c r="C141" t="s">
        <v>25</v>
      </c>
      <c r="D141" t="s">
        <v>30</v>
      </c>
      <c r="E141" t="s">
        <v>31</v>
      </c>
      <c r="F141">
        <v>0.5</v>
      </c>
      <c r="G141">
        <v>3</v>
      </c>
      <c r="H141">
        <v>646</v>
      </c>
      <c r="I141">
        <v>21.9</v>
      </c>
      <c r="J141">
        <v>193</v>
      </c>
      <c r="K141">
        <v>0.29499999999999998</v>
      </c>
      <c r="L141">
        <v>0.39800000000000002</v>
      </c>
      <c r="M141">
        <v>0.35799999999999998</v>
      </c>
      <c r="N141">
        <v>9.9</v>
      </c>
      <c r="O141">
        <v>10.4</v>
      </c>
      <c r="P141">
        <v>17.100000000000001</v>
      </c>
      <c r="Q141">
        <v>0.28999999999999998</v>
      </c>
      <c r="R141">
        <v>0.47299999999999998</v>
      </c>
      <c r="S141">
        <v>0.35799999999999998</v>
      </c>
      <c r="T141">
        <v>41</v>
      </c>
      <c r="V141">
        <f t="shared" si="27"/>
        <v>214</v>
      </c>
      <c r="W141">
        <f t="shared" si="28"/>
        <v>205</v>
      </c>
      <c r="AA141">
        <f t="shared" si="29"/>
        <v>442</v>
      </c>
      <c r="AB141">
        <f t="shared" si="30"/>
        <v>271</v>
      </c>
      <c r="AC141">
        <f t="shared" si="31"/>
        <v>381</v>
      </c>
      <c r="AD141">
        <f t="shared" si="32"/>
        <v>492</v>
      </c>
      <c r="AE141">
        <f t="shared" si="33"/>
        <v>475</v>
      </c>
      <c r="AF141">
        <f t="shared" si="34"/>
        <v>344</v>
      </c>
      <c r="AG141">
        <f t="shared" si="35"/>
        <v>408</v>
      </c>
      <c r="AH141">
        <f t="shared" si="36"/>
        <v>371</v>
      </c>
      <c r="AI141">
        <f t="shared" si="37"/>
        <v>365</v>
      </c>
      <c r="AJ141">
        <f t="shared" si="38"/>
        <v>214</v>
      </c>
      <c r="AL141">
        <f t="shared" si="39"/>
        <v>4182</v>
      </c>
      <c r="AM141" t="s">
        <v>115</v>
      </c>
    </row>
    <row r="142" spans="1:39" x14ac:dyDescent="0.3">
      <c r="A142" t="s">
        <v>172</v>
      </c>
      <c r="B142">
        <v>641755</v>
      </c>
      <c r="C142" t="s">
        <v>86</v>
      </c>
      <c r="D142" t="s">
        <v>67</v>
      </c>
      <c r="E142" t="s">
        <v>68</v>
      </c>
      <c r="F142">
        <v>1.5</v>
      </c>
      <c r="G142">
        <v>12</v>
      </c>
      <c r="H142">
        <v>788</v>
      </c>
      <c r="I142">
        <v>64.3</v>
      </c>
      <c r="J142">
        <v>192</v>
      </c>
      <c r="K142">
        <v>0.19400000000000001</v>
      </c>
      <c r="L142">
        <v>0.29699999999999999</v>
      </c>
      <c r="M142">
        <v>0.25700000000000001</v>
      </c>
      <c r="N142">
        <v>33.299999999999997</v>
      </c>
      <c r="O142">
        <v>21.9</v>
      </c>
      <c r="P142">
        <v>19.399999999999999</v>
      </c>
      <c r="Q142">
        <v>0.22700000000000001</v>
      </c>
      <c r="R142">
        <v>0.375</v>
      </c>
      <c r="S142">
        <v>0.28999999999999998</v>
      </c>
      <c r="T142">
        <v>25.9</v>
      </c>
      <c r="V142">
        <f t="shared" si="27"/>
        <v>57</v>
      </c>
      <c r="W142">
        <f t="shared" si="28"/>
        <v>33</v>
      </c>
      <c r="AA142">
        <f t="shared" si="29"/>
        <v>90</v>
      </c>
      <c r="AB142">
        <f t="shared" si="30"/>
        <v>83</v>
      </c>
      <c r="AC142">
        <f t="shared" si="31"/>
        <v>75</v>
      </c>
      <c r="AD142">
        <f t="shared" si="32"/>
        <v>96</v>
      </c>
      <c r="AE142">
        <f t="shared" si="33"/>
        <v>262</v>
      </c>
      <c r="AF142">
        <f t="shared" si="34"/>
        <v>244</v>
      </c>
      <c r="AG142">
        <f t="shared" si="35"/>
        <v>165</v>
      </c>
      <c r="AH142">
        <f t="shared" si="36"/>
        <v>163</v>
      </c>
      <c r="AI142">
        <f t="shared" si="37"/>
        <v>135</v>
      </c>
      <c r="AJ142">
        <f t="shared" si="38"/>
        <v>25</v>
      </c>
      <c r="AL142">
        <f t="shared" si="39"/>
        <v>1428</v>
      </c>
      <c r="AM142" t="s">
        <v>172</v>
      </c>
    </row>
    <row r="143" spans="1:39" x14ac:dyDescent="0.3">
      <c r="A143" t="s">
        <v>173</v>
      </c>
      <c r="B143">
        <v>624133</v>
      </c>
      <c r="C143" t="s">
        <v>37</v>
      </c>
      <c r="D143" t="s">
        <v>30</v>
      </c>
      <c r="E143" t="s">
        <v>31</v>
      </c>
      <c r="F143">
        <v>0.3</v>
      </c>
      <c r="G143">
        <v>2</v>
      </c>
      <c r="H143">
        <v>695</v>
      </c>
      <c r="I143">
        <v>28.6</v>
      </c>
      <c r="J143">
        <v>192</v>
      </c>
      <c r="K143">
        <v>0.31</v>
      </c>
      <c r="L143">
        <v>0.40200000000000002</v>
      </c>
      <c r="M143">
        <v>0.34499999999999997</v>
      </c>
      <c r="N143">
        <v>7.4</v>
      </c>
      <c r="O143">
        <v>18.2</v>
      </c>
      <c r="P143">
        <v>21.1</v>
      </c>
      <c r="Q143">
        <v>0.26900000000000002</v>
      </c>
      <c r="R143">
        <v>0.38300000000000001</v>
      </c>
      <c r="S143">
        <v>0.31900000000000001</v>
      </c>
      <c r="T143">
        <v>44.3</v>
      </c>
      <c r="V143">
        <f t="shared" si="27"/>
        <v>256</v>
      </c>
      <c r="W143">
        <f t="shared" si="28"/>
        <v>241</v>
      </c>
      <c r="AA143">
        <f t="shared" si="29"/>
        <v>473</v>
      </c>
      <c r="AB143">
        <f t="shared" si="30"/>
        <v>280</v>
      </c>
      <c r="AC143">
        <f t="shared" si="31"/>
        <v>339</v>
      </c>
      <c r="AD143">
        <f t="shared" si="32"/>
        <v>506</v>
      </c>
      <c r="AE143">
        <f t="shared" si="33"/>
        <v>326</v>
      </c>
      <c r="AF143">
        <f t="shared" si="34"/>
        <v>179</v>
      </c>
      <c r="AG143">
        <f t="shared" si="35"/>
        <v>325</v>
      </c>
      <c r="AH143">
        <f t="shared" si="36"/>
        <v>180</v>
      </c>
      <c r="AI143">
        <f t="shared" si="37"/>
        <v>230</v>
      </c>
      <c r="AJ143">
        <f t="shared" si="38"/>
        <v>289</v>
      </c>
      <c r="AL143">
        <f t="shared" si="39"/>
        <v>3624</v>
      </c>
      <c r="AM143" t="s">
        <v>173</v>
      </c>
    </row>
    <row r="144" spans="1:39" x14ac:dyDescent="0.3">
      <c r="A144" t="s">
        <v>85</v>
      </c>
      <c r="B144">
        <v>675911</v>
      </c>
      <c r="C144" t="s">
        <v>86</v>
      </c>
      <c r="D144" t="s">
        <v>67</v>
      </c>
      <c r="E144" t="s">
        <v>68</v>
      </c>
      <c r="F144">
        <v>-0.4</v>
      </c>
      <c r="G144">
        <v>-3</v>
      </c>
      <c r="H144">
        <v>744</v>
      </c>
      <c r="I144">
        <v>35.299999999999997</v>
      </c>
      <c r="J144">
        <v>192</v>
      </c>
      <c r="K144">
        <v>0.22500000000000001</v>
      </c>
      <c r="L144">
        <v>0.42799999999999999</v>
      </c>
      <c r="M144">
        <v>0.314</v>
      </c>
      <c r="N144">
        <v>48.3</v>
      </c>
      <c r="O144">
        <v>38.5</v>
      </c>
      <c r="P144">
        <v>28</v>
      </c>
      <c r="Q144">
        <v>0.20899999999999999</v>
      </c>
      <c r="R144">
        <v>0.36599999999999999</v>
      </c>
      <c r="S144">
        <v>0.28499999999999998</v>
      </c>
      <c r="T144">
        <v>48</v>
      </c>
      <c r="V144">
        <f t="shared" si="27"/>
        <v>381</v>
      </c>
      <c r="W144">
        <f t="shared" si="28"/>
        <v>393</v>
      </c>
      <c r="AA144">
        <f t="shared" si="29"/>
        <v>203</v>
      </c>
      <c r="AB144">
        <f t="shared" si="30"/>
        <v>326</v>
      </c>
      <c r="AC144">
        <f t="shared" si="31"/>
        <v>239</v>
      </c>
      <c r="AD144">
        <f t="shared" si="32"/>
        <v>8</v>
      </c>
      <c r="AE144">
        <f t="shared" si="33"/>
        <v>35</v>
      </c>
      <c r="AF144">
        <f t="shared" si="34"/>
        <v>31</v>
      </c>
      <c r="AG144">
        <f t="shared" si="35"/>
        <v>101</v>
      </c>
      <c r="AH144">
        <f t="shared" si="36"/>
        <v>137</v>
      </c>
      <c r="AI144">
        <f t="shared" si="37"/>
        <v>122</v>
      </c>
      <c r="AJ144">
        <f t="shared" si="38"/>
        <v>383</v>
      </c>
      <c r="AL144">
        <f t="shared" si="39"/>
        <v>2359</v>
      </c>
      <c r="AM144" t="s">
        <v>85</v>
      </c>
    </row>
    <row r="145" spans="1:39" x14ac:dyDescent="0.3">
      <c r="A145" t="s">
        <v>125</v>
      </c>
      <c r="B145">
        <v>571578</v>
      </c>
      <c r="C145" t="s">
        <v>64</v>
      </c>
      <c r="D145" t="s">
        <v>67</v>
      </c>
      <c r="E145" t="s">
        <v>68</v>
      </c>
      <c r="F145">
        <v>-0.9</v>
      </c>
      <c r="G145">
        <v>-8</v>
      </c>
      <c r="H145">
        <v>866</v>
      </c>
      <c r="I145">
        <v>33.5</v>
      </c>
      <c r="J145">
        <v>190</v>
      </c>
      <c r="K145">
        <v>0.26400000000000001</v>
      </c>
      <c r="L145">
        <v>0.44500000000000001</v>
      </c>
      <c r="M145">
        <v>0.315</v>
      </c>
      <c r="N145">
        <v>39.299999999999997</v>
      </c>
      <c r="O145">
        <v>25.8</v>
      </c>
      <c r="P145">
        <v>16.600000000000001</v>
      </c>
      <c r="Q145">
        <v>0.254</v>
      </c>
      <c r="R145">
        <v>0.41599999999999998</v>
      </c>
      <c r="S145">
        <v>0.29899999999999999</v>
      </c>
      <c r="T145">
        <v>37</v>
      </c>
      <c r="V145">
        <f t="shared" si="27"/>
        <v>439</v>
      </c>
      <c r="W145">
        <f t="shared" si="28"/>
        <v>467</v>
      </c>
      <c r="AA145">
        <f t="shared" si="29"/>
        <v>342</v>
      </c>
      <c r="AB145">
        <f t="shared" si="30"/>
        <v>360</v>
      </c>
      <c r="AC145">
        <f t="shared" si="31"/>
        <v>242</v>
      </c>
      <c r="AD145">
        <f t="shared" si="32"/>
        <v>44</v>
      </c>
      <c r="AE145">
        <f t="shared" si="33"/>
        <v>175</v>
      </c>
      <c r="AF145">
        <f t="shared" si="34"/>
        <v>354</v>
      </c>
      <c r="AG145">
        <f t="shared" si="35"/>
        <v>263</v>
      </c>
      <c r="AH145">
        <f t="shared" si="36"/>
        <v>252</v>
      </c>
      <c r="AI145">
        <f t="shared" si="37"/>
        <v>159</v>
      </c>
      <c r="AJ145">
        <f t="shared" si="38"/>
        <v>143</v>
      </c>
      <c r="AL145">
        <f t="shared" si="39"/>
        <v>3240</v>
      </c>
      <c r="AM145" t="s">
        <v>125</v>
      </c>
    </row>
    <row r="146" spans="1:39" x14ac:dyDescent="0.3">
      <c r="A146" t="s">
        <v>91</v>
      </c>
      <c r="B146">
        <v>682990</v>
      </c>
      <c r="C146" t="s">
        <v>35</v>
      </c>
      <c r="D146" t="s">
        <v>67</v>
      </c>
      <c r="E146" t="s">
        <v>68</v>
      </c>
      <c r="F146">
        <v>0.2</v>
      </c>
      <c r="G146">
        <v>1</v>
      </c>
      <c r="H146">
        <v>671</v>
      </c>
      <c r="I146">
        <v>27.2</v>
      </c>
      <c r="J146">
        <v>189</v>
      </c>
      <c r="K146">
        <v>0.216</v>
      </c>
      <c r="L146">
        <v>0.42</v>
      </c>
      <c r="M146">
        <v>0.30399999999999999</v>
      </c>
      <c r="N146">
        <v>35</v>
      </c>
      <c r="O146">
        <v>22.8</v>
      </c>
      <c r="P146">
        <v>17.2</v>
      </c>
      <c r="Q146">
        <v>0.20599999999999999</v>
      </c>
      <c r="R146">
        <v>0.34899999999999998</v>
      </c>
      <c r="S146">
        <v>0.26600000000000001</v>
      </c>
      <c r="T146">
        <v>35.1</v>
      </c>
      <c r="V146">
        <f t="shared" si="27"/>
        <v>277</v>
      </c>
      <c r="W146">
        <f t="shared" si="28"/>
        <v>278</v>
      </c>
      <c r="AA146">
        <f t="shared" si="29"/>
        <v>162</v>
      </c>
      <c r="AB146">
        <f t="shared" si="30"/>
        <v>310</v>
      </c>
      <c r="AC146">
        <f t="shared" si="31"/>
        <v>208</v>
      </c>
      <c r="AD146">
        <f t="shared" si="32"/>
        <v>82</v>
      </c>
      <c r="AE146">
        <f t="shared" si="33"/>
        <v>241</v>
      </c>
      <c r="AF146">
        <f t="shared" si="34"/>
        <v>337</v>
      </c>
      <c r="AG146">
        <f t="shared" si="35"/>
        <v>89</v>
      </c>
      <c r="AH146">
        <f t="shared" si="36"/>
        <v>103</v>
      </c>
      <c r="AI146">
        <f t="shared" si="37"/>
        <v>74</v>
      </c>
      <c r="AJ146">
        <f t="shared" si="38"/>
        <v>107</v>
      </c>
      <c r="AL146">
        <f t="shared" si="39"/>
        <v>2268</v>
      </c>
      <c r="AM146" t="s">
        <v>91</v>
      </c>
    </row>
    <row r="147" spans="1:39" x14ac:dyDescent="0.3">
      <c r="A147" t="s">
        <v>174</v>
      </c>
      <c r="B147">
        <v>670970</v>
      </c>
      <c r="C147" t="s">
        <v>50</v>
      </c>
      <c r="D147" t="s">
        <v>30</v>
      </c>
      <c r="E147" t="s">
        <v>31</v>
      </c>
      <c r="F147">
        <v>2.6</v>
      </c>
      <c r="G147">
        <v>16</v>
      </c>
      <c r="H147">
        <v>616</v>
      </c>
      <c r="I147">
        <v>61.7</v>
      </c>
      <c r="J147">
        <v>188</v>
      </c>
      <c r="K147">
        <v>0.218</v>
      </c>
      <c r="L147">
        <v>0.24099999999999999</v>
      </c>
      <c r="M147">
        <v>0.247</v>
      </c>
      <c r="N147">
        <v>15.4</v>
      </c>
      <c r="O147">
        <v>18.600000000000001</v>
      </c>
      <c r="P147">
        <v>23.2</v>
      </c>
      <c r="Q147">
        <v>0.23799999999999999</v>
      </c>
      <c r="R147">
        <v>0.30099999999999999</v>
      </c>
      <c r="S147">
        <v>0.27</v>
      </c>
      <c r="T147">
        <v>31.7</v>
      </c>
      <c r="V147">
        <f t="shared" si="27"/>
        <v>9</v>
      </c>
      <c r="W147">
        <f t="shared" si="28"/>
        <v>18</v>
      </c>
      <c r="AA147">
        <f t="shared" si="29"/>
        <v>176</v>
      </c>
      <c r="AB147">
        <f t="shared" si="30"/>
        <v>24</v>
      </c>
      <c r="AC147">
        <f t="shared" si="31"/>
        <v>59</v>
      </c>
      <c r="AD147">
        <f t="shared" si="32"/>
        <v>418</v>
      </c>
      <c r="AE147">
        <f t="shared" si="33"/>
        <v>321</v>
      </c>
      <c r="AF147">
        <f t="shared" si="34"/>
        <v>100</v>
      </c>
      <c r="AG147">
        <f t="shared" si="35"/>
        <v>206</v>
      </c>
      <c r="AH147">
        <f t="shared" si="36"/>
        <v>48</v>
      </c>
      <c r="AI147">
        <f t="shared" si="37"/>
        <v>83</v>
      </c>
      <c r="AJ147">
        <f t="shared" si="38"/>
        <v>74</v>
      </c>
      <c r="AL147">
        <f t="shared" si="39"/>
        <v>1536</v>
      </c>
      <c r="AM147" t="s">
        <v>174</v>
      </c>
    </row>
    <row r="148" spans="1:39" x14ac:dyDescent="0.3">
      <c r="A148" t="s">
        <v>175</v>
      </c>
      <c r="B148">
        <v>687473</v>
      </c>
      <c r="C148" t="s">
        <v>145</v>
      </c>
      <c r="D148" t="s">
        <v>22</v>
      </c>
      <c r="E148" t="s">
        <v>23</v>
      </c>
      <c r="F148">
        <v>0.3</v>
      </c>
      <c r="G148">
        <v>2</v>
      </c>
      <c r="H148">
        <v>769</v>
      </c>
      <c r="I148">
        <v>43.7</v>
      </c>
      <c r="J148">
        <v>187</v>
      </c>
      <c r="K148">
        <v>0.217</v>
      </c>
      <c r="L148">
        <v>0.38500000000000001</v>
      </c>
      <c r="M148">
        <v>0.32200000000000001</v>
      </c>
      <c r="N148">
        <v>27.6</v>
      </c>
      <c r="O148">
        <v>28.3</v>
      </c>
      <c r="P148">
        <v>19.7</v>
      </c>
      <c r="Q148">
        <v>0.21</v>
      </c>
      <c r="R148">
        <v>0.38800000000000001</v>
      </c>
      <c r="S148">
        <v>0.31</v>
      </c>
      <c r="T148">
        <v>48.2</v>
      </c>
      <c r="V148">
        <f t="shared" si="27"/>
        <v>256</v>
      </c>
      <c r="W148">
        <f t="shared" si="28"/>
        <v>241</v>
      </c>
      <c r="AA148">
        <f t="shared" si="29"/>
        <v>170</v>
      </c>
      <c r="AB148">
        <f t="shared" si="30"/>
        <v>242</v>
      </c>
      <c r="AC148">
        <f t="shared" si="31"/>
        <v>259</v>
      </c>
      <c r="AD148">
        <f t="shared" si="32"/>
        <v>175</v>
      </c>
      <c r="AE148">
        <f t="shared" si="33"/>
        <v>136</v>
      </c>
      <c r="AF148">
        <f t="shared" si="34"/>
        <v>231</v>
      </c>
      <c r="AG148">
        <f t="shared" si="35"/>
        <v>105</v>
      </c>
      <c r="AH148">
        <f t="shared" si="36"/>
        <v>190</v>
      </c>
      <c r="AI148">
        <f t="shared" si="37"/>
        <v>202</v>
      </c>
      <c r="AJ148">
        <f t="shared" si="38"/>
        <v>388</v>
      </c>
      <c r="AL148">
        <f t="shared" si="39"/>
        <v>2595</v>
      </c>
      <c r="AM148" t="s">
        <v>175</v>
      </c>
    </row>
    <row r="149" spans="1:39" x14ac:dyDescent="0.3">
      <c r="A149" t="s">
        <v>176</v>
      </c>
      <c r="B149">
        <v>663855</v>
      </c>
      <c r="C149" t="s">
        <v>70</v>
      </c>
      <c r="D149" t="s">
        <v>30</v>
      </c>
      <c r="E149" t="s">
        <v>31</v>
      </c>
      <c r="F149">
        <v>-0.4</v>
      </c>
      <c r="G149">
        <v>-3</v>
      </c>
      <c r="H149">
        <v>653</v>
      </c>
      <c r="I149">
        <v>54.5</v>
      </c>
      <c r="J149">
        <v>186</v>
      </c>
      <c r="K149">
        <v>0.29699999999999999</v>
      </c>
      <c r="L149">
        <v>0.41799999999999998</v>
      </c>
      <c r="M149">
        <v>0.376</v>
      </c>
      <c r="N149">
        <v>9.1</v>
      </c>
      <c r="O149">
        <v>12.4</v>
      </c>
      <c r="P149">
        <v>18.399999999999999</v>
      </c>
      <c r="Q149">
        <v>0.28399999999999997</v>
      </c>
      <c r="R149">
        <v>0.38600000000000001</v>
      </c>
      <c r="S149">
        <v>0.34399999999999997</v>
      </c>
      <c r="T149">
        <v>47.8</v>
      </c>
      <c r="V149">
        <f t="shared" si="27"/>
        <v>381</v>
      </c>
      <c r="W149">
        <f t="shared" si="28"/>
        <v>393</v>
      </c>
      <c r="AA149">
        <f t="shared" si="29"/>
        <v>448</v>
      </c>
      <c r="AB149">
        <f t="shared" si="30"/>
        <v>306</v>
      </c>
      <c r="AC149">
        <f t="shared" si="31"/>
        <v>439</v>
      </c>
      <c r="AD149">
        <f t="shared" si="32"/>
        <v>500</v>
      </c>
      <c r="AE149">
        <f t="shared" si="33"/>
        <v>446</v>
      </c>
      <c r="AF149">
        <f t="shared" si="34"/>
        <v>289</v>
      </c>
      <c r="AG149">
        <f t="shared" si="35"/>
        <v>391</v>
      </c>
      <c r="AH149">
        <f t="shared" si="36"/>
        <v>186</v>
      </c>
      <c r="AI149">
        <f t="shared" si="37"/>
        <v>316</v>
      </c>
      <c r="AJ149">
        <f t="shared" si="38"/>
        <v>379</v>
      </c>
      <c r="AL149">
        <f t="shared" si="39"/>
        <v>4474</v>
      </c>
      <c r="AM149" t="s">
        <v>176</v>
      </c>
    </row>
    <row r="150" spans="1:39" x14ac:dyDescent="0.3">
      <c r="A150" t="s">
        <v>150</v>
      </c>
      <c r="B150">
        <v>608379</v>
      </c>
      <c r="C150" t="s">
        <v>113</v>
      </c>
      <c r="D150" t="s">
        <v>22</v>
      </c>
      <c r="E150" t="s">
        <v>23</v>
      </c>
      <c r="F150">
        <v>0.2</v>
      </c>
      <c r="G150">
        <v>2</v>
      </c>
      <c r="H150">
        <v>772</v>
      </c>
      <c r="I150">
        <v>29</v>
      </c>
      <c r="J150">
        <v>186</v>
      </c>
      <c r="K150">
        <v>0.27500000000000002</v>
      </c>
      <c r="L150">
        <v>0.39500000000000002</v>
      </c>
      <c r="M150">
        <v>0.33400000000000002</v>
      </c>
      <c r="N150">
        <v>16.899999999999999</v>
      </c>
      <c r="O150">
        <v>21</v>
      </c>
      <c r="P150">
        <v>17.899999999999999</v>
      </c>
      <c r="Q150">
        <v>0.27200000000000002</v>
      </c>
      <c r="R150">
        <v>0.45</v>
      </c>
      <c r="S150">
        <v>0.34399999999999997</v>
      </c>
      <c r="T150">
        <v>42.6</v>
      </c>
      <c r="V150">
        <f t="shared" si="27"/>
        <v>277</v>
      </c>
      <c r="W150">
        <f t="shared" si="28"/>
        <v>241</v>
      </c>
      <c r="AA150">
        <f t="shared" si="29"/>
        <v>385</v>
      </c>
      <c r="AB150">
        <f t="shared" si="30"/>
        <v>268</v>
      </c>
      <c r="AC150">
        <f t="shared" si="31"/>
        <v>296</v>
      </c>
      <c r="AD150">
        <f t="shared" si="32"/>
        <v>393</v>
      </c>
      <c r="AE150">
        <f t="shared" si="33"/>
        <v>282</v>
      </c>
      <c r="AF150">
        <f t="shared" si="34"/>
        <v>310</v>
      </c>
      <c r="AG150">
        <f t="shared" si="35"/>
        <v>343</v>
      </c>
      <c r="AH150">
        <f t="shared" si="36"/>
        <v>317</v>
      </c>
      <c r="AI150">
        <f t="shared" si="37"/>
        <v>316</v>
      </c>
      <c r="AJ150">
        <f t="shared" si="38"/>
        <v>247</v>
      </c>
      <c r="AL150">
        <f t="shared" si="39"/>
        <v>3675</v>
      </c>
      <c r="AM150" t="s">
        <v>150</v>
      </c>
    </row>
    <row r="151" spans="1:39" x14ac:dyDescent="0.3">
      <c r="A151" t="s">
        <v>177</v>
      </c>
      <c r="B151">
        <v>592866</v>
      </c>
      <c r="C151" t="s">
        <v>25</v>
      </c>
      <c r="D151" t="s">
        <v>22</v>
      </c>
      <c r="E151" t="s">
        <v>23</v>
      </c>
      <c r="F151">
        <v>-1.2</v>
      </c>
      <c r="G151">
        <v>-7</v>
      </c>
      <c r="H151">
        <v>617</v>
      </c>
      <c r="I151">
        <v>42.6</v>
      </c>
      <c r="J151">
        <v>186</v>
      </c>
      <c r="K151">
        <v>0.34499999999999997</v>
      </c>
      <c r="L151">
        <v>0.55600000000000005</v>
      </c>
      <c r="M151">
        <v>0.41</v>
      </c>
      <c r="N151">
        <v>15</v>
      </c>
      <c r="O151">
        <v>17.2</v>
      </c>
      <c r="P151">
        <v>16.399999999999999</v>
      </c>
      <c r="Q151">
        <v>0.29099999999999998</v>
      </c>
      <c r="R151">
        <v>0.45600000000000002</v>
      </c>
      <c r="S151">
        <v>0.34799999999999998</v>
      </c>
      <c r="T151">
        <v>46.5</v>
      </c>
      <c r="V151">
        <f t="shared" si="27"/>
        <v>463</v>
      </c>
      <c r="W151">
        <f t="shared" si="28"/>
        <v>455</v>
      </c>
      <c r="AA151">
        <f t="shared" si="29"/>
        <v>500</v>
      </c>
      <c r="AB151">
        <f t="shared" si="30"/>
        <v>484</v>
      </c>
      <c r="AC151">
        <f t="shared" si="31"/>
        <v>486</v>
      </c>
      <c r="AD151">
        <f t="shared" si="32"/>
        <v>429</v>
      </c>
      <c r="AE151">
        <f t="shared" si="33"/>
        <v>358</v>
      </c>
      <c r="AF151">
        <f t="shared" si="34"/>
        <v>360</v>
      </c>
      <c r="AG151">
        <f t="shared" si="35"/>
        <v>413</v>
      </c>
      <c r="AH151">
        <f t="shared" si="36"/>
        <v>329</v>
      </c>
      <c r="AI151">
        <f t="shared" si="37"/>
        <v>328</v>
      </c>
      <c r="AJ151">
        <f t="shared" si="38"/>
        <v>348</v>
      </c>
      <c r="AL151">
        <f t="shared" si="39"/>
        <v>4953</v>
      </c>
      <c r="AM151" t="s">
        <v>177</v>
      </c>
    </row>
    <row r="152" spans="1:39" x14ac:dyDescent="0.3">
      <c r="A152" t="s">
        <v>178</v>
      </c>
      <c r="B152">
        <v>676440</v>
      </c>
      <c r="C152" t="s">
        <v>120</v>
      </c>
      <c r="D152" t="s">
        <v>22</v>
      </c>
      <c r="E152" t="s">
        <v>23</v>
      </c>
      <c r="F152">
        <v>-0.2</v>
      </c>
      <c r="G152">
        <v>-2</v>
      </c>
      <c r="H152">
        <v>812</v>
      </c>
      <c r="I152">
        <v>27.3</v>
      </c>
      <c r="J152">
        <v>185</v>
      </c>
      <c r="K152">
        <v>0.3</v>
      </c>
      <c r="L152">
        <v>0.5</v>
      </c>
      <c r="M152">
        <v>0.374</v>
      </c>
      <c r="N152">
        <v>13.2</v>
      </c>
      <c r="O152">
        <v>12.4</v>
      </c>
      <c r="P152">
        <v>11.4</v>
      </c>
      <c r="Q152">
        <v>0.313</v>
      </c>
      <c r="R152">
        <v>0.55200000000000005</v>
      </c>
      <c r="S152">
        <v>0.39300000000000002</v>
      </c>
      <c r="T152">
        <v>47.3</v>
      </c>
      <c r="V152">
        <f t="shared" si="27"/>
        <v>345</v>
      </c>
      <c r="W152">
        <f t="shared" si="28"/>
        <v>362</v>
      </c>
      <c r="AA152">
        <f t="shared" si="29"/>
        <v>455</v>
      </c>
      <c r="AB152">
        <f t="shared" si="30"/>
        <v>436</v>
      </c>
      <c r="AC152">
        <f t="shared" si="31"/>
        <v>433</v>
      </c>
      <c r="AD152">
        <f t="shared" si="32"/>
        <v>455</v>
      </c>
      <c r="AE152">
        <f t="shared" si="33"/>
        <v>446</v>
      </c>
      <c r="AF152">
        <f t="shared" si="34"/>
        <v>485</v>
      </c>
      <c r="AG152">
        <f t="shared" si="35"/>
        <v>477</v>
      </c>
      <c r="AH152">
        <f t="shared" si="36"/>
        <v>469</v>
      </c>
      <c r="AI152">
        <f t="shared" si="37"/>
        <v>462</v>
      </c>
      <c r="AJ152">
        <f t="shared" si="38"/>
        <v>369</v>
      </c>
      <c r="AL152">
        <f t="shared" si="39"/>
        <v>5194</v>
      </c>
      <c r="AM152" t="s">
        <v>178</v>
      </c>
    </row>
    <row r="153" spans="1:39" x14ac:dyDescent="0.3">
      <c r="A153" t="s">
        <v>93</v>
      </c>
      <c r="B153">
        <v>434378</v>
      </c>
      <c r="C153" t="s">
        <v>27</v>
      </c>
      <c r="D153" t="s">
        <v>67</v>
      </c>
      <c r="E153" t="s">
        <v>68</v>
      </c>
      <c r="F153">
        <v>-0.5</v>
      </c>
      <c r="G153">
        <v>-3</v>
      </c>
      <c r="H153">
        <v>613</v>
      </c>
      <c r="I153">
        <v>23.5</v>
      </c>
      <c r="J153">
        <v>184</v>
      </c>
      <c r="K153">
        <v>0.26200000000000001</v>
      </c>
      <c r="L153">
        <v>0.42399999999999999</v>
      </c>
      <c r="M153">
        <v>0.32600000000000001</v>
      </c>
      <c r="N153">
        <v>31.5</v>
      </c>
      <c r="O153">
        <v>28.3</v>
      </c>
      <c r="P153">
        <v>19</v>
      </c>
      <c r="Q153">
        <v>0.222</v>
      </c>
      <c r="R153">
        <v>0.35899999999999999</v>
      </c>
      <c r="S153">
        <v>0.27300000000000002</v>
      </c>
      <c r="T153">
        <v>35.5</v>
      </c>
      <c r="V153">
        <f t="shared" si="27"/>
        <v>398</v>
      </c>
      <c r="W153">
        <f t="shared" si="28"/>
        <v>393</v>
      </c>
      <c r="AA153">
        <f t="shared" si="29"/>
        <v>332</v>
      </c>
      <c r="AB153">
        <f t="shared" si="30"/>
        <v>316</v>
      </c>
      <c r="AC153">
        <f t="shared" si="31"/>
        <v>273</v>
      </c>
      <c r="AD153">
        <f t="shared" si="32"/>
        <v>119</v>
      </c>
      <c r="AE153">
        <f t="shared" si="33"/>
        <v>136</v>
      </c>
      <c r="AF153">
        <f t="shared" si="34"/>
        <v>258</v>
      </c>
      <c r="AG153">
        <f t="shared" si="35"/>
        <v>148</v>
      </c>
      <c r="AH153">
        <f t="shared" si="36"/>
        <v>120</v>
      </c>
      <c r="AI153">
        <f t="shared" si="37"/>
        <v>95</v>
      </c>
      <c r="AJ153">
        <f t="shared" si="38"/>
        <v>116</v>
      </c>
      <c r="AL153">
        <f t="shared" si="39"/>
        <v>2704</v>
      </c>
      <c r="AM153" t="s">
        <v>93</v>
      </c>
    </row>
    <row r="154" spans="1:39" x14ac:dyDescent="0.3">
      <c r="A154" t="s">
        <v>123</v>
      </c>
      <c r="B154">
        <v>607536</v>
      </c>
      <c r="C154" t="s">
        <v>44</v>
      </c>
      <c r="D154" t="s">
        <v>96</v>
      </c>
      <c r="E154" t="s">
        <v>97</v>
      </c>
      <c r="F154">
        <v>0.8</v>
      </c>
      <c r="G154">
        <v>5</v>
      </c>
      <c r="H154">
        <v>648</v>
      </c>
      <c r="I154">
        <v>26.1</v>
      </c>
      <c r="J154">
        <v>184</v>
      </c>
      <c r="K154">
        <v>0.183</v>
      </c>
      <c r="L154">
        <v>0.23699999999999999</v>
      </c>
      <c r="M154">
        <v>0.23200000000000001</v>
      </c>
      <c r="N154">
        <v>37.1</v>
      </c>
      <c r="O154">
        <v>31</v>
      </c>
      <c r="P154">
        <v>20.3</v>
      </c>
      <c r="Q154">
        <v>0.20100000000000001</v>
      </c>
      <c r="R154">
        <v>0.28199999999999997</v>
      </c>
      <c r="S154">
        <v>0.24399999999999999</v>
      </c>
      <c r="T154">
        <v>44.2</v>
      </c>
      <c r="V154">
        <f t="shared" si="27"/>
        <v>153</v>
      </c>
      <c r="W154">
        <f t="shared" si="28"/>
        <v>143</v>
      </c>
      <c r="AA154">
        <f t="shared" si="29"/>
        <v>68</v>
      </c>
      <c r="AB154">
        <f t="shared" si="30"/>
        <v>22</v>
      </c>
      <c r="AC154">
        <f t="shared" si="31"/>
        <v>41</v>
      </c>
      <c r="AD154">
        <f t="shared" si="32"/>
        <v>64</v>
      </c>
      <c r="AE154">
        <f t="shared" si="33"/>
        <v>101</v>
      </c>
      <c r="AF154">
        <f t="shared" si="34"/>
        <v>206</v>
      </c>
      <c r="AG154">
        <f t="shared" si="35"/>
        <v>81</v>
      </c>
      <c r="AH154">
        <f t="shared" si="36"/>
        <v>40</v>
      </c>
      <c r="AI154">
        <f t="shared" si="37"/>
        <v>40</v>
      </c>
      <c r="AJ154">
        <f t="shared" si="38"/>
        <v>288</v>
      </c>
      <c r="AL154">
        <f t="shared" si="39"/>
        <v>1247</v>
      </c>
      <c r="AM154" t="s">
        <v>123</v>
      </c>
    </row>
    <row r="155" spans="1:39" x14ac:dyDescent="0.3">
      <c r="A155" t="s">
        <v>179</v>
      </c>
      <c r="B155">
        <v>669302</v>
      </c>
      <c r="C155" t="s">
        <v>48</v>
      </c>
      <c r="D155" t="s">
        <v>22</v>
      </c>
      <c r="E155" t="s">
        <v>23</v>
      </c>
      <c r="F155">
        <v>1.3</v>
      </c>
      <c r="G155">
        <v>10</v>
      </c>
      <c r="H155">
        <v>782</v>
      </c>
      <c r="I155">
        <v>36.299999999999997</v>
      </c>
      <c r="J155">
        <v>183</v>
      </c>
      <c r="K155">
        <v>0.22700000000000001</v>
      </c>
      <c r="L155">
        <v>0.374</v>
      </c>
      <c r="M155">
        <v>0.30499999999999999</v>
      </c>
      <c r="N155">
        <v>20.6</v>
      </c>
      <c r="O155">
        <v>15.8</v>
      </c>
      <c r="P155">
        <v>18.5</v>
      </c>
      <c r="Q155">
        <v>0.254</v>
      </c>
      <c r="R155">
        <v>0.42299999999999999</v>
      </c>
      <c r="S155">
        <v>0.32700000000000001</v>
      </c>
      <c r="T155">
        <v>49.3</v>
      </c>
      <c r="V155">
        <f t="shared" si="27"/>
        <v>76</v>
      </c>
      <c r="W155">
        <f t="shared" si="28"/>
        <v>52</v>
      </c>
      <c r="AA155">
        <f t="shared" si="29"/>
        <v>212</v>
      </c>
      <c r="AB155">
        <f t="shared" si="30"/>
        <v>219</v>
      </c>
      <c r="AC155">
        <f t="shared" si="31"/>
        <v>211</v>
      </c>
      <c r="AD155">
        <f t="shared" si="32"/>
        <v>320</v>
      </c>
      <c r="AE155">
        <f t="shared" si="33"/>
        <v>382</v>
      </c>
      <c r="AF155">
        <f t="shared" si="34"/>
        <v>280</v>
      </c>
      <c r="AG155">
        <f t="shared" si="35"/>
        <v>263</v>
      </c>
      <c r="AH155">
        <f t="shared" si="36"/>
        <v>264</v>
      </c>
      <c r="AI155">
        <f t="shared" si="37"/>
        <v>265</v>
      </c>
      <c r="AJ155">
        <f t="shared" si="38"/>
        <v>407</v>
      </c>
      <c r="AL155">
        <f t="shared" si="39"/>
        <v>2951</v>
      </c>
      <c r="AM155" t="s">
        <v>179</v>
      </c>
    </row>
    <row r="156" spans="1:39" x14ac:dyDescent="0.3">
      <c r="A156" t="s">
        <v>26</v>
      </c>
      <c r="B156">
        <v>592662</v>
      </c>
      <c r="C156" t="s">
        <v>27</v>
      </c>
      <c r="D156" t="s">
        <v>67</v>
      </c>
      <c r="E156" t="s">
        <v>68</v>
      </c>
      <c r="F156">
        <v>0.6</v>
      </c>
      <c r="G156">
        <v>4</v>
      </c>
      <c r="H156">
        <v>692</v>
      </c>
      <c r="I156">
        <v>22.5</v>
      </c>
      <c r="J156">
        <v>182</v>
      </c>
      <c r="K156">
        <v>0.20599999999999999</v>
      </c>
      <c r="L156">
        <v>0.38200000000000001</v>
      </c>
      <c r="M156">
        <v>0.28100000000000003</v>
      </c>
      <c r="N156">
        <v>29.1</v>
      </c>
      <c r="O156">
        <v>24.2</v>
      </c>
      <c r="P156">
        <v>19.100000000000001</v>
      </c>
      <c r="Q156">
        <v>0.223</v>
      </c>
      <c r="R156">
        <v>0.379</v>
      </c>
      <c r="S156">
        <v>0.28199999999999997</v>
      </c>
      <c r="T156">
        <v>51.2</v>
      </c>
      <c r="V156">
        <f t="shared" si="27"/>
        <v>196</v>
      </c>
      <c r="W156">
        <f t="shared" si="28"/>
        <v>179</v>
      </c>
      <c r="AA156">
        <f t="shared" si="29"/>
        <v>136</v>
      </c>
      <c r="AB156">
        <f t="shared" si="30"/>
        <v>235</v>
      </c>
      <c r="AC156">
        <f t="shared" si="31"/>
        <v>139</v>
      </c>
      <c r="AD156">
        <f t="shared" si="32"/>
        <v>149</v>
      </c>
      <c r="AE156">
        <f t="shared" si="33"/>
        <v>209</v>
      </c>
      <c r="AF156">
        <f t="shared" si="34"/>
        <v>254</v>
      </c>
      <c r="AG156">
        <f t="shared" si="35"/>
        <v>151</v>
      </c>
      <c r="AH156">
        <f t="shared" si="36"/>
        <v>169</v>
      </c>
      <c r="AI156">
        <f t="shared" si="37"/>
        <v>116</v>
      </c>
      <c r="AJ156">
        <f t="shared" si="38"/>
        <v>443</v>
      </c>
      <c r="AL156">
        <f t="shared" si="39"/>
        <v>2376</v>
      </c>
      <c r="AM156" t="s">
        <v>26</v>
      </c>
    </row>
    <row r="157" spans="1:39" x14ac:dyDescent="0.3">
      <c r="A157" t="s">
        <v>66</v>
      </c>
      <c r="B157">
        <v>669022</v>
      </c>
      <c r="C157" t="s">
        <v>25</v>
      </c>
      <c r="D157" t="s">
        <v>96</v>
      </c>
      <c r="E157" t="s">
        <v>97</v>
      </c>
      <c r="F157">
        <v>0.1</v>
      </c>
      <c r="G157">
        <v>1</v>
      </c>
      <c r="H157">
        <v>675</v>
      </c>
      <c r="I157">
        <v>24</v>
      </c>
      <c r="J157">
        <v>181</v>
      </c>
      <c r="K157">
        <v>0.217</v>
      </c>
      <c r="L157">
        <v>0.312</v>
      </c>
      <c r="M157">
        <v>0.28699999999999998</v>
      </c>
      <c r="N157">
        <v>35.700000000000003</v>
      </c>
      <c r="O157">
        <v>38.1</v>
      </c>
      <c r="P157">
        <v>22.5</v>
      </c>
      <c r="Q157">
        <v>0.218</v>
      </c>
      <c r="R157">
        <v>0.373</v>
      </c>
      <c r="S157">
        <v>0.307</v>
      </c>
      <c r="T157">
        <v>45.6</v>
      </c>
      <c r="V157">
        <f t="shared" si="27"/>
        <v>297</v>
      </c>
      <c r="W157">
        <f t="shared" si="28"/>
        <v>278</v>
      </c>
      <c r="AA157">
        <f t="shared" si="29"/>
        <v>170</v>
      </c>
      <c r="AB157">
        <f t="shared" si="30"/>
        <v>100</v>
      </c>
      <c r="AC157">
        <f t="shared" si="31"/>
        <v>157</v>
      </c>
      <c r="AD157">
        <f t="shared" si="32"/>
        <v>78</v>
      </c>
      <c r="AE157">
        <f t="shared" si="33"/>
        <v>38</v>
      </c>
      <c r="AF157">
        <f t="shared" si="34"/>
        <v>120</v>
      </c>
      <c r="AG157">
        <f t="shared" si="35"/>
        <v>135</v>
      </c>
      <c r="AH157">
        <f t="shared" si="36"/>
        <v>158</v>
      </c>
      <c r="AI157">
        <f t="shared" si="37"/>
        <v>187</v>
      </c>
      <c r="AJ157">
        <f t="shared" si="38"/>
        <v>332</v>
      </c>
      <c r="AL157">
        <f t="shared" si="39"/>
        <v>2050</v>
      </c>
      <c r="AM157" t="s">
        <v>66</v>
      </c>
    </row>
    <row r="158" spans="1:39" x14ac:dyDescent="0.3">
      <c r="A158" t="s">
        <v>151</v>
      </c>
      <c r="B158">
        <v>607200</v>
      </c>
      <c r="C158" t="s">
        <v>35</v>
      </c>
      <c r="D158" t="s">
        <v>117</v>
      </c>
      <c r="E158" t="s">
        <v>118</v>
      </c>
      <c r="F158">
        <v>-1.3</v>
      </c>
      <c r="G158">
        <v>-9</v>
      </c>
      <c r="H158">
        <v>664</v>
      </c>
      <c r="I158">
        <v>28</v>
      </c>
      <c r="J158">
        <v>180</v>
      </c>
      <c r="K158">
        <v>0.315</v>
      </c>
      <c r="L158">
        <v>0.56999999999999995</v>
      </c>
      <c r="M158">
        <v>0.4</v>
      </c>
      <c r="N158">
        <v>20.8</v>
      </c>
      <c r="O158">
        <v>14.4</v>
      </c>
      <c r="P158">
        <v>14.9</v>
      </c>
      <c r="Q158">
        <v>0.27800000000000002</v>
      </c>
      <c r="R158">
        <v>0.51200000000000001</v>
      </c>
      <c r="S158">
        <v>0.35599999999999998</v>
      </c>
      <c r="T158">
        <v>42.3</v>
      </c>
      <c r="V158">
        <f t="shared" si="27"/>
        <v>472</v>
      </c>
      <c r="W158">
        <f t="shared" si="28"/>
        <v>480</v>
      </c>
      <c r="AA158">
        <f t="shared" si="29"/>
        <v>480</v>
      </c>
      <c r="AB158">
        <f t="shared" si="30"/>
        <v>492</v>
      </c>
      <c r="AC158">
        <f t="shared" si="31"/>
        <v>478</v>
      </c>
      <c r="AD158">
        <f t="shared" si="32"/>
        <v>318</v>
      </c>
      <c r="AE158">
        <f t="shared" si="33"/>
        <v>414</v>
      </c>
      <c r="AF158">
        <f t="shared" si="34"/>
        <v>406</v>
      </c>
      <c r="AG158">
        <f t="shared" si="35"/>
        <v>369</v>
      </c>
      <c r="AH158">
        <f t="shared" si="36"/>
        <v>425</v>
      </c>
      <c r="AI158">
        <f t="shared" si="37"/>
        <v>357</v>
      </c>
      <c r="AJ158">
        <f t="shared" si="38"/>
        <v>242</v>
      </c>
      <c r="AL158">
        <f t="shared" si="39"/>
        <v>4933</v>
      </c>
      <c r="AM158" t="s">
        <v>151</v>
      </c>
    </row>
    <row r="159" spans="1:39" x14ac:dyDescent="0.3">
      <c r="A159" t="s">
        <v>90</v>
      </c>
      <c r="B159">
        <v>663978</v>
      </c>
      <c r="C159" t="s">
        <v>54</v>
      </c>
      <c r="D159" t="s">
        <v>59</v>
      </c>
      <c r="E159" t="s">
        <v>60</v>
      </c>
      <c r="F159">
        <v>-1.3</v>
      </c>
      <c r="G159">
        <v>-8</v>
      </c>
      <c r="H159">
        <v>602</v>
      </c>
      <c r="I159">
        <v>23.5</v>
      </c>
      <c r="J159">
        <v>180</v>
      </c>
      <c r="K159">
        <v>0.26300000000000001</v>
      </c>
      <c r="L159">
        <v>0.49099999999999999</v>
      </c>
      <c r="M159">
        <v>0.34599999999999997</v>
      </c>
      <c r="N159">
        <v>25.4</v>
      </c>
      <c r="O159">
        <v>16.7</v>
      </c>
      <c r="P159">
        <v>13.7</v>
      </c>
      <c r="Q159">
        <v>0.27500000000000002</v>
      </c>
      <c r="R159">
        <v>0.497</v>
      </c>
      <c r="S159">
        <v>0.35599999999999998</v>
      </c>
      <c r="T159">
        <v>46.8</v>
      </c>
      <c r="V159">
        <f t="shared" si="27"/>
        <v>472</v>
      </c>
      <c r="W159">
        <f t="shared" si="28"/>
        <v>467</v>
      </c>
      <c r="AA159">
        <f t="shared" si="29"/>
        <v>334</v>
      </c>
      <c r="AB159">
        <f t="shared" si="30"/>
        <v>429</v>
      </c>
      <c r="AC159">
        <f t="shared" si="31"/>
        <v>343</v>
      </c>
      <c r="AD159">
        <f t="shared" si="32"/>
        <v>213</v>
      </c>
      <c r="AE159">
        <f t="shared" si="33"/>
        <v>369</v>
      </c>
      <c r="AF159">
        <f t="shared" si="34"/>
        <v>442</v>
      </c>
      <c r="AG159">
        <f t="shared" si="35"/>
        <v>356</v>
      </c>
      <c r="AH159">
        <f t="shared" si="36"/>
        <v>405</v>
      </c>
      <c r="AI159">
        <f t="shared" si="37"/>
        <v>357</v>
      </c>
      <c r="AJ159">
        <f t="shared" si="38"/>
        <v>357</v>
      </c>
      <c r="AL159">
        <f t="shared" si="39"/>
        <v>4544</v>
      </c>
      <c r="AM159" t="s">
        <v>90</v>
      </c>
    </row>
    <row r="160" spans="1:39" x14ac:dyDescent="0.3">
      <c r="A160" t="s">
        <v>180</v>
      </c>
      <c r="B160">
        <v>543135</v>
      </c>
      <c r="C160" t="s">
        <v>64</v>
      </c>
      <c r="D160" t="s">
        <v>79</v>
      </c>
      <c r="E160" t="s">
        <v>80</v>
      </c>
      <c r="F160">
        <v>1.8</v>
      </c>
      <c r="G160">
        <v>11</v>
      </c>
      <c r="H160">
        <v>602</v>
      </c>
      <c r="I160">
        <v>31.4</v>
      </c>
      <c r="J160">
        <v>180</v>
      </c>
      <c r="K160">
        <v>0.19600000000000001</v>
      </c>
      <c r="L160">
        <v>0.29799999999999999</v>
      </c>
      <c r="M160">
        <v>0.24099999999999999</v>
      </c>
      <c r="N160">
        <v>36.1</v>
      </c>
      <c r="O160">
        <v>31.1</v>
      </c>
      <c r="P160">
        <v>26.5</v>
      </c>
      <c r="Q160">
        <v>0.22700000000000001</v>
      </c>
      <c r="R160">
        <v>0.34499999999999997</v>
      </c>
      <c r="S160">
        <v>0.27100000000000002</v>
      </c>
      <c r="T160">
        <v>40.700000000000003</v>
      </c>
      <c r="V160">
        <f t="shared" si="27"/>
        <v>31</v>
      </c>
      <c r="W160">
        <f t="shared" si="28"/>
        <v>42</v>
      </c>
      <c r="AA160">
        <f t="shared" si="29"/>
        <v>99</v>
      </c>
      <c r="AB160">
        <f t="shared" si="30"/>
        <v>84</v>
      </c>
      <c r="AC160">
        <f t="shared" si="31"/>
        <v>51</v>
      </c>
      <c r="AD160">
        <f t="shared" si="32"/>
        <v>72</v>
      </c>
      <c r="AE160">
        <f t="shared" si="33"/>
        <v>99</v>
      </c>
      <c r="AF160">
        <f t="shared" si="34"/>
        <v>47</v>
      </c>
      <c r="AG160">
        <f t="shared" si="35"/>
        <v>165</v>
      </c>
      <c r="AH160">
        <f t="shared" si="36"/>
        <v>92</v>
      </c>
      <c r="AI160">
        <f t="shared" si="37"/>
        <v>87</v>
      </c>
      <c r="AJ160">
        <f t="shared" si="38"/>
        <v>207</v>
      </c>
      <c r="AL160">
        <f t="shared" si="39"/>
        <v>1076</v>
      </c>
      <c r="AM160" t="s">
        <v>180</v>
      </c>
    </row>
    <row r="161" spans="1:39" x14ac:dyDescent="0.3">
      <c r="A161" t="s">
        <v>181</v>
      </c>
      <c r="B161">
        <v>572955</v>
      </c>
      <c r="C161" t="s">
        <v>86</v>
      </c>
      <c r="D161" t="s">
        <v>96</v>
      </c>
      <c r="E161" t="s">
        <v>97</v>
      </c>
      <c r="F161">
        <v>0.3</v>
      </c>
      <c r="G161">
        <v>2</v>
      </c>
      <c r="H161">
        <v>698</v>
      </c>
      <c r="I161">
        <v>72.099999999999994</v>
      </c>
      <c r="J161">
        <v>179</v>
      </c>
      <c r="K161">
        <v>0.23799999999999999</v>
      </c>
      <c r="L161">
        <v>0.41699999999999998</v>
      </c>
      <c r="M161">
        <v>0.29299999999999998</v>
      </c>
      <c r="N161">
        <v>27.4</v>
      </c>
      <c r="O161">
        <v>24</v>
      </c>
      <c r="P161">
        <v>19.3</v>
      </c>
      <c r="Q161">
        <v>0.23899999999999999</v>
      </c>
      <c r="R161">
        <v>0.42299999999999999</v>
      </c>
      <c r="S161">
        <v>0.3</v>
      </c>
      <c r="T161">
        <v>46.1</v>
      </c>
      <c r="V161">
        <f t="shared" si="27"/>
        <v>256</v>
      </c>
      <c r="W161">
        <f t="shared" si="28"/>
        <v>241</v>
      </c>
      <c r="AA161">
        <f t="shared" si="29"/>
        <v>256</v>
      </c>
      <c r="AB161">
        <f t="shared" si="30"/>
        <v>301</v>
      </c>
      <c r="AC161">
        <f t="shared" si="31"/>
        <v>178</v>
      </c>
      <c r="AD161">
        <f t="shared" si="32"/>
        <v>177</v>
      </c>
      <c r="AE161">
        <f t="shared" si="33"/>
        <v>215</v>
      </c>
      <c r="AF161">
        <f t="shared" si="34"/>
        <v>247</v>
      </c>
      <c r="AG161">
        <f t="shared" si="35"/>
        <v>212</v>
      </c>
      <c r="AH161">
        <f t="shared" si="36"/>
        <v>264</v>
      </c>
      <c r="AI161">
        <f t="shared" si="37"/>
        <v>164</v>
      </c>
      <c r="AJ161">
        <f t="shared" si="38"/>
        <v>342</v>
      </c>
      <c r="AL161">
        <f t="shared" si="39"/>
        <v>2853</v>
      </c>
      <c r="AM161" t="s">
        <v>181</v>
      </c>
    </row>
    <row r="162" spans="1:39" x14ac:dyDescent="0.3">
      <c r="A162" t="s">
        <v>182</v>
      </c>
      <c r="B162">
        <v>663460</v>
      </c>
      <c r="C162" t="s">
        <v>113</v>
      </c>
      <c r="D162" t="s">
        <v>22</v>
      </c>
      <c r="E162" t="s">
        <v>23</v>
      </c>
      <c r="F162">
        <v>0.7</v>
      </c>
      <c r="G162">
        <v>5</v>
      </c>
      <c r="H162">
        <v>684</v>
      </c>
      <c r="I162">
        <v>38.1</v>
      </c>
      <c r="J162">
        <v>178</v>
      </c>
      <c r="K162">
        <v>0.24099999999999999</v>
      </c>
      <c r="L162">
        <v>0.37</v>
      </c>
      <c r="M162">
        <v>0.312</v>
      </c>
      <c r="N162">
        <v>27.2</v>
      </c>
      <c r="O162">
        <v>25.3</v>
      </c>
      <c r="P162">
        <v>24.1</v>
      </c>
      <c r="Q162">
        <v>0.23300000000000001</v>
      </c>
      <c r="R162">
        <v>0.36699999999999999</v>
      </c>
      <c r="S162">
        <v>0.29599999999999999</v>
      </c>
      <c r="T162">
        <v>35.9</v>
      </c>
      <c r="V162">
        <f t="shared" si="27"/>
        <v>177</v>
      </c>
      <c r="W162">
        <f t="shared" si="28"/>
        <v>143</v>
      </c>
      <c r="AA162">
        <f t="shared" si="29"/>
        <v>264</v>
      </c>
      <c r="AB162">
        <f t="shared" si="30"/>
        <v>209</v>
      </c>
      <c r="AC162">
        <f t="shared" si="31"/>
        <v>232</v>
      </c>
      <c r="AD162">
        <f t="shared" si="32"/>
        <v>180</v>
      </c>
      <c r="AE162">
        <f t="shared" si="33"/>
        <v>190</v>
      </c>
      <c r="AF162">
        <f t="shared" si="34"/>
        <v>78</v>
      </c>
      <c r="AG162">
        <f t="shared" si="35"/>
        <v>191</v>
      </c>
      <c r="AH162">
        <f t="shared" si="36"/>
        <v>140</v>
      </c>
      <c r="AI162">
        <f t="shared" si="37"/>
        <v>151</v>
      </c>
      <c r="AJ162">
        <f t="shared" si="38"/>
        <v>124</v>
      </c>
      <c r="AL162">
        <f t="shared" si="39"/>
        <v>2079</v>
      </c>
      <c r="AM162" t="s">
        <v>182</v>
      </c>
    </row>
    <row r="163" spans="1:39" x14ac:dyDescent="0.3">
      <c r="A163" t="s">
        <v>161</v>
      </c>
      <c r="B163">
        <v>663554</v>
      </c>
      <c r="C163" t="s">
        <v>54</v>
      </c>
      <c r="D163" t="s">
        <v>79</v>
      </c>
      <c r="E163" t="s">
        <v>80</v>
      </c>
      <c r="F163">
        <v>-1.9</v>
      </c>
      <c r="G163">
        <v>-11</v>
      </c>
      <c r="H163">
        <v>569</v>
      </c>
      <c r="I163">
        <v>24.2</v>
      </c>
      <c r="J163">
        <v>178</v>
      </c>
      <c r="K163">
        <v>0.29699999999999999</v>
      </c>
      <c r="L163">
        <v>0.49399999999999999</v>
      </c>
      <c r="M163">
        <v>0.371</v>
      </c>
      <c r="N163">
        <v>33.200000000000003</v>
      </c>
      <c r="O163">
        <v>28.7</v>
      </c>
      <c r="P163">
        <v>22</v>
      </c>
      <c r="Q163">
        <v>0.26</v>
      </c>
      <c r="R163">
        <v>0.42899999999999999</v>
      </c>
      <c r="S163">
        <v>0.307</v>
      </c>
      <c r="T163">
        <v>41.3</v>
      </c>
      <c r="V163">
        <f t="shared" si="27"/>
        <v>498</v>
      </c>
      <c r="W163">
        <f t="shared" si="28"/>
        <v>496</v>
      </c>
      <c r="AA163">
        <f t="shared" si="29"/>
        <v>448</v>
      </c>
      <c r="AB163">
        <f t="shared" si="30"/>
        <v>430</v>
      </c>
      <c r="AC163">
        <f t="shared" si="31"/>
        <v>428</v>
      </c>
      <c r="AD163">
        <f t="shared" si="32"/>
        <v>99</v>
      </c>
      <c r="AE163">
        <f t="shared" si="33"/>
        <v>130</v>
      </c>
      <c r="AF163">
        <f t="shared" si="34"/>
        <v>140</v>
      </c>
      <c r="AG163">
        <f t="shared" si="35"/>
        <v>293</v>
      </c>
      <c r="AH163">
        <f t="shared" si="36"/>
        <v>278</v>
      </c>
      <c r="AI163">
        <f t="shared" si="37"/>
        <v>187</v>
      </c>
      <c r="AJ163">
        <f t="shared" si="38"/>
        <v>220</v>
      </c>
      <c r="AL163">
        <f t="shared" si="39"/>
        <v>3647</v>
      </c>
      <c r="AM163" t="s">
        <v>161</v>
      </c>
    </row>
    <row r="164" spans="1:39" x14ac:dyDescent="0.3">
      <c r="A164" t="s">
        <v>183</v>
      </c>
      <c r="B164">
        <v>445276</v>
      </c>
      <c r="C164" t="s">
        <v>29</v>
      </c>
      <c r="D164" t="s">
        <v>117</v>
      </c>
      <c r="E164" t="s">
        <v>118</v>
      </c>
      <c r="F164">
        <v>1.8</v>
      </c>
      <c r="G164">
        <v>13</v>
      </c>
      <c r="H164">
        <v>709</v>
      </c>
      <c r="I164">
        <v>81.599999999999994</v>
      </c>
      <c r="J164">
        <v>177</v>
      </c>
      <c r="K164">
        <v>0.16300000000000001</v>
      </c>
      <c r="L164">
        <v>0.3</v>
      </c>
      <c r="M164">
        <v>0.253</v>
      </c>
      <c r="N164">
        <v>25.2</v>
      </c>
      <c r="O164">
        <v>21.5</v>
      </c>
      <c r="P164">
        <v>22.6</v>
      </c>
      <c r="Q164">
        <v>0.22500000000000001</v>
      </c>
      <c r="R164">
        <v>0.46300000000000002</v>
      </c>
      <c r="S164">
        <v>0.32300000000000001</v>
      </c>
      <c r="T164">
        <v>46.8</v>
      </c>
      <c r="V164">
        <f t="shared" si="27"/>
        <v>31</v>
      </c>
      <c r="W164">
        <f t="shared" si="28"/>
        <v>31</v>
      </c>
      <c r="AA164">
        <f t="shared" si="29"/>
        <v>35</v>
      </c>
      <c r="AB164">
        <f t="shared" si="30"/>
        <v>89</v>
      </c>
      <c r="AC164">
        <f t="shared" si="31"/>
        <v>66</v>
      </c>
      <c r="AD164">
        <f t="shared" si="32"/>
        <v>218</v>
      </c>
      <c r="AE164">
        <f t="shared" si="33"/>
        <v>270</v>
      </c>
      <c r="AF164">
        <f t="shared" si="34"/>
        <v>118</v>
      </c>
      <c r="AG164">
        <f t="shared" si="35"/>
        <v>159</v>
      </c>
      <c r="AH164">
        <f t="shared" si="36"/>
        <v>344</v>
      </c>
      <c r="AI164">
        <f t="shared" si="37"/>
        <v>247</v>
      </c>
      <c r="AJ164">
        <f t="shared" si="38"/>
        <v>357</v>
      </c>
      <c r="AL164">
        <f t="shared" si="39"/>
        <v>1965</v>
      </c>
      <c r="AM164" t="s">
        <v>183</v>
      </c>
    </row>
    <row r="165" spans="1:39" x14ac:dyDescent="0.3">
      <c r="A165" t="s">
        <v>184</v>
      </c>
      <c r="B165">
        <v>608372</v>
      </c>
      <c r="C165" t="s">
        <v>185</v>
      </c>
      <c r="D165" t="s">
        <v>79</v>
      </c>
      <c r="E165" t="s">
        <v>80</v>
      </c>
      <c r="F165">
        <v>0.3</v>
      </c>
      <c r="G165">
        <v>2</v>
      </c>
      <c r="H165">
        <v>602</v>
      </c>
      <c r="I165">
        <v>23.5</v>
      </c>
      <c r="J165">
        <v>177</v>
      </c>
      <c r="K165">
        <v>0.218</v>
      </c>
      <c r="L165">
        <v>0.32400000000000001</v>
      </c>
      <c r="M165">
        <v>0.25800000000000001</v>
      </c>
      <c r="N165">
        <v>28.4</v>
      </c>
      <c r="O165">
        <v>28.2</v>
      </c>
      <c r="P165">
        <v>21.7</v>
      </c>
      <c r="Q165">
        <v>0.25600000000000001</v>
      </c>
      <c r="R165">
        <v>0.41599999999999998</v>
      </c>
      <c r="S165">
        <v>0.30299999999999999</v>
      </c>
      <c r="T165">
        <v>27.5</v>
      </c>
      <c r="V165">
        <f t="shared" si="27"/>
        <v>256</v>
      </c>
      <c r="W165">
        <f t="shared" si="28"/>
        <v>241</v>
      </c>
      <c r="AA165">
        <f t="shared" si="29"/>
        <v>176</v>
      </c>
      <c r="AB165">
        <f t="shared" si="30"/>
        <v>118</v>
      </c>
      <c r="AC165">
        <f t="shared" si="31"/>
        <v>77</v>
      </c>
      <c r="AD165">
        <f t="shared" si="32"/>
        <v>167</v>
      </c>
      <c r="AE165">
        <f t="shared" si="33"/>
        <v>139</v>
      </c>
      <c r="AF165">
        <f t="shared" si="34"/>
        <v>156</v>
      </c>
      <c r="AG165">
        <f t="shared" si="35"/>
        <v>271</v>
      </c>
      <c r="AH165">
        <f t="shared" si="36"/>
        <v>252</v>
      </c>
      <c r="AI165">
        <f t="shared" si="37"/>
        <v>173</v>
      </c>
      <c r="AJ165">
        <f t="shared" si="38"/>
        <v>36</v>
      </c>
      <c r="AL165">
        <f t="shared" si="39"/>
        <v>2062</v>
      </c>
      <c r="AM165" t="s">
        <v>184</v>
      </c>
    </row>
    <row r="166" spans="1:39" x14ac:dyDescent="0.3">
      <c r="A166" t="s">
        <v>105</v>
      </c>
      <c r="B166">
        <v>676979</v>
      </c>
      <c r="C166" t="s">
        <v>70</v>
      </c>
      <c r="D166" t="s">
        <v>148</v>
      </c>
      <c r="E166" t="s">
        <v>149</v>
      </c>
      <c r="F166">
        <v>3</v>
      </c>
      <c r="G166">
        <v>15</v>
      </c>
      <c r="H166">
        <v>502</v>
      </c>
      <c r="I166">
        <v>15.9</v>
      </c>
      <c r="J166">
        <v>177</v>
      </c>
      <c r="K166">
        <v>0.126</v>
      </c>
      <c r="L166">
        <v>0.20699999999999999</v>
      </c>
      <c r="M166">
        <v>0.152</v>
      </c>
      <c r="N166">
        <v>40.799999999999997</v>
      </c>
      <c r="O166">
        <v>50.3</v>
      </c>
      <c r="P166">
        <v>29.7</v>
      </c>
      <c r="Q166">
        <v>0.13800000000000001</v>
      </c>
      <c r="R166">
        <v>0.20200000000000001</v>
      </c>
      <c r="S166">
        <v>0.155</v>
      </c>
      <c r="T166">
        <v>25.9</v>
      </c>
      <c r="V166">
        <f t="shared" si="27"/>
        <v>2</v>
      </c>
      <c r="W166">
        <f t="shared" si="28"/>
        <v>22</v>
      </c>
      <c r="AA166">
        <f t="shared" si="29"/>
        <v>6</v>
      </c>
      <c r="AB166">
        <f t="shared" si="30"/>
        <v>11</v>
      </c>
      <c r="AC166">
        <f t="shared" si="31"/>
        <v>2</v>
      </c>
      <c r="AD166">
        <f t="shared" si="32"/>
        <v>35</v>
      </c>
      <c r="AE166">
        <f t="shared" si="33"/>
        <v>5</v>
      </c>
      <c r="AF166">
        <f t="shared" si="34"/>
        <v>15</v>
      </c>
      <c r="AG166">
        <f t="shared" si="35"/>
        <v>7</v>
      </c>
      <c r="AH166">
        <f t="shared" si="36"/>
        <v>5</v>
      </c>
      <c r="AI166">
        <f t="shared" si="37"/>
        <v>2</v>
      </c>
      <c r="AJ166">
        <f t="shared" si="38"/>
        <v>25</v>
      </c>
      <c r="AL166">
        <f t="shared" si="39"/>
        <v>137</v>
      </c>
      <c r="AM166" t="s">
        <v>105</v>
      </c>
    </row>
    <row r="167" spans="1:39" x14ac:dyDescent="0.3">
      <c r="A167" t="s">
        <v>186</v>
      </c>
      <c r="B167">
        <v>678024</v>
      </c>
      <c r="C167" t="s">
        <v>88</v>
      </c>
      <c r="D167" t="s">
        <v>30</v>
      </c>
      <c r="E167" t="s">
        <v>31</v>
      </c>
      <c r="F167">
        <v>1.1000000000000001</v>
      </c>
      <c r="G167">
        <v>7</v>
      </c>
      <c r="H167">
        <v>657</v>
      </c>
      <c r="I167">
        <v>39.9</v>
      </c>
      <c r="J167">
        <v>177</v>
      </c>
      <c r="K167">
        <v>0.23799999999999999</v>
      </c>
      <c r="L167">
        <v>0.34399999999999997</v>
      </c>
      <c r="M167">
        <v>0.32600000000000001</v>
      </c>
      <c r="N167">
        <v>14.6</v>
      </c>
      <c r="O167">
        <v>12.4</v>
      </c>
      <c r="P167">
        <v>19.600000000000001</v>
      </c>
      <c r="Q167">
        <v>0.25700000000000001</v>
      </c>
      <c r="R167">
        <v>0.39500000000000002</v>
      </c>
      <c r="S167">
        <v>0.34100000000000003</v>
      </c>
      <c r="T167">
        <v>34.9</v>
      </c>
      <c r="V167">
        <f t="shared" si="27"/>
        <v>110</v>
      </c>
      <c r="W167">
        <f t="shared" si="28"/>
        <v>101</v>
      </c>
      <c r="AA167">
        <f t="shared" si="29"/>
        <v>256</v>
      </c>
      <c r="AB167">
        <f t="shared" si="30"/>
        <v>159</v>
      </c>
      <c r="AC167">
        <f t="shared" si="31"/>
        <v>273</v>
      </c>
      <c r="AD167">
        <f t="shared" si="32"/>
        <v>437</v>
      </c>
      <c r="AE167">
        <f t="shared" si="33"/>
        <v>446</v>
      </c>
      <c r="AF167">
        <f t="shared" si="34"/>
        <v>236</v>
      </c>
      <c r="AG167">
        <f t="shared" si="35"/>
        <v>278</v>
      </c>
      <c r="AH167">
        <f t="shared" si="36"/>
        <v>201</v>
      </c>
      <c r="AI167">
        <f t="shared" si="37"/>
        <v>305</v>
      </c>
      <c r="AJ167">
        <f t="shared" si="38"/>
        <v>104</v>
      </c>
      <c r="AL167">
        <f t="shared" si="39"/>
        <v>2906</v>
      </c>
      <c r="AM167" t="s">
        <v>186</v>
      </c>
    </row>
    <row r="168" spans="1:39" x14ac:dyDescent="0.3">
      <c r="A168" t="s">
        <v>187</v>
      </c>
      <c r="B168">
        <v>669093</v>
      </c>
      <c r="C168" t="s">
        <v>50</v>
      </c>
      <c r="D168" t="s">
        <v>22</v>
      </c>
      <c r="E168" t="s">
        <v>23</v>
      </c>
      <c r="F168">
        <v>0.3</v>
      </c>
      <c r="G168">
        <v>2</v>
      </c>
      <c r="H168">
        <v>702</v>
      </c>
      <c r="I168">
        <v>56.8</v>
      </c>
      <c r="J168">
        <v>177</v>
      </c>
      <c r="K168">
        <v>0.248</v>
      </c>
      <c r="L168">
        <v>0.438</v>
      </c>
      <c r="M168">
        <v>0.33700000000000002</v>
      </c>
      <c r="N168">
        <v>29.1</v>
      </c>
      <c r="O168">
        <v>31.1</v>
      </c>
      <c r="P168">
        <v>23.9</v>
      </c>
      <c r="Q168">
        <v>0.217</v>
      </c>
      <c r="R168">
        <v>0.39600000000000002</v>
      </c>
      <c r="S168">
        <v>0.307</v>
      </c>
      <c r="T168">
        <v>44.7</v>
      </c>
      <c r="V168">
        <f t="shared" si="27"/>
        <v>256</v>
      </c>
      <c r="W168">
        <f t="shared" si="28"/>
        <v>241</v>
      </c>
      <c r="AA168">
        <f t="shared" si="29"/>
        <v>284</v>
      </c>
      <c r="AB168">
        <f t="shared" si="30"/>
        <v>345</v>
      </c>
      <c r="AC168">
        <f t="shared" si="31"/>
        <v>309</v>
      </c>
      <c r="AD168">
        <f t="shared" si="32"/>
        <v>149</v>
      </c>
      <c r="AE168">
        <f t="shared" si="33"/>
        <v>99</v>
      </c>
      <c r="AF168">
        <f t="shared" si="34"/>
        <v>79</v>
      </c>
      <c r="AG168">
        <f t="shared" si="35"/>
        <v>130</v>
      </c>
      <c r="AH168">
        <f t="shared" si="36"/>
        <v>206</v>
      </c>
      <c r="AI168">
        <f t="shared" si="37"/>
        <v>187</v>
      </c>
      <c r="AJ168">
        <f t="shared" si="38"/>
        <v>303</v>
      </c>
      <c r="AL168">
        <f t="shared" si="39"/>
        <v>2588</v>
      </c>
      <c r="AM168" t="s">
        <v>187</v>
      </c>
    </row>
    <row r="169" spans="1:39" x14ac:dyDescent="0.3">
      <c r="A169" t="s">
        <v>53</v>
      </c>
      <c r="B169">
        <v>656427</v>
      </c>
      <c r="C169" t="s">
        <v>54</v>
      </c>
      <c r="D169" t="s">
        <v>96</v>
      </c>
      <c r="E169" t="s">
        <v>97</v>
      </c>
      <c r="F169">
        <v>-0.3</v>
      </c>
      <c r="G169">
        <v>-2</v>
      </c>
      <c r="H169">
        <v>718</v>
      </c>
      <c r="I169">
        <v>25.4</v>
      </c>
      <c r="J169">
        <v>177</v>
      </c>
      <c r="K169">
        <v>0.20499999999999999</v>
      </c>
      <c r="L169">
        <v>0.38</v>
      </c>
      <c r="M169">
        <v>0.28100000000000003</v>
      </c>
      <c r="N169">
        <v>42.3</v>
      </c>
      <c r="O169">
        <v>40.700000000000003</v>
      </c>
      <c r="P169">
        <v>24.2</v>
      </c>
      <c r="Q169">
        <v>0.184</v>
      </c>
      <c r="R169">
        <v>0.311</v>
      </c>
      <c r="S169">
        <v>0.24099999999999999</v>
      </c>
      <c r="T169">
        <v>35.1</v>
      </c>
      <c r="V169">
        <f t="shared" si="27"/>
        <v>360</v>
      </c>
      <c r="W169">
        <f t="shared" si="28"/>
        <v>362</v>
      </c>
      <c r="AA169">
        <f t="shared" si="29"/>
        <v>132</v>
      </c>
      <c r="AB169">
        <f t="shared" si="30"/>
        <v>229</v>
      </c>
      <c r="AC169">
        <f t="shared" si="31"/>
        <v>139</v>
      </c>
      <c r="AD169">
        <f t="shared" si="32"/>
        <v>23</v>
      </c>
      <c r="AE169">
        <f t="shared" si="33"/>
        <v>27</v>
      </c>
      <c r="AF169">
        <f t="shared" si="34"/>
        <v>75</v>
      </c>
      <c r="AG169">
        <f t="shared" si="35"/>
        <v>50</v>
      </c>
      <c r="AH169">
        <f t="shared" si="36"/>
        <v>55</v>
      </c>
      <c r="AI169">
        <f t="shared" si="37"/>
        <v>39</v>
      </c>
      <c r="AJ169">
        <f t="shared" si="38"/>
        <v>107</v>
      </c>
      <c r="AL169">
        <f t="shared" si="39"/>
        <v>1598</v>
      </c>
      <c r="AM169" t="s">
        <v>53</v>
      </c>
    </row>
    <row r="170" spans="1:39" x14ac:dyDescent="0.3">
      <c r="A170" t="s">
        <v>169</v>
      </c>
      <c r="B170">
        <v>622663</v>
      </c>
      <c r="C170" t="s">
        <v>99</v>
      </c>
      <c r="D170" t="s">
        <v>148</v>
      </c>
      <c r="E170" t="s">
        <v>149</v>
      </c>
      <c r="F170">
        <v>0</v>
      </c>
      <c r="G170">
        <v>0</v>
      </c>
      <c r="H170">
        <v>678</v>
      </c>
      <c r="I170">
        <v>24.8</v>
      </c>
      <c r="J170">
        <v>176</v>
      </c>
      <c r="K170">
        <v>0.186</v>
      </c>
      <c r="L170">
        <v>0.32100000000000001</v>
      </c>
      <c r="M170">
        <v>0.27100000000000002</v>
      </c>
      <c r="N170">
        <v>22.6</v>
      </c>
      <c r="O170">
        <v>27.8</v>
      </c>
      <c r="P170">
        <v>18.100000000000001</v>
      </c>
      <c r="Q170">
        <v>0.217</v>
      </c>
      <c r="R170">
        <v>0.37</v>
      </c>
      <c r="S170">
        <v>0.3</v>
      </c>
      <c r="T170">
        <v>35.799999999999997</v>
      </c>
      <c r="V170">
        <f t="shared" si="27"/>
        <v>320</v>
      </c>
      <c r="W170">
        <f t="shared" si="28"/>
        <v>314</v>
      </c>
      <c r="AA170">
        <f t="shared" si="29"/>
        <v>71</v>
      </c>
      <c r="AB170">
        <f t="shared" si="30"/>
        <v>112</v>
      </c>
      <c r="AC170">
        <f t="shared" si="31"/>
        <v>110</v>
      </c>
      <c r="AD170">
        <f t="shared" si="32"/>
        <v>277</v>
      </c>
      <c r="AE170">
        <f t="shared" si="33"/>
        <v>142</v>
      </c>
      <c r="AF170">
        <f t="shared" si="34"/>
        <v>296</v>
      </c>
      <c r="AG170">
        <f t="shared" si="35"/>
        <v>130</v>
      </c>
      <c r="AH170">
        <f t="shared" si="36"/>
        <v>149</v>
      </c>
      <c r="AI170">
        <f t="shared" si="37"/>
        <v>164</v>
      </c>
      <c r="AJ170">
        <f t="shared" si="38"/>
        <v>121</v>
      </c>
      <c r="AL170">
        <f t="shared" si="39"/>
        <v>2206</v>
      </c>
      <c r="AM170" t="s">
        <v>169</v>
      </c>
    </row>
    <row r="171" spans="1:39" x14ac:dyDescent="0.3">
      <c r="A171" t="s">
        <v>188</v>
      </c>
      <c r="B171">
        <v>669724</v>
      </c>
      <c r="C171" t="s">
        <v>54</v>
      </c>
      <c r="D171" t="s">
        <v>30</v>
      </c>
      <c r="E171" t="s">
        <v>31</v>
      </c>
      <c r="F171">
        <v>-0.1</v>
      </c>
      <c r="G171">
        <v>-1</v>
      </c>
      <c r="H171">
        <v>598</v>
      </c>
      <c r="I171">
        <v>63.2</v>
      </c>
      <c r="J171">
        <v>175</v>
      </c>
      <c r="K171">
        <v>0.27600000000000002</v>
      </c>
      <c r="L171">
        <v>0.41699999999999998</v>
      </c>
      <c r="M171">
        <v>0.35499999999999998</v>
      </c>
      <c r="N171">
        <v>10.9</v>
      </c>
      <c r="O171">
        <v>11.4</v>
      </c>
      <c r="P171">
        <v>16.899999999999999</v>
      </c>
      <c r="Q171">
        <v>0.29099999999999998</v>
      </c>
      <c r="R171">
        <v>0.45100000000000001</v>
      </c>
      <c r="S171">
        <v>0.34</v>
      </c>
      <c r="T171">
        <v>45.1</v>
      </c>
      <c r="V171">
        <f t="shared" si="27"/>
        <v>333</v>
      </c>
      <c r="W171">
        <f t="shared" si="28"/>
        <v>337</v>
      </c>
      <c r="AA171">
        <f t="shared" si="29"/>
        <v>388</v>
      </c>
      <c r="AB171">
        <f t="shared" si="30"/>
        <v>301</v>
      </c>
      <c r="AC171">
        <f t="shared" si="31"/>
        <v>371</v>
      </c>
      <c r="AD171">
        <f t="shared" si="32"/>
        <v>477</v>
      </c>
      <c r="AE171">
        <f t="shared" si="33"/>
        <v>465</v>
      </c>
      <c r="AF171">
        <f t="shared" si="34"/>
        <v>347</v>
      </c>
      <c r="AG171">
        <f t="shared" si="35"/>
        <v>413</v>
      </c>
      <c r="AH171">
        <f t="shared" si="36"/>
        <v>319</v>
      </c>
      <c r="AI171">
        <f t="shared" si="37"/>
        <v>299</v>
      </c>
      <c r="AJ171">
        <f t="shared" si="38"/>
        <v>315</v>
      </c>
      <c r="AL171">
        <f t="shared" si="39"/>
        <v>4365</v>
      </c>
      <c r="AM171" t="s">
        <v>188</v>
      </c>
    </row>
    <row r="172" spans="1:39" x14ac:dyDescent="0.3">
      <c r="A172" t="s">
        <v>189</v>
      </c>
      <c r="B172">
        <v>675848</v>
      </c>
      <c r="C172" t="s">
        <v>44</v>
      </c>
      <c r="D172" t="s">
        <v>22</v>
      </c>
      <c r="E172" t="s">
        <v>23</v>
      </c>
      <c r="F172">
        <v>0.6</v>
      </c>
      <c r="G172">
        <v>5</v>
      </c>
      <c r="H172">
        <v>722</v>
      </c>
      <c r="I172">
        <v>67.2</v>
      </c>
      <c r="J172">
        <v>175</v>
      </c>
      <c r="K172">
        <v>0.219</v>
      </c>
      <c r="L172">
        <v>0.32200000000000001</v>
      </c>
      <c r="M172">
        <v>0.315</v>
      </c>
      <c r="N172">
        <v>28.6</v>
      </c>
      <c r="O172">
        <v>22.9</v>
      </c>
      <c r="P172">
        <v>20.100000000000001</v>
      </c>
      <c r="Q172">
        <v>0.193</v>
      </c>
      <c r="R172">
        <v>0.27200000000000002</v>
      </c>
      <c r="S172">
        <v>0.28100000000000003</v>
      </c>
      <c r="T172">
        <v>32.4</v>
      </c>
      <c r="V172">
        <f t="shared" si="27"/>
        <v>196</v>
      </c>
      <c r="W172">
        <f t="shared" si="28"/>
        <v>143</v>
      </c>
      <c r="AA172">
        <f t="shared" si="29"/>
        <v>182</v>
      </c>
      <c r="AB172">
        <f t="shared" si="30"/>
        <v>116</v>
      </c>
      <c r="AC172">
        <f t="shared" si="31"/>
        <v>242</v>
      </c>
      <c r="AD172">
        <f t="shared" si="32"/>
        <v>161</v>
      </c>
      <c r="AE172">
        <f t="shared" si="33"/>
        <v>236</v>
      </c>
      <c r="AF172">
        <f t="shared" si="34"/>
        <v>217</v>
      </c>
      <c r="AG172">
        <f t="shared" si="35"/>
        <v>67</v>
      </c>
      <c r="AH172">
        <f t="shared" si="36"/>
        <v>36</v>
      </c>
      <c r="AI172">
        <f t="shared" si="37"/>
        <v>114</v>
      </c>
      <c r="AJ172">
        <f t="shared" si="38"/>
        <v>81</v>
      </c>
      <c r="AL172">
        <f t="shared" si="39"/>
        <v>1791</v>
      </c>
      <c r="AM172" t="s">
        <v>189</v>
      </c>
    </row>
    <row r="173" spans="1:39" x14ac:dyDescent="0.3">
      <c r="A173" t="s">
        <v>190</v>
      </c>
      <c r="B173">
        <v>700249</v>
      </c>
      <c r="C173" t="s">
        <v>185</v>
      </c>
      <c r="D173" t="s">
        <v>22</v>
      </c>
      <c r="E173" t="s">
        <v>23</v>
      </c>
      <c r="F173">
        <v>0.2</v>
      </c>
      <c r="G173">
        <v>2</v>
      </c>
      <c r="H173">
        <v>713</v>
      </c>
      <c r="I173">
        <v>36.200000000000003</v>
      </c>
      <c r="J173">
        <v>175</v>
      </c>
      <c r="K173">
        <v>0.26100000000000001</v>
      </c>
      <c r="L173">
        <v>0.438</v>
      </c>
      <c r="M173">
        <v>0.34699999999999998</v>
      </c>
      <c r="N173">
        <v>19.3</v>
      </c>
      <c r="O173">
        <v>22.9</v>
      </c>
      <c r="P173">
        <v>22.3</v>
      </c>
      <c r="Q173">
        <v>0.29699999999999999</v>
      </c>
      <c r="R173">
        <v>0.60899999999999999</v>
      </c>
      <c r="S173">
        <v>0.42099999999999999</v>
      </c>
      <c r="T173">
        <v>52.2</v>
      </c>
      <c r="V173">
        <f t="shared" si="27"/>
        <v>277</v>
      </c>
      <c r="W173">
        <f t="shared" si="28"/>
        <v>241</v>
      </c>
      <c r="AA173">
        <f t="shared" si="29"/>
        <v>329</v>
      </c>
      <c r="AB173">
        <f t="shared" si="30"/>
        <v>345</v>
      </c>
      <c r="AC173">
        <f t="shared" si="31"/>
        <v>347</v>
      </c>
      <c r="AD173">
        <f t="shared" si="32"/>
        <v>342</v>
      </c>
      <c r="AE173">
        <f t="shared" si="33"/>
        <v>236</v>
      </c>
      <c r="AF173">
        <f t="shared" si="34"/>
        <v>130</v>
      </c>
      <c r="AG173">
        <f t="shared" si="35"/>
        <v>431</v>
      </c>
      <c r="AH173">
        <f t="shared" si="36"/>
        <v>497</v>
      </c>
      <c r="AI173">
        <f t="shared" si="37"/>
        <v>495</v>
      </c>
      <c r="AJ173">
        <f t="shared" si="38"/>
        <v>462</v>
      </c>
      <c r="AL173">
        <f t="shared" si="39"/>
        <v>4132</v>
      </c>
      <c r="AM173" t="s">
        <v>190</v>
      </c>
    </row>
    <row r="174" spans="1:39" x14ac:dyDescent="0.3">
      <c r="A174" t="s">
        <v>155</v>
      </c>
      <c r="B174">
        <v>656876</v>
      </c>
      <c r="C174" t="s">
        <v>83</v>
      </c>
      <c r="D174" t="s">
        <v>117</v>
      </c>
      <c r="E174" t="s">
        <v>118</v>
      </c>
      <c r="F174">
        <v>1.9</v>
      </c>
      <c r="G174">
        <v>14</v>
      </c>
      <c r="H174">
        <v>729</v>
      </c>
      <c r="I174">
        <v>31.5</v>
      </c>
      <c r="J174">
        <v>174</v>
      </c>
      <c r="K174">
        <v>0.17399999999999999</v>
      </c>
      <c r="L174">
        <v>0.317</v>
      </c>
      <c r="M174">
        <v>0.23899999999999999</v>
      </c>
      <c r="N174">
        <v>26.8</v>
      </c>
      <c r="O174">
        <v>19</v>
      </c>
      <c r="P174">
        <v>14.9</v>
      </c>
      <c r="Q174">
        <v>0.22900000000000001</v>
      </c>
      <c r="R174">
        <v>0.371</v>
      </c>
      <c r="S174">
        <v>0.28299999999999997</v>
      </c>
      <c r="T174">
        <v>42.3</v>
      </c>
      <c r="V174">
        <f t="shared" si="27"/>
        <v>25</v>
      </c>
      <c r="W174">
        <f t="shared" si="28"/>
        <v>27</v>
      </c>
      <c r="AA174">
        <f t="shared" si="29"/>
        <v>55</v>
      </c>
      <c r="AB174">
        <f t="shared" si="30"/>
        <v>105</v>
      </c>
      <c r="AC174">
        <f t="shared" si="31"/>
        <v>50</v>
      </c>
      <c r="AD174">
        <f t="shared" si="32"/>
        <v>189</v>
      </c>
      <c r="AE174">
        <f t="shared" si="33"/>
        <v>313</v>
      </c>
      <c r="AF174">
        <f t="shared" si="34"/>
        <v>406</v>
      </c>
      <c r="AG174">
        <f t="shared" si="35"/>
        <v>176</v>
      </c>
      <c r="AH174">
        <f t="shared" si="36"/>
        <v>153</v>
      </c>
      <c r="AI174">
        <f t="shared" si="37"/>
        <v>120</v>
      </c>
      <c r="AJ174">
        <f t="shared" si="38"/>
        <v>242</v>
      </c>
      <c r="AL174">
        <f t="shared" si="39"/>
        <v>1861</v>
      </c>
      <c r="AM174" t="s">
        <v>155</v>
      </c>
    </row>
    <row r="175" spans="1:39" x14ac:dyDescent="0.3">
      <c r="A175" t="s">
        <v>191</v>
      </c>
      <c r="B175">
        <v>670102</v>
      </c>
      <c r="C175" t="s">
        <v>21</v>
      </c>
      <c r="D175" t="s">
        <v>22</v>
      </c>
      <c r="E175" t="s">
        <v>23</v>
      </c>
      <c r="F175">
        <v>-0.6</v>
      </c>
      <c r="G175">
        <v>-4</v>
      </c>
      <c r="H175">
        <v>639</v>
      </c>
      <c r="I175">
        <v>56</v>
      </c>
      <c r="J175">
        <v>174</v>
      </c>
      <c r="K175">
        <v>0.28199999999999997</v>
      </c>
      <c r="L175">
        <v>0.5</v>
      </c>
      <c r="M175">
        <v>0.36399999999999999</v>
      </c>
      <c r="N175">
        <v>15.1</v>
      </c>
      <c r="O175">
        <v>14.4</v>
      </c>
      <c r="P175">
        <v>14</v>
      </c>
      <c r="Q175">
        <v>0.28999999999999998</v>
      </c>
      <c r="R175">
        <v>0.48399999999999999</v>
      </c>
      <c r="S175">
        <v>0.36399999999999999</v>
      </c>
      <c r="T175">
        <v>54.5</v>
      </c>
      <c r="V175">
        <f t="shared" si="27"/>
        <v>408</v>
      </c>
      <c r="W175">
        <f t="shared" si="28"/>
        <v>407</v>
      </c>
      <c r="AA175">
        <f t="shared" si="29"/>
        <v>408</v>
      </c>
      <c r="AB175">
        <f t="shared" si="30"/>
        <v>436</v>
      </c>
      <c r="AC175">
        <f t="shared" si="31"/>
        <v>404</v>
      </c>
      <c r="AD175">
        <f t="shared" si="32"/>
        <v>428</v>
      </c>
      <c r="AE175">
        <f t="shared" si="33"/>
        <v>414</v>
      </c>
      <c r="AF175">
        <f t="shared" si="34"/>
        <v>440</v>
      </c>
      <c r="AG175">
        <f t="shared" si="35"/>
        <v>408</v>
      </c>
      <c r="AH175">
        <f t="shared" si="36"/>
        <v>388</v>
      </c>
      <c r="AI175">
        <f t="shared" si="37"/>
        <v>382</v>
      </c>
      <c r="AJ175">
        <f t="shared" si="38"/>
        <v>490</v>
      </c>
      <c r="AL175">
        <f t="shared" si="39"/>
        <v>5013</v>
      </c>
      <c r="AM175" t="s">
        <v>191</v>
      </c>
    </row>
    <row r="176" spans="1:39" x14ac:dyDescent="0.3">
      <c r="A176" t="s">
        <v>134</v>
      </c>
      <c r="B176">
        <v>686613</v>
      </c>
      <c r="C176" t="s">
        <v>39</v>
      </c>
      <c r="D176" t="s">
        <v>30</v>
      </c>
      <c r="E176" t="s">
        <v>31</v>
      </c>
      <c r="F176">
        <v>0.9</v>
      </c>
      <c r="G176">
        <v>6</v>
      </c>
      <c r="H176">
        <v>656</v>
      </c>
      <c r="I176">
        <v>22.1</v>
      </c>
      <c r="J176">
        <v>174</v>
      </c>
      <c r="K176">
        <v>0.26500000000000001</v>
      </c>
      <c r="L176">
        <v>0.377</v>
      </c>
      <c r="M176">
        <v>0.33500000000000002</v>
      </c>
      <c r="N176">
        <v>18.7</v>
      </c>
      <c r="O176">
        <v>12.6</v>
      </c>
      <c r="P176">
        <v>19</v>
      </c>
      <c r="Q176">
        <v>0.26</v>
      </c>
      <c r="R176">
        <v>0.34799999999999998</v>
      </c>
      <c r="S176">
        <v>0.316</v>
      </c>
      <c r="T176">
        <v>20.6</v>
      </c>
      <c r="V176">
        <f t="shared" si="27"/>
        <v>138</v>
      </c>
      <c r="W176">
        <f t="shared" si="28"/>
        <v>122</v>
      </c>
      <c r="AA176">
        <f t="shared" si="29"/>
        <v>350</v>
      </c>
      <c r="AB176">
        <f t="shared" si="30"/>
        <v>226</v>
      </c>
      <c r="AC176">
        <f t="shared" si="31"/>
        <v>299</v>
      </c>
      <c r="AD176">
        <f t="shared" si="32"/>
        <v>358</v>
      </c>
      <c r="AE176">
        <f t="shared" si="33"/>
        <v>440</v>
      </c>
      <c r="AF176">
        <f t="shared" si="34"/>
        <v>258</v>
      </c>
      <c r="AG176">
        <f t="shared" si="35"/>
        <v>293</v>
      </c>
      <c r="AH176">
        <f t="shared" si="36"/>
        <v>98</v>
      </c>
      <c r="AI176">
        <f t="shared" si="37"/>
        <v>219</v>
      </c>
      <c r="AJ176">
        <f t="shared" si="38"/>
        <v>6</v>
      </c>
      <c r="AL176">
        <f t="shared" si="39"/>
        <v>2807</v>
      </c>
      <c r="AM176" t="s">
        <v>134</v>
      </c>
    </row>
    <row r="177" spans="1:39" x14ac:dyDescent="0.3">
      <c r="A177" t="s">
        <v>192</v>
      </c>
      <c r="B177">
        <v>687911</v>
      </c>
      <c r="C177" t="s">
        <v>39</v>
      </c>
      <c r="D177" t="s">
        <v>22</v>
      </c>
      <c r="E177" t="s">
        <v>23</v>
      </c>
      <c r="F177">
        <v>0.4</v>
      </c>
      <c r="G177">
        <v>3</v>
      </c>
      <c r="H177">
        <v>655</v>
      </c>
      <c r="I177">
        <v>62.6</v>
      </c>
      <c r="J177">
        <v>174</v>
      </c>
      <c r="K177">
        <v>0.23</v>
      </c>
      <c r="L177">
        <v>0.4</v>
      </c>
      <c r="M177">
        <v>0.30299999999999999</v>
      </c>
      <c r="N177">
        <v>24.1</v>
      </c>
      <c r="O177">
        <v>25.3</v>
      </c>
      <c r="P177">
        <v>22</v>
      </c>
      <c r="Q177">
        <v>0.23599999999999999</v>
      </c>
      <c r="R177">
        <v>0.40300000000000002</v>
      </c>
      <c r="S177">
        <v>0.29399999999999998</v>
      </c>
      <c r="T177">
        <v>34.4</v>
      </c>
      <c r="V177">
        <f t="shared" si="27"/>
        <v>239</v>
      </c>
      <c r="W177">
        <f t="shared" si="28"/>
        <v>205</v>
      </c>
      <c r="AA177">
        <f t="shared" si="29"/>
        <v>225</v>
      </c>
      <c r="AB177">
        <f t="shared" si="30"/>
        <v>273</v>
      </c>
      <c r="AC177">
        <f t="shared" si="31"/>
        <v>204</v>
      </c>
      <c r="AD177">
        <f t="shared" si="32"/>
        <v>245</v>
      </c>
      <c r="AE177">
        <f t="shared" si="33"/>
        <v>190</v>
      </c>
      <c r="AF177">
        <f t="shared" si="34"/>
        <v>140</v>
      </c>
      <c r="AG177">
        <f t="shared" si="35"/>
        <v>200</v>
      </c>
      <c r="AH177">
        <f t="shared" si="36"/>
        <v>226</v>
      </c>
      <c r="AI177">
        <f t="shared" si="37"/>
        <v>146</v>
      </c>
      <c r="AJ177">
        <f t="shared" si="38"/>
        <v>97</v>
      </c>
      <c r="AL177">
        <f t="shared" si="39"/>
        <v>2390</v>
      </c>
      <c r="AM177" t="s">
        <v>192</v>
      </c>
    </row>
    <row r="178" spans="1:39" x14ac:dyDescent="0.3">
      <c r="A178" t="s">
        <v>193</v>
      </c>
      <c r="B178">
        <v>673540</v>
      </c>
      <c r="C178" t="s">
        <v>62</v>
      </c>
      <c r="D178" t="s">
        <v>79</v>
      </c>
      <c r="E178" t="s">
        <v>80</v>
      </c>
      <c r="F178">
        <v>1.5</v>
      </c>
      <c r="G178">
        <v>8</v>
      </c>
      <c r="H178">
        <v>542</v>
      </c>
      <c r="I178">
        <v>28.5</v>
      </c>
      <c r="J178">
        <v>173</v>
      </c>
      <c r="K178">
        <v>0.13</v>
      </c>
      <c r="L178">
        <v>0.188</v>
      </c>
      <c r="M178">
        <v>0.21099999999999999</v>
      </c>
      <c r="N178">
        <v>41.8</v>
      </c>
      <c r="O178">
        <v>41</v>
      </c>
      <c r="P178">
        <v>24.9</v>
      </c>
      <c r="Q178">
        <v>0.14399999999999999</v>
      </c>
      <c r="R178">
        <v>0.21299999999999999</v>
      </c>
      <c r="S178">
        <v>0.214</v>
      </c>
      <c r="T178">
        <v>21.7</v>
      </c>
      <c r="V178">
        <f t="shared" si="27"/>
        <v>57</v>
      </c>
      <c r="W178">
        <f t="shared" si="28"/>
        <v>88</v>
      </c>
      <c r="AA178">
        <f t="shared" si="29"/>
        <v>7</v>
      </c>
      <c r="AB178">
        <f t="shared" si="30"/>
        <v>5</v>
      </c>
      <c r="AC178">
        <f t="shared" si="31"/>
        <v>19</v>
      </c>
      <c r="AD178">
        <f t="shared" si="32"/>
        <v>29</v>
      </c>
      <c r="AE178">
        <f t="shared" si="33"/>
        <v>24</v>
      </c>
      <c r="AF178">
        <f t="shared" si="34"/>
        <v>68</v>
      </c>
      <c r="AG178">
        <f t="shared" si="35"/>
        <v>9</v>
      </c>
      <c r="AH178">
        <f t="shared" si="36"/>
        <v>7</v>
      </c>
      <c r="AI178">
        <f t="shared" si="37"/>
        <v>24</v>
      </c>
      <c r="AJ178">
        <f t="shared" si="38"/>
        <v>8</v>
      </c>
      <c r="AL178">
        <f t="shared" si="39"/>
        <v>345</v>
      </c>
      <c r="AM178" t="s">
        <v>193</v>
      </c>
    </row>
    <row r="179" spans="1:39" x14ac:dyDescent="0.3">
      <c r="A179" t="s">
        <v>194</v>
      </c>
      <c r="B179">
        <v>571927</v>
      </c>
      <c r="C179" t="s">
        <v>70</v>
      </c>
      <c r="D179" t="s">
        <v>30</v>
      </c>
      <c r="E179" t="s">
        <v>31</v>
      </c>
      <c r="F179">
        <v>1.2</v>
      </c>
      <c r="G179">
        <v>8</v>
      </c>
      <c r="H179">
        <v>677</v>
      </c>
      <c r="I179">
        <v>58.4</v>
      </c>
      <c r="J179">
        <v>173</v>
      </c>
      <c r="K179">
        <v>0.26400000000000001</v>
      </c>
      <c r="L179">
        <v>0.39300000000000002</v>
      </c>
      <c r="M179">
        <v>0.312</v>
      </c>
      <c r="N179">
        <v>16.399999999999999</v>
      </c>
      <c r="O179">
        <v>19.100000000000001</v>
      </c>
      <c r="P179">
        <v>18</v>
      </c>
      <c r="Q179">
        <v>0.25600000000000001</v>
      </c>
      <c r="R179">
        <v>0.41199999999999998</v>
      </c>
      <c r="S179">
        <v>0.307</v>
      </c>
      <c r="T179">
        <v>44.3</v>
      </c>
      <c r="V179">
        <f t="shared" si="27"/>
        <v>99</v>
      </c>
      <c r="W179">
        <f t="shared" si="28"/>
        <v>88</v>
      </c>
      <c r="AA179">
        <f t="shared" si="29"/>
        <v>342</v>
      </c>
      <c r="AB179">
        <f t="shared" si="30"/>
        <v>261</v>
      </c>
      <c r="AC179">
        <f t="shared" si="31"/>
        <v>232</v>
      </c>
      <c r="AD179">
        <f t="shared" si="32"/>
        <v>402</v>
      </c>
      <c r="AE179">
        <f t="shared" si="33"/>
        <v>311</v>
      </c>
      <c r="AF179">
        <f t="shared" si="34"/>
        <v>305</v>
      </c>
      <c r="AG179">
        <f t="shared" si="35"/>
        <v>271</v>
      </c>
      <c r="AH179">
        <f t="shared" si="36"/>
        <v>247</v>
      </c>
      <c r="AI179">
        <f t="shared" si="37"/>
        <v>187</v>
      </c>
      <c r="AJ179">
        <f t="shared" si="38"/>
        <v>289</v>
      </c>
      <c r="AL179">
        <f t="shared" si="39"/>
        <v>3034</v>
      </c>
      <c r="AM179" t="s">
        <v>194</v>
      </c>
    </row>
    <row r="180" spans="1:39" x14ac:dyDescent="0.3">
      <c r="A180" t="s">
        <v>195</v>
      </c>
      <c r="B180">
        <v>592791</v>
      </c>
      <c r="C180" t="s">
        <v>58</v>
      </c>
      <c r="D180" t="s">
        <v>22</v>
      </c>
      <c r="E180" t="s">
        <v>23</v>
      </c>
      <c r="F180">
        <v>0.3</v>
      </c>
      <c r="G180">
        <v>2</v>
      </c>
      <c r="H180">
        <v>762</v>
      </c>
      <c r="I180">
        <v>38.5</v>
      </c>
      <c r="J180">
        <v>173</v>
      </c>
      <c r="K180">
        <v>0.22500000000000001</v>
      </c>
      <c r="L180">
        <v>0.46899999999999997</v>
      </c>
      <c r="M180">
        <v>0.32</v>
      </c>
      <c r="N180">
        <v>17.5</v>
      </c>
      <c r="O180">
        <v>16.2</v>
      </c>
      <c r="P180">
        <v>12.7</v>
      </c>
      <c r="Q180">
        <v>0.28899999999999998</v>
      </c>
      <c r="R180">
        <v>0.53700000000000003</v>
      </c>
      <c r="S180">
        <v>0.377</v>
      </c>
      <c r="T180">
        <v>52.2</v>
      </c>
      <c r="V180">
        <f t="shared" si="27"/>
        <v>256</v>
      </c>
      <c r="W180">
        <f t="shared" si="28"/>
        <v>241</v>
      </c>
      <c r="AA180">
        <f t="shared" si="29"/>
        <v>203</v>
      </c>
      <c r="AB180">
        <f t="shared" si="30"/>
        <v>393</v>
      </c>
      <c r="AC180">
        <f t="shared" si="31"/>
        <v>254</v>
      </c>
      <c r="AD180">
        <f t="shared" si="32"/>
        <v>383</v>
      </c>
      <c r="AE180">
        <f t="shared" si="33"/>
        <v>380</v>
      </c>
      <c r="AF180">
        <f t="shared" si="34"/>
        <v>463</v>
      </c>
      <c r="AG180">
        <f t="shared" si="35"/>
        <v>406</v>
      </c>
      <c r="AH180">
        <f t="shared" si="36"/>
        <v>453</v>
      </c>
      <c r="AI180">
        <f t="shared" si="37"/>
        <v>427</v>
      </c>
      <c r="AJ180">
        <f t="shared" si="38"/>
        <v>462</v>
      </c>
      <c r="AL180">
        <f t="shared" si="39"/>
        <v>4321</v>
      </c>
      <c r="AM180" t="s">
        <v>195</v>
      </c>
    </row>
    <row r="181" spans="1:39" x14ac:dyDescent="0.3">
      <c r="A181" t="s">
        <v>196</v>
      </c>
      <c r="B181">
        <v>676282</v>
      </c>
      <c r="C181" t="s">
        <v>120</v>
      </c>
      <c r="D181" t="s">
        <v>22</v>
      </c>
      <c r="E181" t="s">
        <v>23</v>
      </c>
      <c r="F181">
        <v>-0.5</v>
      </c>
      <c r="G181">
        <v>-3</v>
      </c>
      <c r="H181">
        <v>687</v>
      </c>
      <c r="I181">
        <v>42</v>
      </c>
      <c r="J181">
        <v>173</v>
      </c>
      <c r="K181">
        <v>0.23799999999999999</v>
      </c>
      <c r="L181">
        <v>0.46300000000000002</v>
      </c>
      <c r="M181">
        <v>0.36699999999999999</v>
      </c>
      <c r="N181">
        <v>14.9</v>
      </c>
      <c r="O181">
        <v>20.2</v>
      </c>
      <c r="P181">
        <v>21.9</v>
      </c>
      <c r="Q181">
        <v>0.28799999999999998</v>
      </c>
      <c r="R181">
        <v>0.53100000000000003</v>
      </c>
      <c r="S181">
        <v>0.4</v>
      </c>
      <c r="T181">
        <v>57.1</v>
      </c>
      <c r="V181">
        <f t="shared" si="27"/>
        <v>398</v>
      </c>
      <c r="W181">
        <f t="shared" si="28"/>
        <v>393</v>
      </c>
      <c r="AA181">
        <f t="shared" si="29"/>
        <v>256</v>
      </c>
      <c r="AB181">
        <f t="shared" si="30"/>
        <v>384</v>
      </c>
      <c r="AC181">
        <f t="shared" si="31"/>
        <v>415</v>
      </c>
      <c r="AD181">
        <f t="shared" si="32"/>
        <v>431</v>
      </c>
      <c r="AE181">
        <f t="shared" si="33"/>
        <v>292</v>
      </c>
      <c r="AF181">
        <f t="shared" si="34"/>
        <v>145</v>
      </c>
      <c r="AG181">
        <f t="shared" si="35"/>
        <v>403</v>
      </c>
      <c r="AH181">
        <f t="shared" si="36"/>
        <v>448</v>
      </c>
      <c r="AI181">
        <f t="shared" si="37"/>
        <v>473</v>
      </c>
      <c r="AJ181">
        <f t="shared" si="38"/>
        <v>504</v>
      </c>
      <c r="AL181">
        <f t="shared" si="39"/>
        <v>4542</v>
      </c>
      <c r="AM181" t="s">
        <v>196</v>
      </c>
    </row>
    <row r="182" spans="1:39" x14ac:dyDescent="0.3">
      <c r="A182" t="s">
        <v>171</v>
      </c>
      <c r="B182">
        <v>645261</v>
      </c>
      <c r="C182" t="s">
        <v>145</v>
      </c>
      <c r="D182" t="s">
        <v>59</v>
      </c>
      <c r="E182" t="s">
        <v>60</v>
      </c>
      <c r="F182">
        <v>0.1</v>
      </c>
      <c r="G182">
        <v>1</v>
      </c>
      <c r="H182">
        <v>670</v>
      </c>
      <c r="I182">
        <v>23.2</v>
      </c>
      <c r="J182">
        <v>173</v>
      </c>
      <c r="K182">
        <v>0.223</v>
      </c>
      <c r="L182">
        <v>0.318</v>
      </c>
      <c r="M182">
        <v>0.27900000000000003</v>
      </c>
      <c r="N182">
        <v>28</v>
      </c>
      <c r="O182">
        <v>19.100000000000001</v>
      </c>
      <c r="P182">
        <v>14.9</v>
      </c>
      <c r="Q182">
        <v>0.23400000000000001</v>
      </c>
      <c r="R182">
        <v>0.32100000000000001</v>
      </c>
      <c r="S182">
        <v>0.28100000000000003</v>
      </c>
      <c r="T182">
        <v>29.6</v>
      </c>
      <c r="V182">
        <f t="shared" si="27"/>
        <v>297</v>
      </c>
      <c r="W182">
        <f t="shared" si="28"/>
        <v>278</v>
      </c>
      <c r="AA182">
        <f t="shared" si="29"/>
        <v>196</v>
      </c>
      <c r="AB182">
        <f t="shared" si="30"/>
        <v>106</v>
      </c>
      <c r="AC182">
        <f t="shared" si="31"/>
        <v>135</v>
      </c>
      <c r="AD182">
        <f t="shared" si="32"/>
        <v>169</v>
      </c>
      <c r="AE182">
        <f t="shared" si="33"/>
        <v>311</v>
      </c>
      <c r="AF182">
        <f t="shared" si="34"/>
        <v>406</v>
      </c>
      <c r="AG182">
        <f t="shared" si="35"/>
        <v>193</v>
      </c>
      <c r="AH182">
        <f t="shared" si="36"/>
        <v>62</v>
      </c>
      <c r="AI182">
        <f t="shared" si="37"/>
        <v>114</v>
      </c>
      <c r="AJ182">
        <f t="shared" si="38"/>
        <v>50</v>
      </c>
      <c r="AL182">
        <f t="shared" si="39"/>
        <v>2317</v>
      </c>
      <c r="AM182" t="s">
        <v>171</v>
      </c>
    </row>
    <row r="183" spans="1:39" x14ac:dyDescent="0.3">
      <c r="A183" t="s">
        <v>197</v>
      </c>
      <c r="B183">
        <v>676106</v>
      </c>
      <c r="C183" t="s">
        <v>48</v>
      </c>
      <c r="D183" t="s">
        <v>30</v>
      </c>
      <c r="E183" t="s">
        <v>31</v>
      </c>
      <c r="F183">
        <v>-0.2</v>
      </c>
      <c r="G183">
        <v>-1</v>
      </c>
      <c r="H183">
        <v>557</v>
      </c>
      <c r="I183">
        <v>39.1</v>
      </c>
      <c r="J183">
        <v>172</v>
      </c>
      <c r="K183">
        <v>0.29499999999999998</v>
      </c>
      <c r="L183">
        <v>0.436</v>
      </c>
      <c r="M183">
        <v>0.36899999999999999</v>
      </c>
      <c r="N183">
        <v>9.8000000000000007</v>
      </c>
      <c r="O183">
        <v>7.6</v>
      </c>
      <c r="P183">
        <v>13.3</v>
      </c>
      <c r="Q183">
        <v>0.32200000000000001</v>
      </c>
      <c r="R183">
        <v>0.46899999999999997</v>
      </c>
      <c r="S183">
        <v>0.38600000000000001</v>
      </c>
      <c r="T183">
        <v>47.4</v>
      </c>
      <c r="V183">
        <f t="shared" si="27"/>
        <v>345</v>
      </c>
      <c r="W183">
        <f t="shared" si="28"/>
        <v>337</v>
      </c>
      <c r="AA183">
        <f t="shared" si="29"/>
        <v>442</v>
      </c>
      <c r="AB183">
        <f t="shared" si="30"/>
        <v>341</v>
      </c>
      <c r="AC183">
        <f t="shared" si="31"/>
        <v>419</v>
      </c>
      <c r="AD183">
        <f t="shared" si="32"/>
        <v>494</v>
      </c>
      <c r="AE183">
        <f t="shared" si="33"/>
        <v>496</v>
      </c>
      <c r="AF183">
        <f t="shared" si="34"/>
        <v>452</v>
      </c>
      <c r="AG183">
        <f t="shared" si="35"/>
        <v>491</v>
      </c>
      <c r="AH183">
        <f t="shared" si="36"/>
        <v>361</v>
      </c>
      <c r="AI183">
        <f t="shared" si="37"/>
        <v>447</v>
      </c>
      <c r="AJ183">
        <f t="shared" si="38"/>
        <v>373</v>
      </c>
      <c r="AL183">
        <f t="shared" si="39"/>
        <v>4998</v>
      </c>
      <c r="AM183" t="s">
        <v>197</v>
      </c>
    </row>
    <row r="184" spans="1:39" x14ac:dyDescent="0.3">
      <c r="A184" t="s">
        <v>169</v>
      </c>
      <c r="B184">
        <v>622663</v>
      </c>
      <c r="C184" t="s">
        <v>99</v>
      </c>
      <c r="D184" t="s">
        <v>22</v>
      </c>
      <c r="E184" t="s">
        <v>23</v>
      </c>
      <c r="F184">
        <v>-0.1</v>
      </c>
      <c r="G184">
        <v>-1</v>
      </c>
      <c r="H184">
        <v>755</v>
      </c>
      <c r="I184">
        <v>27.6</v>
      </c>
      <c r="J184">
        <v>172</v>
      </c>
      <c r="K184">
        <v>0.27500000000000002</v>
      </c>
      <c r="L184">
        <v>0.42499999999999999</v>
      </c>
      <c r="M184">
        <v>0.32300000000000001</v>
      </c>
      <c r="N184">
        <v>22.6</v>
      </c>
      <c r="O184">
        <v>23.3</v>
      </c>
      <c r="P184">
        <v>16.5</v>
      </c>
      <c r="Q184">
        <v>0.29599999999999999</v>
      </c>
      <c r="R184">
        <v>0.497</v>
      </c>
      <c r="S184">
        <v>0.36</v>
      </c>
      <c r="T184">
        <v>55.3</v>
      </c>
      <c r="V184">
        <f t="shared" si="27"/>
        <v>333</v>
      </c>
      <c r="W184">
        <f t="shared" si="28"/>
        <v>337</v>
      </c>
      <c r="AA184">
        <f t="shared" si="29"/>
        <v>385</v>
      </c>
      <c r="AB184">
        <f t="shared" si="30"/>
        <v>318</v>
      </c>
      <c r="AC184">
        <f t="shared" si="31"/>
        <v>261</v>
      </c>
      <c r="AD184">
        <f t="shared" si="32"/>
        <v>277</v>
      </c>
      <c r="AE184">
        <f t="shared" si="33"/>
        <v>227</v>
      </c>
      <c r="AF184">
        <f t="shared" si="34"/>
        <v>359</v>
      </c>
      <c r="AG184">
        <f t="shared" si="35"/>
        <v>428</v>
      </c>
      <c r="AH184">
        <f t="shared" si="36"/>
        <v>405</v>
      </c>
      <c r="AI184">
        <f t="shared" si="37"/>
        <v>372</v>
      </c>
      <c r="AJ184">
        <f t="shared" si="38"/>
        <v>496</v>
      </c>
      <c r="AL184">
        <f t="shared" si="39"/>
        <v>4198</v>
      </c>
      <c r="AM184" t="s">
        <v>169</v>
      </c>
    </row>
    <row r="185" spans="1:39" x14ac:dyDescent="0.3">
      <c r="A185" t="s">
        <v>198</v>
      </c>
      <c r="B185">
        <v>663436</v>
      </c>
      <c r="C185" t="s">
        <v>88</v>
      </c>
      <c r="D185" t="s">
        <v>59</v>
      </c>
      <c r="E185" t="s">
        <v>60</v>
      </c>
      <c r="F185">
        <v>0.1</v>
      </c>
      <c r="G185">
        <v>0</v>
      </c>
      <c r="H185">
        <v>559</v>
      </c>
      <c r="I185">
        <v>24.2</v>
      </c>
      <c r="J185">
        <v>172</v>
      </c>
      <c r="K185">
        <v>0.23</v>
      </c>
      <c r="L185">
        <v>0.32100000000000001</v>
      </c>
      <c r="M185">
        <v>0.28999999999999998</v>
      </c>
      <c r="N185">
        <v>18.2</v>
      </c>
      <c r="O185">
        <v>15.7</v>
      </c>
      <c r="P185">
        <v>14.3</v>
      </c>
      <c r="Q185">
        <v>0.32200000000000001</v>
      </c>
      <c r="R185">
        <v>0.439</v>
      </c>
      <c r="S185">
        <v>0.34300000000000003</v>
      </c>
      <c r="T185">
        <v>53.6</v>
      </c>
      <c r="V185">
        <f t="shared" si="27"/>
        <v>297</v>
      </c>
      <c r="W185">
        <f t="shared" si="28"/>
        <v>314</v>
      </c>
      <c r="AA185">
        <f t="shared" si="29"/>
        <v>225</v>
      </c>
      <c r="AB185">
        <f t="shared" si="30"/>
        <v>112</v>
      </c>
      <c r="AC185">
        <f t="shared" si="31"/>
        <v>166</v>
      </c>
      <c r="AD185">
        <f t="shared" si="32"/>
        <v>363</v>
      </c>
      <c r="AE185">
        <f t="shared" si="33"/>
        <v>383</v>
      </c>
      <c r="AF185">
        <f t="shared" si="34"/>
        <v>431</v>
      </c>
      <c r="AG185">
        <f t="shared" si="35"/>
        <v>491</v>
      </c>
      <c r="AH185">
        <f t="shared" si="36"/>
        <v>293</v>
      </c>
      <c r="AI185">
        <f t="shared" si="37"/>
        <v>310</v>
      </c>
      <c r="AJ185">
        <f t="shared" si="38"/>
        <v>482</v>
      </c>
      <c r="AL185">
        <f t="shared" si="39"/>
        <v>3867</v>
      </c>
      <c r="AM185" t="s">
        <v>198</v>
      </c>
    </row>
    <row r="186" spans="1:39" x14ac:dyDescent="0.3">
      <c r="A186" t="s">
        <v>199</v>
      </c>
      <c r="B186">
        <v>685299</v>
      </c>
      <c r="C186" t="s">
        <v>44</v>
      </c>
      <c r="D186" t="s">
        <v>22</v>
      </c>
      <c r="E186" t="s">
        <v>23</v>
      </c>
      <c r="F186">
        <v>-0.9</v>
      </c>
      <c r="G186">
        <v>-6</v>
      </c>
      <c r="H186">
        <v>657</v>
      </c>
      <c r="I186">
        <v>52.8</v>
      </c>
      <c r="J186">
        <v>171</v>
      </c>
      <c r="K186">
        <v>0.29699999999999999</v>
      </c>
      <c r="L186">
        <v>0.51600000000000001</v>
      </c>
      <c r="M186">
        <v>0.38600000000000001</v>
      </c>
      <c r="N186">
        <v>14.1</v>
      </c>
      <c r="O186">
        <v>22.2</v>
      </c>
      <c r="P186">
        <v>20.399999999999999</v>
      </c>
      <c r="Q186">
        <v>0.3</v>
      </c>
      <c r="R186">
        <v>0.55400000000000005</v>
      </c>
      <c r="S186">
        <v>0.38900000000000001</v>
      </c>
      <c r="T186">
        <v>52.5</v>
      </c>
      <c r="V186">
        <f t="shared" si="27"/>
        <v>439</v>
      </c>
      <c r="W186">
        <f t="shared" si="28"/>
        <v>439</v>
      </c>
      <c r="AA186">
        <f t="shared" si="29"/>
        <v>448</v>
      </c>
      <c r="AB186">
        <f t="shared" si="30"/>
        <v>453</v>
      </c>
      <c r="AC186">
        <f t="shared" si="31"/>
        <v>454</v>
      </c>
      <c r="AD186">
        <f t="shared" si="32"/>
        <v>448</v>
      </c>
      <c r="AE186">
        <f t="shared" si="33"/>
        <v>254</v>
      </c>
      <c r="AF186">
        <f t="shared" si="34"/>
        <v>202</v>
      </c>
      <c r="AG186">
        <f t="shared" si="35"/>
        <v>443</v>
      </c>
      <c r="AH186">
        <f t="shared" si="36"/>
        <v>470</v>
      </c>
      <c r="AI186">
        <f t="shared" si="37"/>
        <v>455</v>
      </c>
      <c r="AJ186">
        <f t="shared" si="38"/>
        <v>466</v>
      </c>
      <c r="AL186">
        <f t="shared" si="39"/>
        <v>4971</v>
      </c>
      <c r="AM186" t="s">
        <v>199</v>
      </c>
    </row>
    <row r="187" spans="1:39" x14ac:dyDescent="0.3">
      <c r="A187" t="s">
        <v>171</v>
      </c>
      <c r="B187">
        <v>645261</v>
      </c>
      <c r="C187" t="s">
        <v>145</v>
      </c>
      <c r="D187" t="s">
        <v>22</v>
      </c>
      <c r="E187" t="s">
        <v>23</v>
      </c>
      <c r="F187">
        <v>-0.6</v>
      </c>
      <c r="G187">
        <v>-4</v>
      </c>
      <c r="H187">
        <v>610</v>
      </c>
      <c r="I187">
        <v>21.1</v>
      </c>
      <c r="J187">
        <v>171</v>
      </c>
      <c r="K187">
        <v>0.25</v>
      </c>
      <c r="L187">
        <v>0.45900000000000002</v>
      </c>
      <c r="M187">
        <v>0.34599999999999997</v>
      </c>
      <c r="N187">
        <v>17.5</v>
      </c>
      <c r="O187">
        <v>26.3</v>
      </c>
      <c r="P187">
        <v>16.100000000000001</v>
      </c>
      <c r="Q187">
        <v>0.255</v>
      </c>
      <c r="R187">
        <v>0.46800000000000003</v>
      </c>
      <c r="S187">
        <v>0.35299999999999998</v>
      </c>
      <c r="T187">
        <v>62.3</v>
      </c>
      <c r="V187">
        <f t="shared" si="27"/>
        <v>408</v>
      </c>
      <c r="W187">
        <f t="shared" si="28"/>
        <v>407</v>
      </c>
      <c r="AA187">
        <f t="shared" si="29"/>
        <v>293</v>
      </c>
      <c r="AB187">
        <f t="shared" si="30"/>
        <v>380</v>
      </c>
      <c r="AC187">
        <f t="shared" si="31"/>
        <v>343</v>
      </c>
      <c r="AD187">
        <f t="shared" si="32"/>
        <v>383</v>
      </c>
      <c r="AE187">
        <f t="shared" si="33"/>
        <v>159</v>
      </c>
      <c r="AF187">
        <f t="shared" si="34"/>
        <v>374</v>
      </c>
      <c r="AG187">
        <f t="shared" si="35"/>
        <v>268</v>
      </c>
      <c r="AH187">
        <f t="shared" si="36"/>
        <v>355</v>
      </c>
      <c r="AI187">
        <f t="shared" si="37"/>
        <v>349</v>
      </c>
      <c r="AJ187">
        <f t="shared" si="38"/>
        <v>510</v>
      </c>
      <c r="AL187">
        <f t="shared" si="39"/>
        <v>4229</v>
      </c>
      <c r="AM187" t="s">
        <v>171</v>
      </c>
    </row>
    <row r="188" spans="1:39" x14ac:dyDescent="0.3">
      <c r="A188" t="s">
        <v>200</v>
      </c>
      <c r="B188">
        <v>596133</v>
      </c>
      <c r="C188" t="s">
        <v>74</v>
      </c>
      <c r="D188" t="s">
        <v>22</v>
      </c>
      <c r="E188" t="s">
        <v>23</v>
      </c>
      <c r="F188">
        <v>0.5</v>
      </c>
      <c r="G188">
        <v>3</v>
      </c>
      <c r="H188">
        <v>628</v>
      </c>
      <c r="I188">
        <v>59.9</v>
      </c>
      <c r="J188">
        <v>170</v>
      </c>
      <c r="K188">
        <v>0.217</v>
      </c>
      <c r="L188">
        <v>0.42099999999999999</v>
      </c>
      <c r="M188">
        <v>0.31</v>
      </c>
      <c r="N188">
        <v>24.3</v>
      </c>
      <c r="O188">
        <v>25.9</v>
      </c>
      <c r="P188">
        <v>23.9</v>
      </c>
      <c r="Q188">
        <v>0.20799999999999999</v>
      </c>
      <c r="R188">
        <v>0.39400000000000002</v>
      </c>
      <c r="S188">
        <v>0.29399999999999998</v>
      </c>
      <c r="T188">
        <v>45.9</v>
      </c>
      <c r="V188">
        <f t="shared" si="27"/>
        <v>214</v>
      </c>
      <c r="W188">
        <f t="shared" si="28"/>
        <v>205</v>
      </c>
      <c r="AA188">
        <f t="shared" si="29"/>
        <v>170</v>
      </c>
      <c r="AB188">
        <f t="shared" si="30"/>
        <v>314</v>
      </c>
      <c r="AC188">
        <f t="shared" si="31"/>
        <v>229</v>
      </c>
      <c r="AD188">
        <f t="shared" si="32"/>
        <v>239</v>
      </c>
      <c r="AE188">
        <f t="shared" si="33"/>
        <v>173</v>
      </c>
      <c r="AF188">
        <f t="shared" si="34"/>
        <v>79</v>
      </c>
      <c r="AG188">
        <f t="shared" si="35"/>
        <v>95</v>
      </c>
      <c r="AH188">
        <f t="shared" si="36"/>
        <v>199</v>
      </c>
      <c r="AI188">
        <f t="shared" si="37"/>
        <v>146</v>
      </c>
      <c r="AJ188">
        <f t="shared" si="38"/>
        <v>337</v>
      </c>
      <c r="AL188">
        <f t="shared" si="39"/>
        <v>2400</v>
      </c>
      <c r="AM188" t="s">
        <v>200</v>
      </c>
    </row>
    <row r="189" spans="1:39" x14ac:dyDescent="0.3">
      <c r="A189" t="s">
        <v>53</v>
      </c>
      <c r="B189">
        <v>656427</v>
      </c>
      <c r="C189" t="s">
        <v>54</v>
      </c>
      <c r="D189" t="s">
        <v>67</v>
      </c>
      <c r="E189" t="s">
        <v>68</v>
      </c>
      <c r="F189">
        <v>0.1</v>
      </c>
      <c r="G189">
        <v>1</v>
      </c>
      <c r="H189">
        <v>669</v>
      </c>
      <c r="I189">
        <v>23.6</v>
      </c>
      <c r="J189">
        <v>170</v>
      </c>
      <c r="K189">
        <v>0.23</v>
      </c>
      <c r="L189">
        <v>0.34899999999999998</v>
      </c>
      <c r="M189">
        <v>0.30599999999999999</v>
      </c>
      <c r="N189">
        <v>29.5</v>
      </c>
      <c r="O189">
        <v>24.7</v>
      </c>
      <c r="P189">
        <v>19.7</v>
      </c>
      <c r="Q189">
        <v>0.24199999999999999</v>
      </c>
      <c r="R189">
        <v>0.38600000000000001</v>
      </c>
      <c r="S189">
        <v>0.311</v>
      </c>
      <c r="T189">
        <v>45</v>
      </c>
      <c r="V189">
        <f t="shared" si="27"/>
        <v>297</v>
      </c>
      <c r="W189">
        <f t="shared" si="28"/>
        <v>278</v>
      </c>
      <c r="AA189">
        <f t="shared" si="29"/>
        <v>225</v>
      </c>
      <c r="AB189">
        <f t="shared" si="30"/>
        <v>167</v>
      </c>
      <c r="AC189">
        <f t="shared" si="31"/>
        <v>215</v>
      </c>
      <c r="AD189">
        <f t="shared" si="32"/>
        <v>142</v>
      </c>
      <c r="AE189">
        <f t="shared" si="33"/>
        <v>201</v>
      </c>
      <c r="AF189">
        <f t="shared" si="34"/>
        <v>231</v>
      </c>
      <c r="AG189">
        <f t="shared" si="35"/>
        <v>220</v>
      </c>
      <c r="AH189">
        <f t="shared" si="36"/>
        <v>186</v>
      </c>
      <c r="AI189">
        <f t="shared" si="37"/>
        <v>207</v>
      </c>
      <c r="AJ189">
        <f t="shared" si="38"/>
        <v>312</v>
      </c>
      <c r="AL189">
        <f t="shared" si="39"/>
        <v>2681</v>
      </c>
      <c r="AM189" t="s">
        <v>53</v>
      </c>
    </row>
    <row r="190" spans="1:39" x14ac:dyDescent="0.3">
      <c r="A190" t="s">
        <v>179</v>
      </c>
      <c r="B190">
        <v>669302</v>
      </c>
      <c r="C190" t="s">
        <v>48</v>
      </c>
      <c r="D190" t="s">
        <v>67</v>
      </c>
      <c r="E190" t="s">
        <v>68</v>
      </c>
      <c r="F190">
        <v>-0.2</v>
      </c>
      <c r="G190">
        <v>-1</v>
      </c>
      <c r="H190">
        <v>760</v>
      </c>
      <c r="I190">
        <v>35.299999999999997</v>
      </c>
      <c r="J190">
        <v>170</v>
      </c>
      <c r="K190">
        <v>0.255</v>
      </c>
      <c r="L190">
        <v>0.51</v>
      </c>
      <c r="M190">
        <v>0.35399999999999998</v>
      </c>
      <c r="N190">
        <v>34.5</v>
      </c>
      <c r="O190">
        <v>22.9</v>
      </c>
      <c r="P190">
        <v>19.8</v>
      </c>
      <c r="Q190">
        <v>0.25800000000000001</v>
      </c>
      <c r="R190">
        <v>0.5</v>
      </c>
      <c r="S190">
        <v>0.34599999999999997</v>
      </c>
      <c r="T190">
        <v>37</v>
      </c>
      <c r="V190">
        <f t="shared" si="27"/>
        <v>345</v>
      </c>
      <c r="W190">
        <f t="shared" si="28"/>
        <v>337</v>
      </c>
      <c r="AA190">
        <f t="shared" si="29"/>
        <v>314</v>
      </c>
      <c r="AB190">
        <f t="shared" si="30"/>
        <v>444</v>
      </c>
      <c r="AC190">
        <f t="shared" si="31"/>
        <v>368</v>
      </c>
      <c r="AD190">
        <f t="shared" si="32"/>
        <v>86</v>
      </c>
      <c r="AE190">
        <f t="shared" si="33"/>
        <v>236</v>
      </c>
      <c r="AF190">
        <f t="shared" si="34"/>
        <v>228</v>
      </c>
      <c r="AG190">
        <f t="shared" si="35"/>
        <v>285</v>
      </c>
      <c r="AH190">
        <f t="shared" si="36"/>
        <v>409</v>
      </c>
      <c r="AI190">
        <f t="shared" si="37"/>
        <v>327</v>
      </c>
      <c r="AJ190">
        <f t="shared" si="38"/>
        <v>143</v>
      </c>
      <c r="AL190">
        <f t="shared" si="39"/>
        <v>3522</v>
      </c>
      <c r="AM190" t="s">
        <v>179</v>
      </c>
    </row>
    <row r="191" spans="1:39" x14ac:dyDescent="0.3">
      <c r="A191" t="s">
        <v>201</v>
      </c>
      <c r="B191">
        <v>676083</v>
      </c>
      <c r="C191" t="s">
        <v>145</v>
      </c>
      <c r="D191" t="s">
        <v>22</v>
      </c>
      <c r="E191" t="s">
        <v>23</v>
      </c>
      <c r="F191">
        <v>0.1</v>
      </c>
      <c r="G191">
        <v>1</v>
      </c>
      <c r="H191">
        <v>611</v>
      </c>
      <c r="I191">
        <v>37.700000000000003</v>
      </c>
      <c r="J191">
        <v>170</v>
      </c>
      <c r="K191">
        <v>0.28000000000000003</v>
      </c>
      <c r="L191">
        <v>0.45200000000000001</v>
      </c>
      <c r="M191">
        <v>0.33400000000000002</v>
      </c>
      <c r="N191">
        <v>14.6</v>
      </c>
      <c r="O191">
        <v>17.600000000000001</v>
      </c>
      <c r="P191">
        <v>14.7</v>
      </c>
      <c r="Q191">
        <v>0.28399999999999997</v>
      </c>
      <c r="R191">
        <v>0.46400000000000002</v>
      </c>
      <c r="S191">
        <v>0.33700000000000002</v>
      </c>
      <c r="T191">
        <v>53.4</v>
      </c>
      <c r="V191">
        <f t="shared" si="27"/>
        <v>297</v>
      </c>
      <c r="W191">
        <f t="shared" si="28"/>
        <v>278</v>
      </c>
      <c r="AA191">
        <f t="shared" si="29"/>
        <v>404</v>
      </c>
      <c r="AB191">
        <f t="shared" si="30"/>
        <v>370</v>
      </c>
      <c r="AC191">
        <f t="shared" si="31"/>
        <v>296</v>
      </c>
      <c r="AD191">
        <f t="shared" si="32"/>
        <v>437</v>
      </c>
      <c r="AE191">
        <f t="shared" si="33"/>
        <v>344</v>
      </c>
      <c r="AF191">
        <f t="shared" si="34"/>
        <v>421</v>
      </c>
      <c r="AG191">
        <f t="shared" si="35"/>
        <v>391</v>
      </c>
      <c r="AH191">
        <f t="shared" si="36"/>
        <v>347</v>
      </c>
      <c r="AI191">
        <f t="shared" si="37"/>
        <v>291</v>
      </c>
      <c r="AJ191">
        <f t="shared" si="38"/>
        <v>480</v>
      </c>
      <c r="AL191">
        <f t="shared" si="39"/>
        <v>4356</v>
      </c>
      <c r="AM191" t="s">
        <v>201</v>
      </c>
    </row>
    <row r="192" spans="1:39" x14ac:dyDescent="0.3">
      <c r="A192" t="s">
        <v>202</v>
      </c>
      <c r="B192">
        <v>666157</v>
      </c>
      <c r="C192" t="s">
        <v>52</v>
      </c>
      <c r="D192" t="s">
        <v>96</v>
      </c>
      <c r="E192" t="s">
        <v>97</v>
      </c>
      <c r="F192">
        <v>0.2</v>
      </c>
      <c r="G192">
        <v>1</v>
      </c>
      <c r="H192">
        <v>711</v>
      </c>
      <c r="I192">
        <v>28.7</v>
      </c>
      <c r="J192">
        <v>170</v>
      </c>
      <c r="K192">
        <v>0.19500000000000001</v>
      </c>
      <c r="L192">
        <v>0.32500000000000001</v>
      </c>
      <c r="M192">
        <v>0.26200000000000001</v>
      </c>
      <c r="N192">
        <v>40.299999999999997</v>
      </c>
      <c r="O192">
        <v>38.200000000000003</v>
      </c>
      <c r="P192">
        <v>22.3</v>
      </c>
      <c r="Q192">
        <v>0.14499999999999999</v>
      </c>
      <c r="R192">
        <v>0.26800000000000002</v>
      </c>
      <c r="S192">
        <v>0.219</v>
      </c>
      <c r="T192">
        <v>33</v>
      </c>
      <c r="V192">
        <f t="shared" si="27"/>
        <v>277</v>
      </c>
      <c r="W192">
        <f t="shared" si="28"/>
        <v>278</v>
      </c>
      <c r="AA192">
        <f t="shared" si="29"/>
        <v>95</v>
      </c>
      <c r="AB192">
        <f t="shared" si="30"/>
        <v>124</v>
      </c>
      <c r="AC192">
        <f t="shared" si="31"/>
        <v>82</v>
      </c>
      <c r="AD192">
        <f t="shared" si="32"/>
        <v>38</v>
      </c>
      <c r="AE192">
        <f t="shared" si="33"/>
        <v>37</v>
      </c>
      <c r="AF192">
        <f t="shared" si="34"/>
        <v>130</v>
      </c>
      <c r="AG192">
        <f t="shared" si="35"/>
        <v>10</v>
      </c>
      <c r="AH192">
        <f t="shared" si="36"/>
        <v>32</v>
      </c>
      <c r="AI192">
        <f t="shared" si="37"/>
        <v>28</v>
      </c>
      <c r="AJ192">
        <f t="shared" si="38"/>
        <v>85</v>
      </c>
      <c r="AL192">
        <f t="shared" si="39"/>
        <v>1216</v>
      </c>
      <c r="AM192" t="s">
        <v>202</v>
      </c>
    </row>
    <row r="193" spans="1:39" x14ac:dyDescent="0.3">
      <c r="A193" t="s">
        <v>143</v>
      </c>
      <c r="B193">
        <v>656849</v>
      </c>
      <c r="C193" t="s">
        <v>62</v>
      </c>
      <c r="D193" t="s">
        <v>67</v>
      </c>
      <c r="E193" t="s">
        <v>68</v>
      </c>
      <c r="F193">
        <v>0.1</v>
      </c>
      <c r="G193">
        <v>0</v>
      </c>
      <c r="H193">
        <v>516</v>
      </c>
      <c r="I193">
        <v>19.100000000000001</v>
      </c>
      <c r="J193">
        <v>169</v>
      </c>
      <c r="K193">
        <v>0.22800000000000001</v>
      </c>
      <c r="L193">
        <v>0.37</v>
      </c>
      <c r="M193">
        <v>0.28399999999999997</v>
      </c>
      <c r="N193">
        <v>38</v>
      </c>
      <c r="O193">
        <v>40.200000000000003</v>
      </c>
      <c r="P193">
        <v>28.7</v>
      </c>
      <c r="Q193">
        <v>0.23400000000000001</v>
      </c>
      <c r="R193">
        <v>0.4</v>
      </c>
      <c r="S193">
        <v>0.28799999999999998</v>
      </c>
      <c r="T193">
        <v>51.1</v>
      </c>
      <c r="V193">
        <f t="shared" si="27"/>
        <v>297</v>
      </c>
      <c r="W193">
        <f t="shared" si="28"/>
        <v>314</v>
      </c>
      <c r="AA193">
        <f t="shared" si="29"/>
        <v>216</v>
      </c>
      <c r="AB193">
        <f t="shared" si="30"/>
        <v>209</v>
      </c>
      <c r="AC193">
        <f t="shared" si="31"/>
        <v>150</v>
      </c>
      <c r="AD193">
        <f t="shared" si="32"/>
        <v>55</v>
      </c>
      <c r="AE193">
        <f t="shared" si="33"/>
        <v>29</v>
      </c>
      <c r="AF193">
        <f t="shared" si="34"/>
        <v>23</v>
      </c>
      <c r="AG193">
        <f t="shared" si="35"/>
        <v>193</v>
      </c>
      <c r="AH193">
        <f t="shared" si="36"/>
        <v>220</v>
      </c>
      <c r="AI193">
        <f t="shared" si="37"/>
        <v>129</v>
      </c>
      <c r="AJ193">
        <f t="shared" si="38"/>
        <v>441</v>
      </c>
      <c r="AL193">
        <f t="shared" si="39"/>
        <v>2276</v>
      </c>
      <c r="AM193" t="s">
        <v>143</v>
      </c>
    </row>
    <row r="194" spans="1:39" x14ac:dyDescent="0.3">
      <c r="A194" t="s">
        <v>203</v>
      </c>
      <c r="B194">
        <v>656641</v>
      </c>
      <c r="C194" t="s">
        <v>64</v>
      </c>
      <c r="D194" t="s">
        <v>22</v>
      </c>
      <c r="E194" t="s">
        <v>23</v>
      </c>
      <c r="F194">
        <v>1.6</v>
      </c>
      <c r="G194">
        <v>11</v>
      </c>
      <c r="H194">
        <v>685</v>
      </c>
      <c r="I194">
        <v>49.4</v>
      </c>
      <c r="J194">
        <v>169</v>
      </c>
      <c r="K194">
        <v>0.193</v>
      </c>
      <c r="L194">
        <v>0.32700000000000001</v>
      </c>
      <c r="M194">
        <v>0.27200000000000002</v>
      </c>
      <c r="N194">
        <v>23.8</v>
      </c>
      <c r="O194">
        <v>21.9</v>
      </c>
      <c r="P194">
        <v>16.100000000000001</v>
      </c>
      <c r="Q194">
        <v>0.25900000000000001</v>
      </c>
      <c r="R194">
        <v>0.45700000000000002</v>
      </c>
      <c r="S194">
        <v>0.34399999999999997</v>
      </c>
      <c r="T194">
        <v>52.6</v>
      </c>
      <c r="V194">
        <f t="shared" si="27"/>
        <v>51</v>
      </c>
      <c r="W194">
        <f t="shared" si="28"/>
        <v>42</v>
      </c>
      <c r="AA194">
        <f t="shared" si="29"/>
        <v>83</v>
      </c>
      <c r="AB194">
        <f t="shared" si="30"/>
        <v>129</v>
      </c>
      <c r="AC194">
        <f t="shared" si="31"/>
        <v>113</v>
      </c>
      <c r="AD194">
        <f t="shared" si="32"/>
        <v>251</v>
      </c>
      <c r="AE194">
        <f t="shared" si="33"/>
        <v>262</v>
      </c>
      <c r="AF194">
        <f t="shared" si="34"/>
        <v>374</v>
      </c>
      <c r="AG194">
        <f t="shared" si="35"/>
        <v>288</v>
      </c>
      <c r="AH194">
        <f t="shared" si="36"/>
        <v>332</v>
      </c>
      <c r="AI194">
        <f t="shared" si="37"/>
        <v>316</v>
      </c>
      <c r="AJ194">
        <f t="shared" si="38"/>
        <v>469</v>
      </c>
      <c r="AL194">
        <f t="shared" si="39"/>
        <v>2710</v>
      </c>
      <c r="AM194" t="s">
        <v>203</v>
      </c>
    </row>
    <row r="195" spans="1:39" x14ac:dyDescent="0.3">
      <c r="A195" t="s">
        <v>168</v>
      </c>
      <c r="B195">
        <v>694738</v>
      </c>
      <c r="C195" t="s">
        <v>27</v>
      </c>
      <c r="D195" t="s">
        <v>96</v>
      </c>
      <c r="E195" t="s">
        <v>97</v>
      </c>
      <c r="F195">
        <v>0.1</v>
      </c>
      <c r="G195">
        <v>1</v>
      </c>
      <c r="H195">
        <v>660</v>
      </c>
      <c r="I195">
        <v>35.700000000000003</v>
      </c>
      <c r="J195">
        <v>168</v>
      </c>
      <c r="K195">
        <v>0.19700000000000001</v>
      </c>
      <c r="L195">
        <v>0.35399999999999998</v>
      </c>
      <c r="M195">
        <v>0.29099999999999998</v>
      </c>
      <c r="N195">
        <v>35.799999999999997</v>
      </c>
      <c r="O195">
        <v>29.2</v>
      </c>
      <c r="P195">
        <v>23.7</v>
      </c>
      <c r="Q195">
        <v>0.19</v>
      </c>
      <c r="R195">
        <v>0.32400000000000001</v>
      </c>
      <c r="S195">
        <v>0.27500000000000002</v>
      </c>
      <c r="T195">
        <v>19.8</v>
      </c>
      <c r="V195">
        <f t="shared" ref="V195:V258" si="40">_xlfn.RANK.EQ(F195,F$2:F$511,0)</f>
        <v>297</v>
      </c>
      <c r="W195">
        <f t="shared" ref="W195:W258" si="41">_xlfn.RANK.EQ(G195,G$2:G$511,0)</f>
        <v>278</v>
      </c>
      <c r="AA195">
        <f t="shared" ref="AA195:AA258" si="42">_xlfn.RANK.EQ(K195,K$2:K$511,1)</f>
        <v>102</v>
      </c>
      <c r="AB195">
        <f t="shared" ref="AB195:AB258" si="43">_xlfn.RANK.EQ(L195,L$2:L$511,1)</f>
        <v>178</v>
      </c>
      <c r="AC195">
        <f t="shared" ref="AC195:AC258" si="44">_xlfn.RANK.EQ(M195,M$2:M$511,1)</f>
        <v>170</v>
      </c>
      <c r="AD195">
        <f t="shared" ref="AD195:AD258" si="45">_xlfn.RANK.EQ(N195,N$2:N$511,0)</f>
        <v>77</v>
      </c>
      <c r="AE195">
        <f t="shared" ref="AE195:AE258" si="46">_xlfn.RANK.EQ(O195,O$2:O$511,0)</f>
        <v>122</v>
      </c>
      <c r="AF195">
        <f t="shared" ref="AF195:AF258" si="47">_xlfn.RANK.EQ(P195,P$2:P$511,0)</f>
        <v>88</v>
      </c>
      <c r="AG195">
        <f t="shared" ref="AG195:AG258" si="48">_xlfn.RANK.EQ(Q195,Q$2:Q$511,1)</f>
        <v>62</v>
      </c>
      <c r="AH195">
        <f t="shared" ref="AH195:AH258" si="49">_xlfn.RANK.EQ(R195,R$2:R$511,1)</f>
        <v>65</v>
      </c>
      <c r="AI195">
        <f t="shared" ref="AI195:AI258" si="50">_xlfn.RANK.EQ(S195,S$2:S$511,1)</f>
        <v>102</v>
      </c>
      <c r="AJ195">
        <f t="shared" ref="AJ195:AJ258" si="51">_xlfn.RANK.EQ(T195,T$2:T$511,1)</f>
        <v>5</v>
      </c>
      <c r="AL195">
        <f t="shared" ref="AL195:AL258" si="52">SUM(V195:AJ195)</f>
        <v>1546</v>
      </c>
      <c r="AM195" t="s">
        <v>168</v>
      </c>
    </row>
    <row r="196" spans="1:39" x14ac:dyDescent="0.3">
      <c r="A196" t="s">
        <v>125</v>
      </c>
      <c r="B196">
        <v>571578</v>
      </c>
      <c r="C196" t="s">
        <v>64</v>
      </c>
      <c r="D196" t="s">
        <v>117</v>
      </c>
      <c r="E196" t="s">
        <v>118</v>
      </c>
      <c r="F196">
        <v>0.9</v>
      </c>
      <c r="G196">
        <v>6</v>
      </c>
      <c r="H196">
        <v>652</v>
      </c>
      <c r="I196">
        <v>25.2</v>
      </c>
      <c r="J196">
        <v>168</v>
      </c>
      <c r="K196">
        <v>0.25700000000000001</v>
      </c>
      <c r="L196">
        <v>0.439</v>
      </c>
      <c r="M196">
        <v>0.34300000000000003</v>
      </c>
      <c r="N196">
        <v>23.3</v>
      </c>
      <c r="O196">
        <v>15.5</v>
      </c>
      <c r="P196">
        <v>18.8</v>
      </c>
      <c r="Q196">
        <v>0.27100000000000002</v>
      </c>
      <c r="R196">
        <v>0.434</v>
      </c>
      <c r="S196">
        <v>0.35099999999999998</v>
      </c>
      <c r="T196">
        <v>36.6</v>
      </c>
      <c r="V196">
        <f t="shared" si="40"/>
        <v>138</v>
      </c>
      <c r="W196">
        <f t="shared" si="41"/>
        <v>122</v>
      </c>
      <c r="AA196">
        <f t="shared" si="42"/>
        <v>317</v>
      </c>
      <c r="AB196">
        <f t="shared" si="43"/>
        <v>350</v>
      </c>
      <c r="AC196">
        <f t="shared" si="44"/>
        <v>332</v>
      </c>
      <c r="AD196">
        <f t="shared" si="45"/>
        <v>260</v>
      </c>
      <c r="AE196">
        <f t="shared" si="46"/>
        <v>389</v>
      </c>
      <c r="AF196">
        <f t="shared" si="47"/>
        <v>271</v>
      </c>
      <c r="AG196">
        <f t="shared" si="48"/>
        <v>341</v>
      </c>
      <c r="AH196">
        <f t="shared" si="49"/>
        <v>283</v>
      </c>
      <c r="AI196">
        <f t="shared" si="50"/>
        <v>342</v>
      </c>
      <c r="AJ196">
        <f t="shared" si="51"/>
        <v>137</v>
      </c>
      <c r="AL196">
        <f t="shared" si="52"/>
        <v>3282</v>
      </c>
      <c r="AM196" t="s">
        <v>125</v>
      </c>
    </row>
    <row r="197" spans="1:39" x14ac:dyDescent="0.3">
      <c r="A197" t="s">
        <v>204</v>
      </c>
      <c r="B197">
        <v>641941</v>
      </c>
      <c r="C197" t="s">
        <v>52</v>
      </c>
      <c r="D197" t="s">
        <v>22</v>
      </c>
      <c r="E197" t="s">
        <v>23</v>
      </c>
      <c r="F197">
        <v>1.3</v>
      </c>
      <c r="G197">
        <v>9</v>
      </c>
      <c r="H197">
        <v>654</v>
      </c>
      <c r="I197">
        <v>61.2</v>
      </c>
      <c r="J197">
        <v>167</v>
      </c>
      <c r="K197">
        <v>0.17100000000000001</v>
      </c>
      <c r="L197">
        <v>0.33600000000000002</v>
      </c>
      <c r="M197">
        <v>0.27200000000000002</v>
      </c>
      <c r="N197">
        <v>24.6</v>
      </c>
      <c r="O197">
        <v>25.7</v>
      </c>
      <c r="P197">
        <v>21.1</v>
      </c>
      <c r="Q197">
        <v>0.17699999999999999</v>
      </c>
      <c r="R197">
        <v>0.38100000000000001</v>
      </c>
      <c r="S197">
        <v>0.28999999999999998</v>
      </c>
      <c r="T197">
        <v>43.8</v>
      </c>
      <c r="V197">
        <f t="shared" si="40"/>
        <v>76</v>
      </c>
      <c r="W197">
        <f t="shared" si="41"/>
        <v>66</v>
      </c>
      <c r="AA197">
        <f t="shared" si="42"/>
        <v>50</v>
      </c>
      <c r="AB197">
        <f t="shared" si="43"/>
        <v>142</v>
      </c>
      <c r="AC197">
        <f t="shared" si="44"/>
        <v>113</v>
      </c>
      <c r="AD197">
        <f t="shared" si="45"/>
        <v>233</v>
      </c>
      <c r="AE197">
        <f t="shared" si="46"/>
        <v>181</v>
      </c>
      <c r="AF197">
        <f t="shared" si="47"/>
        <v>179</v>
      </c>
      <c r="AG197">
        <f t="shared" si="48"/>
        <v>37</v>
      </c>
      <c r="AH197">
        <f t="shared" si="49"/>
        <v>175</v>
      </c>
      <c r="AI197">
        <f t="shared" si="50"/>
        <v>135</v>
      </c>
      <c r="AJ197">
        <f t="shared" si="51"/>
        <v>278</v>
      </c>
      <c r="AL197">
        <f t="shared" si="52"/>
        <v>1665</v>
      </c>
      <c r="AM197" t="s">
        <v>204</v>
      </c>
    </row>
    <row r="198" spans="1:39" x14ac:dyDescent="0.3">
      <c r="A198" t="s">
        <v>205</v>
      </c>
      <c r="B198">
        <v>665795</v>
      </c>
      <c r="C198" t="s">
        <v>145</v>
      </c>
      <c r="D198" t="s">
        <v>59</v>
      </c>
      <c r="E198" t="s">
        <v>60</v>
      </c>
      <c r="F198">
        <v>0.8</v>
      </c>
      <c r="G198">
        <v>5</v>
      </c>
      <c r="H198">
        <v>580</v>
      </c>
      <c r="I198">
        <v>25.8</v>
      </c>
      <c r="J198">
        <v>166</v>
      </c>
      <c r="K198">
        <v>0.20300000000000001</v>
      </c>
      <c r="L198">
        <v>0.26600000000000001</v>
      </c>
      <c r="M198">
        <v>0.249</v>
      </c>
      <c r="N198">
        <v>27.3</v>
      </c>
      <c r="O198">
        <v>28.9</v>
      </c>
      <c r="P198">
        <v>23</v>
      </c>
      <c r="Q198">
        <v>0.246</v>
      </c>
      <c r="R198">
        <v>0.32100000000000001</v>
      </c>
      <c r="S198">
        <v>0.27100000000000002</v>
      </c>
      <c r="T198">
        <v>44.5</v>
      </c>
      <c r="V198">
        <f t="shared" si="40"/>
        <v>153</v>
      </c>
      <c r="W198">
        <f t="shared" si="41"/>
        <v>143</v>
      </c>
      <c r="AA198">
        <f t="shared" si="42"/>
        <v>124</v>
      </c>
      <c r="AB198">
        <f t="shared" si="43"/>
        <v>39</v>
      </c>
      <c r="AC198">
        <f t="shared" si="44"/>
        <v>61</v>
      </c>
      <c r="AD198">
        <f t="shared" si="45"/>
        <v>179</v>
      </c>
      <c r="AE198">
        <f t="shared" si="46"/>
        <v>126</v>
      </c>
      <c r="AF198">
        <f t="shared" si="47"/>
        <v>106</v>
      </c>
      <c r="AG198">
        <f t="shared" si="48"/>
        <v>236</v>
      </c>
      <c r="AH198">
        <f t="shared" si="49"/>
        <v>62</v>
      </c>
      <c r="AI198">
        <f t="shared" si="50"/>
        <v>87</v>
      </c>
      <c r="AJ198">
        <f t="shared" si="51"/>
        <v>296</v>
      </c>
      <c r="AL198">
        <f t="shared" si="52"/>
        <v>1612</v>
      </c>
      <c r="AM198" t="s">
        <v>205</v>
      </c>
    </row>
    <row r="199" spans="1:39" x14ac:dyDescent="0.3">
      <c r="A199" t="s">
        <v>153</v>
      </c>
      <c r="B199">
        <v>608566</v>
      </c>
      <c r="C199" t="s">
        <v>44</v>
      </c>
      <c r="D199" t="s">
        <v>96</v>
      </c>
      <c r="E199" t="s">
        <v>97</v>
      </c>
      <c r="F199">
        <v>-1</v>
      </c>
      <c r="G199">
        <v>-6</v>
      </c>
      <c r="H199">
        <v>656</v>
      </c>
      <c r="I199">
        <v>31.5</v>
      </c>
      <c r="J199">
        <v>166</v>
      </c>
      <c r="K199">
        <v>0.21</v>
      </c>
      <c r="L199">
        <v>0.42699999999999999</v>
      </c>
      <c r="M199">
        <v>0.32300000000000001</v>
      </c>
      <c r="N199">
        <v>36.700000000000003</v>
      </c>
      <c r="O199">
        <v>33.700000000000003</v>
      </c>
      <c r="P199">
        <v>20.399999999999999</v>
      </c>
      <c r="Q199">
        <v>0.22500000000000001</v>
      </c>
      <c r="R199">
        <v>0.39800000000000002</v>
      </c>
      <c r="S199">
        <v>0.28699999999999998</v>
      </c>
      <c r="T199">
        <v>44.6</v>
      </c>
      <c r="V199">
        <f t="shared" si="40"/>
        <v>449</v>
      </c>
      <c r="W199">
        <f t="shared" si="41"/>
        <v>439</v>
      </c>
      <c r="AA199">
        <f t="shared" si="42"/>
        <v>146</v>
      </c>
      <c r="AB199">
        <f t="shared" si="43"/>
        <v>321</v>
      </c>
      <c r="AC199">
        <f t="shared" si="44"/>
        <v>261</v>
      </c>
      <c r="AD199">
        <f t="shared" si="45"/>
        <v>66</v>
      </c>
      <c r="AE199">
        <f t="shared" si="46"/>
        <v>76</v>
      </c>
      <c r="AF199">
        <f t="shared" si="47"/>
        <v>202</v>
      </c>
      <c r="AG199">
        <f t="shared" si="48"/>
        <v>159</v>
      </c>
      <c r="AH199">
        <f t="shared" si="49"/>
        <v>214</v>
      </c>
      <c r="AI199">
        <f t="shared" si="50"/>
        <v>127</v>
      </c>
      <c r="AJ199">
        <f t="shared" si="51"/>
        <v>299</v>
      </c>
      <c r="AL199">
        <f t="shared" si="52"/>
        <v>2759</v>
      </c>
      <c r="AM199" t="s">
        <v>153</v>
      </c>
    </row>
    <row r="200" spans="1:39" x14ac:dyDescent="0.3">
      <c r="A200" t="s">
        <v>84</v>
      </c>
      <c r="B200">
        <v>701542</v>
      </c>
      <c r="C200" t="s">
        <v>74</v>
      </c>
      <c r="D200" t="s">
        <v>30</v>
      </c>
      <c r="E200" t="s">
        <v>31</v>
      </c>
      <c r="F200">
        <v>0.9</v>
      </c>
      <c r="G200">
        <v>6</v>
      </c>
      <c r="H200">
        <v>588</v>
      </c>
      <c r="I200">
        <v>21</v>
      </c>
      <c r="J200">
        <v>166</v>
      </c>
      <c r="K200">
        <v>0.26300000000000001</v>
      </c>
      <c r="L200">
        <v>0.36799999999999999</v>
      </c>
      <c r="M200">
        <v>0.32300000000000001</v>
      </c>
      <c r="N200">
        <v>13.6</v>
      </c>
      <c r="O200">
        <v>19.3</v>
      </c>
      <c r="P200">
        <v>29.6</v>
      </c>
      <c r="Q200">
        <v>0.27</v>
      </c>
      <c r="R200">
        <v>0.39700000000000002</v>
      </c>
      <c r="S200">
        <v>0.31900000000000001</v>
      </c>
      <c r="T200">
        <v>52.9</v>
      </c>
      <c r="V200">
        <f t="shared" si="40"/>
        <v>138</v>
      </c>
      <c r="W200">
        <f t="shared" si="41"/>
        <v>122</v>
      </c>
      <c r="AA200">
        <f t="shared" si="42"/>
        <v>334</v>
      </c>
      <c r="AB200">
        <f t="shared" si="43"/>
        <v>203</v>
      </c>
      <c r="AC200">
        <f t="shared" si="44"/>
        <v>261</v>
      </c>
      <c r="AD200">
        <f t="shared" si="45"/>
        <v>452</v>
      </c>
      <c r="AE200">
        <f t="shared" si="46"/>
        <v>308</v>
      </c>
      <c r="AF200">
        <f t="shared" si="47"/>
        <v>16</v>
      </c>
      <c r="AG200">
        <f t="shared" si="48"/>
        <v>335</v>
      </c>
      <c r="AH200">
        <f t="shared" si="49"/>
        <v>210</v>
      </c>
      <c r="AI200">
        <f t="shared" si="50"/>
        <v>230</v>
      </c>
      <c r="AJ200">
        <f t="shared" si="51"/>
        <v>474</v>
      </c>
      <c r="AL200">
        <f t="shared" si="52"/>
        <v>3083</v>
      </c>
      <c r="AM200" t="s">
        <v>84</v>
      </c>
    </row>
    <row r="201" spans="1:39" x14ac:dyDescent="0.3">
      <c r="A201" t="s">
        <v>147</v>
      </c>
      <c r="B201">
        <v>543243</v>
      </c>
      <c r="C201" t="s">
        <v>46</v>
      </c>
      <c r="D201" t="s">
        <v>30</v>
      </c>
      <c r="E201" t="s">
        <v>31</v>
      </c>
      <c r="F201">
        <v>0.1</v>
      </c>
      <c r="G201">
        <v>1</v>
      </c>
      <c r="H201">
        <v>473</v>
      </c>
      <c r="I201">
        <v>17.399999999999999</v>
      </c>
      <c r="J201">
        <v>166</v>
      </c>
      <c r="K201">
        <v>0.28100000000000003</v>
      </c>
      <c r="L201">
        <v>0.48399999999999999</v>
      </c>
      <c r="M201">
        <v>0.35899999999999999</v>
      </c>
      <c r="N201">
        <v>14.5</v>
      </c>
      <c r="O201">
        <v>27.1</v>
      </c>
      <c r="P201">
        <v>29</v>
      </c>
      <c r="Q201">
        <v>0.251</v>
      </c>
      <c r="R201">
        <v>0.41599999999999998</v>
      </c>
      <c r="S201">
        <v>0.314</v>
      </c>
      <c r="T201">
        <v>43.1</v>
      </c>
      <c r="V201">
        <f t="shared" si="40"/>
        <v>297</v>
      </c>
      <c r="W201">
        <f t="shared" si="41"/>
        <v>278</v>
      </c>
      <c r="AA201">
        <f t="shared" si="42"/>
        <v>407</v>
      </c>
      <c r="AB201">
        <f t="shared" si="43"/>
        <v>419</v>
      </c>
      <c r="AC201">
        <f t="shared" si="44"/>
        <v>387</v>
      </c>
      <c r="AD201">
        <f t="shared" si="45"/>
        <v>441</v>
      </c>
      <c r="AE201">
        <f t="shared" si="46"/>
        <v>150</v>
      </c>
      <c r="AF201">
        <f t="shared" si="47"/>
        <v>19</v>
      </c>
      <c r="AG201">
        <f t="shared" si="48"/>
        <v>253</v>
      </c>
      <c r="AH201">
        <f t="shared" si="49"/>
        <v>252</v>
      </c>
      <c r="AI201">
        <f t="shared" si="50"/>
        <v>213</v>
      </c>
      <c r="AJ201">
        <f t="shared" si="51"/>
        <v>262</v>
      </c>
      <c r="AL201">
        <f t="shared" si="52"/>
        <v>3378</v>
      </c>
      <c r="AM201" t="s">
        <v>147</v>
      </c>
    </row>
    <row r="202" spans="1:39" x14ac:dyDescent="0.3">
      <c r="A202" t="s">
        <v>206</v>
      </c>
      <c r="B202">
        <v>687765</v>
      </c>
      <c r="C202" t="s">
        <v>99</v>
      </c>
      <c r="D202" t="s">
        <v>117</v>
      </c>
      <c r="E202" t="s">
        <v>118</v>
      </c>
      <c r="F202">
        <v>-0.8</v>
      </c>
      <c r="G202">
        <v>-5</v>
      </c>
      <c r="H202">
        <v>612</v>
      </c>
      <c r="I202">
        <v>45.2</v>
      </c>
      <c r="J202">
        <v>166</v>
      </c>
      <c r="K202">
        <v>0.318</v>
      </c>
      <c r="L202">
        <v>0.53400000000000003</v>
      </c>
      <c r="M202">
        <v>0.41599999999999998</v>
      </c>
      <c r="N202">
        <v>19.7</v>
      </c>
      <c r="O202">
        <v>12</v>
      </c>
      <c r="P202">
        <v>15.2</v>
      </c>
      <c r="Q202">
        <v>0.318</v>
      </c>
      <c r="R202">
        <v>0.55700000000000005</v>
      </c>
      <c r="S202">
        <v>0.40200000000000002</v>
      </c>
      <c r="T202">
        <v>48.5</v>
      </c>
      <c r="V202">
        <f t="shared" si="40"/>
        <v>432</v>
      </c>
      <c r="W202">
        <f t="shared" si="41"/>
        <v>427</v>
      </c>
      <c r="AA202">
        <f t="shared" si="42"/>
        <v>482</v>
      </c>
      <c r="AB202">
        <f t="shared" si="43"/>
        <v>465</v>
      </c>
      <c r="AC202">
        <f t="shared" si="44"/>
        <v>490</v>
      </c>
      <c r="AD202">
        <f t="shared" si="45"/>
        <v>339</v>
      </c>
      <c r="AE202">
        <f t="shared" si="46"/>
        <v>458</v>
      </c>
      <c r="AF202">
        <f t="shared" si="47"/>
        <v>400</v>
      </c>
      <c r="AG202">
        <f t="shared" si="48"/>
        <v>483</v>
      </c>
      <c r="AH202">
        <f t="shared" si="49"/>
        <v>475</v>
      </c>
      <c r="AI202">
        <f t="shared" si="50"/>
        <v>476</v>
      </c>
      <c r="AJ202">
        <f t="shared" si="51"/>
        <v>392</v>
      </c>
      <c r="AL202">
        <f t="shared" si="52"/>
        <v>5319</v>
      </c>
      <c r="AM202" t="s">
        <v>206</v>
      </c>
    </row>
    <row r="203" spans="1:39" x14ac:dyDescent="0.3">
      <c r="A203" t="s">
        <v>166</v>
      </c>
      <c r="B203">
        <v>669461</v>
      </c>
      <c r="C203" t="s">
        <v>46</v>
      </c>
      <c r="D203" t="s">
        <v>67</v>
      </c>
      <c r="E203" t="s">
        <v>68</v>
      </c>
      <c r="F203">
        <v>0.4</v>
      </c>
      <c r="G203">
        <v>2</v>
      </c>
      <c r="H203">
        <v>503</v>
      </c>
      <c r="I203">
        <v>21.1</v>
      </c>
      <c r="J203">
        <v>166</v>
      </c>
      <c r="K203">
        <v>0.252</v>
      </c>
      <c r="L203">
        <v>0.34799999999999998</v>
      </c>
      <c r="M203">
        <v>0.28899999999999998</v>
      </c>
      <c r="N203">
        <v>32</v>
      </c>
      <c r="O203">
        <v>30.7</v>
      </c>
      <c r="P203">
        <v>22.2</v>
      </c>
      <c r="Q203">
        <v>0.25600000000000001</v>
      </c>
      <c r="R203">
        <v>0.40600000000000003</v>
      </c>
      <c r="S203">
        <v>0.307</v>
      </c>
      <c r="T203">
        <v>36.799999999999997</v>
      </c>
      <c r="V203">
        <f t="shared" si="40"/>
        <v>239</v>
      </c>
      <c r="W203">
        <f t="shared" si="41"/>
        <v>241</v>
      </c>
      <c r="AA203">
        <f t="shared" si="42"/>
        <v>303</v>
      </c>
      <c r="AB203">
        <f t="shared" si="43"/>
        <v>165</v>
      </c>
      <c r="AC203">
        <f t="shared" si="44"/>
        <v>164</v>
      </c>
      <c r="AD203">
        <f t="shared" si="45"/>
        <v>113</v>
      </c>
      <c r="AE203">
        <f t="shared" si="46"/>
        <v>102</v>
      </c>
      <c r="AF203">
        <f t="shared" si="47"/>
        <v>133</v>
      </c>
      <c r="AG203">
        <f t="shared" si="48"/>
        <v>271</v>
      </c>
      <c r="AH203">
        <f t="shared" si="49"/>
        <v>234</v>
      </c>
      <c r="AI203">
        <f t="shared" si="50"/>
        <v>187</v>
      </c>
      <c r="AJ203">
        <f t="shared" si="51"/>
        <v>139</v>
      </c>
      <c r="AL203">
        <f t="shared" si="52"/>
        <v>2291</v>
      </c>
      <c r="AM203" t="s">
        <v>166</v>
      </c>
    </row>
    <row r="204" spans="1:39" x14ac:dyDescent="0.3">
      <c r="A204" t="s">
        <v>127</v>
      </c>
      <c r="B204">
        <v>621244</v>
      </c>
      <c r="C204" t="s">
        <v>21</v>
      </c>
      <c r="D204" t="s">
        <v>207</v>
      </c>
      <c r="E204" t="s">
        <v>208</v>
      </c>
      <c r="F204">
        <v>-0.8</v>
      </c>
      <c r="G204">
        <v>-5</v>
      </c>
      <c r="H204">
        <v>671</v>
      </c>
      <c r="I204">
        <v>26</v>
      </c>
      <c r="J204">
        <v>165</v>
      </c>
      <c r="K204">
        <v>0.23200000000000001</v>
      </c>
      <c r="L204">
        <v>0.41099999999999998</v>
      </c>
      <c r="M204">
        <v>0.32300000000000001</v>
      </c>
      <c r="N204">
        <v>33.299999999999997</v>
      </c>
      <c r="O204">
        <v>27.3</v>
      </c>
      <c r="P204">
        <v>20.3</v>
      </c>
      <c r="Q204">
        <v>0.247</v>
      </c>
      <c r="R204">
        <v>0.42799999999999999</v>
      </c>
      <c r="S204">
        <v>0.32200000000000001</v>
      </c>
      <c r="T204">
        <v>34.9</v>
      </c>
      <c r="V204">
        <f t="shared" si="40"/>
        <v>432</v>
      </c>
      <c r="W204">
        <f t="shared" si="41"/>
        <v>427</v>
      </c>
      <c r="AA204">
        <f t="shared" si="42"/>
        <v>236</v>
      </c>
      <c r="AB204">
        <f t="shared" si="43"/>
        <v>292</v>
      </c>
      <c r="AC204">
        <f t="shared" si="44"/>
        <v>261</v>
      </c>
      <c r="AD204">
        <f t="shared" si="45"/>
        <v>96</v>
      </c>
      <c r="AE204">
        <f t="shared" si="46"/>
        <v>148</v>
      </c>
      <c r="AF204">
        <f t="shared" si="47"/>
        <v>206</v>
      </c>
      <c r="AG204">
        <f t="shared" si="48"/>
        <v>240</v>
      </c>
      <c r="AH204">
        <f t="shared" si="49"/>
        <v>274</v>
      </c>
      <c r="AI204">
        <f t="shared" si="50"/>
        <v>243</v>
      </c>
      <c r="AJ204">
        <f t="shared" si="51"/>
        <v>104</v>
      </c>
      <c r="AL204">
        <f t="shared" si="52"/>
        <v>2959</v>
      </c>
      <c r="AM204" t="s">
        <v>127</v>
      </c>
    </row>
    <row r="205" spans="1:39" x14ac:dyDescent="0.3">
      <c r="A205" t="s">
        <v>107</v>
      </c>
      <c r="B205">
        <v>656605</v>
      </c>
      <c r="C205" t="s">
        <v>72</v>
      </c>
      <c r="D205" t="s">
        <v>148</v>
      </c>
      <c r="E205" t="s">
        <v>149</v>
      </c>
      <c r="F205">
        <v>0.6</v>
      </c>
      <c r="G205">
        <v>3</v>
      </c>
      <c r="H205">
        <v>548</v>
      </c>
      <c r="I205">
        <v>19.100000000000001</v>
      </c>
      <c r="J205">
        <v>165</v>
      </c>
      <c r="K205">
        <v>0.219</v>
      </c>
      <c r="L205">
        <v>0.36899999999999999</v>
      </c>
      <c r="M205">
        <v>0.27</v>
      </c>
      <c r="N205">
        <v>27</v>
      </c>
      <c r="O205">
        <v>29.7</v>
      </c>
      <c r="P205">
        <v>20.2</v>
      </c>
      <c r="Q205">
        <v>0.224</v>
      </c>
      <c r="R205">
        <v>0.432</v>
      </c>
      <c r="S205">
        <v>0.28799999999999998</v>
      </c>
      <c r="T205">
        <v>45.9</v>
      </c>
      <c r="V205">
        <f t="shared" si="40"/>
        <v>196</v>
      </c>
      <c r="W205">
        <f t="shared" si="41"/>
        <v>205</v>
      </c>
      <c r="AA205">
        <f t="shared" si="42"/>
        <v>182</v>
      </c>
      <c r="AB205">
        <f t="shared" si="43"/>
        <v>206</v>
      </c>
      <c r="AC205">
        <f t="shared" si="44"/>
        <v>109</v>
      </c>
      <c r="AD205">
        <f t="shared" si="45"/>
        <v>185</v>
      </c>
      <c r="AE205">
        <f t="shared" si="46"/>
        <v>115</v>
      </c>
      <c r="AF205">
        <f t="shared" si="47"/>
        <v>213</v>
      </c>
      <c r="AG205">
        <f t="shared" si="48"/>
        <v>154</v>
      </c>
      <c r="AH205">
        <f t="shared" si="49"/>
        <v>280</v>
      </c>
      <c r="AI205">
        <f t="shared" si="50"/>
        <v>129</v>
      </c>
      <c r="AJ205">
        <f t="shared" si="51"/>
        <v>337</v>
      </c>
      <c r="AL205">
        <f t="shared" si="52"/>
        <v>2311</v>
      </c>
      <c r="AM205" t="s">
        <v>107</v>
      </c>
    </row>
    <row r="206" spans="1:39" x14ac:dyDescent="0.3">
      <c r="A206" t="s">
        <v>209</v>
      </c>
      <c r="B206">
        <v>595345</v>
      </c>
      <c r="C206" t="s">
        <v>39</v>
      </c>
      <c r="D206" t="s">
        <v>67</v>
      </c>
      <c r="E206" t="s">
        <v>68</v>
      </c>
      <c r="F206">
        <v>2.4</v>
      </c>
      <c r="G206">
        <v>14</v>
      </c>
      <c r="H206">
        <v>608</v>
      </c>
      <c r="I206">
        <v>57.8</v>
      </c>
      <c r="J206">
        <v>165</v>
      </c>
      <c r="K206">
        <v>0.14699999999999999</v>
      </c>
      <c r="L206">
        <v>0.26300000000000001</v>
      </c>
      <c r="M206">
        <v>0.188</v>
      </c>
      <c r="N206">
        <v>40.700000000000003</v>
      </c>
      <c r="O206">
        <v>38.799999999999997</v>
      </c>
      <c r="P206">
        <v>30.9</v>
      </c>
      <c r="Q206">
        <v>0.16200000000000001</v>
      </c>
      <c r="R206">
        <v>0.28299999999999997</v>
      </c>
      <c r="S206">
        <v>0.20499999999999999</v>
      </c>
      <c r="T206">
        <v>29.2</v>
      </c>
      <c r="V206">
        <f t="shared" si="40"/>
        <v>13</v>
      </c>
      <c r="W206">
        <f t="shared" si="41"/>
        <v>27</v>
      </c>
      <c r="AA206">
        <f t="shared" si="42"/>
        <v>18</v>
      </c>
      <c r="AB206">
        <f t="shared" si="43"/>
        <v>36</v>
      </c>
      <c r="AC206">
        <f t="shared" si="44"/>
        <v>9</v>
      </c>
      <c r="AD206">
        <f t="shared" si="45"/>
        <v>37</v>
      </c>
      <c r="AE206">
        <f t="shared" si="46"/>
        <v>33</v>
      </c>
      <c r="AF206">
        <f t="shared" si="47"/>
        <v>9</v>
      </c>
      <c r="AG206">
        <f t="shared" si="48"/>
        <v>20</v>
      </c>
      <c r="AH206">
        <f t="shared" si="49"/>
        <v>41</v>
      </c>
      <c r="AI206">
        <f t="shared" si="50"/>
        <v>16</v>
      </c>
      <c r="AJ206">
        <f t="shared" si="51"/>
        <v>49</v>
      </c>
      <c r="AL206">
        <f t="shared" si="52"/>
        <v>308</v>
      </c>
      <c r="AM206" t="s">
        <v>209</v>
      </c>
    </row>
    <row r="207" spans="1:39" x14ac:dyDescent="0.3">
      <c r="A207" t="s">
        <v>210</v>
      </c>
      <c r="B207">
        <v>663687</v>
      </c>
      <c r="C207" t="s">
        <v>99</v>
      </c>
      <c r="D207" t="s">
        <v>22</v>
      </c>
      <c r="E207" t="s">
        <v>23</v>
      </c>
      <c r="F207">
        <v>-0.2</v>
      </c>
      <c r="G207">
        <v>-1</v>
      </c>
      <c r="H207">
        <v>635</v>
      </c>
      <c r="I207">
        <v>56.4</v>
      </c>
      <c r="J207">
        <v>165</v>
      </c>
      <c r="K207">
        <v>0.27700000000000002</v>
      </c>
      <c r="L207">
        <v>0.39400000000000002</v>
      </c>
      <c r="M207">
        <v>0.35499999999999998</v>
      </c>
      <c r="N207">
        <v>22.5</v>
      </c>
      <c r="O207">
        <v>23</v>
      </c>
      <c r="P207">
        <v>18.399999999999999</v>
      </c>
      <c r="Q207">
        <v>0.27600000000000002</v>
      </c>
      <c r="R207">
        <v>0.39600000000000002</v>
      </c>
      <c r="S207">
        <v>0.34899999999999998</v>
      </c>
      <c r="T207">
        <v>39.200000000000003</v>
      </c>
      <c r="V207">
        <f t="shared" si="40"/>
        <v>345</v>
      </c>
      <c r="W207">
        <f t="shared" si="41"/>
        <v>337</v>
      </c>
      <c r="AA207">
        <f t="shared" si="42"/>
        <v>393</v>
      </c>
      <c r="AB207">
        <f t="shared" si="43"/>
        <v>264</v>
      </c>
      <c r="AC207">
        <f t="shared" si="44"/>
        <v>371</v>
      </c>
      <c r="AD207">
        <f t="shared" si="45"/>
        <v>282</v>
      </c>
      <c r="AE207">
        <f t="shared" si="46"/>
        <v>232</v>
      </c>
      <c r="AF207">
        <f t="shared" si="47"/>
        <v>289</v>
      </c>
      <c r="AG207">
        <f t="shared" si="48"/>
        <v>364</v>
      </c>
      <c r="AH207">
        <f t="shared" si="49"/>
        <v>206</v>
      </c>
      <c r="AI207">
        <f t="shared" si="50"/>
        <v>333</v>
      </c>
      <c r="AJ207">
        <f t="shared" si="51"/>
        <v>186</v>
      </c>
      <c r="AL207">
        <f t="shared" si="52"/>
        <v>3602</v>
      </c>
      <c r="AM207" t="s">
        <v>210</v>
      </c>
    </row>
    <row r="208" spans="1:39" x14ac:dyDescent="0.3">
      <c r="A208" t="s">
        <v>211</v>
      </c>
      <c r="B208">
        <v>668933</v>
      </c>
      <c r="C208" t="s">
        <v>52</v>
      </c>
      <c r="D208" t="s">
        <v>117</v>
      </c>
      <c r="E208" t="s">
        <v>118</v>
      </c>
      <c r="F208">
        <v>-1.3</v>
      </c>
      <c r="G208">
        <v>-8</v>
      </c>
      <c r="H208">
        <v>562</v>
      </c>
      <c r="I208">
        <v>54.1</v>
      </c>
      <c r="J208">
        <v>164</v>
      </c>
      <c r="K208">
        <v>0.32800000000000001</v>
      </c>
      <c r="L208">
        <v>0.438</v>
      </c>
      <c r="M208">
        <v>0.40100000000000002</v>
      </c>
      <c r="N208">
        <v>18.2</v>
      </c>
      <c r="O208">
        <v>10.4</v>
      </c>
      <c r="P208">
        <v>15.3</v>
      </c>
      <c r="Q208">
        <v>0.32</v>
      </c>
      <c r="R208">
        <v>0.45300000000000001</v>
      </c>
      <c r="S208">
        <v>0.38600000000000001</v>
      </c>
      <c r="T208">
        <v>34.700000000000003</v>
      </c>
      <c r="V208">
        <f t="shared" si="40"/>
        <v>472</v>
      </c>
      <c r="W208">
        <f t="shared" si="41"/>
        <v>467</v>
      </c>
      <c r="AA208">
        <f t="shared" si="42"/>
        <v>491</v>
      </c>
      <c r="AB208">
        <f t="shared" si="43"/>
        <v>345</v>
      </c>
      <c r="AC208">
        <f t="shared" si="44"/>
        <v>479</v>
      </c>
      <c r="AD208">
        <f t="shared" si="45"/>
        <v>363</v>
      </c>
      <c r="AE208">
        <f t="shared" si="46"/>
        <v>475</v>
      </c>
      <c r="AF208">
        <f t="shared" si="47"/>
        <v>395</v>
      </c>
      <c r="AG208">
        <f t="shared" si="48"/>
        <v>485</v>
      </c>
      <c r="AH208">
        <f t="shared" si="49"/>
        <v>321</v>
      </c>
      <c r="AI208">
        <f t="shared" si="50"/>
        <v>447</v>
      </c>
      <c r="AJ208">
        <f t="shared" si="51"/>
        <v>101</v>
      </c>
      <c r="AL208">
        <f t="shared" si="52"/>
        <v>4841</v>
      </c>
      <c r="AM208" t="s">
        <v>211</v>
      </c>
    </row>
    <row r="209" spans="1:39" x14ac:dyDescent="0.3">
      <c r="A209" t="s">
        <v>212</v>
      </c>
      <c r="B209">
        <v>665152</v>
      </c>
      <c r="C209" t="s">
        <v>185</v>
      </c>
      <c r="D209" t="s">
        <v>22</v>
      </c>
      <c r="E209" t="s">
        <v>23</v>
      </c>
      <c r="F209">
        <v>-0.3</v>
      </c>
      <c r="G209">
        <v>-2</v>
      </c>
      <c r="H209">
        <v>724</v>
      </c>
      <c r="I209">
        <v>26.9</v>
      </c>
      <c r="J209">
        <v>164</v>
      </c>
      <c r="K209">
        <v>0.27600000000000002</v>
      </c>
      <c r="L209">
        <v>0.48299999999999998</v>
      </c>
      <c r="M209">
        <v>0.36</v>
      </c>
      <c r="N209">
        <v>16.2</v>
      </c>
      <c r="O209">
        <v>14.6</v>
      </c>
      <c r="P209">
        <v>11.9</v>
      </c>
      <c r="Q209">
        <v>0.27600000000000002</v>
      </c>
      <c r="R209">
        <v>0.503</v>
      </c>
      <c r="S209">
        <v>0.36599999999999999</v>
      </c>
      <c r="T209">
        <v>51.2</v>
      </c>
      <c r="V209">
        <f t="shared" si="40"/>
        <v>360</v>
      </c>
      <c r="W209">
        <f t="shared" si="41"/>
        <v>362</v>
      </c>
      <c r="AA209">
        <f t="shared" si="42"/>
        <v>388</v>
      </c>
      <c r="AB209">
        <f t="shared" si="43"/>
        <v>414</v>
      </c>
      <c r="AC209">
        <f t="shared" si="44"/>
        <v>391</v>
      </c>
      <c r="AD209">
        <f t="shared" si="45"/>
        <v>404</v>
      </c>
      <c r="AE209">
        <f t="shared" si="46"/>
        <v>409</v>
      </c>
      <c r="AF209">
        <f t="shared" si="47"/>
        <v>471</v>
      </c>
      <c r="AG209">
        <f t="shared" si="48"/>
        <v>364</v>
      </c>
      <c r="AH209">
        <f t="shared" si="49"/>
        <v>418</v>
      </c>
      <c r="AI209">
        <f t="shared" si="50"/>
        <v>393</v>
      </c>
      <c r="AJ209">
        <f t="shared" si="51"/>
        <v>443</v>
      </c>
      <c r="AL209">
        <f t="shared" si="52"/>
        <v>4817</v>
      </c>
      <c r="AM209" t="s">
        <v>212</v>
      </c>
    </row>
    <row r="210" spans="1:39" x14ac:dyDescent="0.3">
      <c r="A210" t="s">
        <v>213</v>
      </c>
      <c r="B210">
        <v>676254</v>
      </c>
      <c r="C210" t="s">
        <v>27</v>
      </c>
      <c r="D210" t="s">
        <v>30</v>
      </c>
      <c r="E210" t="s">
        <v>31</v>
      </c>
      <c r="F210">
        <v>0.8</v>
      </c>
      <c r="G210">
        <v>5</v>
      </c>
      <c r="H210">
        <v>636</v>
      </c>
      <c r="I210">
        <v>62.5</v>
      </c>
      <c r="J210">
        <v>164</v>
      </c>
      <c r="K210">
        <v>0.28199999999999997</v>
      </c>
      <c r="L210">
        <v>0.34899999999999998</v>
      </c>
      <c r="M210">
        <v>0.317</v>
      </c>
      <c r="N210">
        <v>17.100000000000001</v>
      </c>
      <c r="O210">
        <v>22.6</v>
      </c>
      <c r="P210">
        <v>21.6</v>
      </c>
      <c r="Q210">
        <v>0.26900000000000002</v>
      </c>
      <c r="R210">
        <v>0.35799999999999998</v>
      </c>
      <c r="S210">
        <v>0.308</v>
      </c>
      <c r="T210">
        <v>40.700000000000003</v>
      </c>
      <c r="V210">
        <f t="shared" si="40"/>
        <v>153</v>
      </c>
      <c r="W210">
        <f t="shared" si="41"/>
        <v>143</v>
      </c>
      <c r="AA210">
        <f t="shared" si="42"/>
        <v>408</v>
      </c>
      <c r="AB210">
        <f t="shared" si="43"/>
        <v>167</v>
      </c>
      <c r="AC210">
        <f t="shared" si="44"/>
        <v>248</v>
      </c>
      <c r="AD210">
        <f t="shared" si="45"/>
        <v>388</v>
      </c>
      <c r="AE210">
        <f t="shared" si="46"/>
        <v>247</v>
      </c>
      <c r="AF210">
        <f t="shared" si="47"/>
        <v>158</v>
      </c>
      <c r="AG210">
        <f t="shared" si="48"/>
        <v>325</v>
      </c>
      <c r="AH210">
        <f t="shared" si="49"/>
        <v>118</v>
      </c>
      <c r="AI210">
        <f t="shared" si="50"/>
        <v>193</v>
      </c>
      <c r="AJ210">
        <f t="shared" si="51"/>
        <v>207</v>
      </c>
      <c r="AL210">
        <f t="shared" si="52"/>
        <v>2755</v>
      </c>
      <c r="AM210" t="s">
        <v>213</v>
      </c>
    </row>
    <row r="211" spans="1:39" x14ac:dyDescent="0.3">
      <c r="A211" t="s">
        <v>160</v>
      </c>
      <c r="B211">
        <v>671106</v>
      </c>
      <c r="C211" t="s">
        <v>120</v>
      </c>
      <c r="D211" t="s">
        <v>148</v>
      </c>
      <c r="E211" t="s">
        <v>149</v>
      </c>
      <c r="F211">
        <v>-1</v>
      </c>
      <c r="G211">
        <v>-6</v>
      </c>
      <c r="H211">
        <v>631</v>
      </c>
      <c r="I211">
        <v>23.3</v>
      </c>
      <c r="J211">
        <v>163</v>
      </c>
      <c r="K211">
        <v>0.21</v>
      </c>
      <c r="L211">
        <v>0.371</v>
      </c>
      <c r="M211">
        <v>0.309</v>
      </c>
      <c r="N211">
        <v>26.8</v>
      </c>
      <c r="O211">
        <v>28.8</v>
      </c>
      <c r="P211">
        <v>20</v>
      </c>
      <c r="Q211">
        <v>0.192</v>
      </c>
      <c r="R211">
        <v>0.36399999999999999</v>
      </c>
      <c r="S211">
        <v>0.28699999999999998</v>
      </c>
      <c r="T211">
        <v>31.6</v>
      </c>
      <c r="V211">
        <f t="shared" si="40"/>
        <v>449</v>
      </c>
      <c r="W211">
        <f t="shared" si="41"/>
        <v>439</v>
      </c>
      <c r="AA211">
        <f t="shared" si="42"/>
        <v>146</v>
      </c>
      <c r="AB211">
        <f t="shared" si="43"/>
        <v>212</v>
      </c>
      <c r="AC211">
        <f t="shared" si="44"/>
        <v>228</v>
      </c>
      <c r="AD211">
        <f t="shared" si="45"/>
        <v>189</v>
      </c>
      <c r="AE211">
        <f t="shared" si="46"/>
        <v>128</v>
      </c>
      <c r="AF211">
        <f t="shared" si="47"/>
        <v>222</v>
      </c>
      <c r="AG211">
        <f t="shared" si="48"/>
        <v>64</v>
      </c>
      <c r="AH211">
        <f t="shared" si="49"/>
        <v>129</v>
      </c>
      <c r="AI211">
        <f t="shared" si="50"/>
        <v>127</v>
      </c>
      <c r="AJ211">
        <f t="shared" si="51"/>
        <v>71</v>
      </c>
      <c r="AL211">
        <f t="shared" si="52"/>
        <v>2404</v>
      </c>
      <c r="AM211" t="s">
        <v>160</v>
      </c>
    </row>
    <row r="212" spans="1:39" x14ac:dyDescent="0.3">
      <c r="A212" t="s">
        <v>202</v>
      </c>
      <c r="B212">
        <v>666157</v>
      </c>
      <c r="C212" t="s">
        <v>52</v>
      </c>
      <c r="D212" t="s">
        <v>22</v>
      </c>
      <c r="E212" t="s">
        <v>23</v>
      </c>
      <c r="F212">
        <v>-1.3</v>
      </c>
      <c r="G212">
        <v>-10</v>
      </c>
      <c r="H212">
        <v>722</v>
      </c>
      <c r="I212">
        <v>29.1</v>
      </c>
      <c r="J212">
        <v>163</v>
      </c>
      <c r="K212">
        <v>0.248</v>
      </c>
      <c r="L212">
        <v>0.51600000000000001</v>
      </c>
      <c r="M212">
        <v>0.33800000000000002</v>
      </c>
      <c r="N212">
        <v>23.1</v>
      </c>
      <c r="O212">
        <v>28.8</v>
      </c>
      <c r="P212">
        <v>20.3</v>
      </c>
      <c r="Q212">
        <v>0.245</v>
      </c>
      <c r="R212">
        <v>0.48799999999999999</v>
      </c>
      <c r="S212">
        <v>0.32100000000000001</v>
      </c>
      <c r="T212">
        <v>45</v>
      </c>
      <c r="V212">
        <f t="shared" si="40"/>
        <v>472</v>
      </c>
      <c r="W212">
        <f t="shared" si="41"/>
        <v>488</v>
      </c>
      <c r="AA212">
        <f t="shared" si="42"/>
        <v>284</v>
      </c>
      <c r="AB212">
        <f t="shared" si="43"/>
        <v>453</v>
      </c>
      <c r="AC212">
        <f t="shared" si="44"/>
        <v>315</v>
      </c>
      <c r="AD212">
        <f t="shared" si="45"/>
        <v>266</v>
      </c>
      <c r="AE212">
        <f t="shared" si="46"/>
        <v>128</v>
      </c>
      <c r="AF212">
        <f t="shared" si="47"/>
        <v>206</v>
      </c>
      <c r="AG212">
        <f t="shared" si="48"/>
        <v>230</v>
      </c>
      <c r="AH212">
        <f t="shared" si="49"/>
        <v>389</v>
      </c>
      <c r="AI212">
        <f t="shared" si="50"/>
        <v>237</v>
      </c>
      <c r="AJ212">
        <f t="shared" si="51"/>
        <v>312</v>
      </c>
      <c r="AL212">
        <f t="shared" si="52"/>
        <v>3780</v>
      </c>
      <c r="AM212" t="s">
        <v>202</v>
      </c>
    </row>
    <row r="213" spans="1:39" x14ac:dyDescent="0.3">
      <c r="A213" t="s">
        <v>214</v>
      </c>
      <c r="B213">
        <v>669387</v>
      </c>
      <c r="C213" t="s">
        <v>72</v>
      </c>
      <c r="D213" t="s">
        <v>22</v>
      </c>
      <c r="E213" t="s">
        <v>23</v>
      </c>
      <c r="F213">
        <v>0.1</v>
      </c>
      <c r="G213">
        <v>0</v>
      </c>
      <c r="H213">
        <v>602</v>
      </c>
      <c r="I213">
        <v>36.6</v>
      </c>
      <c r="J213">
        <v>163</v>
      </c>
      <c r="K213">
        <v>0.246</v>
      </c>
      <c r="L213">
        <v>0.41299999999999998</v>
      </c>
      <c r="M213">
        <v>0.34100000000000003</v>
      </c>
      <c r="N213">
        <v>17.7</v>
      </c>
      <c r="O213">
        <v>17.8</v>
      </c>
      <c r="P213">
        <v>16</v>
      </c>
      <c r="Q213">
        <v>0.247</v>
      </c>
      <c r="R213">
        <v>0.41199999999999998</v>
      </c>
      <c r="S213">
        <v>0.34</v>
      </c>
      <c r="T213">
        <v>44.1</v>
      </c>
      <c r="V213">
        <f t="shared" si="40"/>
        <v>297</v>
      </c>
      <c r="W213">
        <f t="shared" si="41"/>
        <v>314</v>
      </c>
      <c r="AA213">
        <f t="shared" si="42"/>
        <v>275</v>
      </c>
      <c r="AB213">
        <f t="shared" si="43"/>
        <v>294</v>
      </c>
      <c r="AC213">
        <f t="shared" si="44"/>
        <v>325</v>
      </c>
      <c r="AD213">
        <f t="shared" si="45"/>
        <v>379</v>
      </c>
      <c r="AE213">
        <f t="shared" si="46"/>
        <v>337</v>
      </c>
      <c r="AF213">
        <f t="shared" si="47"/>
        <v>377</v>
      </c>
      <c r="AG213">
        <f t="shared" si="48"/>
        <v>240</v>
      </c>
      <c r="AH213">
        <f t="shared" si="49"/>
        <v>247</v>
      </c>
      <c r="AI213">
        <f t="shared" si="50"/>
        <v>299</v>
      </c>
      <c r="AJ213">
        <f t="shared" si="51"/>
        <v>284</v>
      </c>
      <c r="AL213">
        <f t="shared" si="52"/>
        <v>3668</v>
      </c>
      <c r="AM213" t="s">
        <v>214</v>
      </c>
    </row>
    <row r="214" spans="1:39" x14ac:dyDescent="0.3">
      <c r="A214" t="s">
        <v>215</v>
      </c>
      <c r="B214">
        <v>647336</v>
      </c>
      <c r="C214" t="s">
        <v>58</v>
      </c>
      <c r="D214" t="s">
        <v>22</v>
      </c>
      <c r="E214" t="s">
        <v>23</v>
      </c>
      <c r="F214">
        <v>-0.4</v>
      </c>
      <c r="G214">
        <v>-3</v>
      </c>
      <c r="H214">
        <v>690</v>
      </c>
      <c r="I214">
        <v>45.2</v>
      </c>
      <c r="J214">
        <v>162</v>
      </c>
      <c r="K214">
        <v>0.27300000000000002</v>
      </c>
      <c r="L214">
        <v>0.52400000000000002</v>
      </c>
      <c r="M214">
        <v>0.38500000000000001</v>
      </c>
      <c r="N214">
        <v>20.399999999999999</v>
      </c>
      <c r="O214">
        <v>20.399999999999999</v>
      </c>
      <c r="P214">
        <v>18</v>
      </c>
      <c r="Q214">
        <v>0.25700000000000001</v>
      </c>
      <c r="R214">
        <v>0.47</v>
      </c>
      <c r="S214">
        <v>0.35399999999999998</v>
      </c>
      <c r="T214">
        <v>47.3</v>
      </c>
      <c r="V214">
        <f t="shared" si="40"/>
        <v>381</v>
      </c>
      <c r="W214">
        <f t="shared" si="41"/>
        <v>393</v>
      </c>
      <c r="AA214">
        <f t="shared" si="42"/>
        <v>379</v>
      </c>
      <c r="AB214">
        <f t="shared" si="43"/>
        <v>458</v>
      </c>
      <c r="AC214">
        <f t="shared" si="44"/>
        <v>453</v>
      </c>
      <c r="AD214">
        <f t="shared" si="45"/>
        <v>325</v>
      </c>
      <c r="AE214">
        <f t="shared" si="46"/>
        <v>290</v>
      </c>
      <c r="AF214">
        <f t="shared" si="47"/>
        <v>305</v>
      </c>
      <c r="AG214">
        <f t="shared" si="48"/>
        <v>278</v>
      </c>
      <c r="AH214">
        <f t="shared" si="49"/>
        <v>365</v>
      </c>
      <c r="AI214">
        <f t="shared" si="50"/>
        <v>351</v>
      </c>
      <c r="AJ214">
        <f t="shared" si="51"/>
        <v>369</v>
      </c>
      <c r="AL214">
        <f t="shared" si="52"/>
        <v>4347</v>
      </c>
      <c r="AM214" t="s">
        <v>215</v>
      </c>
    </row>
    <row r="215" spans="1:39" x14ac:dyDescent="0.3">
      <c r="A215" t="s">
        <v>216</v>
      </c>
      <c r="B215">
        <v>650556</v>
      </c>
      <c r="C215" t="s">
        <v>39</v>
      </c>
      <c r="D215" t="s">
        <v>67</v>
      </c>
      <c r="E215" t="s">
        <v>68</v>
      </c>
      <c r="F215">
        <v>1.8</v>
      </c>
      <c r="G215">
        <v>10</v>
      </c>
      <c r="H215">
        <v>576</v>
      </c>
      <c r="I215">
        <v>48.4</v>
      </c>
      <c r="J215">
        <v>162</v>
      </c>
      <c r="K215">
        <v>0.193</v>
      </c>
      <c r="L215">
        <v>0.28999999999999998</v>
      </c>
      <c r="M215">
        <v>0.27600000000000002</v>
      </c>
      <c r="N215">
        <v>46.1</v>
      </c>
      <c r="O215">
        <v>37.700000000000003</v>
      </c>
      <c r="P215">
        <v>34.1</v>
      </c>
      <c r="Q215">
        <v>0.22</v>
      </c>
      <c r="R215">
        <v>0.34499999999999997</v>
      </c>
      <c r="S215">
        <v>0.28599999999999998</v>
      </c>
      <c r="T215">
        <v>42.4</v>
      </c>
      <c r="V215">
        <f t="shared" si="40"/>
        <v>31</v>
      </c>
      <c r="W215">
        <f t="shared" si="41"/>
        <v>52</v>
      </c>
      <c r="AA215">
        <f t="shared" si="42"/>
        <v>83</v>
      </c>
      <c r="AB215">
        <f t="shared" si="43"/>
        <v>69</v>
      </c>
      <c r="AC215">
        <f t="shared" si="44"/>
        <v>127</v>
      </c>
      <c r="AD215">
        <f t="shared" si="45"/>
        <v>13</v>
      </c>
      <c r="AE215">
        <f t="shared" si="46"/>
        <v>42</v>
      </c>
      <c r="AF215">
        <f t="shared" si="47"/>
        <v>5</v>
      </c>
      <c r="AG215">
        <f t="shared" si="48"/>
        <v>144</v>
      </c>
      <c r="AH215">
        <f t="shared" si="49"/>
        <v>92</v>
      </c>
      <c r="AI215">
        <f t="shared" si="50"/>
        <v>125</v>
      </c>
      <c r="AJ215">
        <f t="shared" si="51"/>
        <v>244</v>
      </c>
      <c r="AL215">
        <f t="shared" si="52"/>
        <v>1027</v>
      </c>
      <c r="AM215" t="s">
        <v>216</v>
      </c>
    </row>
    <row r="216" spans="1:39" x14ac:dyDescent="0.3">
      <c r="A216" t="s">
        <v>49</v>
      </c>
      <c r="B216">
        <v>601713</v>
      </c>
      <c r="C216" t="s">
        <v>50</v>
      </c>
      <c r="D216" t="s">
        <v>96</v>
      </c>
      <c r="E216" t="s">
        <v>97</v>
      </c>
      <c r="F216">
        <v>0.8</v>
      </c>
      <c r="G216">
        <v>5</v>
      </c>
      <c r="H216">
        <v>638</v>
      </c>
      <c r="I216">
        <v>22.4</v>
      </c>
      <c r="J216">
        <v>161</v>
      </c>
      <c r="K216">
        <v>0.216</v>
      </c>
      <c r="L216">
        <v>0.35299999999999998</v>
      </c>
      <c r="M216">
        <v>0.27500000000000002</v>
      </c>
      <c r="N216">
        <v>16.2</v>
      </c>
      <c r="O216">
        <v>21.1</v>
      </c>
      <c r="P216">
        <v>16.399999999999999</v>
      </c>
      <c r="Q216">
        <v>0.29199999999999998</v>
      </c>
      <c r="R216">
        <v>0.52100000000000002</v>
      </c>
      <c r="S216">
        <v>0.35899999999999999</v>
      </c>
      <c r="T216">
        <v>43.3</v>
      </c>
      <c r="V216">
        <f t="shared" si="40"/>
        <v>153</v>
      </c>
      <c r="W216">
        <f t="shared" si="41"/>
        <v>143</v>
      </c>
      <c r="AA216">
        <f t="shared" si="42"/>
        <v>162</v>
      </c>
      <c r="AB216">
        <f t="shared" si="43"/>
        <v>177</v>
      </c>
      <c r="AC216">
        <f t="shared" si="44"/>
        <v>125</v>
      </c>
      <c r="AD216">
        <f t="shared" si="45"/>
        <v>404</v>
      </c>
      <c r="AE216">
        <f t="shared" si="46"/>
        <v>278</v>
      </c>
      <c r="AF216">
        <f t="shared" si="47"/>
        <v>360</v>
      </c>
      <c r="AG216">
        <f t="shared" si="48"/>
        <v>416</v>
      </c>
      <c r="AH216">
        <f t="shared" si="49"/>
        <v>441</v>
      </c>
      <c r="AI216">
        <f t="shared" si="50"/>
        <v>368</v>
      </c>
      <c r="AJ216">
        <f t="shared" si="51"/>
        <v>266</v>
      </c>
      <c r="AL216">
        <f t="shared" si="52"/>
        <v>3293</v>
      </c>
      <c r="AM216" t="s">
        <v>49</v>
      </c>
    </row>
    <row r="217" spans="1:39" x14ac:dyDescent="0.3">
      <c r="A217" t="s">
        <v>217</v>
      </c>
      <c r="B217">
        <v>676467</v>
      </c>
      <c r="C217" t="s">
        <v>39</v>
      </c>
      <c r="D217" t="s">
        <v>22</v>
      </c>
      <c r="E217" t="s">
        <v>23</v>
      </c>
      <c r="F217">
        <v>-1.7</v>
      </c>
      <c r="G217">
        <v>-10</v>
      </c>
      <c r="H217">
        <v>606</v>
      </c>
      <c r="I217">
        <v>41.8</v>
      </c>
      <c r="J217">
        <v>161</v>
      </c>
      <c r="K217">
        <v>0.29699999999999999</v>
      </c>
      <c r="L217">
        <v>0.64800000000000002</v>
      </c>
      <c r="M217">
        <v>0.41</v>
      </c>
      <c r="N217">
        <v>16</v>
      </c>
      <c r="O217">
        <v>19.899999999999999</v>
      </c>
      <c r="P217">
        <v>17.600000000000001</v>
      </c>
      <c r="Q217">
        <v>0.30599999999999999</v>
      </c>
      <c r="R217">
        <v>0.58199999999999996</v>
      </c>
      <c r="S217">
        <v>0.39300000000000002</v>
      </c>
      <c r="T217">
        <v>48.7</v>
      </c>
      <c r="V217">
        <f t="shared" si="40"/>
        <v>489</v>
      </c>
      <c r="W217">
        <f t="shared" si="41"/>
        <v>488</v>
      </c>
      <c r="AA217">
        <f t="shared" si="42"/>
        <v>448</v>
      </c>
      <c r="AB217">
        <f t="shared" si="43"/>
        <v>507</v>
      </c>
      <c r="AC217">
        <f t="shared" si="44"/>
        <v>486</v>
      </c>
      <c r="AD217">
        <f t="shared" si="45"/>
        <v>410</v>
      </c>
      <c r="AE217">
        <f t="shared" si="46"/>
        <v>297</v>
      </c>
      <c r="AF217">
        <f t="shared" si="47"/>
        <v>317</v>
      </c>
      <c r="AG217">
        <f t="shared" si="48"/>
        <v>460</v>
      </c>
      <c r="AH217">
        <f t="shared" si="49"/>
        <v>485</v>
      </c>
      <c r="AI217">
        <f t="shared" si="50"/>
        <v>462</v>
      </c>
      <c r="AJ217">
        <f t="shared" si="51"/>
        <v>396</v>
      </c>
      <c r="AL217">
        <f t="shared" si="52"/>
        <v>5245</v>
      </c>
      <c r="AM217" t="s">
        <v>217</v>
      </c>
    </row>
    <row r="218" spans="1:39" x14ac:dyDescent="0.3">
      <c r="A218" t="s">
        <v>218</v>
      </c>
      <c r="B218">
        <v>571945</v>
      </c>
      <c r="C218" t="s">
        <v>46</v>
      </c>
      <c r="D218" t="s">
        <v>22</v>
      </c>
      <c r="E218" t="s">
        <v>23</v>
      </c>
      <c r="F218">
        <v>-0.8</v>
      </c>
      <c r="G218">
        <v>-6</v>
      </c>
      <c r="H218">
        <v>700</v>
      </c>
      <c r="I218">
        <v>28.2</v>
      </c>
      <c r="J218">
        <v>161</v>
      </c>
      <c r="K218">
        <v>0.307</v>
      </c>
      <c r="L218">
        <v>0.627</v>
      </c>
      <c r="M218">
        <v>0.41299999999999998</v>
      </c>
      <c r="N218">
        <v>17.899999999999999</v>
      </c>
      <c r="O218">
        <v>12.4</v>
      </c>
      <c r="P218">
        <v>10.1</v>
      </c>
      <c r="Q218">
        <v>0.3</v>
      </c>
      <c r="R218">
        <v>0.67600000000000005</v>
      </c>
      <c r="S218">
        <v>0.42799999999999999</v>
      </c>
      <c r="T218">
        <v>50.8</v>
      </c>
      <c r="V218">
        <f t="shared" si="40"/>
        <v>432</v>
      </c>
      <c r="W218">
        <f t="shared" si="41"/>
        <v>439</v>
      </c>
      <c r="AA218">
        <f t="shared" si="42"/>
        <v>465</v>
      </c>
      <c r="AB218">
        <f t="shared" si="43"/>
        <v>505</v>
      </c>
      <c r="AC218">
        <f t="shared" si="44"/>
        <v>488</v>
      </c>
      <c r="AD218">
        <f t="shared" si="45"/>
        <v>369</v>
      </c>
      <c r="AE218">
        <f t="shared" si="46"/>
        <v>446</v>
      </c>
      <c r="AF218">
        <f t="shared" si="47"/>
        <v>497</v>
      </c>
      <c r="AG218">
        <f t="shared" si="48"/>
        <v>443</v>
      </c>
      <c r="AH218">
        <f t="shared" si="49"/>
        <v>508</v>
      </c>
      <c r="AI218">
        <f t="shared" si="50"/>
        <v>498</v>
      </c>
      <c r="AJ218">
        <f t="shared" si="51"/>
        <v>435</v>
      </c>
      <c r="AL218">
        <f t="shared" si="52"/>
        <v>5525</v>
      </c>
      <c r="AM218" t="s">
        <v>218</v>
      </c>
    </row>
    <row r="219" spans="1:39" x14ac:dyDescent="0.3">
      <c r="A219" t="s">
        <v>219</v>
      </c>
      <c r="B219">
        <v>453286</v>
      </c>
      <c r="C219" t="s">
        <v>21</v>
      </c>
      <c r="D219" t="s">
        <v>22</v>
      </c>
      <c r="E219" t="s">
        <v>23</v>
      </c>
      <c r="F219">
        <v>0.5</v>
      </c>
      <c r="G219">
        <v>4</v>
      </c>
      <c r="H219">
        <v>674</v>
      </c>
      <c r="I219">
        <v>48.5</v>
      </c>
      <c r="J219">
        <v>160</v>
      </c>
      <c r="K219">
        <v>0.248</v>
      </c>
      <c r="L219">
        <v>0.49</v>
      </c>
      <c r="M219">
        <v>0.34300000000000003</v>
      </c>
      <c r="N219">
        <v>18.899999999999999</v>
      </c>
      <c r="O219">
        <v>19.399999999999999</v>
      </c>
      <c r="P219">
        <v>20.399999999999999</v>
      </c>
      <c r="Q219">
        <v>0.25700000000000001</v>
      </c>
      <c r="R219">
        <v>0.56899999999999995</v>
      </c>
      <c r="S219">
        <v>0.375</v>
      </c>
      <c r="T219">
        <v>42.6</v>
      </c>
      <c r="V219">
        <f t="shared" si="40"/>
        <v>214</v>
      </c>
      <c r="W219">
        <f t="shared" si="41"/>
        <v>179</v>
      </c>
      <c r="AA219">
        <f t="shared" si="42"/>
        <v>284</v>
      </c>
      <c r="AB219">
        <f t="shared" si="43"/>
        <v>427</v>
      </c>
      <c r="AC219">
        <f t="shared" si="44"/>
        <v>332</v>
      </c>
      <c r="AD219">
        <f t="shared" si="45"/>
        <v>351</v>
      </c>
      <c r="AE219">
        <f t="shared" si="46"/>
        <v>305</v>
      </c>
      <c r="AF219">
        <f t="shared" si="47"/>
        <v>202</v>
      </c>
      <c r="AG219">
        <f t="shared" si="48"/>
        <v>278</v>
      </c>
      <c r="AH219">
        <f t="shared" si="49"/>
        <v>480</v>
      </c>
      <c r="AI219">
        <f t="shared" si="50"/>
        <v>421</v>
      </c>
      <c r="AJ219">
        <f t="shared" si="51"/>
        <v>247</v>
      </c>
      <c r="AL219">
        <f t="shared" si="52"/>
        <v>3720</v>
      </c>
      <c r="AM219" t="s">
        <v>219</v>
      </c>
    </row>
    <row r="220" spans="1:39" x14ac:dyDescent="0.3">
      <c r="A220" t="s">
        <v>220</v>
      </c>
      <c r="B220">
        <v>693645</v>
      </c>
      <c r="C220" t="s">
        <v>74</v>
      </c>
      <c r="D220" t="s">
        <v>22</v>
      </c>
      <c r="E220" t="s">
        <v>23</v>
      </c>
      <c r="F220">
        <v>1.3</v>
      </c>
      <c r="G220">
        <v>9</v>
      </c>
      <c r="H220">
        <v>686</v>
      </c>
      <c r="I220">
        <v>54.7</v>
      </c>
      <c r="J220">
        <v>160</v>
      </c>
      <c r="K220">
        <v>0.17799999999999999</v>
      </c>
      <c r="L220">
        <v>0.28100000000000003</v>
      </c>
      <c r="M220">
        <v>0.27800000000000002</v>
      </c>
      <c r="N220">
        <v>27.8</v>
      </c>
      <c r="O220">
        <v>31.3</v>
      </c>
      <c r="P220">
        <v>22.5</v>
      </c>
      <c r="Q220">
        <v>0.21199999999999999</v>
      </c>
      <c r="R220">
        <v>0.36599999999999999</v>
      </c>
      <c r="S220">
        <v>0.316</v>
      </c>
      <c r="T220">
        <v>47.1</v>
      </c>
      <c r="V220">
        <f t="shared" si="40"/>
        <v>76</v>
      </c>
      <c r="W220">
        <f t="shared" si="41"/>
        <v>66</v>
      </c>
      <c r="AA220">
        <f t="shared" si="42"/>
        <v>58</v>
      </c>
      <c r="AB220">
        <f t="shared" si="43"/>
        <v>56</v>
      </c>
      <c r="AC220">
        <f t="shared" si="44"/>
        <v>133</v>
      </c>
      <c r="AD220">
        <f t="shared" si="45"/>
        <v>172</v>
      </c>
      <c r="AE220">
        <f t="shared" si="46"/>
        <v>96</v>
      </c>
      <c r="AF220">
        <f t="shared" si="47"/>
        <v>120</v>
      </c>
      <c r="AG220">
        <f t="shared" si="48"/>
        <v>111</v>
      </c>
      <c r="AH220">
        <f t="shared" si="49"/>
        <v>137</v>
      </c>
      <c r="AI220">
        <f t="shared" si="50"/>
        <v>219</v>
      </c>
      <c r="AJ220">
        <f t="shared" si="51"/>
        <v>365</v>
      </c>
      <c r="AL220">
        <f t="shared" si="52"/>
        <v>1609</v>
      </c>
      <c r="AM220" t="s">
        <v>220</v>
      </c>
    </row>
    <row r="221" spans="1:39" x14ac:dyDescent="0.3">
      <c r="A221" t="s">
        <v>212</v>
      </c>
      <c r="B221">
        <v>665152</v>
      </c>
      <c r="C221" t="s">
        <v>185</v>
      </c>
      <c r="D221" t="s">
        <v>79</v>
      </c>
      <c r="E221" t="s">
        <v>80</v>
      </c>
      <c r="F221">
        <v>0.8</v>
      </c>
      <c r="G221">
        <v>4</v>
      </c>
      <c r="H221">
        <v>566</v>
      </c>
      <c r="I221">
        <v>21</v>
      </c>
      <c r="J221">
        <v>159</v>
      </c>
      <c r="K221">
        <v>0.20100000000000001</v>
      </c>
      <c r="L221">
        <v>0.30499999999999999</v>
      </c>
      <c r="M221">
        <v>0.23400000000000001</v>
      </c>
      <c r="N221">
        <v>39.4</v>
      </c>
      <c r="O221">
        <v>32.1</v>
      </c>
      <c r="P221">
        <v>20.6</v>
      </c>
      <c r="Q221">
        <v>0.185</v>
      </c>
      <c r="R221">
        <v>0.28100000000000003</v>
      </c>
      <c r="S221">
        <v>0.215</v>
      </c>
      <c r="T221">
        <v>23.3</v>
      </c>
      <c r="V221">
        <f t="shared" si="40"/>
        <v>153</v>
      </c>
      <c r="W221">
        <f t="shared" si="41"/>
        <v>179</v>
      </c>
      <c r="AA221">
        <f t="shared" si="42"/>
        <v>113</v>
      </c>
      <c r="AB221">
        <f t="shared" si="43"/>
        <v>93</v>
      </c>
      <c r="AC221">
        <f t="shared" si="44"/>
        <v>45</v>
      </c>
      <c r="AD221">
        <f t="shared" si="45"/>
        <v>42</v>
      </c>
      <c r="AE221">
        <f t="shared" si="46"/>
        <v>89</v>
      </c>
      <c r="AF221">
        <f t="shared" si="47"/>
        <v>190</v>
      </c>
      <c r="AG221">
        <f t="shared" si="48"/>
        <v>51</v>
      </c>
      <c r="AH221">
        <f t="shared" si="49"/>
        <v>39</v>
      </c>
      <c r="AI221">
        <f t="shared" si="50"/>
        <v>26</v>
      </c>
      <c r="AJ221">
        <f t="shared" si="51"/>
        <v>14</v>
      </c>
      <c r="AL221">
        <f t="shared" si="52"/>
        <v>1034</v>
      </c>
      <c r="AM221" t="s">
        <v>212</v>
      </c>
    </row>
    <row r="222" spans="1:39" x14ac:dyDescent="0.3">
      <c r="A222" t="s">
        <v>221</v>
      </c>
      <c r="B222">
        <v>607259</v>
      </c>
      <c r="C222" t="s">
        <v>52</v>
      </c>
      <c r="D222" t="s">
        <v>117</v>
      </c>
      <c r="E222" t="s">
        <v>118</v>
      </c>
      <c r="F222">
        <v>0.4</v>
      </c>
      <c r="G222">
        <v>2</v>
      </c>
      <c r="H222">
        <v>546</v>
      </c>
      <c r="I222">
        <v>21.2</v>
      </c>
      <c r="J222">
        <v>159</v>
      </c>
      <c r="K222">
        <v>0.26100000000000001</v>
      </c>
      <c r="L222">
        <v>0.47</v>
      </c>
      <c r="M222">
        <v>0.35899999999999999</v>
      </c>
      <c r="N222">
        <v>19.2</v>
      </c>
      <c r="O222">
        <v>13.2</v>
      </c>
      <c r="P222">
        <v>18.899999999999999</v>
      </c>
      <c r="Q222">
        <v>0.30399999999999999</v>
      </c>
      <c r="R222">
        <v>0.48099999999999998</v>
      </c>
      <c r="S222">
        <v>0.38200000000000001</v>
      </c>
      <c r="T222">
        <v>34.200000000000003</v>
      </c>
      <c r="V222">
        <f t="shared" si="40"/>
        <v>239</v>
      </c>
      <c r="W222">
        <f t="shared" si="41"/>
        <v>241</v>
      </c>
      <c r="AA222">
        <f t="shared" si="42"/>
        <v>329</v>
      </c>
      <c r="AB222">
        <f t="shared" si="43"/>
        <v>397</v>
      </c>
      <c r="AC222">
        <f t="shared" si="44"/>
        <v>387</v>
      </c>
      <c r="AD222">
        <f t="shared" si="45"/>
        <v>344</v>
      </c>
      <c r="AE222">
        <f t="shared" si="46"/>
        <v>435</v>
      </c>
      <c r="AF222">
        <f t="shared" si="47"/>
        <v>263</v>
      </c>
      <c r="AG222">
        <f t="shared" si="48"/>
        <v>453</v>
      </c>
      <c r="AH222">
        <f t="shared" si="49"/>
        <v>385</v>
      </c>
      <c r="AI222">
        <f t="shared" si="50"/>
        <v>435</v>
      </c>
      <c r="AJ222">
        <f t="shared" si="51"/>
        <v>96</v>
      </c>
      <c r="AL222">
        <f t="shared" si="52"/>
        <v>4004</v>
      </c>
      <c r="AM222" t="s">
        <v>221</v>
      </c>
    </row>
    <row r="223" spans="1:39" x14ac:dyDescent="0.3">
      <c r="A223" t="s">
        <v>155</v>
      </c>
      <c r="B223">
        <v>656876</v>
      </c>
      <c r="C223" t="s">
        <v>83</v>
      </c>
      <c r="D223" t="s">
        <v>30</v>
      </c>
      <c r="E223" t="s">
        <v>31</v>
      </c>
      <c r="F223">
        <v>0.8</v>
      </c>
      <c r="G223">
        <v>4</v>
      </c>
      <c r="H223">
        <v>527</v>
      </c>
      <c r="I223">
        <v>22.8</v>
      </c>
      <c r="J223">
        <v>158</v>
      </c>
      <c r="K223">
        <v>0.22600000000000001</v>
      </c>
      <c r="L223">
        <v>0.315</v>
      </c>
      <c r="M223">
        <v>0.28799999999999998</v>
      </c>
      <c r="N223">
        <v>13.2</v>
      </c>
      <c r="O223">
        <v>19.600000000000001</v>
      </c>
      <c r="P223">
        <v>17.7</v>
      </c>
      <c r="Q223">
        <v>0.26200000000000001</v>
      </c>
      <c r="R223">
        <v>0.38100000000000001</v>
      </c>
      <c r="S223">
        <v>0.308</v>
      </c>
      <c r="T223">
        <v>40</v>
      </c>
      <c r="V223">
        <f t="shared" si="40"/>
        <v>153</v>
      </c>
      <c r="W223">
        <f t="shared" si="41"/>
        <v>179</v>
      </c>
      <c r="AA223">
        <f t="shared" si="42"/>
        <v>207</v>
      </c>
      <c r="AB223">
        <f t="shared" si="43"/>
        <v>103</v>
      </c>
      <c r="AC223">
        <f t="shared" si="44"/>
        <v>161</v>
      </c>
      <c r="AD223">
        <f t="shared" si="45"/>
        <v>455</v>
      </c>
      <c r="AE223">
        <f t="shared" si="46"/>
        <v>302</v>
      </c>
      <c r="AF223">
        <f t="shared" si="47"/>
        <v>314</v>
      </c>
      <c r="AG223">
        <f t="shared" si="48"/>
        <v>300</v>
      </c>
      <c r="AH223">
        <f t="shared" si="49"/>
        <v>175</v>
      </c>
      <c r="AI223">
        <f t="shared" si="50"/>
        <v>193</v>
      </c>
      <c r="AJ223">
        <f t="shared" si="51"/>
        <v>194</v>
      </c>
      <c r="AL223">
        <f t="shared" si="52"/>
        <v>2736</v>
      </c>
      <c r="AM223" t="s">
        <v>155</v>
      </c>
    </row>
    <row r="224" spans="1:39" x14ac:dyDescent="0.3">
      <c r="A224" t="s">
        <v>222</v>
      </c>
      <c r="B224">
        <v>640455</v>
      </c>
      <c r="C224" t="s">
        <v>62</v>
      </c>
      <c r="D224" t="s">
        <v>22</v>
      </c>
      <c r="E224" t="s">
        <v>23</v>
      </c>
      <c r="F224">
        <v>0.5</v>
      </c>
      <c r="G224">
        <v>3</v>
      </c>
      <c r="H224">
        <v>658</v>
      </c>
      <c r="I224">
        <v>60.1</v>
      </c>
      <c r="J224">
        <v>158</v>
      </c>
      <c r="K224">
        <v>0.26400000000000001</v>
      </c>
      <c r="L224">
        <v>0.44600000000000001</v>
      </c>
      <c r="M224">
        <v>0.33200000000000002</v>
      </c>
      <c r="N224">
        <v>23.3</v>
      </c>
      <c r="O224">
        <v>27.2</v>
      </c>
      <c r="P224">
        <v>18.899999999999999</v>
      </c>
      <c r="Q224">
        <v>0.25600000000000001</v>
      </c>
      <c r="R224">
        <v>0.433</v>
      </c>
      <c r="S224">
        <v>0.316</v>
      </c>
      <c r="T224">
        <v>43.4</v>
      </c>
      <c r="V224">
        <f t="shared" si="40"/>
        <v>214</v>
      </c>
      <c r="W224">
        <f t="shared" si="41"/>
        <v>205</v>
      </c>
      <c r="AA224">
        <f t="shared" si="42"/>
        <v>342</v>
      </c>
      <c r="AB224">
        <f t="shared" si="43"/>
        <v>361</v>
      </c>
      <c r="AC224">
        <f t="shared" si="44"/>
        <v>291</v>
      </c>
      <c r="AD224">
        <f t="shared" si="45"/>
        <v>260</v>
      </c>
      <c r="AE224">
        <f t="shared" si="46"/>
        <v>149</v>
      </c>
      <c r="AF224">
        <f t="shared" si="47"/>
        <v>263</v>
      </c>
      <c r="AG224">
        <f t="shared" si="48"/>
        <v>271</v>
      </c>
      <c r="AH224">
        <f t="shared" si="49"/>
        <v>282</v>
      </c>
      <c r="AI224">
        <f t="shared" si="50"/>
        <v>219</v>
      </c>
      <c r="AJ224">
        <f t="shared" si="51"/>
        <v>270</v>
      </c>
      <c r="AL224">
        <f t="shared" si="52"/>
        <v>3127</v>
      </c>
      <c r="AM224" t="s">
        <v>222</v>
      </c>
    </row>
    <row r="225" spans="1:39" x14ac:dyDescent="0.3">
      <c r="A225" t="s">
        <v>223</v>
      </c>
      <c r="B225">
        <v>676428</v>
      </c>
      <c r="C225" t="s">
        <v>54</v>
      </c>
      <c r="D225" t="s">
        <v>30</v>
      </c>
      <c r="E225" t="s">
        <v>31</v>
      </c>
      <c r="F225">
        <v>0.6</v>
      </c>
      <c r="G225">
        <v>3</v>
      </c>
      <c r="H225">
        <v>553</v>
      </c>
      <c r="I225">
        <v>52.6</v>
      </c>
      <c r="J225">
        <v>158</v>
      </c>
      <c r="K225">
        <v>0.27900000000000003</v>
      </c>
      <c r="L225">
        <v>0.35699999999999998</v>
      </c>
      <c r="M225">
        <v>0.35899999999999999</v>
      </c>
      <c r="N225">
        <v>13.8</v>
      </c>
      <c r="O225">
        <v>13.9</v>
      </c>
      <c r="P225">
        <v>19.5</v>
      </c>
      <c r="Q225">
        <v>0.27900000000000003</v>
      </c>
      <c r="R225">
        <v>0.40799999999999997</v>
      </c>
      <c r="S225">
        <v>0.36099999999999999</v>
      </c>
      <c r="T225">
        <v>42.7</v>
      </c>
      <c r="V225">
        <f t="shared" si="40"/>
        <v>196</v>
      </c>
      <c r="W225">
        <f t="shared" si="41"/>
        <v>205</v>
      </c>
      <c r="AA225">
        <f t="shared" si="42"/>
        <v>401</v>
      </c>
      <c r="AB225">
        <f t="shared" si="43"/>
        <v>187</v>
      </c>
      <c r="AC225">
        <f t="shared" si="44"/>
        <v>387</v>
      </c>
      <c r="AD225">
        <f t="shared" si="45"/>
        <v>450</v>
      </c>
      <c r="AE225">
        <f t="shared" si="46"/>
        <v>425</v>
      </c>
      <c r="AF225">
        <f t="shared" si="47"/>
        <v>239</v>
      </c>
      <c r="AG225">
        <f t="shared" si="48"/>
        <v>371</v>
      </c>
      <c r="AH225">
        <f t="shared" si="49"/>
        <v>239</v>
      </c>
      <c r="AI225">
        <f t="shared" si="50"/>
        <v>377</v>
      </c>
      <c r="AJ225">
        <f t="shared" si="51"/>
        <v>251</v>
      </c>
      <c r="AL225">
        <f t="shared" si="52"/>
        <v>3728</v>
      </c>
      <c r="AM225" t="s">
        <v>223</v>
      </c>
    </row>
    <row r="226" spans="1:39" x14ac:dyDescent="0.3">
      <c r="A226" t="s">
        <v>224</v>
      </c>
      <c r="B226">
        <v>681347</v>
      </c>
      <c r="C226" t="s">
        <v>72</v>
      </c>
      <c r="D226" t="s">
        <v>22</v>
      </c>
      <c r="E226" t="s">
        <v>23</v>
      </c>
      <c r="F226">
        <v>-1</v>
      </c>
      <c r="G226">
        <v>-6</v>
      </c>
      <c r="H226">
        <v>603</v>
      </c>
      <c r="I226">
        <v>39.200000000000003</v>
      </c>
      <c r="J226">
        <v>158</v>
      </c>
      <c r="K226">
        <v>0.32600000000000001</v>
      </c>
      <c r="L226">
        <v>0.52900000000000003</v>
      </c>
      <c r="M226">
        <v>0.39100000000000001</v>
      </c>
      <c r="N226">
        <v>16.8</v>
      </c>
      <c r="O226">
        <v>12.7</v>
      </c>
      <c r="P226">
        <v>15.5</v>
      </c>
      <c r="Q226">
        <v>0.309</v>
      </c>
      <c r="R226">
        <v>0.55100000000000005</v>
      </c>
      <c r="S226">
        <v>0.39700000000000002</v>
      </c>
      <c r="T226">
        <v>49.2</v>
      </c>
      <c r="V226">
        <f t="shared" si="40"/>
        <v>449</v>
      </c>
      <c r="W226">
        <f t="shared" si="41"/>
        <v>439</v>
      </c>
      <c r="AA226">
        <f t="shared" si="42"/>
        <v>489</v>
      </c>
      <c r="AB226">
        <f t="shared" si="43"/>
        <v>461</v>
      </c>
      <c r="AC226">
        <f t="shared" si="44"/>
        <v>465</v>
      </c>
      <c r="AD226">
        <f t="shared" si="45"/>
        <v>396</v>
      </c>
      <c r="AE226">
        <f t="shared" si="46"/>
        <v>439</v>
      </c>
      <c r="AF226">
        <f t="shared" si="47"/>
        <v>390</v>
      </c>
      <c r="AG226">
        <f t="shared" si="48"/>
        <v>465</v>
      </c>
      <c r="AH226">
        <f t="shared" si="49"/>
        <v>467</v>
      </c>
      <c r="AI226">
        <f t="shared" si="50"/>
        <v>469</v>
      </c>
      <c r="AJ226">
        <f t="shared" si="51"/>
        <v>404</v>
      </c>
      <c r="AL226">
        <f t="shared" si="52"/>
        <v>5333</v>
      </c>
      <c r="AM226" t="s">
        <v>224</v>
      </c>
    </row>
    <row r="227" spans="1:39" x14ac:dyDescent="0.3">
      <c r="A227" t="s">
        <v>225</v>
      </c>
      <c r="B227">
        <v>669923</v>
      </c>
      <c r="C227" t="s">
        <v>48</v>
      </c>
      <c r="D227" t="s">
        <v>30</v>
      </c>
      <c r="E227" t="s">
        <v>31</v>
      </c>
      <c r="F227">
        <v>-0.7</v>
      </c>
      <c r="G227">
        <v>-4</v>
      </c>
      <c r="H227">
        <v>556</v>
      </c>
      <c r="I227">
        <v>26.7</v>
      </c>
      <c r="J227">
        <v>158</v>
      </c>
      <c r="K227">
        <v>0.309</v>
      </c>
      <c r="L227">
        <v>0.51800000000000002</v>
      </c>
      <c r="M227">
        <v>0.38800000000000001</v>
      </c>
      <c r="N227">
        <v>11.2</v>
      </c>
      <c r="O227">
        <v>17.100000000000001</v>
      </c>
      <c r="P227">
        <v>21.8</v>
      </c>
      <c r="Q227">
        <v>0.29799999999999999</v>
      </c>
      <c r="R227">
        <v>0.47099999999999997</v>
      </c>
      <c r="S227">
        <v>0.36399999999999999</v>
      </c>
      <c r="T227">
        <v>43.5</v>
      </c>
      <c r="V227">
        <f t="shared" si="40"/>
        <v>423</v>
      </c>
      <c r="W227">
        <f t="shared" si="41"/>
        <v>407</v>
      </c>
      <c r="AA227">
        <f t="shared" si="42"/>
        <v>468</v>
      </c>
      <c r="AB227">
        <f t="shared" si="43"/>
        <v>455</v>
      </c>
      <c r="AC227">
        <f t="shared" si="44"/>
        <v>459</v>
      </c>
      <c r="AD227">
        <f t="shared" si="45"/>
        <v>473</v>
      </c>
      <c r="AE227">
        <f t="shared" si="46"/>
        <v>359</v>
      </c>
      <c r="AF227">
        <f t="shared" si="47"/>
        <v>150</v>
      </c>
      <c r="AG227">
        <f t="shared" si="48"/>
        <v>435</v>
      </c>
      <c r="AH227">
        <f t="shared" si="49"/>
        <v>367</v>
      </c>
      <c r="AI227">
        <f t="shared" si="50"/>
        <v>382</v>
      </c>
      <c r="AJ227">
        <f t="shared" si="51"/>
        <v>272</v>
      </c>
      <c r="AL227">
        <f t="shared" si="52"/>
        <v>4650</v>
      </c>
      <c r="AM227" t="s">
        <v>225</v>
      </c>
    </row>
    <row r="228" spans="1:39" x14ac:dyDescent="0.3">
      <c r="A228" t="s">
        <v>119</v>
      </c>
      <c r="B228">
        <v>668909</v>
      </c>
      <c r="C228" t="s">
        <v>120</v>
      </c>
      <c r="D228" t="s">
        <v>96</v>
      </c>
      <c r="E228" t="s">
        <v>97</v>
      </c>
      <c r="F228">
        <v>1</v>
      </c>
      <c r="G228">
        <v>6</v>
      </c>
      <c r="H228">
        <v>648</v>
      </c>
      <c r="I228">
        <v>22.2</v>
      </c>
      <c r="J228">
        <v>157</v>
      </c>
      <c r="K228">
        <v>0.115</v>
      </c>
      <c r="L228">
        <v>0.18</v>
      </c>
      <c r="M228">
        <v>0.2</v>
      </c>
      <c r="N228">
        <v>34.5</v>
      </c>
      <c r="O228">
        <v>36.9</v>
      </c>
      <c r="P228">
        <v>18.899999999999999</v>
      </c>
      <c r="Q228">
        <v>0.17100000000000001</v>
      </c>
      <c r="R228">
        <v>0.255</v>
      </c>
      <c r="S228">
        <v>0.23799999999999999</v>
      </c>
      <c r="T228">
        <v>32.9</v>
      </c>
      <c r="V228">
        <f t="shared" si="40"/>
        <v>121</v>
      </c>
      <c r="W228">
        <f t="shared" si="41"/>
        <v>122</v>
      </c>
      <c r="AA228">
        <f t="shared" si="42"/>
        <v>3</v>
      </c>
      <c r="AB228">
        <f t="shared" si="43"/>
        <v>3</v>
      </c>
      <c r="AC228">
        <f t="shared" si="44"/>
        <v>14</v>
      </c>
      <c r="AD228">
        <f t="shared" si="45"/>
        <v>86</v>
      </c>
      <c r="AE228">
        <f t="shared" si="46"/>
        <v>50</v>
      </c>
      <c r="AF228">
        <f t="shared" si="47"/>
        <v>263</v>
      </c>
      <c r="AG228">
        <f t="shared" si="48"/>
        <v>29</v>
      </c>
      <c r="AH228">
        <f t="shared" si="49"/>
        <v>23</v>
      </c>
      <c r="AI228">
        <f t="shared" si="50"/>
        <v>35</v>
      </c>
      <c r="AJ228">
        <f t="shared" si="51"/>
        <v>84</v>
      </c>
      <c r="AL228">
        <f t="shared" si="52"/>
        <v>833</v>
      </c>
      <c r="AM228" t="s">
        <v>119</v>
      </c>
    </row>
    <row r="229" spans="1:39" x14ac:dyDescent="0.3">
      <c r="A229" t="s">
        <v>198</v>
      </c>
      <c r="B229">
        <v>663436</v>
      </c>
      <c r="C229" t="s">
        <v>88</v>
      </c>
      <c r="D229" t="s">
        <v>22</v>
      </c>
      <c r="E229" t="s">
        <v>23</v>
      </c>
      <c r="F229">
        <v>0.2</v>
      </c>
      <c r="G229">
        <v>1</v>
      </c>
      <c r="H229">
        <v>755</v>
      </c>
      <c r="I229">
        <v>32.700000000000003</v>
      </c>
      <c r="J229">
        <v>157</v>
      </c>
      <c r="K229">
        <v>0.22800000000000001</v>
      </c>
      <c r="L229">
        <v>0.39700000000000002</v>
      </c>
      <c r="M229">
        <v>0.32100000000000001</v>
      </c>
      <c r="N229">
        <v>21.5</v>
      </c>
      <c r="O229">
        <v>21.7</v>
      </c>
      <c r="P229">
        <v>14.9</v>
      </c>
      <c r="Q229">
        <v>0.249</v>
      </c>
      <c r="R229">
        <v>0.46899999999999997</v>
      </c>
      <c r="S229">
        <v>0.34799999999999998</v>
      </c>
      <c r="T229">
        <v>41.3</v>
      </c>
      <c r="V229">
        <f t="shared" si="40"/>
        <v>277</v>
      </c>
      <c r="W229">
        <f t="shared" si="41"/>
        <v>278</v>
      </c>
      <c r="AA229">
        <f t="shared" si="42"/>
        <v>216</v>
      </c>
      <c r="AB229">
        <f t="shared" si="43"/>
        <v>270</v>
      </c>
      <c r="AC229">
        <f t="shared" si="44"/>
        <v>257</v>
      </c>
      <c r="AD229">
        <f t="shared" si="45"/>
        <v>301</v>
      </c>
      <c r="AE229">
        <f t="shared" si="46"/>
        <v>267</v>
      </c>
      <c r="AF229">
        <f t="shared" si="47"/>
        <v>406</v>
      </c>
      <c r="AG229">
        <f t="shared" si="48"/>
        <v>246</v>
      </c>
      <c r="AH229">
        <f t="shared" si="49"/>
        <v>361</v>
      </c>
      <c r="AI229">
        <f t="shared" si="50"/>
        <v>328</v>
      </c>
      <c r="AJ229">
        <f t="shared" si="51"/>
        <v>220</v>
      </c>
      <c r="AL229">
        <f t="shared" si="52"/>
        <v>3427</v>
      </c>
      <c r="AM229" t="s">
        <v>198</v>
      </c>
    </row>
    <row r="230" spans="1:39" x14ac:dyDescent="0.3">
      <c r="A230" t="s">
        <v>226</v>
      </c>
      <c r="B230">
        <v>663158</v>
      </c>
      <c r="C230" t="s">
        <v>50</v>
      </c>
      <c r="D230" t="s">
        <v>22</v>
      </c>
      <c r="E230" t="s">
        <v>23</v>
      </c>
      <c r="F230">
        <v>2.1</v>
      </c>
      <c r="G230">
        <v>14</v>
      </c>
      <c r="H230">
        <v>650</v>
      </c>
      <c r="I230">
        <v>60.4</v>
      </c>
      <c r="J230">
        <v>157</v>
      </c>
      <c r="K230">
        <v>0.16900000000000001</v>
      </c>
      <c r="L230">
        <v>0.26100000000000001</v>
      </c>
      <c r="M230">
        <v>0.22700000000000001</v>
      </c>
      <c r="N230">
        <v>24</v>
      </c>
      <c r="O230">
        <v>30.6</v>
      </c>
      <c r="P230">
        <v>23</v>
      </c>
      <c r="Q230">
        <v>0.23799999999999999</v>
      </c>
      <c r="R230">
        <v>0.441</v>
      </c>
      <c r="S230">
        <v>0.32200000000000001</v>
      </c>
      <c r="T230">
        <v>49</v>
      </c>
      <c r="V230">
        <f t="shared" si="40"/>
        <v>22</v>
      </c>
      <c r="W230">
        <f t="shared" si="41"/>
        <v>27</v>
      </c>
      <c r="AA230">
        <f t="shared" si="42"/>
        <v>45</v>
      </c>
      <c r="AB230">
        <f t="shared" si="43"/>
        <v>34</v>
      </c>
      <c r="AC230">
        <f t="shared" si="44"/>
        <v>35</v>
      </c>
      <c r="AD230">
        <f t="shared" si="45"/>
        <v>249</v>
      </c>
      <c r="AE230">
        <f t="shared" si="46"/>
        <v>106</v>
      </c>
      <c r="AF230">
        <f t="shared" si="47"/>
        <v>106</v>
      </c>
      <c r="AG230">
        <f t="shared" si="48"/>
        <v>206</v>
      </c>
      <c r="AH230">
        <f t="shared" si="49"/>
        <v>298</v>
      </c>
      <c r="AI230">
        <f t="shared" si="50"/>
        <v>243</v>
      </c>
      <c r="AJ230">
        <f t="shared" si="51"/>
        <v>400</v>
      </c>
      <c r="AL230">
        <f t="shared" si="52"/>
        <v>1771</v>
      </c>
      <c r="AM230" t="s">
        <v>226</v>
      </c>
    </row>
    <row r="231" spans="1:39" x14ac:dyDescent="0.3">
      <c r="A231" t="s">
        <v>227</v>
      </c>
      <c r="B231">
        <v>519141</v>
      </c>
      <c r="C231" t="s">
        <v>58</v>
      </c>
      <c r="D231" t="s">
        <v>22</v>
      </c>
      <c r="E231" t="s">
        <v>23</v>
      </c>
      <c r="F231">
        <v>1.6</v>
      </c>
      <c r="G231">
        <v>10</v>
      </c>
      <c r="H231">
        <v>614</v>
      </c>
      <c r="I231">
        <v>76.8</v>
      </c>
      <c r="J231">
        <v>157</v>
      </c>
      <c r="K231">
        <v>0.20699999999999999</v>
      </c>
      <c r="L231">
        <v>0.28599999999999998</v>
      </c>
      <c r="M231">
        <v>0.26600000000000001</v>
      </c>
      <c r="N231">
        <v>24.1</v>
      </c>
      <c r="O231">
        <v>24.8</v>
      </c>
      <c r="P231">
        <v>22.5</v>
      </c>
      <c r="Q231">
        <v>0.245</v>
      </c>
      <c r="R231">
        <v>0.40300000000000002</v>
      </c>
      <c r="S231">
        <v>0.32</v>
      </c>
      <c r="T231">
        <v>42.7</v>
      </c>
      <c r="V231">
        <f t="shared" si="40"/>
        <v>51</v>
      </c>
      <c r="W231">
        <f t="shared" si="41"/>
        <v>52</v>
      </c>
      <c r="AA231">
        <f t="shared" si="42"/>
        <v>139</v>
      </c>
      <c r="AB231">
        <f t="shared" si="43"/>
        <v>61</v>
      </c>
      <c r="AC231">
        <f t="shared" si="44"/>
        <v>96</v>
      </c>
      <c r="AD231">
        <f t="shared" si="45"/>
        <v>245</v>
      </c>
      <c r="AE231">
        <f t="shared" si="46"/>
        <v>198</v>
      </c>
      <c r="AF231">
        <f t="shared" si="47"/>
        <v>120</v>
      </c>
      <c r="AG231">
        <f t="shared" si="48"/>
        <v>230</v>
      </c>
      <c r="AH231">
        <f t="shared" si="49"/>
        <v>226</v>
      </c>
      <c r="AI231">
        <f t="shared" si="50"/>
        <v>236</v>
      </c>
      <c r="AJ231">
        <f t="shared" si="51"/>
        <v>251</v>
      </c>
      <c r="AL231">
        <f t="shared" si="52"/>
        <v>1905</v>
      </c>
      <c r="AM231" t="s">
        <v>227</v>
      </c>
    </row>
    <row r="232" spans="1:39" x14ac:dyDescent="0.3">
      <c r="A232" t="s">
        <v>160</v>
      </c>
      <c r="B232">
        <v>671106</v>
      </c>
      <c r="C232" t="s">
        <v>120</v>
      </c>
      <c r="D232" t="s">
        <v>59</v>
      </c>
      <c r="E232" t="s">
        <v>60</v>
      </c>
      <c r="F232">
        <v>-1.1000000000000001</v>
      </c>
      <c r="G232">
        <v>-6</v>
      </c>
      <c r="H232">
        <v>498</v>
      </c>
      <c r="I232">
        <v>18.399999999999999</v>
      </c>
      <c r="J232">
        <v>156</v>
      </c>
      <c r="K232">
        <v>0.28299999999999997</v>
      </c>
      <c r="L232">
        <v>0.40799999999999997</v>
      </c>
      <c r="M232">
        <v>0.313</v>
      </c>
      <c r="N232">
        <v>18.2</v>
      </c>
      <c r="O232">
        <v>13.5</v>
      </c>
      <c r="P232">
        <v>10.7</v>
      </c>
      <c r="Q232">
        <v>0.28100000000000003</v>
      </c>
      <c r="R232">
        <v>0.44700000000000001</v>
      </c>
      <c r="S232">
        <v>0.31900000000000001</v>
      </c>
      <c r="T232">
        <v>37.1</v>
      </c>
      <c r="V232">
        <f t="shared" si="40"/>
        <v>459</v>
      </c>
      <c r="W232">
        <f t="shared" si="41"/>
        <v>439</v>
      </c>
      <c r="AA232">
        <f t="shared" si="42"/>
        <v>414</v>
      </c>
      <c r="AB232">
        <f t="shared" si="43"/>
        <v>288</v>
      </c>
      <c r="AC232">
        <f t="shared" si="44"/>
        <v>234</v>
      </c>
      <c r="AD232">
        <f t="shared" si="45"/>
        <v>363</v>
      </c>
      <c r="AE232">
        <f t="shared" si="46"/>
        <v>430</v>
      </c>
      <c r="AF232">
        <f t="shared" si="47"/>
        <v>492</v>
      </c>
      <c r="AG232">
        <f t="shared" si="48"/>
        <v>381</v>
      </c>
      <c r="AH232">
        <f t="shared" si="49"/>
        <v>310</v>
      </c>
      <c r="AI232">
        <f t="shared" si="50"/>
        <v>230</v>
      </c>
      <c r="AJ232">
        <f t="shared" si="51"/>
        <v>148</v>
      </c>
      <c r="AL232">
        <f t="shared" si="52"/>
        <v>4188</v>
      </c>
      <c r="AM232" t="s">
        <v>160</v>
      </c>
    </row>
    <row r="233" spans="1:39" x14ac:dyDescent="0.3">
      <c r="A233" t="s">
        <v>228</v>
      </c>
      <c r="B233">
        <v>673929</v>
      </c>
      <c r="C233" t="s">
        <v>88</v>
      </c>
      <c r="D233" t="s">
        <v>22</v>
      </c>
      <c r="E233" t="s">
        <v>23</v>
      </c>
      <c r="F233">
        <v>-1</v>
      </c>
      <c r="G233">
        <v>-6</v>
      </c>
      <c r="H233">
        <v>619</v>
      </c>
      <c r="I233">
        <v>54.8</v>
      </c>
      <c r="J233">
        <v>156</v>
      </c>
      <c r="K233">
        <v>0.222</v>
      </c>
      <c r="L233">
        <v>0.47399999999999998</v>
      </c>
      <c r="M233">
        <v>0.34699999999999998</v>
      </c>
      <c r="N233">
        <v>25.4</v>
      </c>
      <c r="O233">
        <v>29.5</v>
      </c>
      <c r="P233">
        <v>22.2</v>
      </c>
      <c r="Q233">
        <v>0.20699999999999999</v>
      </c>
      <c r="R233">
        <v>0.40699999999999997</v>
      </c>
      <c r="S233">
        <v>0.314</v>
      </c>
      <c r="T233">
        <v>44.4</v>
      </c>
      <c r="V233">
        <f t="shared" si="40"/>
        <v>449</v>
      </c>
      <c r="W233">
        <f t="shared" si="41"/>
        <v>439</v>
      </c>
      <c r="AA233">
        <f t="shared" si="42"/>
        <v>195</v>
      </c>
      <c r="AB233">
        <f t="shared" si="43"/>
        <v>402</v>
      </c>
      <c r="AC233">
        <f t="shared" si="44"/>
        <v>347</v>
      </c>
      <c r="AD233">
        <f t="shared" si="45"/>
        <v>213</v>
      </c>
      <c r="AE233">
        <f t="shared" si="46"/>
        <v>118</v>
      </c>
      <c r="AF233">
        <f t="shared" si="47"/>
        <v>133</v>
      </c>
      <c r="AG233">
        <f t="shared" si="48"/>
        <v>91</v>
      </c>
      <c r="AH233">
        <f t="shared" si="49"/>
        <v>236</v>
      </c>
      <c r="AI233">
        <f t="shared" si="50"/>
        <v>213</v>
      </c>
      <c r="AJ233">
        <f t="shared" si="51"/>
        <v>291</v>
      </c>
      <c r="AL233">
        <f t="shared" si="52"/>
        <v>3127</v>
      </c>
      <c r="AM233" t="s">
        <v>228</v>
      </c>
    </row>
    <row r="234" spans="1:39" x14ac:dyDescent="0.3">
      <c r="A234" t="s">
        <v>229</v>
      </c>
      <c r="B234">
        <v>666808</v>
      </c>
      <c r="C234" t="s">
        <v>74</v>
      </c>
      <c r="D234" t="s">
        <v>67</v>
      </c>
      <c r="E234" t="s">
        <v>68</v>
      </c>
      <c r="F234">
        <v>1</v>
      </c>
      <c r="G234">
        <v>5</v>
      </c>
      <c r="H234">
        <v>529</v>
      </c>
      <c r="I234">
        <v>47.9</v>
      </c>
      <c r="J234">
        <v>156</v>
      </c>
      <c r="K234">
        <v>0.2</v>
      </c>
      <c r="L234">
        <v>0.27900000000000003</v>
      </c>
      <c r="M234">
        <v>0.26400000000000001</v>
      </c>
      <c r="N234">
        <v>41.1</v>
      </c>
      <c r="O234">
        <v>37.799999999999997</v>
      </c>
      <c r="P234">
        <v>28.2</v>
      </c>
      <c r="Q234">
        <v>0.19500000000000001</v>
      </c>
      <c r="R234">
        <v>0.27900000000000003</v>
      </c>
      <c r="S234">
        <v>0.254</v>
      </c>
      <c r="T234">
        <v>35.799999999999997</v>
      </c>
      <c r="V234">
        <f t="shared" si="40"/>
        <v>121</v>
      </c>
      <c r="W234">
        <f t="shared" si="41"/>
        <v>143</v>
      </c>
      <c r="AA234">
        <f t="shared" si="42"/>
        <v>108</v>
      </c>
      <c r="AB234">
        <f t="shared" si="43"/>
        <v>52</v>
      </c>
      <c r="AC234">
        <f t="shared" si="44"/>
        <v>91</v>
      </c>
      <c r="AD234">
        <f t="shared" si="45"/>
        <v>34</v>
      </c>
      <c r="AE234">
        <f t="shared" si="46"/>
        <v>40</v>
      </c>
      <c r="AF234">
        <f t="shared" si="47"/>
        <v>28</v>
      </c>
      <c r="AG234">
        <f t="shared" si="48"/>
        <v>68</v>
      </c>
      <c r="AH234">
        <f t="shared" si="49"/>
        <v>38</v>
      </c>
      <c r="AI234">
        <f t="shared" si="50"/>
        <v>53</v>
      </c>
      <c r="AJ234">
        <f t="shared" si="51"/>
        <v>121</v>
      </c>
      <c r="AL234">
        <f t="shared" si="52"/>
        <v>897</v>
      </c>
      <c r="AM234" t="s">
        <v>229</v>
      </c>
    </row>
    <row r="235" spans="1:39" x14ac:dyDescent="0.3">
      <c r="A235" t="s">
        <v>146</v>
      </c>
      <c r="B235">
        <v>694297</v>
      </c>
      <c r="C235" t="s">
        <v>33</v>
      </c>
      <c r="D235" t="s">
        <v>22</v>
      </c>
      <c r="E235" t="s">
        <v>23</v>
      </c>
      <c r="F235">
        <v>-0.3</v>
      </c>
      <c r="G235">
        <v>-2</v>
      </c>
      <c r="H235">
        <v>683</v>
      </c>
      <c r="I235">
        <v>23.4</v>
      </c>
      <c r="J235">
        <v>155</v>
      </c>
      <c r="K235">
        <v>0.26300000000000001</v>
      </c>
      <c r="L235">
        <v>0.45300000000000001</v>
      </c>
      <c r="M235">
        <v>0.33900000000000002</v>
      </c>
      <c r="N235">
        <v>20.6</v>
      </c>
      <c r="O235">
        <v>19.399999999999999</v>
      </c>
      <c r="P235">
        <v>14.5</v>
      </c>
      <c r="Q235">
        <v>0.33400000000000002</v>
      </c>
      <c r="R235">
        <v>0.68799999999999994</v>
      </c>
      <c r="S235">
        <v>0.44600000000000001</v>
      </c>
      <c r="T235">
        <v>54.5</v>
      </c>
      <c r="V235">
        <f t="shared" si="40"/>
        <v>360</v>
      </c>
      <c r="W235">
        <f t="shared" si="41"/>
        <v>362</v>
      </c>
      <c r="AA235">
        <f t="shared" si="42"/>
        <v>334</v>
      </c>
      <c r="AB235">
        <f t="shared" si="43"/>
        <v>371</v>
      </c>
      <c r="AC235">
        <f t="shared" si="44"/>
        <v>319</v>
      </c>
      <c r="AD235">
        <f t="shared" si="45"/>
        <v>320</v>
      </c>
      <c r="AE235">
        <f t="shared" si="46"/>
        <v>305</v>
      </c>
      <c r="AF235">
        <f t="shared" si="47"/>
        <v>425</v>
      </c>
      <c r="AG235">
        <f t="shared" si="48"/>
        <v>500</v>
      </c>
      <c r="AH235">
        <f t="shared" si="49"/>
        <v>509</v>
      </c>
      <c r="AI235">
        <f t="shared" si="50"/>
        <v>504</v>
      </c>
      <c r="AJ235">
        <f t="shared" si="51"/>
        <v>490</v>
      </c>
      <c r="AL235">
        <f t="shared" si="52"/>
        <v>4799</v>
      </c>
      <c r="AM235" t="s">
        <v>146</v>
      </c>
    </row>
    <row r="236" spans="1:39" x14ac:dyDescent="0.3">
      <c r="A236" t="s">
        <v>218</v>
      </c>
      <c r="B236">
        <v>571945</v>
      </c>
      <c r="C236" t="s">
        <v>46</v>
      </c>
      <c r="D236" t="s">
        <v>67</v>
      </c>
      <c r="E236" t="s">
        <v>68</v>
      </c>
      <c r="F236">
        <v>-0.2</v>
      </c>
      <c r="G236">
        <v>-1</v>
      </c>
      <c r="H236">
        <v>580</v>
      </c>
      <c r="I236">
        <v>23.4</v>
      </c>
      <c r="J236">
        <v>155</v>
      </c>
      <c r="K236">
        <v>0.25</v>
      </c>
      <c r="L236">
        <v>0.47199999999999998</v>
      </c>
      <c r="M236">
        <v>0.32900000000000001</v>
      </c>
      <c r="N236">
        <v>17.8</v>
      </c>
      <c r="O236">
        <v>11</v>
      </c>
      <c r="P236">
        <v>13.9</v>
      </c>
      <c r="Q236">
        <v>0.29699999999999999</v>
      </c>
      <c r="R236">
        <v>0.54600000000000004</v>
      </c>
      <c r="S236">
        <v>0.375</v>
      </c>
      <c r="T236">
        <v>38.5</v>
      </c>
      <c r="V236">
        <f t="shared" si="40"/>
        <v>345</v>
      </c>
      <c r="W236">
        <f t="shared" si="41"/>
        <v>337</v>
      </c>
      <c r="AA236">
        <f t="shared" si="42"/>
        <v>293</v>
      </c>
      <c r="AB236">
        <f t="shared" si="43"/>
        <v>399</v>
      </c>
      <c r="AC236">
        <f t="shared" si="44"/>
        <v>282</v>
      </c>
      <c r="AD236">
        <f t="shared" si="45"/>
        <v>374</v>
      </c>
      <c r="AE236">
        <f t="shared" si="46"/>
        <v>472</v>
      </c>
      <c r="AF236">
        <f t="shared" si="47"/>
        <v>441</v>
      </c>
      <c r="AG236">
        <f t="shared" si="48"/>
        <v>431</v>
      </c>
      <c r="AH236">
        <f t="shared" si="49"/>
        <v>462</v>
      </c>
      <c r="AI236">
        <f t="shared" si="50"/>
        <v>421</v>
      </c>
      <c r="AJ236">
        <f t="shared" si="51"/>
        <v>173</v>
      </c>
      <c r="AL236">
        <f t="shared" si="52"/>
        <v>4430</v>
      </c>
      <c r="AM236" t="s">
        <v>218</v>
      </c>
    </row>
    <row r="237" spans="1:39" x14ac:dyDescent="0.3">
      <c r="A237" t="s">
        <v>114</v>
      </c>
      <c r="B237">
        <v>666200</v>
      </c>
      <c r="C237" t="s">
        <v>37</v>
      </c>
      <c r="D237" t="s">
        <v>59</v>
      </c>
      <c r="E237" t="s">
        <v>60</v>
      </c>
      <c r="F237">
        <v>1.2</v>
      </c>
      <c r="G237">
        <v>6</v>
      </c>
      <c r="H237">
        <v>521</v>
      </c>
      <c r="I237">
        <v>17.3</v>
      </c>
      <c r="J237">
        <v>155</v>
      </c>
      <c r="K237">
        <v>0.224</v>
      </c>
      <c r="L237">
        <v>0.315</v>
      </c>
      <c r="M237">
        <v>0.27800000000000002</v>
      </c>
      <c r="N237">
        <v>36.200000000000003</v>
      </c>
      <c r="O237">
        <v>20.6</v>
      </c>
      <c r="P237">
        <v>19</v>
      </c>
      <c r="Q237">
        <v>0.24399999999999999</v>
      </c>
      <c r="R237">
        <v>0.35499999999999998</v>
      </c>
      <c r="S237">
        <v>0.29299999999999998</v>
      </c>
      <c r="T237">
        <v>27</v>
      </c>
      <c r="V237">
        <f t="shared" si="40"/>
        <v>99</v>
      </c>
      <c r="W237">
        <f t="shared" si="41"/>
        <v>122</v>
      </c>
      <c r="AA237">
        <f t="shared" si="42"/>
        <v>200</v>
      </c>
      <c r="AB237">
        <f t="shared" si="43"/>
        <v>103</v>
      </c>
      <c r="AC237">
        <f t="shared" si="44"/>
        <v>133</v>
      </c>
      <c r="AD237">
        <f t="shared" si="45"/>
        <v>71</v>
      </c>
      <c r="AE237">
        <f t="shared" si="46"/>
        <v>288</v>
      </c>
      <c r="AF237">
        <f t="shared" si="47"/>
        <v>258</v>
      </c>
      <c r="AG237">
        <f t="shared" si="48"/>
        <v>226</v>
      </c>
      <c r="AH237">
        <f t="shared" si="49"/>
        <v>112</v>
      </c>
      <c r="AI237">
        <f t="shared" si="50"/>
        <v>142</v>
      </c>
      <c r="AJ237">
        <f t="shared" si="51"/>
        <v>34</v>
      </c>
      <c r="AL237">
        <f t="shared" si="52"/>
        <v>1788</v>
      </c>
      <c r="AM237" t="s">
        <v>114</v>
      </c>
    </row>
    <row r="238" spans="1:39" x14ac:dyDescent="0.3">
      <c r="A238" t="s">
        <v>73</v>
      </c>
      <c r="B238">
        <v>607074</v>
      </c>
      <c r="C238" t="s">
        <v>74</v>
      </c>
      <c r="D238" t="s">
        <v>59</v>
      </c>
      <c r="E238" t="s">
        <v>60</v>
      </c>
      <c r="F238">
        <v>1.2</v>
      </c>
      <c r="G238">
        <v>6</v>
      </c>
      <c r="H238">
        <v>519</v>
      </c>
      <c r="I238">
        <v>16.2</v>
      </c>
      <c r="J238">
        <v>155</v>
      </c>
      <c r="K238">
        <v>0.19700000000000001</v>
      </c>
      <c r="L238">
        <v>0.28599999999999998</v>
      </c>
      <c r="M238">
        <v>0.23300000000000001</v>
      </c>
      <c r="N238">
        <v>35</v>
      </c>
      <c r="O238">
        <v>22.6</v>
      </c>
      <c r="P238">
        <v>18.100000000000001</v>
      </c>
      <c r="Q238">
        <v>0.23100000000000001</v>
      </c>
      <c r="R238">
        <v>0.33800000000000002</v>
      </c>
      <c r="S238">
        <v>0.26500000000000001</v>
      </c>
      <c r="T238">
        <v>36.799999999999997</v>
      </c>
      <c r="V238">
        <f t="shared" si="40"/>
        <v>99</v>
      </c>
      <c r="W238">
        <f t="shared" si="41"/>
        <v>122</v>
      </c>
      <c r="AA238">
        <f t="shared" si="42"/>
        <v>102</v>
      </c>
      <c r="AB238">
        <f t="shared" si="43"/>
        <v>61</v>
      </c>
      <c r="AC238">
        <f t="shared" si="44"/>
        <v>43</v>
      </c>
      <c r="AD238">
        <f t="shared" si="45"/>
        <v>82</v>
      </c>
      <c r="AE238">
        <f t="shared" si="46"/>
        <v>247</v>
      </c>
      <c r="AF238">
        <f t="shared" si="47"/>
        <v>296</v>
      </c>
      <c r="AG238">
        <f t="shared" si="48"/>
        <v>181</v>
      </c>
      <c r="AH238">
        <f t="shared" si="49"/>
        <v>84</v>
      </c>
      <c r="AI238">
        <f t="shared" si="50"/>
        <v>72</v>
      </c>
      <c r="AJ238">
        <f t="shared" si="51"/>
        <v>139</v>
      </c>
      <c r="AL238">
        <f t="shared" si="52"/>
        <v>1528</v>
      </c>
      <c r="AM238" t="s">
        <v>73</v>
      </c>
    </row>
    <row r="239" spans="1:39" x14ac:dyDescent="0.3">
      <c r="A239" t="s">
        <v>138</v>
      </c>
      <c r="B239">
        <v>641793</v>
      </c>
      <c r="C239" t="s">
        <v>52</v>
      </c>
      <c r="D239" t="s">
        <v>22</v>
      </c>
      <c r="E239" t="s">
        <v>23</v>
      </c>
      <c r="F239">
        <v>0.5</v>
      </c>
      <c r="G239">
        <v>3</v>
      </c>
      <c r="H239">
        <v>663</v>
      </c>
      <c r="I239">
        <v>23.8</v>
      </c>
      <c r="J239">
        <v>155</v>
      </c>
      <c r="K239">
        <v>0.20100000000000001</v>
      </c>
      <c r="L239">
        <v>0.438</v>
      </c>
      <c r="M239">
        <v>0.28999999999999998</v>
      </c>
      <c r="N239">
        <v>22.5</v>
      </c>
      <c r="O239">
        <v>27.1</v>
      </c>
      <c r="P239">
        <v>21.4</v>
      </c>
      <c r="Q239">
        <v>0.23499999999999999</v>
      </c>
      <c r="R239">
        <v>0.49</v>
      </c>
      <c r="S239">
        <v>0.32900000000000001</v>
      </c>
      <c r="T239">
        <v>47.6</v>
      </c>
      <c r="V239">
        <f t="shared" si="40"/>
        <v>214</v>
      </c>
      <c r="W239">
        <f t="shared" si="41"/>
        <v>205</v>
      </c>
      <c r="AA239">
        <f t="shared" si="42"/>
        <v>113</v>
      </c>
      <c r="AB239">
        <f t="shared" si="43"/>
        <v>345</v>
      </c>
      <c r="AC239">
        <f t="shared" si="44"/>
        <v>166</v>
      </c>
      <c r="AD239">
        <f t="shared" si="45"/>
        <v>282</v>
      </c>
      <c r="AE239">
        <f t="shared" si="46"/>
        <v>150</v>
      </c>
      <c r="AF239">
        <f t="shared" si="47"/>
        <v>165</v>
      </c>
      <c r="AG239">
        <f t="shared" si="48"/>
        <v>198</v>
      </c>
      <c r="AH239">
        <f t="shared" si="49"/>
        <v>392</v>
      </c>
      <c r="AI239">
        <f t="shared" si="50"/>
        <v>272</v>
      </c>
      <c r="AJ239">
        <f t="shared" si="51"/>
        <v>376</v>
      </c>
      <c r="AL239">
        <f t="shared" si="52"/>
        <v>2878</v>
      </c>
      <c r="AM239" t="s">
        <v>138</v>
      </c>
    </row>
    <row r="240" spans="1:39" x14ac:dyDescent="0.3">
      <c r="A240" t="s">
        <v>147</v>
      </c>
      <c r="B240">
        <v>543243</v>
      </c>
      <c r="C240" t="s">
        <v>46</v>
      </c>
      <c r="D240" t="s">
        <v>22</v>
      </c>
      <c r="E240" t="s">
        <v>23</v>
      </c>
      <c r="F240">
        <v>-0.6</v>
      </c>
      <c r="G240">
        <v>-4</v>
      </c>
      <c r="H240">
        <v>606</v>
      </c>
      <c r="I240">
        <v>22.3</v>
      </c>
      <c r="J240">
        <v>154</v>
      </c>
      <c r="K240">
        <v>0.37</v>
      </c>
      <c r="L240">
        <v>0.58499999999999996</v>
      </c>
      <c r="M240">
        <v>0.442</v>
      </c>
      <c r="N240">
        <v>19.100000000000001</v>
      </c>
      <c r="O240">
        <v>4.5</v>
      </c>
      <c r="P240">
        <v>10.8</v>
      </c>
      <c r="Q240">
        <v>0.36699999999999999</v>
      </c>
      <c r="R240">
        <v>0.59099999999999997</v>
      </c>
      <c r="S240">
        <v>0.441</v>
      </c>
      <c r="T240">
        <v>41.1</v>
      </c>
      <c r="V240">
        <f t="shared" si="40"/>
        <v>408</v>
      </c>
      <c r="W240">
        <f t="shared" si="41"/>
        <v>407</v>
      </c>
      <c r="AA240">
        <f t="shared" si="42"/>
        <v>507</v>
      </c>
      <c r="AB240">
        <f t="shared" si="43"/>
        <v>499</v>
      </c>
      <c r="AC240">
        <f t="shared" si="44"/>
        <v>504</v>
      </c>
      <c r="AD240">
        <f t="shared" si="45"/>
        <v>347</v>
      </c>
      <c r="AE240">
        <f t="shared" si="46"/>
        <v>506</v>
      </c>
      <c r="AF240">
        <f t="shared" si="47"/>
        <v>491</v>
      </c>
      <c r="AG240">
        <f t="shared" si="48"/>
        <v>509</v>
      </c>
      <c r="AH240">
        <f t="shared" si="49"/>
        <v>490</v>
      </c>
      <c r="AI240">
        <f t="shared" si="50"/>
        <v>503</v>
      </c>
      <c r="AJ240">
        <f t="shared" si="51"/>
        <v>217</v>
      </c>
      <c r="AL240">
        <f t="shared" si="52"/>
        <v>5388</v>
      </c>
      <c r="AM240" t="s">
        <v>147</v>
      </c>
    </row>
    <row r="241" spans="1:39" x14ac:dyDescent="0.3">
      <c r="A241" t="s">
        <v>230</v>
      </c>
      <c r="B241">
        <v>676263</v>
      </c>
      <c r="C241" t="s">
        <v>130</v>
      </c>
      <c r="D241" t="s">
        <v>67</v>
      </c>
      <c r="E241" t="s">
        <v>68</v>
      </c>
      <c r="F241">
        <v>1.9</v>
      </c>
      <c r="G241">
        <v>10</v>
      </c>
      <c r="H241">
        <v>529</v>
      </c>
      <c r="I241">
        <v>46.2</v>
      </c>
      <c r="J241">
        <v>154</v>
      </c>
      <c r="K241">
        <v>0.193</v>
      </c>
      <c r="L241">
        <v>0.26900000000000002</v>
      </c>
      <c r="M241">
        <v>0.224</v>
      </c>
      <c r="N241">
        <v>30.1</v>
      </c>
      <c r="O241">
        <v>27.9</v>
      </c>
      <c r="P241">
        <v>22.4</v>
      </c>
      <c r="Q241">
        <v>0.192</v>
      </c>
      <c r="R241">
        <v>0.28399999999999997</v>
      </c>
      <c r="S241">
        <v>0.22500000000000001</v>
      </c>
      <c r="T241">
        <v>39</v>
      </c>
      <c r="V241">
        <f t="shared" si="40"/>
        <v>25</v>
      </c>
      <c r="W241">
        <f t="shared" si="41"/>
        <v>52</v>
      </c>
      <c r="AA241">
        <f t="shared" si="42"/>
        <v>83</v>
      </c>
      <c r="AB241">
        <f t="shared" si="43"/>
        <v>41</v>
      </c>
      <c r="AC241">
        <f t="shared" si="44"/>
        <v>31</v>
      </c>
      <c r="AD241">
        <f t="shared" si="45"/>
        <v>135</v>
      </c>
      <c r="AE241">
        <f t="shared" si="46"/>
        <v>141</v>
      </c>
      <c r="AF241">
        <f t="shared" si="47"/>
        <v>127</v>
      </c>
      <c r="AG241">
        <f t="shared" si="48"/>
        <v>64</v>
      </c>
      <c r="AH241">
        <f t="shared" si="49"/>
        <v>42</v>
      </c>
      <c r="AI241">
        <f t="shared" si="50"/>
        <v>31</v>
      </c>
      <c r="AJ241">
        <f t="shared" si="51"/>
        <v>181</v>
      </c>
      <c r="AL241">
        <f t="shared" si="52"/>
        <v>953</v>
      </c>
      <c r="AM241" t="s">
        <v>230</v>
      </c>
    </row>
    <row r="242" spans="1:39" x14ac:dyDescent="0.3">
      <c r="A242" t="s">
        <v>225</v>
      </c>
      <c r="B242">
        <v>669923</v>
      </c>
      <c r="C242" t="s">
        <v>48</v>
      </c>
      <c r="D242" t="s">
        <v>22</v>
      </c>
      <c r="E242" t="s">
        <v>23</v>
      </c>
      <c r="F242">
        <v>1.2</v>
      </c>
      <c r="G242">
        <v>7</v>
      </c>
      <c r="H242">
        <v>604</v>
      </c>
      <c r="I242">
        <v>29</v>
      </c>
      <c r="J242">
        <v>154</v>
      </c>
      <c r="K242">
        <v>0.188</v>
      </c>
      <c r="L242">
        <v>0.31900000000000001</v>
      </c>
      <c r="M242">
        <v>0.26700000000000002</v>
      </c>
      <c r="N242">
        <v>30.7</v>
      </c>
      <c r="O242">
        <v>33.1</v>
      </c>
      <c r="P242">
        <v>23.4</v>
      </c>
      <c r="Q242">
        <v>0.224</v>
      </c>
      <c r="R242">
        <v>0.38200000000000001</v>
      </c>
      <c r="S242">
        <v>0.30299999999999999</v>
      </c>
      <c r="T242">
        <v>41.4</v>
      </c>
      <c r="V242">
        <f t="shared" si="40"/>
        <v>99</v>
      </c>
      <c r="W242">
        <f t="shared" si="41"/>
        <v>101</v>
      </c>
      <c r="AA242">
        <f t="shared" si="42"/>
        <v>74</v>
      </c>
      <c r="AB242">
        <f t="shared" si="43"/>
        <v>108</v>
      </c>
      <c r="AC242">
        <f t="shared" si="44"/>
        <v>98</v>
      </c>
      <c r="AD242">
        <f t="shared" si="45"/>
        <v>127</v>
      </c>
      <c r="AE242">
        <f t="shared" si="46"/>
        <v>79</v>
      </c>
      <c r="AF242">
        <f t="shared" si="47"/>
        <v>92</v>
      </c>
      <c r="AG242">
        <f t="shared" si="48"/>
        <v>154</v>
      </c>
      <c r="AH242">
        <f t="shared" si="49"/>
        <v>178</v>
      </c>
      <c r="AI242">
        <f t="shared" si="50"/>
        <v>173</v>
      </c>
      <c r="AJ242">
        <f t="shared" si="51"/>
        <v>222</v>
      </c>
      <c r="AL242">
        <f t="shared" si="52"/>
        <v>1505</v>
      </c>
      <c r="AM242" t="s">
        <v>225</v>
      </c>
    </row>
    <row r="243" spans="1:39" x14ac:dyDescent="0.3">
      <c r="A243" t="s">
        <v>103</v>
      </c>
      <c r="B243">
        <v>669373</v>
      </c>
      <c r="C243" t="s">
        <v>54</v>
      </c>
      <c r="D243" t="s">
        <v>30</v>
      </c>
      <c r="E243" t="s">
        <v>31</v>
      </c>
      <c r="F243">
        <v>1.4</v>
      </c>
      <c r="G243">
        <v>9</v>
      </c>
      <c r="H243">
        <v>675</v>
      </c>
      <c r="I243">
        <v>23.7</v>
      </c>
      <c r="J243">
        <v>154</v>
      </c>
      <c r="K243">
        <v>0.28399999999999997</v>
      </c>
      <c r="L243">
        <v>0.45300000000000001</v>
      </c>
      <c r="M243">
        <v>0.32900000000000001</v>
      </c>
      <c r="N243">
        <v>18.399999999999999</v>
      </c>
      <c r="O243">
        <v>20.100000000000001</v>
      </c>
      <c r="P243">
        <v>28.2</v>
      </c>
      <c r="Q243">
        <v>0.27900000000000003</v>
      </c>
      <c r="R243">
        <v>0.45300000000000001</v>
      </c>
      <c r="S243">
        <v>0.32500000000000001</v>
      </c>
      <c r="T243">
        <v>37.299999999999997</v>
      </c>
      <c r="V243">
        <f t="shared" si="40"/>
        <v>67</v>
      </c>
      <c r="W243">
        <f t="shared" si="41"/>
        <v>66</v>
      </c>
      <c r="AA243">
        <f t="shared" si="42"/>
        <v>421</v>
      </c>
      <c r="AB243">
        <f t="shared" si="43"/>
        <v>371</v>
      </c>
      <c r="AC243">
        <f t="shared" si="44"/>
        <v>282</v>
      </c>
      <c r="AD243">
        <f t="shared" si="45"/>
        <v>360</v>
      </c>
      <c r="AE243">
        <f t="shared" si="46"/>
        <v>295</v>
      </c>
      <c r="AF243">
        <f t="shared" si="47"/>
        <v>28</v>
      </c>
      <c r="AG243">
        <f t="shared" si="48"/>
        <v>371</v>
      </c>
      <c r="AH243">
        <f t="shared" si="49"/>
        <v>321</v>
      </c>
      <c r="AI243">
        <f t="shared" si="50"/>
        <v>258</v>
      </c>
      <c r="AJ243">
        <f t="shared" si="51"/>
        <v>153</v>
      </c>
      <c r="AL243">
        <f t="shared" si="52"/>
        <v>2993</v>
      </c>
      <c r="AM243" t="s">
        <v>103</v>
      </c>
    </row>
    <row r="244" spans="1:39" x14ac:dyDescent="0.3">
      <c r="A244" t="s">
        <v>231</v>
      </c>
      <c r="B244">
        <v>682243</v>
      </c>
      <c r="C244" t="s">
        <v>48</v>
      </c>
      <c r="D244" t="s">
        <v>22</v>
      </c>
      <c r="E244" t="s">
        <v>23</v>
      </c>
      <c r="F244">
        <v>-1.2</v>
      </c>
      <c r="G244">
        <v>-8</v>
      </c>
      <c r="H244">
        <v>631</v>
      </c>
      <c r="I244">
        <v>40.9</v>
      </c>
      <c r="J244">
        <v>154</v>
      </c>
      <c r="K244">
        <v>0.23699999999999999</v>
      </c>
      <c r="L244">
        <v>0.55600000000000005</v>
      </c>
      <c r="M244">
        <v>0.36799999999999999</v>
      </c>
      <c r="N244">
        <v>23</v>
      </c>
      <c r="O244">
        <v>18.2</v>
      </c>
      <c r="P244">
        <v>15.7</v>
      </c>
      <c r="Q244">
        <v>0.25700000000000001</v>
      </c>
      <c r="R244">
        <v>0.52700000000000002</v>
      </c>
      <c r="S244">
        <v>0.36799999999999999</v>
      </c>
      <c r="T244">
        <v>45.5</v>
      </c>
      <c r="V244">
        <f t="shared" si="40"/>
        <v>463</v>
      </c>
      <c r="W244">
        <f t="shared" si="41"/>
        <v>467</v>
      </c>
      <c r="AA244">
        <f t="shared" si="42"/>
        <v>252</v>
      </c>
      <c r="AB244">
        <f t="shared" si="43"/>
        <v>484</v>
      </c>
      <c r="AC244">
        <f t="shared" si="44"/>
        <v>417</v>
      </c>
      <c r="AD244">
        <f t="shared" si="45"/>
        <v>268</v>
      </c>
      <c r="AE244">
        <f t="shared" si="46"/>
        <v>326</v>
      </c>
      <c r="AF244">
        <f t="shared" si="47"/>
        <v>384</v>
      </c>
      <c r="AG244">
        <f t="shared" si="48"/>
        <v>278</v>
      </c>
      <c r="AH244">
        <f t="shared" si="49"/>
        <v>445</v>
      </c>
      <c r="AI244">
        <f t="shared" si="50"/>
        <v>402</v>
      </c>
      <c r="AJ244">
        <f t="shared" si="51"/>
        <v>328</v>
      </c>
      <c r="AL244">
        <f t="shared" si="52"/>
        <v>4514</v>
      </c>
      <c r="AM244" t="s">
        <v>231</v>
      </c>
    </row>
    <row r="245" spans="1:39" x14ac:dyDescent="0.3">
      <c r="A245" t="s">
        <v>51</v>
      </c>
      <c r="B245">
        <v>671096</v>
      </c>
      <c r="C245" t="s">
        <v>52</v>
      </c>
      <c r="D245" t="s">
        <v>59</v>
      </c>
      <c r="E245" t="s">
        <v>60</v>
      </c>
      <c r="F245">
        <v>0.7</v>
      </c>
      <c r="G245">
        <v>3</v>
      </c>
      <c r="H245">
        <v>526</v>
      </c>
      <c r="I245">
        <v>19.600000000000001</v>
      </c>
      <c r="J245">
        <v>154</v>
      </c>
      <c r="K245">
        <v>0.215</v>
      </c>
      <c r="L245">
        <v>0.34899999999999998</v>
      </c>
      <c r="M245">
        <v>0.27400000000000002</v>
      </c>
      <c r="N245">
        <v>25.2</v>
      </c>
      <c r="O245">
        <v>16.899999999999999</v>
      </c>
      <c r="P245">
        <v>16.100000000000001</v>
      </c>
      <c r="Q245">
        <v>0.26900000000000002</v>
      </c>
      <c r="R245">
        <v>0.44900000000000001</v>
      </c>
      <c r="S245">
        <v>0.31900000000000001</v>
      </c>
      <c r="T245">
        <v>22.8</v>
      </c>
      <c r="V245">
        <f t="shared" si="40"/>
        <v>177</v>
      </c>
      <c r="W245">
        <f t="shared" si="41"/>
        <v>205</v>
      </c>
      <c r="AA245">
        <f t="shared" si="42"/>
        <v>159</v>
      </c>
      <c r="AB245">
        <f t="shared" si="43"/>
        <v>167</v>
      </c>
      <c r="AC245">
        <f t="shared" si="44"/>
        <v>121</v>
      </c>
      <c r="AD245">
        <f t="shared" si="45"/>
        <v>218</v>
      </c>
      <c r="AE245">
        <f t="shared" si="46"/>
        <v>363</v>
      </c>
      <c r="AF245">
        <f t="shared" si="47"/>
        <v>374</v>
      </c>
      <c r="AG245">
        <f t="shared" si="48"/>
        <v>325</v>
      </c>
      <c r="AH245">
        <f t="shared" si="49"/>
        <v>313</v>
      </c>
      <c r="AI245">
        <f t="shared" si="50"/>
        <v>230</v>
      </c>
      <c r="AJ245">
        <f t="shared" si="51"/>
        <v>12</v>
      </c>
      <c r="AL245">
        <f t="shared" si="52"/>
        <v>2664</v>
      </c>
      <c r="AM245" t="s">
        <v>51</v>
      </c>
    </row>
    <row r="246" spans="1:39" x14ac:dyDescent="0.3">
      <c r="A246" t="s">
        <v>202</v>
      </c>
      <c r="B246">
        <v>666157</v>
      </c>
      <c r="C246" t="s">
        <v>52</v>
      </c>
      <c r="D246" t="s">
        <v>59</v>
      </c>
      <c r="E246" t="s">
        <v>60</v>
      </c>
      <c r="F246">
        <v>1.3</v>
      </c>
      <c r="G246">
        <v>7</v>
      </c>
      <c r="H246">
        <v>539</v>
      </c>
      <c r="I246">
        <v>21.8</v>
      </c>
      <c r="J246">
        <v>154</v>
      </c>
      <c r="K246">
        <v>0.20100000000000001</v>
      </c>
      <c r="L246">
        <v>0.32600000000000001</v>
      </c>
      <c r="M246">
        <v>0.26900000000000002</v>
      </c>
      <c r="N246">
        <v>27.5</v>
      </c>
      <c r="O246">
        <v>12.3</v>
      </c>
      <c r="P246">
        <v>15.8</v>
      </c>
      <c r="Q246">
        <v>0.26400000000000001</v>
      </c>
      <c r="R246">
        <v>0.42</v>
      </c>
      <c r="S246">
        <v>0.313</v>
      </c>
      <c r="T246">
        <v>33.1</v>
      </c>
      <c r="V246">
        <f t="shared" si="40"/>
        <v>76</v>
      </c>
      <c r="W246">
        <f t="shared" si="41"/>
        <v>101</v>
      </c>
      <c r="AA246">
        <f t="shared" si="42"/>
        <v>113</v>
      </c>
      <c r="AB246">
        <f t="shared" si="43"/>
        <v>127</v>
      </c>
      <c r="AC246">
        <f t="shared" si="44"/>
        <v>105</v>
      </c>
      <c r="AD246">
        <f t="shared" si="45"/>
        <v>176</v>
      </c>
      <c r="AE246">
        <f t="shared" si="46"/>
        <v>454</v>
      </c>
      <c r="AF246">
        <f t="shared" si="47"/>
        <v>381</v>
      </c>
      <c r="AG246">
        <f t="shared" si="48"/>
        <v>306</v>
      </c>
      <c r="AH246">
        <f t="shared" si="49"/>
        <v>262</v>
      </c>
      <c r="AI246">
        <f t="shared" si="50"/>
        <v>209</v>
      </c>
      <c r="AJ246">
        <f t="shared" si="51"/>
        <v>86</v>
      </c>
      <c r="AL246">
        <f t="shared" si="52"/>
        <v>2396</v>
      </c>
      <c r="AM246" t="s">
        <v>202</v>
      </c>
    </row>
    <row r="247" spans="1:39" x14ac:dyDescent="0.3">
      <c r="A247" t="s">
        <v>232</v>
      </c>
      <c r="B247">
        <v>669432</v>
      </c>
      <c r="C247" t="s">
        <v>185</v>
      </c>
      <c r="D247" t="s">
        <v>22</v>
      </c>
      <c r="E247" t="s">
        <v>23</v>
      </c>
      <c r="F247">
        <v>2.4</v>
      </c>
      <c r="G247">
        <v>16</v>
      </c>
      <c r="H247">
        <v>662</v>
      </c>
      <c r="I247">
        <v>40.700000000000003</v>
      </c>
      <c r="J247">
        <v>153</v>
      </c>
      <c r="K247">
        <v>0.158</v>
      </c>
      <c r="L247">
        <v>0.252</v>
      </c>
      <c r="M247">
        <v>0.222</v>
      </c>
      <c r="N247">
        <v>24.2</v>
      </c>
      <c r="O247">
        <v>29.4</v>
      </c>
      <c r="P247">
        <v>23.4</v>
      </c>
      <c r="Q247">
        <v>0.20499999999999999</v>
      </c>
      <c r="R247">
        <v>0.378</v>
      </c>
      <c r="S247">
        <v>0.28000000000000003</v>
      </c>
      <c r="T247">
        <v>47.9</v>
      </c>
      <c r="V247">
        <f t="shared" si="40"/>
        <v>13</v>
      </c>
      <c r="W247">
        <f t="shared" si="41"/>
        <v>18</v>
      </c>
      <c r="AA247">
        <f t="shared" si="42"/>
        <v>31</v>
      </c>
      <c r="AB247">
        <f t="shared" si="43"/>
        <v>30</v>
      </c>
      <c r="AC247">
        <f t="shared" si="44"/>
        <v>28</v>
      </c>
      <c r="AD247">
        <f t="shared" si="45"/>
        <v>241</v>
      </c>
      <c r="AE247">
        <f t="shared" si="46"/>
        <v>119</v>
      </c>
      <c r="AF247">
        <f t="shared" si="47"/>
        <v>92</v>
      </c>
      <c r="AG247">
        <f t="shared" si="48"/>
        <v>86</v>
      </c>
      <c r="AH247">
        <f t="shared" si="49"/>
        <v>167</v>
      </c>
      <c r="AI247">
        <f t="shared" si="50"/>
        <v>110</v>
      </c>
      <c r="AJ247">
        <f t="shared" si="51"/>
        <v>382</v>
      </c>
      <c r="AL247">
        <f t="shared" si="52"/>
        <v>1317</v>
      </c>
      <c r="AM247" t="s">
        <v>232</v>
      </c>
    </row>
    <row r="248" spans="1:39" x14ac:dyDescent="0.3">
      <c r="A248" t="s">
        <v>233</v>
      </c>
      <c r="B248">
        <v>650644</v>
      </c>
      <c r="C248" t="s">
        <v>58</v>
      </c>
      <c r="D248" t="s">
        <v>117</v>
      </c>
      <c r="E248" t="s">
        <v>118</v>
      </c>
      <c r="F248">
        <v>-0.3</v>
      </c>
      <c r="G248">
        <v>-2</v>
      </c>
      <c r="H248">
        <v>611</v>
      </c>
      <c r="I248">
        <v>35</v>
      </c>
      <c r="J248">
        <v>153</v>
      </c>
      <c r="K248">
        <v>0.252</v>
      </c>
      <c r="L248">
        <v>0.46700000000000003</v>
      </c>
      <c r="M248">
        <v>0.35799999999999998</v>
      </c>
      <c r="N248">
        <v>24.9</v>
      </c>
      <c r="O248">
        <v>21.6</v>
      </c>
      <c r="P248">
        <v>18.899999999999999</v>
      </c>
      <c r="Q248">
        <v>0.246</v>
      </c>
      <c r="R248">
        <v>0.45400000000000001</v>
      </c>
      <c r="S248">
        <v>0.34</v>
      </c>
      <c r="T248">
        <v>40.799999999999997</v>
      </c>
      <c r="V248">
        <f t="shared" si="40"/>
        <v>360</v>
      </c>
      <c r="W248">
        <f t="shared" si="41"/>
        <v>362</v>
      </c>
      <c r="AA248">
        <f t="shared" si="42"/>
        <v>303</v>
      </c>
      <c r="AB248">
        <f t="shared" si="43"/>
        <v>389</v>
      </c>
      <c r="AC248">
        <f t="shared" si="44"/>
        <v>381</v>
      </c>
      <c r="AD248">
        <f t="shared" si="45"/>
        <v>228</v>
      </c>
      <c r="AE248">
        <f t="shared" si="46"/>
        <v>269</v>
      </c>
      <c r="AF248">
        <f t="shared" si="47"/>
        <v>263</v>
      </c>
      <c r="AG248">
        <f t="shared" si="48"/>
        <v>236</v>
      </c>
      <c r="AH248">
        <f t="shared" si="49"/>
        <v>325</v>
      </c>
      <c r="AI248">
        <f t="shared" si="50"/>
        <v>299</v>
      </c>
      <c r="AJ248">
        <f t="shared" si="51"/>
        <v>211</v>
      </c>
      <c r="AL248">
        <f t="shared" si="52"/>
        <v>3626</v>
      </c>
      <c r="AM248" t="s">
        <v>233</v>
      </c>
    </row>
    <row r="249" spans="1:39" x14ac:dyDescent="0.3">
      <c r="A249" t="s">
        <v>234</v>
      </c>
      <c r="B249">
        <v>682052</v>
      </c>
      <c r="C249" t="s">
        <v>99</v>
      </c>
      <c r="D249" t="s">
        <v>67</v>
      </c>
      <c r="E249" t="s">
        <v>68</v>
      </c>
      <c r="F249">
        <v>1.1000000000000001</v>
      </c>
      <c r="G249">
        <v>6</v>
      </c>
      <c r="H249">
        <v>509</v>
      </c>
      <c r="I249">
        <v>30.6</v>
      </c>
      <c r="J249">
        <v>153</v>
      </c>
      <c r="K249">
        <v>0.20100000000000001</v>
      </c>
      <c r="L249">
        <v>0.32400000000000001</v>
      </c>
      <c r="M249">
        <v>0.27200000000000002</v>
      </c>
      <c r="N249">
        <v>32.700000000000003</v>
      </c>
      <c r="O249">
        <v>30.7</v>
      </c>
      <c r="P249">
        <v>21.8</v>
      </c>
      <c r="Q249">
        <v>0.2</v>
      </c>
      <c r="R249">
        <v>0.31</v>
      </c>
      <c r="S249">
        <v>0.25900000000000001</v>
      </c>
      <c r="T249">
        <v>28</v>
      </c>
      <c r="V249">
        <f t="shared" si="40"/>
        <v>110</v>
      </c>
      <c r="W249">
        <f t="shared" si="41"/>
        <v>122</v>
      </c>
      <c r="AA249">
        <f t="shared" si="42"/>
        <v>113</v>
      </c>
      <c r="AB249">
        <f t="shared" si="43"/>
        <v>118</v>
      </c>
      <c r="AC249">
        <f t="shared" si="44"/>
        <v>113</v>
      </c>
      <c r="AD249">
        <f t="shared" si="45"/>
        <v>105</v>
      </c>
      <c r="AE249">
        <f t="shared" si="46"/>
        <v>102</v>
      </c>
      <c r="AF249">
        <f t="shared" si="47"/>
        <v>150</v>
      </c>
      <c r="AG249">
        <f t="shared" si="48"/>
        <v>78</v>
      </c>
      <c r="AH249">
        <f t="shared" si="49"/>
        <v>54</v>
      </c>
      <c r="AI249">
        <f t="shared" si="50"/>
        <v>63</v>
      </c>
      <c r="AJ249">
        <f t="shared" si="51"/>
        <v>43</v>
      </c>
      <c r="AL249">
        <f t="shared" si="52"/>
        <v>1171</v>
      </c>
      <c r="AM249" t="s">
        <v>234</v>
      </c>
    </row>
    <row r="250" spans="1:39" x14ac:dyDescent="0.3">
      <c r="A250" t="s">
        <v>235</v>
      </c>
      <c r="B250">
        <v>682842</v>
      </c>
      <c r="C250" t="s">
        <v>35</v>
      </c>
      <c r="D250" t="s">
        <v>30</v>
      </c>
      <c r="E250" t="s">
        <v>31</v>
      </c>
      <c r="F250">
        <v>1.7</v>
      </c>
      <c r="G250">
        <v>10</v>
      </c>
      <c r="H250">
        <v>592</v>
      </c>
      <c r="I250">
        <v>50.9</v>
      </c>
      <c r="J250">
        <v>153</v>
      </c>
      <c r="K250">
        <v>0.24399999999999999</v>
      </c>
      <c r="L250">
        <v>0.28100000000000003</v>
      </c>
      <c r="M250">
        <v>0.29099999999999998</v>
      </c>
      <c r="N250">
        <v>20.2</v>
      </c>
      <c r="O250">
        <v>15</v>
      </c>
      <c r="P250">
        <v>21.5</v>
      </c>
      <c r="Q250">
        <v>0.27400000000000002</v>
      </c>
      <c r="R250">
        <v>0.372</v>
      </c>
      <c r="S250">
        <v>0.32500000000000001</v>
      </c>
      <c r="T250">
        <v>42.1</v>
      </c>
      <c r="V250">
        <f t="shared" si="40"/>
        <v>36</v>
      </c>
      <c r="W250">
        <f t="shared" si="41"/>
        <v>52</v>
      </c>
      <c r="AA250">
        <f t="shared" si="42"/>
        <v>267</v>
      </c>
      <c r="AB250">
        <f t="shared" si="43"/>
        <v>56</v>
      </c>
      <c r="AC250">
        <f t="shared" si="44"/>
        <v>170</v>
      </c>
      <c r="AD250">
        <f t="shared" si="45"/>
        <v>329</v>
      </c>
      <c r="AE250">
        <f t="shared" si="46"/>
        <v>399</v>
      </c>
      <c r="AF250">
        <f t="shared" si="47"/>
        <v>160</v>
      </c>
      <c r="AG250">
        <f t="shared" si="48"/>
        <v>350</v>
      </c>
      <c r="AH250">
        <f t="shared" si="49"/>
        <v>154</v>
      </c>
      <c r="AI250">
        <f t="shared" si="50"/>
        <v>258</v>
      </c>
      <c r="AJ250">
        <f t="shared" si="51"/>
        <v>239</v>
      </c>
      <c r="AL250">
        <f t="shared" si="52"/>
        <v>2470</v>
      </c>
      <c r="AM250" t="s">
        <v>235</v>
      </c>
    </row>
    <row r="251" spans="1:39" x14ac:dyDescent="0.3">
      <c r="A251" t="s">
        <v>102</v>
      </c>
      <c r="B251">
        <v>680732</v>
      </c>
      <c r="C251" t="s">
        <v>88</v>
      </c>
      <c r="D251" t="s">
        <v>67</v>
      </c>
      <c r="E251" t="s">
        <v>68</v>
      </c>
      <c r="F251">
        <v>-1.3</v>
      </c>
      <c r="G251">
        <v>-7</v>
      </c>
      <c r="H251">
        <v>520</v>
      </c>
      <c r="I251">
        <v>21.9</v>
      </c>
      <c r="J251">
        <v>153</v>
      </c>
      <c r="K251">
        <v>0.26400000000000001</v>
      </c>
      <c r="L251">
        <v>0.54300000000000004</v>
      </c>
      <c r="M251">
        <v>0.38100000000000001</v>
      </c>
      <c r="N251">
        <v>26.4</v>
      </c>
      <c r="O251">
        <v>14.4</v>
      </c>
      <c r="P251">
        <v>16.3</v>
      </c>
      <c r="Q251">
        <v>0.30099999999999999</v>
      </c>
      <c r="R251">
        <v>0.58399999999999996</v>
      </c>
      <c r="S251">
        <v>0.39300000000000002</v>
      </c>
      <c r="T251">
        <v>43.3</v>
      </c>
      <c r="V251">
        <f t="shared" si="40"/>
        <v>472</v>
      </c>
      <c r="W251">
        <f t="shared" si="41"/>
        <v>455</v>
      </c>
      <c r="AA251">
        <f t="shared" si="42"/>
        <v>342</v>
      </c>
      <c r="AB251">
        <f t="shared" si="43"/>
        <v>474</v>
      </c>
      <c r="AC251">
        <f t="shared" si="44"/>
        <v>446</v>
      </c>
      <c r="AD251">
        <f t="shared" si="45"/>
        <v>200</v>
      </c>
      <c r="AE251">
        <f t="shared" si="46"/>
        <v>414</v>
      </c>
      <c r="AF251">
        <f t="shared" si="47"/>
        <v>364</v>
      </c>
      <c r="AG251">
        <f t="shared" si="48"/>
        <v>447</v>
      </c>
      <c r="AH251">
        <f t="shared" si="49"/>
        <v>486</v>
      </c>
      <c r="AI251">
        <f t="shared" si="50"/>
        <v>462</v>
      </c>
      <c r="AJ251">
        <f t="shared" si="51"/>
        <v>266</v>
      </c>
      <c r="AL251">
        <f t="shared" si="52"/>
        <v>4828</v>
      </c>
      <c r="AM251" t="s">
        <v>102</v>
      </c>
    </row>
    <row r="252" spans="1:39" x14ac:dyDescent="0.3">
      <c r="A252" t="s">
        <v>202</v>
      </c>
      <c r="B252">
        <v>666157</v>
      </c>
      <c r="C252" t="s">
        <v>52</v>
      </c>
      <c r="D252" t="s">
        <v>30</v>
      </c>
      <c r="E252" t="s">
        <v>31</v>
      </c>
      <c r="F252">
        <v>1.3</v>
      </c>
      <c r="G252">
        <v>7</v>
      </c>
      <c r="H252">
        <v>506</v>
      </c>
      <c r="I252">
        <v>20.399999999999999</v>
      </c>
      <c r="J252">
        <v>153</v>
      </c>
      <c r="K252">
        <v>0.29399999999999998</v>
      </c>
      <c r="L252">
        <v>0.375</v>
      </c>
      <c r="M252">
        <v>0.33500000000000002</v>
      </c>
      <c r="N252">
        <v>15.3</v>
      </c>
      <c r="O252">
        <v>15.7</v>
      </c>
      <c r="P252">
        <v>17.399999999999999</v>
      </c>
      <c r="Q252">
        <v>0.29399999999999998</v>
      </c>
      <c r="R252">
        <v>0.42799999999999999</v>
      </c>
      <c r="S252">
        <v>0.35099999999999998</v>
      </c>
      <c r="T252">
        <v>50.4</v>
      </c>
      <c r="V252">
        <f t="shared" si="40"/>
        <v>76</v>
      </c>
      <c r="W252">
        <f t="shared" si="41"/>
        <v>101</v>
      </c>
      <c r="AA252">
        <f t="shared" si="42"/>
        <v>437</v>
      </c>
      <c r="AB252">
        <f t="shared" si="43"/>
        <v>222</v>
      </c>
      <c r="AC252">
        <f t="shared" si="44"/>
        <v>299</v>
      </c>
      <c r="AD252">
        <f t="shared" si="45"/>
        <v>422</v>
      </c>
      <c r="AE252">
        <f t="shared" si="46"/>
        <v>383</v>
      </c>
      <c r="AF252">
        <f t="shared" si="47"/>
        <v>328</v>
      </c>
      <c r="AG252">
        <f t="shared" si="48"/>
        <v>422</v>
      </c>
      <c r="AH252">
        <f t="shared" si="49"/>
        <v>274</v>
      </c>
      <c r="AI252">
        <f t="shared" si="50"/>
        <v>342</v>
      </c>
      <c r="AJ252">
        <f t="shared" si="51"/>
        <v>429</v>
      </c>
      <c r="AL252">
        <f t="shared" si="52"/>
        <v>3735</v>
      </c>
      <c r="AM252" t="s">
        <v>202</v>
      </c>
    </row>
    <row r="253" spans="1:39" x14ac:dyDescent="0.3">
      <c r="A253" t="s">
        <v>69</v>
      </c>
      <c r="B253">
        <v>608337</v>
      </c>
      <c r="C253" t="s">
        <v>70</v>
      </c>
      <c r="D253" t="s">
        <v>67</v>
      </c>
      <c r="E253" t="s">
        <v>68</v>
      </c>
      <c r="F253">
        <v>0.2</v>
      </c>
      <c r="G253">
        <v>1</v>
      </c>
      <c r="H253">
        <v>606</v>
      </c>
      <c r="I253">
        <v>25.6</v>
      </c>
      <c r="J253">
        <v>152</v>
      </c>
      <c r="K253">
        <v>0.23400000000000001</v>
      </c>
      <c r="L253">
        <v>0.33300000000000002</v>
      </c>
      <c r="M253">
        <v>0.27600000000000002</v>
      </c>
      <c r="N253">
        <v>32.1</v>
      </c>
      <c r="O253">
        <v>25.7</v>
      </c>
      <c r="P253">
        <v>20.2</v>
      </c>
      <c r="Q253">
        <v>0.25700000000000001</v>
      </c>
      <c r="R253">
        <v>0.42399999999999999</v>
      </c>
      <c r="S253">
        <v>0.315</v>
      </c>
      <c r="T253">
        <v>35.6</v>
      </c>
      <c r="V253">
        <f t="shared" si="40"/>
        <v>277</v>
      </c>
      <c r="W253">
        <f t="shared" si="41"/>
        <v>278</v>
      </c>
      <c r="AA253">
        <f t="shared" si="42"/>
        <v>244</v>
      </c>
      <c r="AB253">
        <f t="shared" si="43"/>
        <v>139</v>
      </c>
      <c r="AC253">
        <f t="shared" si="44"/>
        <v>127</v>
      </c>
      <c r="AD253">
        <f t="shared" si="45"/>
        <v>112</v>
      </c>
      <c r="AE253">
        <f t="shared" si="46"/>
        <v>181</v>
      </c>
      <c r="AF253">
        <f t="shared" si="47"/>
        <v>213</v>
      </c>
      <c r="AG253">
        <f t="shared" si="48"/>
        <v>278</v>
      </c>
      <c r="AH253">
        <f t="shared" si="49"/>
        <v>270</v>
      </c>
      <c r="AI253">
        <f t="shared" si="50"/>
        <v>218</v>
      </c>
      <c r="AJ253">
        <f t="shared" si="51"/>
        <v>117</v>
      </c>
      <c r="AL253">
        <f t="shared" si="52"/>
        <v>2454</v>
      </c>
      <c r="AM253" t="s">
        <v>69</v>
      </c>
    </row>
    <row r="254" spans="1:39" x14ac:dyDescent="0.3">
      <c r="A254" t="s">
        <v>95</v>
      </c>
      <c r="B254">
        <v>450203</v>
      </c>
      <c r="C254" t="s">
        <v>86</v>
      </c>
      <c r="D254" t="s">
        <v>22</v>
      </c>
      <c r="E254" t="s">
        <v>23</v>
      </c>
      <c r="F254">
        <v>-1.9</v>
      </c>
      <c r="G254">
        <v>-14</v>
      </c>
      <c r="H254">
        <v>704</v>
      </c>
      <c r="I254">
        <v>27.6</v>
      </c>
      <c r="J254">
        <v>150</v>
      </c>
      <c r="K254">
        <v>0.26600000000000001</v>
      </c>
      <c r="L254">
        <v>0.53200000000000003</v>
      </c>
      <c r="M254">
        <v>0.38800000000000001</v>
      </c>
      <c r="N254">
        <v>21.3</v>
      </c>
      <c r="O254">
        <v>22</v>
      </c>
      <c r="P254">
        <v>13.6</v>
      </c>
      <c r="Q254">
        <v>0.22800000000000001</v>
      </c>
      <c r="R254">
        <v>0.44600000000000001</v>
      </c>
      <c r="S254">
        <v>0.34399999999999997</v>
      </c>
      <c r="T254">
        <v>48.9</v>
      </c>
      <c r="V254">
        <f t="shared" si="40"/>
        <v>498</v>
      </c>
      <c r="W254">
        <f t="shared" si="41"/>
        <v>503</v>
      </c>
      <c r="AA254">
        <f t="shared" si="42"/>
        <v>353</v>
      </c>
      <c r="AB254">
        <f t="shared" si="43"/>
        <v>463</v>
      </c>
      <c r="AC254">
        <f t="shared" si="44"/>
        <v>459</v>
      </c>
      <c r="AD254">
        <f t="shared" si="45"/>
        <v>307</v>
      </c>
      <c r="AE254">
        <f t="shared" si="46"/>
        <v>260</v>
      </c>
      <c r="AF254">
        <f t="shared" si="47"/>
        <v>445</v>
      </c>
      <c r="AG254">
        <f t="shared" si="48"/>
        <v>172</v>
      </c>
      <c r="AH254">
        <f t="shared" si="49"/>
        <v>309</v>
      </c>
      <c r="AI254">
        <f t="shared" si="50"/>
        <v>316</v>
      </c>
      <c r="AJ254">
        <f t="shared" si="51"/>
        <v>398</v>
      </c>
      <c r="AL254">
        <f t="shared" si="52"/>
        <v>4483</v>
      </c>
      <c r="AM254" t="s">
        <v>95</v>
      </c>
    </row>
    <row r="255" spans="1:39" x14ac:dyDescent="0.3">
      <c r="A255" t="s">
        <v>151</v>
      </c>
      <c r="B255">
        <v>607200</v>
      </c>
      <c r="C255" t="s">
        <v>35</v>
      </c>
      <c r="D255" t="s">
        <v>148</v>
      </c>
      <c r="E255" t="s">
        <v>149</v>
      </c>
      <c r="F255">
        <v>-0.4</v>
      </c>
      <c r="G255">
        <v>-2</v>
      </c>
      <c r="H255">
        <v>615</v>
      </c>
      <c r="I255">
        <v>26</v>
      </c>
      <c r="J255">
        <v>150</v>
      </c>
      <c r="K255">
        <v>0.191</v>
      </c>
      <c r="L255">
        <v>0.34399999999999997</v>
      </c>
      <c r="M255">
        <v>0.28799999999999998</v>
      </c>
      <c r="N255">
        <v>26</v>
      </c>
      <c r="O255">
        <v>18.7</v>
      </c>
      <c r="P255">
        <v>13.2</v>
      </c>
      <c r="Q255">
        <v>0.23499999999999999</v>
      </c>
      <c r="R255">
        <v>0.436</v>
      </c>
      <c r="S255">
        <v>0.33200000000000002</v>
      </c>
      <c r="T255">
        <v>36.200000000000003</v>
      </c>
      <c r="V255">
        <f t="shared" si="40"/>
        <v>381</v>
      </c>
      <c r="W255">
        <f t="shared" si="41"/>
        <v>362</v>
      </c>
      <c r="AA255">
        <f t="shared" si="42"/>
        <v>79</v>
      </c>
      <c r="AB255">
        <f t="shared" si="43"/>
        <v>159</v>
      </c>
      <c r="AC255">
        <f t="shared" si="44"/>
        <v>161</v>
      </c>
      <c r="AD255">
        <f t="shared" si="45"/>
        <v>208</v>
      </c>
      <c r="AE255">
        <f t="shared" si="46"/>
        <v>319</v>
      </c>
      <c r="AF255">
        <f t="shared" si="47"/>
        <v>454</v>
      </c>
      <c r="AG255">
        <f t="shared" si="48"/>
        <v>198</v>
      </c>
      <c r="AH255">
        <f t="shared" si="49"/>
        <v>289</v>
      </c>
      <c r="AI255">
        <f t="shared" si="50"/>
        <v>279</v>
      </c>
      <c r="AJ255">
        <f t="shared" si="51"/>
        <v>132</v>
      </c>
      <c r="AL255">
        <f t="shared" si="52"/>
        <v>3021</v>
      </c>
      <c r="AM255" t="s">
        <v>151</v>
      </c>
    </row>
    <row r="256" spans="1:39" x14ac:dyDescent="0.3">
      <c r="A256" t="s">
        <v>34</v>
      </c>
      <c r="B256">
        <v>642547</v>
      </c>
      <c r="C256" t="s">
        <v>35</v>
      </c>
      <c r="D256" t="s">
        <v>59</v>
      </c>
      <c r="E256" t="s">
        <v>60</v>
      </c>
      <c r="F256">
        <v>1.3</v>
      </c>
      <c r="G256">
        <v>9</v>
      </c>
      <c r="H256">
        <v>655</v>
      </c>
      <c r="I256">
        <v>21.2</v>
      </c>
      <c r="J256">
        <v>150</v>
      </c>
      <c r="K256">
        <v>0.17299999999999999</v>
      </c>
      <c r="L256">
        <v>0.27100000000000002</v>
      </c>
      <c r="M256">
        <v>0.25</v>
      </c>
      <c r="N256">
        <v>35.200000000000003</v>
      </c>
      <c r="O256">
        <v>25.3</v>
      </c>
      <c r="P256">
        <v>20.9</v>
      </c>
      <c r="Q256">
        <v>0.19600000000000001</v>
      </c>
      <c r="R256">
        <v>0.318</v>
      </c>
      <c r="S256">
        <v>0.27400000000000002</v>
      </c>
      <c r="T256">
        <v>32.299999999999997</v>
      </c>
      <c r="V256">
        <f t="shared" si="40"/>
        <v>76</v>
      </c>
      <c r="W256">
        <f t="shared" si="41"/>
        <v>66</v>
      </c>
      <c r="AA256">
        <f t="shared" si="42"/>
        <v>53</v>
      </c>
      <c r="AB256">
        <f t="shared" si="43"/>
        <v>46</v>
      </c>
      <c r="AC256">
        <f t="shared" si="44"/>
        <v>63</v>
      </c>
      <c r="AD256">
        <f t="shared" si="45"/>
        <v>81</v>
      </c>
      <c r="AE256">
        <f t="shared" si="46"/>
        <v>190</v>
      </c>
      <c r="AF256">
        <f t="shared" si="47"/>
        <v>186</v>
      </c>
      <c r="AG256">
        <f t="shared" si="48"/>
        <v>70</v>
      </c>
      <c r="AH256">
        <f t="shared" si="49"/>
        <v>58</v>
      </c>
      <c r="AI256">
        <f t="shared" si="50"/>
        <v>98</v>
      </c>
      <c r="AJ256">
        <f t="shared" si="51"/>
        <v>80</v>
      </c>
      <c r="AL256">
        <f t="shared" si="52"/>
        <v>1067</v>
      </c>
      <c r="AM256" t="s">
        <v>34</v>
      </c>
    </row>
    <row r="257" spans="1:39" x14ac:dyDescent="0.3">
      <c r="A257" t="s">
        <v>108</v>
      </c>
      <c r="B257">
        <v>683004</v>
      </c>
      <c r="C257" t="s">
        <v>64</v>
      </c>
      <c r="D257" t="s">
        <v>67</v>
      </c>
      <c r="E257" t="s">
        <v>68</v>
      </c>
      <c r="F257">
        <v>0.2</v>
      </c>
      <c r="G257">
        <v>1</v>
      </c>
      <c r="H257">
        <v>603</v>
      </c>
      <c r="I257">
        <v>23.3</v>
      </c>
      <c r="J257">
        <v>150</v>
      </c>
      <c r="K257">
        <v>0.23899999999999999</v>
      </c>
      <c r="L257">
        <v>0.39900000000000002</v>
      </c>
      <c r="M257">
        <v>0.313</v>
      </c>
      <c r="N257">
        <v>26.3</v>
      </c>
      <c r="O257">
        <v>17.3</v>
      </c>
      <c r="P257">
        <v>15.1</v>
      </c>
      <c r="Q257">
        <v>0.23400000000000001</v>
      </c>
      <c r="R257">
        <v>0.40699999999999997</v>
      </c>
      <c r="S257">
        <v>0.30599999999999999</v>
      </c>
      <c r="T257">
        <v>35.700000000000003</v>
      </c>
      <c r="V257">
        <f t="shared" si="40"/>
        <v>277</v>
      </c>
      <c r="W257">
        <f t="shared" si="41"/>
        <v>278</v>
      </c>
      <c r="AA257">
        <f t="shared" si="42"/>
        <v>260</v>
      </c>
      <c r="AB257">
        <f t="shared" si="43"/>
        <v>272</v>
      </c>
      <c r="AC257">
        <f t="shared" si="44"/>
        <v>234</v>
      </c>
      <c r="AD257">
        <f t="shared" si="45"/>
        <v>204</v>
      </c>
      <c r="AE257">
        <f t="shared" si="46"/>
        <v>354</v>
      </c>
      <c r="AF257">
        <f t="shared" si="47"/>
        <v>401</v>
      </c>
      <c r="AG257">
        <f t="shared" si="48"/>
        <v>193</v>
      </c>
      <c r="AH257">
        <f t="shared" si="49"/>
        <v>236</v>
      </c>
      <c r="AI257">
        <f t="shared" si="50"/>
        <v>184</v>
      </c>
      <c r="AJ257">
        <f t="shared" si="51"/>
        <v>118</v>
      </c>
      <c r="AL257">
        <f t="shared" si="52"/>
        <v>3011</v>
      </c>
      <c r="AM257" t="s">
        <v>108</v>
      </c>
    </row>
    <row r="258" spans="1:39" x14ac:dyDescent="0.3">
      <c r="A258" t="s">
        <v>236</v>
      </c>
      <c r="B258">
        <v>592773</v>
      </c>
      <c r="C258" t="s">
        <v>62</v>
      </c>
      <c r="D258" t="s">
        <v>22</v>
      </c>
      <c r="E258" t="s">
        <v>23</v>
      </c>
      <c r="F258">
        <v>0.3</v>
      </c>
      <c r="G258">
        <v>2</v>
      </c>
      <c r="H258">
        <v>607</v>
      </c>
      <c r="I258">
        <v>57.1</v>
      </c>
      <c r="J258">
        <v>150</v>
      </c>
      <c r="K258">
        <v>0.26800000000000002</v>
      </c>
      <c r="L258">
        <v>0.39400000000000002</v>
      </c>
      <c r="M258">
        <v>0.35099999999999998</v>
      </c>
      <c r="N258">
        <v>24.4</v>
      </c>
      <c r="O258">
        <v>21.3</v>
      </c>
      <c r="P258">
        <v>16.600000000000001</v>
      </c>
      <c r="Q258">
        <v>0.27</v>
      </c>
      <c r="R258">
        <v>0.46899999999999997</v>
      </c>
      <c r="S258">
        <v>0.36799999999999999</v>
      </c>
      <c r="T258">
        <v>44.8</v>
      </c>
      <c r="V258">
        <f t="shared" si="40"/>
        <v>256</v>
      </c>
      <c r="W258">
        <f t="shared" si="41"/>
        <v>241</v>
      </c>
      <c r="AA258">
        <f t="shared" si="42"/>
        <v>359</v>
      </c>
      <c r="AB258">
        <f t="shared" si="43"/>
        <v>264</v>
      </c>
      <c r="AC258">
        <f t="shared" si="44"/>
        <v>362</v>
      </c>
      <c r="AD258">
        <f t="shared" si="45"/>
        <v>238</v>
      </c>
      <c r="AE258">
        <f t="shared" si="46"/>
        <v>276</v>
      </c>
      <c r="AF258">
        <f t="shared" si="47"/>
        <v>354</v>
      </c>
      <c r="AG258">
        <f t="shared" si="48"/>
        <v>335</v>
      </c>
      <c r="AH258">
        <f t="shared" si="49"/>
        <v>361</v>
      </c>
      <c r="AI258">
        <f t="shared" si="50"/>
        <v>402</v>
      </c>
      <c r="AJ258">
        <f t="shared" si="51"/>
        <v>306</v>
      </c>
      <c r="AL258">
        <f t="shared" si="52"/>
        <v>3754</v>
      </c>
      <c r="AM258" t="s">
        <v>236</v>
      </c>
    </row>
    <row r="259" spans="1:39" x14ac:dyDescent="0.3">
      <c r="A259" t="s">
        <v>237</v>
      </c>
      <c r="B259">
        <v>681190</v>
      </c>
      <c r="C259" t="s">
        <v>50</v>
      </c>
      <c r="D259" t="s">
        <v>117</v>
      </c>
      <c r="E259" t="s">
        <v>118</v>
      </c>
      <c r="F259">
        <v>-1</v>
      </c>
      <c r="G259">
        <v>-5</v>
      </c>
      <c r="H259">
        <v>536</v>
      </c>
      <c r="I259">
        <v>25</v>
      </c>
      <c r="J259">
        <v>149</v>
      </c>
      <c r="K259">
        <v>0.26800000000000002</v>
      </c>
      <c r="L259">
        <v>0.44700000000000001</v>
      </c>
      <c r="M259">
        <v>0.36499999999999999</v>
      </c>
      <c r="N259">
        <v>17.7</v>
      </c>
      <c r="O259">
        <v>11.4</v>
      </c>
      <c r="P259">
        <v>13.1</v>
      </c>
      <c r="Q259">
        <v>0.26800000000000002</v>
      </c>
      <c r="R259">
        <v>0.502</v>
      </c>
      <c r="S259">
        <v>0.38300000000000001</v>
      </c>
      <c r="T259">
        <v>29.6</v>
      </c>
      <c r="V259">
        <f t="shared" ref="V259:V322" si="53">_xlfn.RANK.EQ(F259,F$2:F$511,0)</f>
        <v>449</v>
      </c>
      <c r="W259">
        <f t="shared" ref="W259:W322" si="54">_xlfn.RANK.EQ(G259,G$2:G$511,0)</f>
        <v>427</v>
      </c>
      <c r="AA259">
        <f t="shared" ref="AA259:AA322" si="55">_xlfn.RANK.EQ(K259,K$2:K$511,1)</f>
        <v>359</v>
      </c>
      <c r="AB259">
        <f t="shared" ref="AB259:AB322" si="56">_xlfn.RANK.EQ(L259,L$2:L$511,1)</f>
        <v>365</v>
      </c>
      <c r="AC259">
        <f t="shared" ref="AC259:AC322" si="57">_xlfn.RANK.EQ(M259,M$2:M$511,1)</f>
        <v>409</v>
      </c>
      <c r="AD259">
        <f t="shared" ref="AD259:AD322" si="58">_xlfn.RANK.EQ(N259,N$2:N$511,0)</f>
        <v>379</v>
      </c>
      <c r="AE259">
        <f t="shared" ref="AE259:AE322" si="59">_xlfn.RANK.EQ(O259,O$2:O$511,0)</f>
        <v>465</v>
      </c>
      <c r="AF259">
        <f t="shared" ref="AF259:AF322" si="60">_xlfn.RANK.EQ(P259,P$2:P$511,0)</f>
        <v>457</v>
      </c>
      <c r="AG259">
        <f t="shared" ref="AG259:AG322" si="61">_xlfn.RANK.EQ(Q259,Q$2:Q$511,1)</f>
        <v>322</v>
      </c>
      <c r="AH259">
        <f t="shared" ref="AH259:AH322" si="62">_xlfn.RANK.EQ(R259,R$2:R$511,1)</f>
        <v>415</v>
      </c>
      <c r="AI259">
        <f t="shared" ref="AI259:AI322" si="63">_xlfn.RANK.EQ(S259,S$2:S$511,1)</f>
        <v>440</v>
      </c>
      <c r="AJ259">
        <f t="shared" ref="AJ259:AJ322" si="64">_xlfn.RANK.EQ(T259,T$2:T$511,1)</f>
        <v>50</v>
      </c>
      <c r="AL259">
        <f t="shared" ref="AL259:AL322" si="65">SUM(V259:AJ259)</f>
        <v>4537</v>
      </c>
      <c r="AM259" t="s">
        <v>237</v>
      </c>
    </row>
    <row r="260" spans="1:39" x14ac:dyDescent="0.3">
      <c r="A260" t="s">
        <v>238</v>
      </c>
      <c r="B260">
        <v>621051</v>
      </c>
      <c r="C260" t="s">
        <v>88</v>
      </c>
      <c r="D260" t="s">
        <v>148</v>
      </c>
      <c r="E260" t="s">
        <v>149</v>
      </c>
      <c r="F260">
        <v>0.9</v>
      </c>
      <c r="G260">
        <v>5</v>
      </c>
      <c r="H260">
        <v>568</v>
      </c>
      <c r="I260">
        <v>58.3</v>
      </c>
      <c r="J260">
        <v>149</v>
      </c>
      <c r="K260">
        <v>0.215</v>
      </c>
      <c r="L260">
        <v>0.33800000000000002</v>
      </c>
      <c r="M260">
        <v>0.28000000000000003</v>
      </c>
      <c r="N260">
        <v>26.6</v>
      </c>
      <c r="O260">
        <v>17.399999999999999</v>
      </c>
      <c r="P260">
        <v>16.600000000000001</v>
      </c>
      <c r="Q260">
        <v>0.24099999999999999</v>
      </c>
      <c r="R260">
        <v>0.39600000000000002</v>
      </c>
      <c r="S260">
        <v>0.309</v>
      </c>
      <c r="T260">
        <v>27.3</v>
      </c>
      <c r="V260">
        <f t="shared" si="53"/>
        <v>138</v>
      </c>
      <c r="W260">
        <f t="shared" si="54"/>
        <v>143</v>
      </c>
      <c r="AA260">
        <f t="shared" si="55"/>
        <v>159</v>
      </c>
      <c r="AB260">
        <f t="shared" si="56"/>
        <v>150</v>
      </c>
      <c r="AC260">
        <f t="shared" si="57"/>
        <v>136</v>
      </c>
      <c r="AD260">
        <f t="shared" si="58"/>
        <v>195</v>
      </c>
      <c r="AE260">
        <f t="shared" si="59"/>
        <v>352</v>
      </c>
      <c r="AF260">
        <f t="shared" si="60"/>
        <v>354</v>
      </c>
      <c r="AG260">
        <f t="shared" si="61"/>
        <v>217</v>
      </c>
      <c r="AH260">
        <f t="shared" si="62"/>
        <v>206</v>
      </c>
      <c r="AI260">
        <f t="shared" si="63"/>
        <v>198</v>
      </c>
      <c r="AJ260">
        <f t="shared" si="64"/>
        <v>35</v>
      </c>
      <c r="AL260">
        <f t="shared" si="65"/>
        <v>2283</v>
      </c>
      <c r="AM260" t="s">
        <v>238</v>
      </c>
    </row>
    <row r="261" spans="1:39" x14ac:dyDescent="0.3">
      <c r="A261" t="s">
        <v>198</v>
      </c>
      <c r="B261">
        <v>663436</v>
      </c>
      <c r="C261" t="s">
        <v>88</v>
      </c>
      <c r="D261" t="s">
        <v>117</v>
      </c>
      <c r="E261" t="s">
        <v>118</v>
      </c>
      <c r="F261">
        <v>-0.8</v>
      </c>
      <c r="G261">
        <v>-4</v>
      </c>
      <c r="H261">
        <v>534</v>
      </c>
      <c r="I261">
        <v>23.1</v>
      </c>
      <c r="J261">
        <v>149</v>
      </c>
      <c r="K261">
        <v>0.218</v>
      </c>
      <c r="L261">
        <v>0.45900000000000002</v>
      </c>
      <c r="M261">
        <v>0.33800000000000002</v>
      </c>
      <c r="N261">
        <v>30.2</v>
      </c>
      <c r="O261">
        <v>22.1</v>
      </c>
      <c r="P261">
        <v>21</v>
      </c>
      <c r="Q261">
        <v>0.22700000000000001</v>
      </c>
      <c r="R261">
        <v>0.46400000000000002</v>
      </c>
      <c r="S261">
        <v>0.33</v>
      </c>
      <c r="T261">
        <v>31.7</v>
      </c>
      <c r="V261">
        <f t="shared" si="53"/>
        <v>432</v>
      </c>
      <c r="W261">
        <f t="shared" si="54"/>
        <v>407</v>
      </c>
      <c r="AA261">
        <f t="shared" si="55"/>
        <v>176</v>
      </c>
      <c r="AB261">
        <f t="shared" si="56"/>
        <v>380</v>
      </c>
      <c r="AC261">
        <f t="shared" si="57"/>
        <v>315</v>
      </c>
      <c r="AD261">
        <f t="shared" si="58"/>
        <v>132</v>
      </c>
      <c r="AE261">
        <f t="shared" si="59"/>
        <v>257</v>
      </c>
      <c r="AF261">
        <f t="shared" si="60"/>
        <v>184</v>
      </c>
      <c r="AG261">
        <f t="shared" si="61"/>
        <v>165</v>
      </c>
      <c r="AH261">
        <f t="shared" si="62"/>
        <v>347</v>
      </c>
      <c r="AI261">
        <f t="shared" si="63"/>
        <v>274</v>
      </c>
      <c r="AJ261">
        <f t="shared" si="64"/>
        <v>74</v>
      </c>
      <c r="AL261">
        <f t="shared" si="65"/>
        <v>3143</v>
      </c>
      <c r="AM261" t="s">
        <v>198</v>
      </c>
    </row>
    <row r="262" spans="1:39" x14ac:dyDescent="0.3">
      <c r="A262" t="s">
        <v>239</v>
      </c>
      <c r="B262">
        <v>694037</v>
      </c>
      <c r="C262" t="s">
        <v>58</v>
      </c>
      <c r="D262" t="s">
        <v>22</v>
      </c>
      <c r="E262" t="s">
        <v>23</v>
      </c>
      <c r="F262">
        <v>0.9</v>
      </c>
      <c r="G262">
        <v>5</v>
      </c>
      <c r="H262">
        <v>595</v>
      </c>
      <c r="I262">
        <v>70.7</v>
      </c>
      <c r="J262">
        <v>148</v>
      </c>
      <c r="K262">
        <v>0.216</v>
      </c>
      <c r="L262">
        <v>0.36599999999999999</v>
      </c>
      <c r="M262">
        <v>0.29299999999999998</v>
      </c>
      <c r="N262">
        <v>22.9</v>
      </c>
      <c r="O262">
        <v>25.7</v>
      </c>
      <c r="P262">
        <v>21.8</v>
      </c>
      <c r="Q262">
        <v>0.24399999999999999</v>
      </c>
      <c r="R262">
        <v>0.41199999999999998</v>
      </c>
      <c r="S262">
        <v>0.313</v>
      </c>
      <c r="T262">
        <v>55.7</v>
      </c>
      <c r="V262">
        <f t="shared" si="53"/>
        <v>138</v>
      </c>
      <c r="W262">
        <f t="shared" si="54"/>
        <v>143</v>
      </c>
      <c r="AA262">
        <f t="shared" si="55"/>
        <v>162</v>
      </c>
      <c r="AB262">
        <f t="shared" si="56"/>
        <v>199</v>
      </c>
      <c r="AC262">
        <f t="shared" si="57"/>
        <v>178</v>
      </c>
      <c r="AD262">
        <f t="shared" si="58"/>
        <v>270</v>
      </c>
      <c r="AE262">
        <f t="shared" si="59"/>
        <v>181</v>
      </c>
      <c r="AF262">
        <f t="shared" si="60"/>
        <v>150</v>
      </c>
      <c r="AG262">
        <f t="shared" si="61"/>
        <v>226</v>
      </c>
      <c r="AH262">
        <f t="shared" si="62"/>
        <v>247</v>
      </c>
      <c r="AI262">
        <f t="shared" si="63"/>
        <v>209</v>
      </c>
      <c r="AJ262">
        <f t="shared" si="64"/>
        <v>498</v>
      </c>
      <c r="AL262">
        <f t="shared" si="65"/>
        <v>2601</v>
      </c>
      <c r="AM262" t="s">
        <v>239</v>
      </c>
    </row>
    <row r="263" spans="1:39" x14ac:dyDescent="0.3">
      <c r="A263" t="s">
        <v>116</v>
      </c>
      <c r="B263">
        <v>608331</v>
      </c>
      <c r="C263" t="s">
        <v>74</v>
      </c>
      <c r="D263" t="s">
        <v>30</v>
      </c>
      <c r="E263" t="s">
        <v>31</v>
      </c>
      <c r="F263">
        <v>0.7</v>
      </c>
      <c r="G263">
        <v>4</v>
      </c>
      <c r="H263">
        <v>551</v>
      </c>
      <c r="I263">
        <v>17.7</v>
      </c>
      <c r="J263">
        <v>147</v>
      </c>
      <c r="K263">
        <v>0.254</v>
      </c>
      <c r="L263">
        <v>0.373</v>
      </c>
      <c r="M263">
        <v>0.34</v>
      </c>
      <c r="N263">
        <v>24.8</v>
      </c>
      <c r="O263">
        <v>17.7</v>
      </c>
      <c r="P263">
        <v>23.9</v>
      </c>
      <c r="Q263">
        <v>0.23899999999999999</v>
      </c>
      <c r="R263">
        <v>0.34799999999999998</v>
      </c>
      <c r="S263">
        <v>0.29299999999999998</v>
      </c>
      <c r="T263">
        <v>50</v>
      </c>
      <c r="V263">
        <f t="shared" si="53"/>
        <v>177</v>
      </c>
      <c r="W263">
        <f t="shared" si="54"/>
        <v>179</v>
      </c>
      <c r="AA263">
        <f t="shared" si="55"/>
        <v>311</v>
      </c>
      <c r="AB263">
        <f t="shared" si="56"/>
        <v>217</v>
      </c>
      <c r="AC263">
        <f t="shared" si="57"/>
        <v>322</v>
      </c>
      <c r="AD263">
        <f t="shared" si="58"/>
        <v>230</v>
      </c>
      <c r="AE263">
        <f t="shared" si="59"/>
        <v>341</v>
      </c>
      <c r="AF263">
        <f t="shared" si="60"/>
        <v>79</v>
      </c>
      <c r="AG263">
        <f t="shared" si="61"/>
        <v>212</v>
      </c>
      <c r="AH263">
        <f t="shared" si="62"/>
        <v>98</v>
      </c>
      <c r="AI263">
        <f t="shared" si="63"/>
        <v>142</v>
      </c>
      <c r="AJ263">
        <f t="shared" si="64"/>
        <v>422</v>
      </c>
      <c r="AL263">
        <f t="shared" si="65"/>
        <v>2730</v>
      </c>
      <c r="AM263" t="s">
        <v>116</v>
      </c>
    </row>
    <row r="264" spans="1:39" x14ac:dyDescent="0.3">
      <c r="A264" t="s">
        <v>240</v>
      </c>
      <c r="B264">
        <v>657649</v>
      </c>
      <c r="C264" t="s">
        <v>35</v>
      </c>
      <c r="D264" t="s">
        <v>30</v>
      </c>
      <c r="E264" t="s">
        <v>31</v>
      </c>
      <c r="F264">
        <v>1.5</v>
      </c>
      <c r="G264">
        <v>9</v>
      </c>
      <c r="H264">
        <v>590</v>
      </c>
      <c r="I264">
        <v>56.6</v>
      </c>
      <c r="J264">
        <v>147</v>
      </c>
      <c r="K264">
        <v>0.20599999999999999</v>
      </c>
      <c r="L264">
        <v>0.29799999999999999</v>
      </c>
      <c r="M264">
        <v>0.26900000000000002</v>
      </c>
      <c r="N264">
        <v>19.3</v>
      </c>
      <c r="O264">
        <v>26.5</v>
      </c>
      <c r="P264">
        <v>21.9</v>
      </c>
      <c r="Q264">
        <v>0.19500000000000001</v>
      </c>
      <c r="R264">
        <v>0.31900000000000001</v>
      </c>
      <c r="S264">
        <v>0.26400000000000001</v>
      </c>
      <c r="T264">
        <v>37.200000000000003</v>
      </c>
      <c r="V264">
        <f t="shared" si="53"/>
        <v>57</v>
      </c>
      <c r="W264">
        <f t="shared" si="54"/>
        <v>66</v>
      </c>
      <c r="AA264">
        <f t="shared" si="55"/>
        <v>136</v>
      </c>
      <c r="AB264">
        <f t="shared" si="56"/>
        <v>84</v>
      </c>
      <c r="AC264">
        <f t="shared" si="57"/>
        <v>105</v>
      </c>
      <c r="AD264">
        <f t="shared" si="58"/>
        <v>342</v>
      </c>
      <c r="AE264">
        <f t="shared" si="59"/>
        <v>155</v>
      </c>
      <c r="AF264">
        <f t="shared" si="60"/>
        <v>145</v>
      </c>
      <c r="AG264">
        <f t="shared" si="61"/>
        <v>68</v>
      </c>
      <c r="AH264">
        <f t="shared" si="62"/>
        <v>60</v>
      </c>
      <c r="AI264">
        <f t="shared" si="63"/>
        <v>70</v>
      </c>
      <c r="AJ264">
        <f t="shared" si="64"/>
        <v>151</v>
      </c>
      <c r="AL264">
        <f t="shared" si="65"/>
        <v>1439</v>
      </c>
      <c r="AM264" t="s">
        <v>240</v>
      </c>
    </row>
    <row r="265" spans="1:39" x14ac:dyDescent="0.3">
      <c r="A265" t="s">
        <v>218</v>
      </c>
      <c r="B265">
        <v>571945</v>
      </c>
      <c r="C265" t="s">
        <v>46</v>
      </c>
      <c r="D265" t="s">
        <v>30</v>
      </c>
      <c r="E265" t="s">
        <v>31</v>
      </c>
      <c r="F265">
        <v>-1</v>
      </c>
      <c r="G265">
        <v>-4</v>
      </c>
      <c r="H265">
        <v>408</v>
      </c>
      <c r="I265">
        <v>16.5</v>
      </c>
      <c r="J265">
        <v>147</v>
      </c>
      <c r="K265">
        <v>0.27600000000000002</v>
      </c>
      <c r="L265">
        <v>0.45500000000000002</v>
      </c>
      <c r="M265">
        <v>0.35499999999999998</v>
      </c>
      <c r="N265">
        <v>10.6</v>
      </c>
      <c r="O265">
        <v>18.399999999999999</v>
      </c>
      <c r="P265">
        <v>18.5</v>
      </c>
      <c r="Q265">
        <v>0.28100000000000003</v>
      </c>
      <c r="R265">
        <v>0.47899999999999998</v>
      </c>
      <c r="S265">
        <v>0.35299999999999998</v>
      </c>
      <c r="T265">
        <v>42.6</v>
      </c>
      <c r="V265">
        <f t="shared" si="53"/>
        <v>449</v>
      </c>
      <c r="W265">
        <f t="shared" si="54"/>
        <v>407</v>
      </c>
      <c r="AA265">
        <f t="shared" si="55"/>
        <v>388</v>
      </c>
      <c r="AB265">
        <f t="shared" si="56"/>
        <v>374</v>
      </c>
      <c r="AC265">
        <f t="shared" si="57"/>
        <v>371</v>
      </c>
      <c r="AD265">
        <f t="shared" si="58"/>
        <v>486</v>
      </c>
      <c r="AE265">
        <f t="shared" si="59"/>
        <v>323</v>
      </c>
      <c r="AF265">
        <f t="shared" si="60"/>
        <v>280</v>
      </c>
      <c r="AG265">
        <f t="shared" si="61"/>
        <v>381</v>
      </c>
      <c r="AH265">
        <f t="shared" si="62"/>
        <v>379</v>
      </c>
      <c r="AI265">
        <f t="shared" si="63"/>
        <v>349</v>
      </c>
      <c r="AJ265">
        <f t="shared" si="64"/>
        <v>247</v>
      </c>
      <c r="AL265">
        <f t="shared" si="65"/>
        <v>4434</v>
      </c>
      <c r="AM265" t="s">
        <v>218</v>
      </c>
    </row>
    <row r="266" spans="1:39" x14ac:dyDescent="0.3">
      <c r="A266" t="s">
        <v>241</v>
      </c>
      <c r="B266">
        <v>621242</v>
      </c>
      <c r="C266" t="s">
        <v>62</v>
      </c>
      <c r="D266" t="s">
        <v>67</v>
      </c>
      <c r="E266" t="s">
        <v>68</v>
      </c>
      <c r="F266">
        <v>1.7</v>
      </c>
      <c r="G266">
        <v>9</v>
      </c>
      <c r="H266">
        <v>505</v>
      </c>
      <c r="I266">
        <v>47.3</v>
      </c>
      <c r="J266">
        <v>147</v>
      </c>
      <c r="K266">
        <v>0.17899999999999999</v>
      </c>
      <c r="L266">
        <v>0.26900000000000002</v>
      </c>
      <c r="M266">
        <v>0.24399999999999999</v>
      </c>
      <c r="N266">
        <v>44</v>
      </c>
      <c r="O266">
        <v>40.1</v>
      </c>
      <c r="P266">
        <v>32.200000000000003</v>
      </c>
      <c r="Q266">
        <v>0.161</v>
      </c>
      <c r="R266">
        <v>0.23300000000000001</v>
      </c>
      <c r="S266">
        <v>0.216</v>
      </c>
      <c r="T266">
        <v>34.700000000000003</v>
      </c>
      <c r="V266">
        <f t="shared" si="53"/>
        <v>36</v>
      </c>
      <c r="W266">
        <f t="shared" si="54"/>
        <v>66</v>
      </c>
      <c r="AA266">
        <f t="shared" si="55"/>
        <v>61</v>
      </c>
      <c r="AB266">
        <f t="shared" si="56"/>
        <v>41</v>
      </c>
      <c r="AC266">
        <f t="shared" si="57"/>
        <v>57</v>
      </c>
      <c r="AD266">
        <f t="shared" si="58"/>
        <v>16</v>
      </c>
      <c r="AE266">
        <f t="shared" si="59"/>
        <v>30</v>
      </c>
      <c r="AF266">
        <f t="shared" si="60"/>
        <v>7</v>
      </c>
      <c r="AG266">
        <f t="shared" si="61"/>
        <v>19</v>
      </c>
      <c r="AH266">
        <f t="shared" si="62"/>
        <v>14</v>
      </c>
      <c r="AI266">
        <f t="shared" si="63"/>
        <v>27</v>
      </c>
      <c r="AJ266">
        <f t="shared" si="64"/>
        <v>101</v>
      </c>
      <c r="AL266">
        <f t="shared" si="65"/>
        <v>475</v>
      </c>
      <c r="AM266" t="s">
        <v>241</v>
      </c>
    </row>
    <row r="267" spans="1:39" x14ac:dyDescent="0.3">
      <c r="A267" t="s">
        <v>212</v>
      </c>
      <c r="B267">
        <v>665152</v>
      </c>
      <c r="C267" t="s">
        <v>185</v>
      </c>
      <c r="D267" t="s">
        <v>117</v>
      </c>
      <c r="E267" t="s">
        <v>118</v>
      </c>
      <c r="F267">
        <v>0.1</v>
      </c>
      <c r="G267">
        <v>1</v>
      </c>
      <c r="H267">
        <v>543</v>
      </c>
      <c r="I267">
        <v>20.2</v>
      </c>
      <c r="J267">
        <v>147</v>
      </c>
      <c r="K267">
        <v>0.219</v>
      </c>
      <c r="L267">
        <v>0.39400000000000002</v>
      </c>
      <c r="M267">
        <v>0.29599999999999999</v>
      </c>
      <c r="N267">
        <v>24.2</v>
      </c>
      <c r="O267">
        <v>19.7</v>
      </c>
      <c r="P267">
        <v>19</v>
      </c>
      <c r="Q267">
        <v>0.22700000000000001</v>
      </c>
      <c r="R267">
        <v>0.4</v>
      </c>
      <c r="S267">
        <v>0.29599999999999999</v>
      </c>
      <c r="T267">
        <v>30.6</v>
      </c>
      <c r="V267">
        <f t="shared" si="53"/>
        <v>297</v>
      </c>
      <c r="W267">
        <f t="shared" si="54"/>
        <v>278</v>
      </c>
      <c r="AA267">
        <f t="shared" si="55"/>
        <v>182</v>
      </c>
      <c r="AB267">
        <f t="shared" si="56"/>
        <v>264</v>
      </c>
      <c r="AC267">
        <f t="shared" si="57"/>
        <v>185</v>
      </c>
      <c r="AD267">
        <f t="shared" si="58"/>
        <v>241</v>
      </c>
      <c r="AE267">
        <f t="shared" si="59"/>
        <v>301</v>
      </c>
      <c r="AF267">
        <f t="shared" si="60"/>
        <v>258</v>
      </c>
      <c r="AG267">
        <f t="shared" si="61"/>
        <v>165</v>
      </c>
      <c r="AH267">
        <f t="shared" si="62"/>
        <v>220</v>
      </c>
      <c r="AI267">
        <f t="shared" si="63"/>
        <v>151</v>
      </c>
      <c r="AJ267">
        <f t="shared" si="64"/>
        <v>64</v>
      </c>
      <c r="AL267">
        <f t="shared" si="65"/>
        <v>2606</v>
      </c>
      <c r="AM267" t="s">
        <v>212</v>
      </c>
    </row>
    <row r="268" spans="1:39" x14ac:dyDescent="0.3">
      <c r="A268" t="s">
        <v>242</v>
      </c>
      <c r="B268">
        <v>669920</v>
      </c>
      <c r="C268" t="s">
        <v>39</v>
      </c>
      <c r="D268" t="s">
        <v>30</v>
      </c>
      <c r="E268" t="s">
        <v>31</v>
      </c>
      <c r="F268">
        <v>-0.1</v>
      </c>
      <c r="G268">
        <v>-1</v>
      </c>
      <c r="H268">
        <v>501</v>
      </c>
      <c r="I268">
        <v>40</v>
      </c>
      <c r="J268">
        <v>146</v>
      </c>
      <c r="K268">
        <v>0.33600000000000002</v>
      </c>
      <c r="L268">
        <v>0.45800000000000002</v>
      </c>
      <c r="M268">
        <v>0.41299999999999998</v>
      </c>
      <c r="N268">
        <v>5.3</v>
      </c>
      <c r="O268">
        <v>3.4</v>
      </c>
      <c r="P268">
        <v>9.1</v>
      </c>
      <c r="Q268">
        <v>0.36099999999999999</v>
      </c>
      <c r="R268">
        <v>0.505</v>
      </c>
      <c r="S268">
        <v>0.40699999999999997</v>
      </c>
      <c r="T268">
        <v>51.6</v>
      </c>
      <c r="V268">
        <f t="shared" si="53"/>
        <v>333</v>
      </c>
      <c r="W268">
        <f t="shared" si="54"/>
        <v>337</v>
      </c>
      <c r="AA268">
        <f t="shared" si="55"/>
        <v>495</v>
      </c>
      <c r="AB268">
        <f t="shared" si="56"/>
        <v>378</v>
      </c>
      <c r="AC268">
        <f t="shared" si="57"/>
        <v>488</v>
      </c>
      <c r="AD268">
        <f t="shared" si="58"/>
        <v>509</v>
      </c>
      <c r="AE268">
        <f t="shared" si="59"/>
        <v>507</v>
      </c>
      <c r="AF268">
        <f t="shared" si="60"/>
        <v>505</v>
      </c>
      <c r="AG268">
        <f t="shared" si="61"/>
        <v>507</v>
      </c>
      <c r="AH268">
        <f t="shared" si="62"/>
        <v>420</v>
      </c>
      <c r="AI268">
        <f t="shared" si="63"/>
        <v>484</v>
      </c>
      <c r="AJ268">
        <f t="shared" si="64"/>
        <v>455</v>
      </c>
      <c r="AL268">
        <f t="shared" si="65"/>
        <v>5418</v>
      </c>
      <c r="AM268" t="s">
        <v>242</v>
      </c>
    </row>
    <row r="269" spans="1:39" x14ac:dyDescent="0.3">
      <c r="A269" t="s">
        <v>243</v>
      </c>
      <c r="B269">
        <v>641816</v>
      </c>
      <c r="C269" t="s">
        <v>64</v>
      </c>
      <c r="D269" t="s">
        <v>22</v>
      </c>
      <c r="E269" t="s">
        <v>23</v>
      </c>
      <c r="F269">
        <v>0.5</v>
      </c>
      <c r="G269">
        <v>3</v>
      </c>
      <c r="H269">
        <v>684</v>
      </c>
      <c r="I269">
        <v>49.5</v>
      </c>
      <c r="J269">
        <v>146</v>
      </c>
      <c r="K269">
        <v>0.21099999999999999</v>
      </c>
      <c r="L269">
        <v>0.34399999999999997</v>
      </c>
      <c r="M269">
        <v>0.29499999999999998</v>
      </c>
      <c r="N269">
        <v>23.5</v>
      </c>
      <c r="O269">
        <v>23.3</v>
      </c>
      <c r="P269">
        <v>14.7</v>
      </c>
      <c r="Q269">
        <v>0.26100000000000001</v>
      </c>
      <c r="R269">
        <v>0.47499999999999998</v>
      </c>
      <c r="S269">
        <v>0.35899999999999999</v>
      </c>
      <c r="T269">
        <v>48.9</v>
      </c>
      <c r="V269">
        <f t="shared" si="53"/>
        <v>214</v>
      </c>
      <c r="W269">
        <f t="shared" si="54"/>
        <v>205</v>
      </c>
      <c r="AA269">
        <f t="shared" si="55"/>
        <v>151</v>
      </c>
      <c r="AB269">
        <f t="shared" si="56"/>
        <v>159</v>
      </c>
      <c r="AC269">
        <f t="shared" si="57"/>
        <v>183</v>
      </c>
      <c r="AD269">
        <f t="shared" si="58"/>
        <v>255</v>
      </c>
      <c r="AE269">
        <f t="shared" si="59"/>
        <v>227</v>
      </c>
      <c r="AF269">
        <f t="shared" si="60"/>
        <v>421</v>
      </c>
      <c r="AG269">
        <f t="shared" si="61"/>
        <v>297</v>
      </c>
      <c r="AH269">
        <f t="shared" si="62"/>
        <v>372</v>
      </c>
      <c r="AI269">
        <f t="shared" si="63"/>
        <v>368</v>
      </c>
      <c r="AJ269">
        <f t="shared" si="64"/>
        <v>398</v>
      </c>
      <c r="AL269">
        <f t="shared" si="65"/>
        <v>3250</v>
      </c>
      <c r="AM269" t="s">
        <v>243</v>
      </c>
    </row>
    <row r="270" spans="1:39" x14ac:dyDescent="0.3">
      <c r="A270" t="s">
        <v>178</v>
      </c>
      <c r="B270">
        <v>676440</v>
      </c>
      <c r="C270" t="s">
        <v>120</v>
      </c>
      <c r="D270" t="s">
        <v>30</v>
      </c>
      <c r="E270" t="s">
        <v>31</v>
      </c>
      <c r="F270">
        <v>-0.4</v>
      </c>
      <c r="G270">
        <v>-2</v>
      </c>
      <c r="H270">
        <v>465</v>
      </c>
      <c r="I270">
        <v>15.7</v>
      </c>
      <c r="J270">
        <v>146</v>
      </c>
      <c r="K270">
        <v>0.28599999999999998</v>
      </c>
      <c r="L270">
        <v>0.41399999999999998</v>
      </c>
      <c r="M270">
        <v>0.34699999999999998</v>
      </c>
      <c r="N270">
        <v>10.6</v>
      </c>
      <c r="O270">
        <v>19.2</v>
      </c>
      <c r="P270">
        <v>21.9</v>
      </c>
      <c r="Q270">
        <v>0.216</v>
      </c>
      <c r="R270">
        <v>0.316</v>
      </c>
      <c r="S270">
        <v>0.27100000000000002</v>
      </c>
      <c r="T270">
        <v>35.200000000000003</v>
      </c>
      <c r="V270">
        <f t="shared" si="53"/>
        <v>381</v>
      </c>
      <c r="W270">
        <f t="shared" si="54"/>
        <v>362</v>
      </c>
      <c r="AA270">
        <f t="shared" si="55"/>
        <v>426</v>
      </c>
      <c r="AB270">
        <f t="shared" si="56"/>
        <v>298</v>
      </c>
      <c r="AC270">
        <f t="shared" si="57"/>
        <v>347</v>
      </c>
      <c r="AD270">
        <f t="shared" si="58"/>
        <v>486</v>
      </c>
      <c r="AE270">
        <f t="shared" si="59"/>
        <v>310</v>
      </c>
      <c r="AF270">
        <f t="shared" si="60"/>
        <v>145</v>
      </c>
      <c r="AG270">
        <f t="shared" si="61"/>
        <v>126</v>
      </c>
      <c r="AH270">
        <f t="shared" si="62"/>
        <v>56</v>
      </c>
      <c r="AI270">
        <f t="shared" si="63"/>
        <v>87</v>
      </c>
      <c r="AJ270">
        <f t="shared" si="64"/>
        <v>110</v>
      </c>
      <c r="AL270">
        <f t="shared" si="65"/>
        <v>3134</v>
      </c>
      <c r="AM270" t="s">
        <v>178</v>
      </c>
    </row>
    <row r="271" spans="1:39" x14ac:dyDescent="0.3">
      <c r="A271" t="s">
        <v>221</v>
      </c>
      <c r="B271">
        <v>607259</v>
      </c>
      <c r="C271" t="s">
        <v>52</v>
      </c>
      <c r="D271" t="s">
        <v>22</v>
      </c>
      <c r="E271" t="s">
        <v>23</v>
      </c>
      <c r="F271">
        <v>-0.9</v>
      </c>
      <c r="G271">
        <v>-5</v>
      </c>
      <c r="H271">
        <v>535</v>
      </c>
      <c r="I271">
        <v>20.8</v>
      </c>
      <c r="J271">
        <v>146</v>
      </c>
      <c r="K271">
        <v>0.30599999999999999</v>
      </c>
      <c r="L271">
        <v>0.52200000000000002</v>
      </c>
      <c r="M271">
        <v>0.36499999999999999</v>
      </c>
      <c r="N271">
        <v>11.4</v>
      </c>
      <c r="O271">
        <v>15.1</v>
      </c>
      <c r="P271">
        <v>12.5</v>
      </c>
      <c r="Q271">
        <v>0.30399999999999999</v>
      </c>
      <c r="R271">
        <v>0.51200000000000001</v>
      </c>
      <c r="S271">
        <v>0.36499999999999999</v>
      </c>
      <c r="T271">
        <v>46.6</v>
      </c>
      <c r="V271">
        <f t="shared" si="53"/>
        <v>439</v>
      </c>
      <c r="W271">
        <f t="shared" si="54"/>
        <v>427</v>
      </c>
      <c r="AA271">
        <f t="shared" si="55"/>
        <v>462</v>
      </c>
      <c r="AB271">
        <f t="shared" si="56"/>
        <v>457</v>
      </c>
      <c r="AC271">
        <f t="shared" si="57"/>
        <v>409</v>
      </c>
      <c r="AD271">
        <f t="shared" si="58"/>
        <v>472</v>
      </c>
      <c r="AE271">
        <f t="shared" si="59"/>
        <v>397</v>
      </c>
      <c r="AF271">
        <f t="shared" si="60"/>
        <v>465</v>
      </c>
      <c r="AG271">
        <f t="shared" si="61"/>
        <v>453</v>
      </c>
      <c r="AH271">
        <f t="shared" si="62"/>
        <v>425</v>
      </c>
      <c r="AI271">
        <f t="shared" si="63"/>
        <v>387</v>
      </c>
      <c r="AJ271">
        <f t="shared" si="64"/>
        <v>353</v>
      </c>
      <c r="AL271">
        <f t="shared" si="65"/>
        <v>5146</v>
      </c>
      <c r="AM271" t="s">
        <v>221</v>
      </c>
    </row>
    <row r="272" spans="1:39" x14ac:dyDescent="0.3">
      <c r="A272" t="s">
        <v>28</v>
      </c>
      <c r="B272">
        <v>667755</v>
      </c>
      <c r="C272" t="s">
        <v>29</v>
      </c>
      <c r="D272" t="s">
        <v>96</v>
      </c>
      <c r="E272" t="s">
        <v>97</v>
      </c>
      <c r="F272">
        <v>0.1</v>
      </c>
      <c r="G272">
        <v>1</v>
      </c>
      <c r="H272">
        <v>741</v>
      </c>
      <c r="I272">
        <v>26.6</v>
      </c>
      <c r="J272">
        <v>146</v>
      </c>
      <c r="K272">
        <v>0.182</v>
      </c>
      <c r="L272">
        <v>0.33300000000000002</v>
      </c>
      <c r="M272">
        <v>0.28000000000000003</v>
      </c>
      <c r="N272">
        <v>43.2</v>
      </c>
      <c r="O272">
        <v>37.700000000000003</v>
      </c>
      <c r="P272">
        <v>27</v>
      </c>
      <c r="Q272">
        <v>0.17699999999999999</v>
      </c>
      <c r="R272">
        <v>0.309</v>
      </c>
      <c r="S272">
        <v>0.25</v>
      </c>
      <c r="T272">
        <v>25.6</v>
      </c>
      <c r="V272">
        <f t="shared" si="53"/>
        <v>297</v>
      </c>
      <c r="W272">
        <f t="shared" si="54"/>
        <v>278</v>
      </c>
      <c r="AA272">
        <f t="shared" si="55"/>
        <v>64</v>
      </c>
      <c r="AB272">
        <f t="shared" si="56"/>
        <v>139</v>
      </c>
      <c r="AC272">
        <f t="shared" si="57"/>
        <v>136</v>
      </c>
      <c r="AD272">
        <f t="shared" si="58"/>
        <v>20</v>
      </c>
      <c r="AE272">
        <f t="shared" si="59"/>
        <v>42</v>
      </c>
      <c r="AF272">
        <f t="shared" si="60"/>
        <v>40</v>
      </c>
      <c r="AG272">
        <f t="shared" si="61"/>
        <v>37</v>
      </c>
      <c r="AH272">
        <f t="shared" si="62"/>
        <v>52</v>
      </c>
      <c r="AI272">
        <f t="shared" si="63"/>
        <v>51</v>
      </c>
      <c r="AJ272">
        <f t="shared" si="64"/>
        <v>21</v>
      </c>
      <c r="AL272">
        <f t="shared" si="65"/>
        <v>1177</v>
      </c>
      <c r="AM272" t="s">
        <v>28</v>
      </c>
    </row>
    <row r="273" spans="1:39" x14ac:dyDescent="0.3">
      <c r="A273" t="s">
        <v>244</v>
      </c>
      <c r="B273">
        <v>608032</v>
      </c>
      <c r="C273" t="s">
        <v>113</v>
      </c>
      <c r="D273" t="s">
        <v>22</v>
      </c>
      <c r="E273" t="s">
        <v>23</v>
      </c>
      <c r="F273">
        <v>1.2</v>
      </c>
      <c r="G273">
        <v>7</v>
      </c>
      <c r="H273">
        <v>558</v>
      </c>
      <c r="I273">
        <v>53.5</v>
      </c>
      <c r="J273">
        <v>146</v>
      </c>
      <c r="K273">
        <v>0.20200000000000001</v>
      </c>
      <c r="L273">
        <v>0.36399999999999999</v>
      </c>
      <c r="M273">
        <v>0.28899999999999998</v>
      </c>
      <c r="N273">
        <v>19.2</v>
      </c>
      <c r="O273">
        <v>24.7</v>
      </c>
      <c r="P273">
        <v>18.899999999999999</v>
      </c>
      <c r="Q273">
        <v>0.23100000000000001</v>
      </c>
      <c r="R273">
        <v>0.46100000000000002</v>
      </c>
      <c r="S273">
        <v>0.33400000000000002</v>
      </c>
      <c r="T273">
        <v>44.7</v>
      </c>
      <c r="V273">
        <f t="shared" si="53"/>
        <v>99</v>
      </c>
      <c r="W273">
        <f t="shared" si="54"/>
        <v>101</v>
      </c>
      <c r="AA273">
        <f t="shared" si="55"/>
        <v>119</v>
      </c>
      <c r="AB273">
        <f t="shared" si="56"/>
        <v>194</v>
      </c>
      <c r="AC273">
        <f t="shared" si="57"/>
        <v>164</v>
      </c>
      <c r="AD273">
        <f t="shared" si="58"/>
        <v>344</v>
      </c>
      <c r="AE273">
        <f t="shared" si="59"/>
        <v>201</v>
      </c>
      <c r="AF273">
        <f t="shared" si="60"/>
        <v>263</v>
      </c>
      <c r="AG273">
        <f t="shared" si="61"/>
        <v>181</v>
      </c>
      <c r="AH273">
        <f t="shared" si="62"/>
        <v>341</v>
      </c>
      <c r="AI273">
        <f t="shared" si="63"/>
        <v>285</v>
      </c>
      <c r="AJ273">
        <f t="shared" si="64"/>
        <v>303</v>
      </c>
      <c r="AL273">
        <f t="shared" si="65"/>
        <v>2595</v>
      </c>
      <c r="AM273" t="s">
        <v>244</v>
      </c>
    </row>
    <row r="274" spans="1:39" x14ac:dyDescent="0.3">
      <c r="A274" t="s">
        <v>245</v>
      </c>
      <c r="B274">
        <v>702070</v>
      </c>
      <c r="C274" t="s">
        <v>113</v>
      </c>
      <c r="D274" t="s">
        <v>22</v>
      </c>
      <c r="E274" t="s">
        <v>23</v>
      </c>
      <c r="F274">
        <v>-0.3</v>
      </c>
      <c r="G274">
        <v>-2</v>
      </c>
      <c r="H274">
        <v>571</v>
      </c>
      <c r="I274">
        <v>26.4</v>
      </c>
      <c r="J274">
        <v>145</v>
      </c>
      <c r="K274">
        <v>0.23300000000000001</v>
      </c>
      <c r="L274">
        <v>0.47299999999999998</v>
      </c>
      <c r="M274">
        <v>0.35299999999999998</v>
      </c>
      <c r="N274">
        <v>12.6</v>
      </c>
      <c r="O274">
        <v>9</v>
      </c>
      <c r="P274">
        <v>9.8000000000000007</v>
      </c>
      <c r="Q274">
        <v>0.29399999999999998</v>
      </c>
      <c r="R274">
        <v>0.55900000000000005</v>
      </c>
      <c r="S274">
        <v>0.39700000000000002</v>
      </c>
      <c r="T274">
        <v>44.8</v>
      </c>
      <c r="V274">
        <f t="shared" si="53"/>
        <v>360</v>
      </c>
      <c r="W274">
        <f t="shared" si="54"/>
        <v>362</v>
      </c>
      <c r="AA274">
        <f t="shared" si="55"/>
        <v>241</v>
      </c>
      <c r="AB274">
        <f t="shared" si="56"/>
        <v>401</v>
      </c>
      <c r="AC274">
        <f t="shared" si="57"/>
        <v>365</v>
      </c>
      <c r="AD274">
        <f t="shared" si="58"/>
        <v>461</v>
      </c>
      <c r="AE274">
        <f t="shared" si="59"/>
        <v>486</v>
      </c>
      <c r="AF274">
        <f t="shared" si="60"/>
        <v>502</v>
      </c>
      <c r="AG274">
        <f t="shared" si="61"/>
        <v>422</v>
      </c>
      <c r="AH274">
        <f t="shared" si="62"/>
        <v>476</v>
      </c>
      <c r="AI274">
        <f t="shared" si="63"/>
        <v>469</v>
      </c>
      <c r="AJ274">
        <f t="shared" si="64"/>
        <v>306</v>
      </c>
      <c r="AL274">
        <f t="shared" si="65"/>
        <v>4851</v>
      </c>
      <c r="AM274" t="s">
        <v>245</v>
      </c>
    </row>
    <row r="275" spans="1:39" x14ac:dyDescent="0.3">
      <c r="A275" t="s">
        <v>246</v>
      </c>
      <c r="B275">
        <v>683409</v>
      </c>
      <c r="C275" t="s">
        <v>44</v>
      </c>
      <c r="D275" t="s">
        <v>22</v>
      </c>
      <c r="E275" t="s">
        <v>23</v>
      </c>
      <c r="F275">
        <v>-3.1</v>
      </c>
      <c r="G275">
        <v>-15</v>
      </c>
      <c r="H275">
        <v>469</v>
      </c>
      <c r="I275">
        <v>45.9</v>
      </c>
      <c r="J275">
        <v>145</v>
      </c>
      <c r="K275">
        <v>0.36599999999999999</v>
      </c>
      <c r="L275">
        <v>0.58499999999999996</v>
      </c>
      <c r="M275">
        <v>0.45900000000000002</v>
      </c>
      <c r="N275">
        <v>11</v>
      </c>
      <c r="O275">
        <v>6.2</v>
      </c>
      <c r="P275">
        <v>9.6999999999999993</v>
      </c>
      <c r="Q275">
        <v>0.35499999999999998</v>
      </c>
      <c r="R275">
        <v>0.58699999999999997</v>
      </c>
      <c r="S275">
        <v>0.44700000000000001</v>
      </c>
      <c r="T275">
        <v>57</v>
      </c>
      <c r="V275">
        <f t="shared" si="53"/>
        <v>508</v>
      </c>
      <c r="W275">
        <f t="shared" si="54"/>
        <v>506</v>
      </c>
      <c r="AA275">
        <f t="shared" si="55"/>
        <v>505</v>
      </c>
      <c r="AB275">
        <f t="shared" si="56"/>
        <v>499</v>
      </c>
      <c r="AC275">
        <f t="shared" si="57"/>
        <v>507</v>
      </c>
      <c r="AD275">
        <f t="shared" si="58"/>
        <v>474</v>
      </c>
      <c r="AE275">
        <f t="shared" si="59"/>
        <v>503</v>
      </c>
      <c r="AF275">
        <f t="shared" si="60"/>
        <v>503</v>
      </c>
      <c r="AG275">
        <f t="shared" si="61"/>
        <v>506</v>
      </c>
      <c r="AH275">
        <f t="shared" si="62"/>
        <v>487</v>
      </c>
      <c r="AI275">
        <f t="shared" si="63"/>
        <v>505</v>
      </c>
      <c r="AJ275">
        <f t="shared" si="64"/>
        <v>503</v>
      </c>
      <c r="AL275">
        <f t="shared" si="65"/>
        <v>6006</v>
      </c>
      <c r="AM275" t="s">
        <v>246</v>
      </c>
    </row>
    <row r="276" spans="1:39" x14ac:dyDescent="0.3">
      <c r="A276" t="s">
        <v>122</v>
      </c>
      <c r="B276">
        <v>668881</v>
      </c>
      <c r="C276" t="s">
        <v>52</v>
      </c>
      <c r="D276" t="s">
        <v>67</v>
      </c>
      <c r="E276" t="s">
        <v>68</v>
      </c>
      <c r="F276">
        <v>0.7</v>
      </c>
      <c r="G276">
        <v>5</v>
      </c>
      <c r="H276">
        <v>611</v>
      </c>
      <c r="I276">
        <v>35</v>
      </c>
      <c r="J276">
        <v>145</v>
      </c>
      <c r="K276">
        <v>0.156</v>
      </c>
      <c r="L276">
        <v>0.37</v>
      </c>
      <c r="M276">
        <v>0.25600000000000001</v>
      </c>
      <c r="N276">
        <v>46.9</v>
      </c>
      <c r="O276">
        <v>37.200000000000003</v>
      </c>
      <c r="P276">
        <v>23.4</v>
      </c>
      <c r="Q276">
        <v>0.186</v>
      </c>
      <c r="R276">
        <v>0.36399999999999999</v>
      </c>
      <c r="S276">
        <v>0.26800000000000002</v>
      </c>
      <c r="T276">
        <v>33.299999999999997</v>
      </c>
      <c r="V276">
        <f t="shared" si="53"/>
        <v>177</v>
      </c>
      <c r="W276">
        <f t="shared" si="54"/>
        <v>143</v>
      </c>
      <c r="AA276">
        <f t="shared" si="55"/>
        <v>28</v>
      </c>
      <c r="AB276">
        <f t="shared" si="56"/>
        <v>209</v>
      </c>
      <c r="AC276">
        <f t="shared" si="57"/>
        <v>71</v>
      </c>
      <c r="AD276">
        <f t="shared" si="58"/>
        <v>9</v>
      </c>
      <c r="AE276">
        <f t="shared" si="59"/>
        <v>49</v>
      </c>
      <c r="AF276">
        <f t="shared" si="60"/>
        <v>92</v>
      </c>
      <c r="AG276">
        <f t="shared" si="61"/>
        <v>56</v>
      </c>
      <c r="AH276">
        <f t="shared" si="62"/>
        <v>129</v>
      </c>
      <c r="AI276">
        <f t="shared" si="63"/>
        <v>80</v>
      </c>
      <c r="AJ276">
        <f t="shared" si="64"/>
        <v>87</v>
      </c>
      <c r="AL276">
        <f t="shared" si="65"/>
        <v>1130</v>
      </c>
      <c r="AM276" t="s">
        <v>122</v>
      </c>
    </row>
    <row r="277" spans="1:39" x14ac:dyDescent="0.3">
      <c r="A277" t="s">
        <v>193</v>
      </c>
      <c r="B277">
        <v>673540</v>
      </c>
      <c r="C277" t="s">
        <v>62</v>
      </c>
      <c r="D277" t="s">
        <v>22</v>
      </c>
      <c r="E277" t="s">
        <v>23</v>
      </c>
      <c r="F277">
        <v>-0.9</v>
      </c>
      <c r="G277">
        <v>-5</v>
      </c>
      <c r="H277">
        <v>599</v>
      </c>
      <c r="I277">
        <v>31.5</v>
      </c>
      <c r="J277">
        <v>145</v>
      </c>
      <c r="K277">
        <v>0.27900000000000003</v>
      </c>
      <c r="L277">
        <v>0.54300000000000004</v>
      </c>
      <c r="M277">
        <v>0.39100000000000001</v>
      </c>
      <c r="N277">
        <v>19.899999999999999</v>
      </c>
      <c r="O277">
        <v>20.7</v>
      </c>
      <c r="P277">
        <v>19.899999999999999</v>
      </c>
      <c r="Q277">
        <v>0.27300000000000002</v>
      </c>
      <c r="R277">
        <v>0.498</v>
      </c>
      <c r="S277">
        <v>0.36699999999999999</v>
      </c>
      <c r="T277">
        <v>55.6</v>
      </c>
      <c r="V277">
        <f t="shared" si="53"/>
        <v>439</v>
      </c>
      <c r="W277">
        <f t="shared" si="54"/>
        <v>427</v>
      </c>
      <c r="AA277">
        <f t="shared" si="55"/>
        <v>401</v>
      </c>
      <c r="AB277">
        <f t="shared" si="56"/>
        <v>474</v>
      </c>
      <c r="AC277">
        <f t="shared" si="57"/>
        <v>465</v>
      </c>
      <c r="AD277">
        <f t="shared" si="58"/>
        <v>334</v>
      </c>
      <c r="AE277">
        <f t="shared" si="59"/>
        <v>285</v>
      </c>
      <c r="AF277">
        <f t="shared" si="60"/>
        <v>225</v>
      </c>
      <c r="AG277">
        <f t="shared" si="61"/>
        <v>347</v>
      </c>
      <c r="AH277">
        <f t="shared" si="62"/>
        <v>408</v>
      </c>
      <c r="AI277">
        <f t="shared" si="63"/>
        <v>400</v>
      </c>
      <c r="AJ277">
        <f t="shared" si="64"/>
        <v>497</v>
      </c>
      <c r="AL277">
        <f t="shared" si="65"/>
        <v>4702</v>
      </c>
      <c r="AM277" t="s">
        <v>193</v>
      </c>
    </row>
    <row r="278" spans="1:39" x14ac:dyDescent="0.3">
      <c r="A278" t="s">
        <v>146</v>
      </c>
      <c r="B278">
        <v>694297</v>
      </c>
      <c r="C278" t="s">
        <v>33</v>
      </c>
      <c r="D278" t="s">
        <v>148</v>
      </c>
      <c r="E278" t="s">
        <v>149</v>
      </c>
      <c r="F278">
        <v>-1.7</v>
      </c>
      <c r="G278">
        <v>-9</v>
      </c>
      <c r="H278">
        <v>544</v>
      </c>
      <c r="I278">
        <v>18.600000000000001</v>
      </c>
      <c r="J278">
        <v>145</v>
      </c>
      <c r="K278">
        <v>0.28399999999999997</v>
      </c>
      <c r="L278">
        <v>0.53700000000000003</v>
      </c>
      <c r="M278">
        <v>0.37</v>
      </c>
      <c r="N278">
        <v>33.200000000000003</v>
      </c>
      <c r="O278">
        <v>28.3</v>
      </c>
      <c r="P278">
        <v>18.600000000000001</v>
      </c>
      <c r="Q278">
        <v>0.25900000000000001</v>
      </c>
      <c r="R278">
        <v>0.46800000000000003</v>
      </c>
      <c r="S278">
        <v>0.33100000000000002</v>
      </c>
      <c r="T278">
        <v>35.799999999999997</v>
      </c>
      <c r="V278">
        <f t="shared" si="53"/>
        <v>489</v>
      </c>
      <c r="W278">
        <f t="shared" si="54"/>
        <v>480</v>
      </c>
      <c r="AA278">
        <f t="shared" si="55"/>
        <v>421</v>
      </c>
      <c r="AB278">
        <f t="shared" si="56"/>
        <v>469</v>
      </c>
      <c r="AC278">
        <f t="shared" si="57"/>
        <v>423</v>
      </c>
      <c r="AD278">
        <f t="shared" si="58"/>
        <v>99</v>
      </c>
      <c r="AE278">
        <f t="shared" si="59"/>
        <v>136</v>
      </c>
      <c r="AF278">
        <f t="shared" si="60"/>
        <v>277</v>
      </c>
      <c r="AG278">
        <f t="shared" si="61"/>
        <v>288</v>
      </c>
      <c r="AH278">
        <f t="shared" si="62"/>
        <v>355</v>
      </c>
      <c r="AI278">
        <f t="shared" si="63"/>
        <v>276</v>
      </c>
      <c r="AJ278">
        <f t="shared" si="64"/>
        <v>121</v>
      </c>
      <c r="AL278">
        <f t="shared" si="65"/>
        <v>3834</v>
      </c>
      <c r="AM278" t="s">
        <v>146</v>
      </c>
    </row>
    <row r="279" spans="1:39" x14ac:dyDescent="0.3">
      <c r="A279" t="s">
        <v>55</v>
      </c>
      <c r="B279">
        <v>593958</v>
      </c>
      <c r="C279" t="s">
        <v>33</v>
      </c>
      <c r="D279" t="s">
        <v>59</v>
      </c>
      <c r="E279" t="s">
        <v>60</v>
      </c>
      <c r="F279">
        <v>-1.9</v>
      </c>
      <c r="G279">
        <v>-10</v>
      </c>
      <c r="H279">
        <v>529</v>
      </c>
      <c r="I279">
        <v>20.399999999999999</v>
      </c>
      <c r="J279">
        <v>145</v>
      </c>
      <c r="K279">
        <v>0.30599999999999999</v>
      </c>
      <c r="L279">
        <v>0.48499999999999999</v>
      </c>
      <c r="M279">
        <v>0.36399999999999999</v>
      </c>
      <c r="N279">
        <v>28.7</v>
      </c>
      <c r="O279">
        <v>14.5</v>
      </c>
      <c r="P279">
        <v>16.3</v>
      </c>
      <c r="Q279">
        <v>0.28100000000000003</v>
      </c>
      <c r="R279">
        <v>0.41099999999999998</v>
      </c>
      <c r="S279">
        <v>0.32300000000000001</v>
      </c>
      <c r="T279">
        <v>22.6</v>
      </c>
      <c r="V279">
        <f t="shared" si="53"/>
        <v>498</v>
      </c>
      <c r="W279">
        <f t="shared" si="54"/>
        <v>488</v>
      </c>
      <c r="AA279">
        <f t="shared" si="55"/>
        <v>462</v>
      </c>
      <c r="AB279">
        <f t="shared" si="56"/>
        <v>420</v>
      </c>
      <c r="AC279">
        <f t="shared" si="57"/>
        <v>404</v>
      </c>
      <c r="AD279">
        <f t="shared" si="58"/>
        <v>160</v>
      </c>
      <c r="AE279">
        <f t="shared" si="59"/>
        <v>412</v>
      </c>
      <c r="AF279">
        <f t="shared" si="60"/>
        <v>364</v>
      </c>
      <c r="AG279">
        <f t="shared" si="61"/>
        <v>381</v>
      </c>
      <c r="AH279">
        <f t="shared" si="62"/>
        <v>243</v>
      </c>
      <c r="AI279">
        <f t="shared" si="63"/>
        <v>247</v>
      </c>
      <c r="AJ279">
        <f t="shared" si="64"/>
        <v>10</v>
      </c>
      <c r="AL279">
        <f t="shared" si="65"/>
        <v>4089</v>
      </c>
      <c r="AM279" t="s">
        <v>55</v>
      </c>
    </row>
    <row r="280" spans="1:39" x14ac:dyDescent="0.3">
      <c r="A280" t="s">
        <v>247</v>
      </c>
      <c r="B280">
        <v>680885</v>
      </c>
      <c r="C280" t="s">
        <v>86</v>
      </c>
      <c r="D280" t="s">
        <v>22</v>
      </c>
      <c r="E280" t="s">
        <v>23</v>
      </c>
      <c r="F280">
        <v>1.8</v>
      </c>
      <c r="G280">
        <v>10</v>
      </c>
      <c r="H280">
        <v>556</v>
      </c>
      <c r="I280">
        <v>35.299999999999997</v>
      </c>
      <c r="J280">
        <v>144</v>
      </c>
      <c r="K280">
        <v>0.217</v>
      </c>
      <c r="L280">
        <v>0.34100000000000003</v>
      </c>
      <c r="M280">
        <v>0.26100000000000001</v>
      </c>
      <c r="N280">
        <v>27.1</v>
      </c>
      <c r="O280">
        <v>23.6</v>
      </c>
      <c r="P280">
        <v>21.4</v>
      </c>
      <c r="Q280">
        <v>0.28499999999999998</v>
      </c>
      <c r="R280">
        <v>0.46899999999999997</v>
      </c>
      <c r="S280">
        <v>0.33300000000000002</v>
      </c>
      <c r="T280">
        <v>56.2</v>
      </c>
      <c r="V280">
        <f t="shared" si="53"/>
        <v>31</v>
      </c>
      <c r="W280">
        <f t="shared" si="54"/>
        <v>52</v>
      </c>
      <c r="AA280">
        <f t="shared" si="55"/>
        <v>170</v>
      </c>
      <c r="AB280">
        <f t="shared" si="56"/>
        <v>153</v>
      </c>
      <c r="AC280">
        <f t="shared" si="57"/>
        <v>80</v>
      </c>
      <c r="AD280">
        <f t="shared" si="58"/>
        <v>183</v>
      </c>
      <c r="AE280">
        <f t="shared" si="59"/>
        <v>222</v>
      </c>
      <c r="AF280">
        <f t="shared" si="60"/>
        <v>165</v>
      </c>
      <c r="AG280">
        <f t="shared" si="61"/>
        <v>395</v>
      </c>
      <c r="AH280">
        <f t="shared" si="62"/>
        <v>361</v>
      </c>
      <c r="AI280">
        <f t="shared" si="63"/>
        <v>281</v>
      </c>
      <c r="AJ280">
        <f t="shared" si="64"/>
        <v>501</v>
      </c>
      <c r="AL280">
        <f t="shared" si="65"/>
        <v>2594</v>
      </c>
      <c r="AM280" t="s">
        <v>247</v>
      </c>
    </row>
    <row r="281" spans="1:39" x14ac:dyDescent="0.3">
      <c r="A281" t="s">
        <v>248</v>
      </c>
      <c r="B281">
        <v>686993</v>
      </c>
      <c r="C281" t="s">
        <v>99</v>
      </c>
      <c r="D281" t="s">
        <v>22</v>
      </c>
      <c r="E281" t="s">
        <v>23</v>
      </c>
      <c r="F281">
        <v>1</v>
      </c>
      <c r="G281">
        <v>6</v>
      </c>
      <c r="H281">
        <v>570</v>
      </c>
      <c r="I281">
        <v>52.2</v>
      </c>
      <c r="J281">
        <v>144</v>
      </c>
      <c r="K281">
        <v>0.17100000000000001</v>
      </c>
      <c r="L281">
        <v>0.35</v>
      </c>
      <c r="M281">
        <v>0.29199999999999998</v>
      </c>
      <c r="N281">
        <v>24.7</v>
      </c>
      <c r="O281">
        <v>21.5</v>
      </c>
      <c r="P281">
        <v>16.600000000000001</v>
      </c>
      <c r="Q281">
        <v>0.20799999999999999</v>
      </c>
      <c r="R281">
        <v>0.434</v>
      </c>
      <c r="S281">
        <v>0.32300000000000001</v>
      </c>
      <c r="T281">
        <v>42.6</v>
      </c>
      <c r="V281">
        <f t="shared" si="53"/>
        <v>121</v>
      </c>
      <c r="W281">
        <f t="shared" si="54"/>
        <v>122</v>
      </c>
      <c r="AA281">
        <f t="shared" si="55"/>
        <v>50</v>
      </c>
      <c r="AB281">
        <f t="shared" si="56"/>
        <v>171</v>
      </c>
      <c r="AC281">
        <f t="shared" si="57"/>
        <v>174</v>
      </c>
      <c r="AD281">
        <f t="shared" si="58"/>
        <v>232</v>
      </c>
      <c r="AE281">
        <f t="shared" si="59"/>
        <v>270</v>
      </c>
      <c r="AF281">
        <f t="shared" si="60"/>
        <v>354</v>
      </c>
      <c r="AG281">
        <f t="shared" si="61"/>
        <v>95</v>
      </c>
      <c r="AH281">
        <f t="shared" si="62"/>
        <v>283</v>
      </c>
      <c r="AI281">
        <f t="shared" si="63"/>
        <v>247</v>
      </c>
      <c r="AJ281">
        <f t="shared" si="64"/>
        <v>247</v>
      </c>
      <c r="AL281">
        <f t="shared" si="65"/>
        <v>2366</v>
      </c>
      <c r="AM281" t="s">
        <v>248</v>
      </c>
    </row>
    <row r="282" spans="1:39" x14ac:dyDescent="0.3">
      <c r="A282" t="s">
        <v>24</v>
      </c>
      <c r="B282">
        <v>680730</v>
      </c>
      <c r="C282" t="s">
        <v>25</v>
      </c>
      <c r="D282" t="s">
        <v>96</v>
      </c>
      <c r="E282" t="s">
        <v>97</v>
      </c>
      <c r="F282">
        <v>-1.4</v>
      </c>
      <c r="G282">
        <v>-9</v>
      </c>
      <c r="H282">
        <v>594</v>
      </c>
      <c r="I282">
        <v>22</v>
      </c>
      <c r="J282">
        <v>144</v>
      </c>
      <c r="K282">
        <v>0.29599999999999999</v>
      </c>
      <c r="L282">
        <v>0.504</v>
      </c>
      <c r="M282">
        <v>0.36499999999999999</v>
      </c>
      <c r="N282">
        <v>29</v>
      </c>
      <c r="O282">
        <v>19.399999999999999</v>
      </c>
      <c r="P282">
        <v>16.2</v>
      </c>
      <c r="Q282">
        <v>0.32</v>
      </c>
      <c r="R282">
        <v>0.51500000000000001</v>
      </c>
      <c r="S282">
        <v>0.373</v>
      </c>
      <c r="T282">
        <v>48.1</v>
      </c>
      <c r="V282">
        <f t="shared" si="53"/>
        <v>480</v>
      </c>
      <c r="W282">
        <f t="shared" si="54"/>
        <v>480</v>
      </c>
      <c r="AA282">
        <f t="shared" si="55"/>
        <v>446</v>
      </c>
      <c r="AB282">
        <f t="shared" si="56"/>
        <v>439</v>
      </c>
      <c r="AC282">
        <f t="shared" si="57"/>
        <v>409</v>
      </c>
      <c r="AD282">
        <f t="shared" si="58"/>
        <v>153</v>
      </c>
      <c r="AE282">
        <f t="shared" si="59"/>
        <v>305</v>
      </c>
      <c r="AF282">
        <f t="shared" si="60"/>
        <v>371</v>
      </c>
      <c r="AG282">
        <f t="shared" si="61"/>
        <v>485</v>
      </c>
      <c r="AH282">
        <f t="shared" si="62"/>
        <v>432</v>
      </c>
      <c r="AI282">
        <f t="shared" si="63"/>
        <v>411</v>
      </c>
      <c r="AJ282">
        <f t="shared" si="64"/>
        <v>384</v>
      </c>
      <c r="AL282">
        <f t="shared" si="65"/>
        <v>4795</v>
      </c>
      <c r="AM282" t="s">
        <v>24</v>
      </c>
    </row>
    <row r="283" spans="1:39" x14ac:dyDescent="0.3">
      <c r="A283" t="s">
        <v>153</v>
      </c>
      <c r="B283">
        <v>608566</v>
      </c>
      <c r="C283" t="s">
        <v>44</v>
      </c>
      <c r="D283" t="s">
        <v>30</v>
      </c>
      <c r="E283" t="s">
        <v>31</v>
      </c>
      <c r="F283">
        <v>-1.8</v>
      </c>
      <c r="G283">
        <v>-9</v>
      </c>
      <c r="H283">
        <v>474</v>
      </c>
      <c r="I283">
        <v>22.7</v>
      </c>
      <c r="J283">
        <v>144</v>
      </c>
      <c r="K283">
        <v>0.36799999999999999</v>
      </c>
      <c r="L283">
        <v>0.57399999999999995</v>
      </c>
      <c r="M283">
        <v>0.42699999999999999</v>
      </c>
      <c r="N283">
        <v>4.7</v>
      </c>
      <c r="O283">
        <v>0</v>
      </c>
      <c r="P283">
        <v>0</v>
      </c>
      <c r="Q283">
        <v>0.34799999999999998</v>
      </c>
      <c r="R283">
        <v>0.55400000000000005</v>
      </c>
      <c r="S283">
        <v>0.40200000000000002</v>
      </c>
      <c r="T283">
        <v>49.3</v>
      </c>
      <c r="V283">
        <f t="shared" si="53"/>
        <v>495</v>
      </c>
      <c r="W283">
        <f t="shared" si="54"/>
        <v>480</v>
      </c>
      <c r="AA283">
        <f t="shared" si="55"/>
        <v>506</v>
      </c>
      <c r="AB283">
        <f t="shared" si="56"/>
        <v>495</v>
      </c>
      <c r="AC283">
        <f t="shared" si="57"/>
        <v>497</v>
      </c>
      <c r="AD283">
        <f t="shared" si="58"/>
        <v>510</v>
      </c>
      <c r="AE283">
        <f t="shared" si="59"/>
        <v>510</v>
      </c>
      <c r="AF283">
        <f t="shared" si="60"/>
        <v>510</v>
      </c>
      <c r="AG283">
        <f t="shared" si="61"/>
        <v>505</v>
      </c>
      <c r="AH283">
        <f t="shared" si="62"/>
        <v>470</v>
      </c>
      <c r="AI283">
        <f t="shared" si="63"/>
        <v>476</v>
      </c>
      <c r="AJ283">
        <f t="shared" si="64"/>
        <v>407</v>
      </c>
      <c r="AL283">
        <f t="shared" si="65"/>
        <v>5861</v>
      </c>
      <c r="AM283" t="s">
        <v>153</v>
      </c>
    </row>
    <row r="284" spans="1:39" x14ac:dyDescent="0.3">
      <c r="A284" t="s">
        <v>249</v>
      </c>
      <c r="B284">
        <v>669276</v>
      </c>
      <c r="C284" t="s">
        <v>86</v>
      </c>
      <c r="D284" t="s">
        <v>67</v>
      </c>
      <c r="E284" t="s">
        <v>68</v>
      </c>
      <c r="F284">
        <v>1.7</v>
      </c>
      <c r="G284">
        <v>10</v>
      </c>
      <c r="H284">
        <v>612</v>
      </c>
      <c r="I284">
        <v>55.5</v>
      </c>
      <c r="J284">
        <v>143</v>
      </c>
      <c r="K284">
        <v>0.16400000000000001</v>
      </c>
      <c r="L284">
        <v>0.35799999999999998</v>
      </c>
      <c r="M284">
        <v>0.252</v>
      </c>
      <c r="N284">
        <v>41.9</v>
      </c>
      <c r="O284">
        <v>32.200000000000003</v>
      </c>
      <c r="P284">
        <v>22.9</v>
      </c>
      <c r="Q284">
        <v>0.185</v>
      </c>
      <c r="R284">
        <v>0.34599999999999997</v>
      </c>
      <c r="S284">
        <v>0.251</v>
      </c>
      <c r="T284">
        <v>30.3</v>
      </c>
      <c r="V284">
        <f t="shared" si="53"/>
        <v>36</v>
      </c>
      <c r="W284">
        <f t="shared" si="54"/>
        <v>52</v>
      </c>
      <c r="AA284">
        <f t="shared" si="55"/>
        <v>39</v>
      </c>
      <c r="AB284">
        <f t="shared" si="56"/>
        <v>191</v>
      </c>
      <c r="AC284">
        <f t="shared" si="57"/>
        <v>64</v>
      </c>
      <c r="AD284">
        <f t="shared" si="58"/>
        <v>28</v>
      </c>
      <c r="AE284">
        <f t="shared" si="59"/>
        <v>88</v>
      </c>
      <c r="AF284">
        <f t="shared" si="60"/>
        <v>111</v>
      </c>
      <c r="AG284">
        <f t="shared" si="61"/>
        <v>51</v>
      </c>
      <c r="AH284">
        <f t="shared" si="62"/>
        <v>95</v>
      </c>
      <c r="AI284">
        <f t="shared" si="63"/>
        <v>52</v>
      </c>
      <c r="AJ284">
        <f t="shared" si="64"/>
        <v>62</v>
      </c>
      <c r="AL284">
        <f t="shared" si="65"/>
        <v>869</v>
      </c>
      <c r="AM284" t="s">
        <v>249</v>
      </c>
    </row>
    <row r="285" spans="1:39" x14ac:dyDescent="0.3">
      <c r="A285" t="s">
        <v>173</v>
      </c>
      <c r="B285">
        <v>624133</v>
      </c>
      <c r="C285" t="s">
        <v>37</v>
      </c>
      <c r="D285" t="s">
        <v>59</v>
      </c>
      <c r="E285" t="s">
        <v>60</v>
      </c>
      <c r="F285">
        <v>1.2</v>
      </c>
      <c r="G285">
        <v>6</v>
      </c>
      <c r="H285">
        <v>464</v>
      </c>
      <c r="I285">
        <v>19.100000000000001</v>
      </c>
      <c r="J285">
        <v>143</v>
      </c>
      <c r="K285">
        <v>0.20300000000000001</v>
      </c>
      <c r="L285">
        <v>0.26800000000000002</v>
      </c>
      <c r="M285">
        <v>0.23</v>
      </c>
      <c r="N285">
        <v>33</v>
      </c>
      <c r="O285">
        <v>25.2</v>
      </c>
      <c r="P285">
        <v>18.100000000000001</v>
      </c>
      <c r="Q285">
        <v>0.214</v>
      </c>
      <c r="R285">
        <v>0.33</v>
      </c>
      <c r="S285">
        <v>0.249</v>
      </c>
      <c r="T285">
        <v>22.5</v>
      </c>
      <c r="V285">
        <f t="shared" si="53"/>
        <v>99</v>
      </c>
      <c r="W285">
        <f t="shared" si="54"/>
        <v>122</v>
      </c>
      <c r="AA285">
        <f t="shared" si="55"/>
        <v>124</v>
      </c>
      <c r="AB285">
        <f t="shared" si="56"/>
        <v>40</v>
      </c>
      <c r="AC285">
        <f t="shared" si="57"/>
        <v>38</v>
      </c>
      <c r="AD285">
        <f t="shared" si="58"/>
        <v>101</v>
      </c>
      <c r="AE285">
        <f t="shared" si="59"/>
        <v>193</v>
      </c>
      <c r="AF285">
        <f t="shared" si="60"/>
        <v>296</v>
      </c>
      <c r="AG285">
        <f t="shared" si="61"/>
        <v>115</v>
      </c>
      <c r="AH285">
        <f t="shared" si="62"/>
        <v>71</v>
      </c>
      <c r="AI285">
        <f t="shared" si="63"/>
        <v>48</v>
      </c>
      <c r="AJ285">
        <f t="shared" si="64"/>
        <v>9</v>
      </c>
      <c r="AL285">
        <f t="shared" si="65"/>
        <v>1256</v>
      </c>
      <c r="AM285" t="s">
        <v>173</v>
      </c>
    </row>
    <row r="286" spans="1:39" x14ac:dyDescent="0.3">
      <c r="A286" t="s">
        <v>127</v>
      </c>
      <c r="B286">
        <v>621244</v>
      </c>
      <c r="C286" t="s">
        <v>21</v>
      </c>
      <c r="D286" t="s">
        <v>59</v>
      </c>
      <c r="E286" t="s">
        <v>60</v>
      </c>
      <c r="F286">
        <v>0</v>
      </c>
      <c r="G286">
        <v>0</v>
      </c>
      <c r="H286">
        <v>434</v>
      </c>
      <c r="I286">
        <v>16.8</v>
      </c>
      <c r="J286">
        <v>142</v>
      </c>
      <c r="K286">
        <v>0.22</v>
      </c>
      <c r="L286">
        <v>0.40899999999999997</v>
      </c>
      <c r="M286">
        <v>0.30399999999999999</v>
      </c>
      <c r="N286">
        <v>34.799999999999997</v>
      </c>
      <c r="O286">
        <v>28.9</v>
      </c>
      <c r="P286">
        <v>23.8</v>
      </c>
      <c r="Q286">
        <v>0.218</v>
      </c>
      <c r="R286">
        <v>0.40899999999999997</v>
      </c>
      <c r="S286">
        <v>0.29499999999999998</v>
      </c>
      <c r="T286">
        <v>31.9</v>
      </c>
      <c r="V286">
        <f t="shared" si="53"/>
        <v>320</v>
      </c>
      <c r="W286">
        <f t="shared" si="54"/>
        <v>314</v>
      </c>
      <c r="AA286">
        <f t="shared" si="55"/>
        <v>187</v>
      </c>
      <c r="AB286">
        <f t="shared" si="56"/>
        <v>289</v>
      </c>
      <c r="AC286">
        <f t="shared" si="57"/>
        <v>208</v>
      </c>
      <c r="AD286">
        <f t="shared" si="58"/>
        <v>85</v>
      </c>
      <c r="AE286">
        <f t="shared" si="59"/>
        <v>126</v>
      </c>
      <c r="AF286">
        <f t="shared" si="60"/>
        <v>84</v>
      </c>
      <c r="AG286">
        <f t="shared" si="61"/>
        <v>135</v>
      </c>
      <c r="AH286">
        <f t="shared" si="62"/>
        <v>241</v>
      </c>
      <c r="AI286">
        <f t="shared" si="63"/>
        <v>149</v>
      </c>
      <c r="AJ286">
        <f t="shared" si="64"/>
        <v>77</v>
      </c>
      <c r="AL286">
        <f t="shared" si="65"/>
        <v>2215</v>
      </c>
      <c r="AM286" t="s">
        <v>127</v>
      </c>
    </row>
    <row r="287" spans="1:39" x14ac:dyDescent="0.3">
      <c r="A287" t="s">
        <v>250</v>
      </c>
      <c r="B287">
        <v>663893</v>
      </c>
      <c r="C287" t="s">
        <v>21</v>
      </c>
      <c r="D287" t="s">
        <v>96</v>
      </c>
      <c r="E287" t="s">
        <v>97</v>
      </c>
      <c r="F287">
        <v>1.3</v>
      </c>
      <c r="G287">
        <v>8</v>
      </c>
      <c r="H287">
        <v>570</v>
      </c>
      <c r="I287">
        <v>46</v>
      </c>
      <c r="J287">
        <v>141</v>
      </c>
      <c r="K287">
        <v>0.14499999999999999</v>
      </c>
      <c r="L287">
        <v>0.185</v>
      </c>
      <c r="M287">
        <v>0.21099999999999999</v>
      </c>
      <c r="N287">
        <v>55.6</v>
      </c>
      <c r="O287">
        <v>53.2</v>
      </c>
      <c r="P287">
        <v>27.2</v>
      </c>
      <c r="Q287">
        <v>0.13</v>
      </c>
      <c r="R287">
        <v>0.19700000000000001</v>
      </c>
      <c r="S287">
        <v>0.21199999999999999</v>
      </c>
      <c r="T287">
        <v>48.1</v>
      </c>
      <c r="V287">
        <f t="shared" si="53"/>
        <v>76</v>
      </c>
      <c r="W287">
        <f t="shared" si="54"/>
        <v>88</v>
      </c>
      <c r="AA287">
        <f t="shared" si="55"/>
        <v>17</v>
      </c>
      <c r="AB287">
        <f t="shared" si="56"/>
        <v>4</v>
      </c>
      <c r="AC287">
        <f t="shared" si="57"/>
        <v>19</v>
      </c>
      <c r="AD287">
        <f t="shared" si="58"/>
        <v>2</v>
      </c>
      <c r="AE287">
        <f t="shared" si="59"/>
        <v>2</v>
      </c>
      <c r="AF287">
        <f t="shared" si="60"/>
        <v>38</v>
      </c>
      <c r="AG287">
        <f t="shared" si="61"/>
        <v>3</v>
      </c>
      <c r="AH287">
        <f t="shared" si="62"/>
        <v>4</v>
      </c>
      <c r="AI287">
        <f t="shared" si="63"/>
        <v>21</v>
      </c>
      <c r="AJ287">
        <f t="shared" si="64"/>
        <v>384</v>
      </c>
      <c r="AL287">
        <f t="shared" si="65"/>
        <v>658</v>
      </c>
      <c r="AM287" t="s">
        <v>250</v>
      </c>
    </row>
    <row r="288" spans="1:39" x14ac:dyDescent="0.3">
      <c r="A288" t="s">
        <v>69</v>
      </c>
      <c r="B288">
        <v>608337</v>
      </c>
      <c r="C288" t="s">
        <v>70</v>
      </c>
      <c r="D288" t="s">
        <v>59</v>
      </c>
      <c r="E288" t="s">
        <v>60</v>
      </c>
      <c r="F288">
        <v>0</v>
      </c>
      <c r="G288">
        <v>0</v>
      </c>
      <c r="H288">
        <v>534</v>
      </c>
      <c r="I288">
        <v>22.6</v>
      </c>
      <c r="J288">
        <v>141</v>
      </c>
      <c r="K288">
        <v>0.19400000000000001</v>
      </c>
      <c r="L288">
        <v>0.41099999999999998</v>
      </c>
      <c r="M288">
        <v>0.29299999999999998</v>
      </c>
      <c r="N288">
        <v>26.7</v>
      </c>
      <c r="O288">
        <v>22.7</v>
      </c>
      <c r="P288">
        <v>19.3</v>
      </c>
      <c r="Q288">
        <v>0.22800000000000001</v>
      </c>
      <c r="R288">
        <v>0.44800000000000001</v>
      </c>
      <c r="S288">
        <v>0.318</v>
      </c>
      <c r="T288">
        <v>29.6</v>
      </c>
      <c r="V288">
        <f t="shared" si="53"/>
        <v>320</v>
      </c>
      <c r="W288">
        <f t="shared" si="54"/>
        <v>314</v>
      </c>
      <c r="AA288">
        <f t="shared" si="55"/>
        <v>90</v>
      </c>
      <c r="AB288">
        <f t="shared" si="56"/>
        <v>292</v>
      </c>
      <c r="AC288">
        <f t="shared" si="57"/>
        <v>178</v>
      </c>
      <c r="AD288">
        <f t="shared" si="58"/>
        <v>192</v>
      </c>
      <c r="AE288">
        <f t="shared" si="59"/>
        <v>243</v>
      </c>
      <c r="AF288">
        <f t="shared" si="60"/>
        <v>247</v>
      </c>
      <c r="AG288">
        <f t="shared" si="61"/>
        <v>172</v>
      </c>
      <c r="AH288">
        <f t="shared" si="62"/>
        <v>312</v>
      </c>
      <c r="AI288">
        <f t="shared" si="63"/>
        <v>226</v>
      </c>
      <c r="AJ288">
        <f t="shared" si="64"/>
        <v>50</v>
      </c>
      <c r="AL288">
        <f t="shared" si="65"/>
        <v>2636</v>
      </c>
      <c r="AM288" t="s">
        <v>69</v>
      </c>
    </row>
    <row r="289" spans="1:39" x14ac:dyDescent="0.3">
      <c r="A289" t="s">
        <v>251</v>
      </c>
      <c r="B289">
        <v>642207</v>
      </c>
      <c r="C289" t="s">
        <v>74</v>
      </c>
      <c r="D289" t="s">
        <v>59</v>
      </c>
      <c r="E289" t="s">
        <v>60</v>
      </c>
      <c r="F289">
        <v>1.3</v>
      </c>
      <c r="G289">
        <v>7</v>
      </c>
      <c r="H289">
        <v>584</v>
      </c>
      <c r="I289">
        <v>52.4</v>
      </c>
      <c r="J289">
        <v>141</v>
      </c>
      <c r="K289">
        <v>0.19400000000000001</v>
      </c>
      <c r="L289">
        <v>0.34100000000000003</v>
      </c>
      <c r="M289">
        <v>0.27300000000000002</v>
      </c>
      <c r="N289">
        <v>37.299999999999997</v>
      </c>
      <c r="O289">
        <v>31.2</v>
      </c>
      <c r="P289">
        <v>21.4</v>
      </c>
      <c r="Q289">
        <v>0.217</v>
      </c>
      <c r="R289">
        <v>0.36799999999999999</v>
      </c>
      <c r="S289">
        <v>0.29099999999999998</v>
      </c>
      <c r="T289">
        <v>29.9</v>
      </c>
      <c r="V289">
        <f t="shared" si="53"/>
        <v>76</v>
      </c>
      <c r="W289">
        <f t="shared" si="54"/>
        <v>101</v>
      </c>
      <c r="AA289">
        <f t="shared" si="55"/>
        <v>90</v>
      </c>
      <c r="AB289">
        <f t="shared" si="56"/>
        <v>153</v>
      </c>
      <c r="AC289">
        <f t="shared" si="57"/>
        <v>117</v>
      </c>
      <c r="AD289">
        <f t="shared" si="58"/>
        <v>62</v>
      </c>
      <c r="AE289">
        <f t="shared" si="59"/>
        <v>98</v>
      </c>
      <c r="AF289">
        <f t="shared" si="60"/>
        <v>165</v>
      </c>
      <c r="AG289">
        <f t="shared" si="61"/>
        <v>130</v>
      </c>
      <c r="AH289">
        <f t="shared" si="62"/>
        <v>145</v>
      </c>
      <c r="AI289">
        <f t="shared" si="63"/>
        <v>139</v>
      </c>
      <c r="AJ289">
        <f t="shared" si="64"/>
        <v>55</v>
      </c>
      <c r="AL289">
        <f t="shared" si="65"/>
        <v>1331</v>
      </c>
      <c r="AM289" t="s">
        <v>251</v>
      </c>
    </row>
    <row r="290" spans="1:39" x14ac:dyDescent="0.3">
      <c r="A290" t="s">
        <v>132</v>
      </c>
      <c r="B290">
        <v>518876</v>
      </c>
      <c r="C290" t="s">
        <v>64</v>
      </c>
      <c r="D290" t="s">
        <v>22</v>
      </c>
      <c r="E290" t="s">
        <v>23</v>
      </c>
      <c r="F290">
        <v>0.4</v>
      </c>
      <c r="G290">
        <v>3</v>
      </c>
      <c r="H290">
        <v>648</v>
      </c>
      <c r="I290">
        <v>22.9</v>
      </c>
      <c r="J290">
        <v>141</v>
      </c>
      <c r="K290">
        <v>0.21199999999999999</v>
      </c>
      <c r="L290">
        <v>0.48499999999999999</v>
      </c>
      <c r="M290">
        <v>0.316</v>
      </c>
      <c r="N290">
        <v>24.3</v>
      </c>
      <c r="O290">
        <v>24.1</v>
      </c>
      <c r="P290">
        <v>19</v>
      </c>
      <c r="Q290">
        <v>0.23799999999999999</v>
      </c>
      <c r="R290">
        <v>0.51700000000000002</v>
      </c>
      <c r="S290">
        <v>0.34</v>
      </c>
      <c r="T290">
        <v>53.1</v>
      </c>
      <c r="V290">
        <f t="shared" si="53"/>
        <v>239</v>
      </c>
      <c r="W290">
        <f t="shared" si="54"/>
        <v>205</v>
      </c>
      <c r="AA290">
        <f t="shared" si="55"/>
        <v>153</v>
      </c>
      <c r="AB290">
        <f t="shared" si="56"/>
        <v>420</v>
      </c>
      <c r="AC290">
        <f t="shared" si="57"/>
        <v>246</v>
      </c>
      <c r="AD290">
        <f t="shared" si="58"/>
        <v>239</v>
      </c>
      <c r="AE290">
        <f t="shared" si="59"/>
        <v>212</v>
      </c>
      <c r="AF290">
        <f t="shared" si="60"/>
        <v>258</v>
      </c>
      <c r="AG290">
        <f t="shared" si="61"/>
        <v>206</v>
      </c>
      <c r="AH290">
        <f t="shared" si="62"/>
        <v>438</v>
      </c>
      <c r="AI290">
        <f t="shared" si="63"/>
        <v>299</v>
      </c>
      <c r="AJ290">
        <f t="shared" si="64"/>
        <v>478</v>
      </c>
      <c r="AL290">
        <f t="shared" si="65"/>
        <v>3393</v>
      </c>
      <c r="AM290" t="s">
        <v>132</v>
      </c>
    </row>
    <row r="291" spans="1:39" x14ac:dyDescent="0.3">
      <c r="A291" t="s">
        <v>179</v>
      </c>
      <c r="B291">
        <v>669302</v>
      </c>
      <c r="C291" t="s">
        <v>48</v>
      </c>
      <c r="D291" t="s">
        <v>79</v>
      </c>
      <c r="E291" t="s">
        <v>80</v>
      </c>
      <c r="F291">
        <v>0.8</v>
      </c>
      <c r="G291">
        <v>3</v>
      </c>
      <c r="H291">
        <v>423</v>
      </c>
      <c r="I291">
        <v>19.600000000000001</v>
      </c>
      <c r="J291">
        <v>141</v>
      </c>
      <c r="K291">
        <v>0.11899999999999999</v>
      </c>
      <c r="L291">
        <v>0.2</v>
      </c>
      <c r="M291">
        <v>0.17199999999999999</v>
      </c>
      <c r="N291">
        <v>50.4</v>
      </c>
      <c r="O291">
        <v>63.8</v>
      </c>
      <c r="P291">
        <v>27.6</v>
      </c>
      <c r="Q291">
        <v>9.9000000000000005E-2</v>
      </c>
      <c r="R291">
        <v>0.158</v>
      </c>
      <c r="S291">
        <v>0.14000000000000001</v>
      </c>
      <c r="T291">
        <v>26.7</v>
      </c>
      <c r="V291">
        <f t="shared" si="53"/>
        <v>153</v>
      </c>
      <c r="W291">
        <f t="shared" si="54"/>
        <v>205</v>
      </c>
      <c r="AA291">
        <f t="shared" si="55"/>
        <v>5</v>
      </c>
      <c r="AB291">
        <f t="shared" si="56"/>
        <v>7</v>
      </c>
      <c r="AC291">
        <f t="shared" si="57"/>
        <v>4</v>
      </c>
      <c r="AD291">
        <f t="shared" si="58"/>
        <v>5</v>
      </c>
      <c r="AE291">
        <f t="shared" si="59"/>
        <v>1</v>
      </c>
      <c r="AF291">
        <f t="shared" si="60"/>
        <v>35</v>
      </c>
      <c r="AG291">
        <f t="shared" si="61"/>
        <v>1</v>
      </c>
      <c r="AH291">
        <f t="shared" si="62"/>
        <v>1</v>
      </c>
      <c r="AI291">
        <f t="shared" si="63"/>
        <v>1</v>
      </c>
      <c r="AJ291">
        <f t="shared" si="64"/>
        <v>31</v>
      </c>
      <c r="AL291">
        <f t="shared" si="65"/>
        <v>449</v>
      </c>
      <c r="AM291" t="s">
        <v>179</v>
      </c>
    </row>
    <row r="292" spans="1:39" x14ac:dyDescent="0.3">
      <c r="A292" t="s">
        <v>252</v>
      </c>
      <c r="B292">
        <v>593974</v>
      </c>
      <c r="C292" t="s">
        <v>50</v>
      </c>
      <c r="D292" t="s">
        <v>30</v>
      </c>
      <c r="E292" t="s">
        <v>31</v>
      </c>
      <c r="F292">
        <v>0.6</v>
      </c>
      <c r="G292">
        <v>3</v>
      </c>
      <c r="H292">
        <v>497</v>
      </c>
      <c r="I292">
        <v>43.7</v>
      </c>
      <c r="J292">
        <v>140</v>
      </c>
      <c r="K292">
        <v>0.246</v>
      </c>
      <c r="L292">
        <v>0.33900000000000002</v>
      </c>
      <c r="M292">
        <v>0.33800000000000002</v>
      </c>
      <c r="N292">
        <v>17.7</v>
      </c>
      <c r="O292">
        <v>15.7</v>
      </c>
      <c r="P292">
        <v>19.5</v>
      </c>
      <c r="Q292">
        <v>0.29599999999999999</v>
      </c>
      <c r="R292">
        <v>0.44</v>
      </c>
      <c r="S292">
        <v>0.36499999999999999</v>
      </c>
      <c r="T292">
        <v>43.4</v>
      </c>
      <c r="V292">
        <f t="shared" si="53"/>
        <v>196</v>
      </c>
      <c r="W292">
        <f t="shared" si="54"/>
        <v>205</v>
      </c>
      <c r="AA292">
        <f t="shared" si="55"/>
        <v>275</v>
      </c>
      <c r="AB292">
        <f t="shared" si="56"/>
        <v>151</v>
      </c>
      <c r="AC292">
        <f t="shared" si="57"/>
        <v>315</v>
      </c>
      <c r="AD292">
        <f t="shared" si="58"/>
        <v>379</v>
      </c>
      <c r="AE292">
        <f t="shared" si="59"/>
        <v>383</v>
      </c>
      <c r="AF292">
        <f t="shared" si="60"/>
        <v>239</v>
      </c>
      <c r="AG292">
        <f t="shared" si="61"/>
        <v>428</v>
      </c>
      <c r="AH292">
        <f t="shared" si="62"/>
        <v>297</v>
      </c>
      <c r="AI292">
        <f t="shared" si="63"/>
        <v>387</v>
      </c>
      <c r="AJ292">
        <f t="shared" si="64"/>
        <v>270</v>
      </c>
      <c r="AL292">
        <f t="shared" si="65"/>
        <v>3525</v>
      </c>
      <c r="AM292" t="s">
        <v>252</v>
      </c>
    </row>
    <row r="293" spans="1:39" x14ac:dyDescent="0.3">
      <c r="A293" t="s">
        <v>253</v>
      </c>
      <c r="B293">
        <v>683769</v>
      </c>
      <c r="C293" t="s">
        <v>120</v>
      </c>
      <c r="D293" t="s">
        <v>67</v>
      </c>
      <c r="E293" t="s">
        <v>68</v>
      </c>
      <c r="F293">
        <v>1.5</v>
      </c>
      <c r="G293">
        <v>9</v>
      </c>
      <c r="H293">
        <v>563</v>
      </c>
      <c r="I293">
        <v>53.7</v>
      </c>
      <c r="J293">
        <v>140</v>
      </c>
      <c r="K293">
        <v>0.22500000000000001</v>
      </c>
      <c r="L293">
        <v>0.30199999999999999</v>
      </c>
      <c r="M293">
        <v>0.254</v>
      </c>
      <c r="N293">
        <v>36</v>
      </c>
      <c r="O293">
        <v>31.4</v>
      </c>
      <c r="P293">
        <v>22.4</v>
      </c>
      <c r="Q293">
        <v>0.23100000000000001</v>
      </c>
      <c r="R293">
        <v>0.35499999999999998</v>
      </c>
      <c r="S293">
        <v>0.28999999999999998</v>
      </c>
      <c r="T293">
        <v>38.6</v>
      </c>
      <c r="V293">
        <f t="shared" si="53"/>
        <v>57</v>
      </c>
      <c r="W293">
        <f t="shared" si="54"/>
        <v>66</v>
      </c>
      <c r="AA293">
        <f t="shared" si="55"/>
        <v>203</v>
      </c>
      <c r="AB293">
        <f t="shared" si="56"/>
        <v>90</v>
      </c>
      <c r="AC293">
        <f t="shared" si="57"/>
        <v>68</v>
      </c>
      <c r="AD293">
        <f t="shared" si="58"/>
        <v>74</v>
      </c>
      <c r="AE293">
        <f t="shared" si="59"/>
        <v>94</v>
      </c>
      <c r="AF293">
        <f t="shared" si="60"/>
        <v>127</v>
      </c>
      <c r="AG293">
        <f t="shared" si="61"/>
        <v>181</v>
      </c>
      <c r="AH293">
        <f t="shared" si="62"/>
        <v>112</v>
      </c>
      <c r="AI293">
        <f t="shared" si="63"/>
        <v>135</v>
      </c>
      <c r="AJ293">
        <f t="shared" si="64"/>
        <v>176</v>
      </c>
      <c r="AL293">
        <f t="shared" si="65"/>
        <v>1383</v>
      </c>
      <c r="AM293" t="s">
        <v>253</v>
      </c>
    </row>
    <row r="294" spans="1:39" x14ac:dyDescent="0.3">
      <c r="A294" t="s">
        <v>254</v>
      </c>
      <c r="B294">
        <v>670955</v>
      </c>
      <c r="C294" t="s">
        <v>83</v>
      </c>
      <c r="D294" t="s">
        <v>59</v>
      </c>
      <c r="E294" t="s">
        <v>60</v>
      </c>
      <c r="F294">
        <v>1</v>
      </c>
      <c r="G294">
        <v>5</v>
      </c>
      <c r="H294">
        <v>472</v>
      </c>
      <c r="I294">
        <v>38.9</v>
      </c>
      <c r="J294">
        <v>140</v>
      </c>
      <c r="K294">
        <v>0.216</v>
      </c>
      <c r="L294">
        <v>0.34399999999999997</v>
      </c>
      <c r="M294">
        <v>0.28100000000000003</v>
      </c>
      <c r="N294">
        <v>36</v>
      </c>
      <c r="O294">
        <v>31.4</v>
      </c>
      <c r="P294">
        <v>26.2</v>
      </c>
      <c r="Q294">
        <v>0.249</v>
      </c>
      <c r="R294">
        <v>0.41099999999999998</v>
      </c>
      <c r="S294">
        <v>0.32300000000000001</v>
      </c>
      <c r="T294">
        <v>38.1</v>
      </c>
      <c r="V294">
        <f t="shared" si="53"/>
        <v>121</v>
      </c>
      <c r="W294">
        <f t="shared" si="54"/>
        <v>143</v>
      </c>
      <c r="AA294">
        <f t="shared" si="55"/>
        <v>162</v>
      </c>
      <c r="AB294">
        <f t="shared" si="56"/>
        <v>159</v>
      </c>
      <c r="AC294">
        <f t="shared" si="57"/>
        <v>139</v>
      </c>
      <c r="AD294">
        <f t="shared" si="58"/>
        <v>74</v>
      </c>
      <c r="AE294">
        <f t="shared" si="59"/>
        <v>94</v>
      </c>
      <c r="AF294">
        <f t="shared" si="60"/>
        <v>50</v>
      </c>
      <c r="AG294">
        <f t="shared" si="61"/>
        <v>246</v>
      </c>
      <c r="AH294">
        <f t="shared" si="62"/>
        <v>243</v>
      </c>
      <c r="AI294">
        <f t="shared" si="63"/>
        <v>247</v>
      </c>
      <c r="AJ294">
        <f t="shared" si="64"/>
        <v>164</v>
      </c>
      <c r="AL294">
        <f t="shared" si="65"/>
        <v>1842</v>
      </c>
      <c r="AM294" t="s">
        <v>254</v>
      </c>
    </row>
    <row r="295" spans="1:39" x14ac:dyDescent="0.3">
      <c r="A295" t="s">
        <v>42</v>
      </c>
      <c r="B295">
        <v>668678</v>
      </c>
      <c r="C295" t="s">
        <v>33</v>
      </c>
      <c r="D295" t="s">
        <v>59</v>
      </c>
      <c r="E295" t="s">
        <v>60</v>
      </c>
      <c r="F295">
        <v>0.9</v>
      </c>
      <c r="G295">
        <v>5</v>
      </c>
      <c r="H295">
        <v>501</v>
      </c>
      <c r="I295">
        <v>16</v>
      </c>
      <c r="J295">
        <v>140</v>
      </c>
      <c r="K295">
        <v>0.20200000000000001</v>
      </c>
      <c r="L295">
        <v>0.28199999999999997</v>
      </c>
      <c r="M295">
        <v>0.26900000000000002</v>
      </c>
      <c r="N295">
        <v>30.2</v>
      </c>
      <c r="O295">
        <v>16.399999999999999</v>
      </c>
      <c r="P295">
        <v>15.1</v>
      </c>
      <c r="Q295">
        <v>0.219</v>
      </c>
      <c r="R295">
        <v>0.33300000000000002</v>
      </c>
      <c r="S295">
        <v>0.28599999999999998</v>
      </c>
      <c r="T295">
        <v>30.4</v>
      </c>
      <c r="V295">
        <f t="shared" si="53"/>
        <v>138</v>
      </c>
      <c r="W295">
        <f t="shared" si="54"/>
        <v>143</v>
      </c>
      <c r="AA295">
        <f t="shared" si="55"/>
        <v>119</v>
      </c>
      <c r="AB295">
        <f t="shared" si="56"/>
        <v>58</v>
      </c>
      <c r="AC295">
        <f t="shared" si="57"/>
        <v>105</v>
      </c>
      <c r="AD295">
        <f t="shared" si="58"/>
        <v>132</v>
      </c>
      <c r="AE295">
        <f t="shared" si="59"/>
        <v>375</v>
      </c>
      <c r="AF295">
        <f t="shared" si="60"/>
        <v>401</v>
      </c>
      <c r="AG295">
        <f t="shared" si="61"/>
        <v>142</v>
      </c>
      <c r="AH295">
        <f t="shared" si="62"/>
        <v>76</v>
      </c>
      <c r="AI295">
        <f t="shared" si="63"/>
        <v>125</v>
      </c>
      <c r="AJ295">
        <f t="shared" si="64"/>
        <v>63</v>
      </c>
      <c r="AL295">
        <f t="shared" si="65"/>
        <v>1877</v>
      </c>
      <c r="AM295" t="s">
        <v>42</v>
      </c>
    </row>
    <row r="296" spans="1:39" x14ac:dyDescent="0.3">
      <c r="A296" t="s">
        <v>134</v>
      </c>
      <c r="B296">
        <v>686613</v>
      </c>
      <c r="C296" t="s">
        <v>39</v>
      </c>
      <c r="D296" t="s">
        <v>96</v>
      </c>
      <c r="E296" t="s">
        <v>97</v>
      </c>
      <c r="F296">
        <v>1.7</v>
      </c>
      <c r="G296">
        <v>9</v>
      </c>
      <c r="H296">
        <v>530</v>
      </c>
      <c r="I296">
        <v>17.899999999999999</v>
      </c>
      <c r="J296">
        <v>140</v>
      </c>
      <c r="K296">
        <v>0.15</v>
      </c>
      <c r="L296">
        <v>0.218</v>
      </c>
      <c r="M296">
        <v>0.188</v>
      </c>
      <c r="N296">
        <v>39.200000000000003</v>
      </c>
      <c r="O296">
        <v>42.1</v>
      </c>
      <c r="P296">
        <v>28.8</v>
      </c>
      <c r="Q296">
        <v>0.20799999999999999</v>
      </c>
      <c r="R296">
        <v>0.30299999999999999</v>
      </c>
      <c r="S296">
        <v>0.24</v>
      </c>
      <c r="T296">
        <v>44</v>
      </c>
      <c r="V296">
        <f t="shared" si="53"/>
        <v>36</v>
      </c>
      <c r="W296">
        <f t="shared" si="54"/>
        <v>66</v>
      </c>
      <c r="AA296">
        <f t="shared" si="55"/>
        <v>21</v>
      </c>
      <c r="AB296">
        <f t="shared" si="56"/>
        <v>13</v>
      </c>
      <c r="AC296">
        <f t="shared" si="57"/>
        <v>9</v>
      </c>
      <c r="AD296">
        <f t="shared" si="58"/>
        <v>45</v>
      </c>
      <c r="AE296">
        <f t="shared" si="59"/>
        <v>20</v>
      </c>
      <c r="AF296">
        <f t="shared" si="60"/>
        <v>21</v>
      </c>
      <c r="AG296">
        <f t="shared" si="61"/>
        <v>95</v>
      </c>
      <c r="AH296">
        <f t="shared" si="62"/>
        <v>49</v>
      </c>
      <c r="AI296">
        <f t="shared" si="63"/>
        <v>38</v>
      </c>
      <c r="AJ296">
        <f t="shared" si="64"/>
        <v>280</v>
      </c>
      <c r="AL296">
        <f t="shared" si="65"/>
        <v>693</v>
      </c>
      <c r="AM296" t="s">
        <v>134</v>
      </c>
    </row>
    <row r="297" spans="1:39" x14ac:dyDescent="0.3">
      <c r="A297" t="s">
        <v>255</v>
      </c>
      <c r="B297">
        <v>687134</v>
      </c>
      <c r="C297" t="s">
        <v>44</v>
      </c>
      <c r="D297" t="s">
        <v>22</v>
      </c>
      <c r="E297" t="s">
        <v>23</v>
      </c>
      <c r="F297">
        <v>-4.2</v>
      </c>
      <c r="G297">
        <v>-20</v>
      </c>
      <c r="H297">
        <v>480</v>
      </c>
      <c r="I297">
        <v>46.5</v>
      </c>
      <c r="J297">
        <v>140</v>
      </c>
      <c r="K297">
        <v>0.379</v>
      </c>
      <c r="L297">
        <v>0.70199999999999996</v>
      </c>
      <c r="M297">
        <v>0.48099999999999998</v>
      </c>
      <c r="N297">
        <v>8.8000000000000007</v>
      </c>
      <c r="O297">
        <v>6.4</v>
      </c>
      <c r="P297">
        <v>7.3</v>
      </c>
      <c r="Q297">
        <v>0.36099999999999999</v>
      </c>
      <c r="R297">
        <v>0.72099999999999997</v>
      </c>
      <c r="S297">
        <v>0.47799999999999998</v>
      </c>
      <c r="T297">
        <v>52.6</v>
      </c>
      <c r="V297">
        <f t="shared" si="53"/>
        <v>510</v>
      </c>
      <c r="W297">
        <f t="shared" si="54"/>
        <v>508</v>
      </c>
      <c r="AA297">
        <f t="shared" si="55"/>
        <v>509</v>
      </c>
      <c r="AB297">
        <f t="shared" si="56"/>
        <v>510</v>
      </c>
      <c r="AC297">
        <f t="shared" si="57"/>
        <v>509</v>
      </c>
      <c r="AD297">
        <f t="shared" si="58"/>
        <v>504</v>
      </c>
      <c r="AE297">
        <f t="shared" si="59"/>
        <v>502</v>
      </c>
      <c r="AF297">
        <f t="shared" si="60"/>
        <v>507</v>
      </c>
      <c r="AG297">
        <f t="shared" si="61"/>
        <v>507</v>
      </c>
      <c r="AH297">
        <f t="shared" si="62"/>
        <v>510</v>
      </c>
      <c r="AI297">
        <f t="shared" si="63"/>
        <v>510</v>
      </c>
      <c r="AJ297">
        <f t="shared" si="64"/>
        <v>469</v>
      </c>
      <c r="AL297">
        <f t="shared" si="65"/>
        <v>6055</v>
      </c>
      <c r="AM297" t="s">
        <v>255</v>
      </c>
    </row>
    <row r="298" spans="1:39" x14ac:dyDescent="0.3">
      <c r="A298" t="s">
        <v>256</v>
      </c>
      <c r="B298">
        <v>676684</v>
      </c>
      <c r="C298" t="s">
        <v>54</v>
      </c>
      <c r="D298" t="s">
        <v>22</v>
      </c>
      <c r="E298" t="s">
        <v>23</v>
      </c>
      <c r="F298">
        <v>0.5</v>
      </c>
      <c r="G298">
        <v>3</v>
      </c>
      <c r="H298">
        <v>596</v>
      </c>
      <c r="I298">
        <v>52.4</v>
      </c>
      <c r="J298">
        <v>140</v>
      </c>
      <c r="K298">
        <v>0.248</v>
      </c>
      <c r="L298">
        <v>0.36799999999999999</v>
      </c>
      <c r="M298">
        <v>0.308</v>
      </c>
      <c r="N298">
        <v>22.7</v>
      </c>
      <c r="O298">
        <v>28.6</v>
      </c>
      <c r="P298">
        <v>20.3</v>
      </c>
      <c r="Q298">
        <v>0.25600000000000001</v>
      </c>
      <c r="R298">
        <v>0.39500000000000002</v>
      </c>
      <c r="S298">
        <v>0.32200000000000001</v>
      </c>
      <c r="T298">
        <v>55.8</v>
      </c>
      <c r="V298">
        <f t="shared" si="53"/>
        <v>214</v>
      </c>
      <c r="W298">
        <f t="shared" si="54"/>
        <v>205</v>
      </c>
      <c r="AA298">
        <f t="shared" si="55"/>
        <v>284</v>
      </c>
      <c r="AB298">
        <f t="shared" si="56"/>
        <v>203</v>
      </c>
      <c r="AC298">
        <f t="shared" si="57"/>
        <v>226</v>
      </c>
      <c r="AD298">
        <f t="shared" si="58"/>
        <v>274</v>
      </c>
      <c r="AE298">
        <f t="shared" si="59"/>
        <v>133</v>
      </c>
      <c r="AF298">
        <f t="shared" si="60"/>
        <v>206</v>
      </c>
      <c r="AG298">
        <f t="shared" si="61"/>
        <v>271</v>
      </c>
      <c r="AH298">
        <f t="shared" si="62"/>
        <v>201</v>
      </c>
      <c r="AI298">
        <f t="shared" si="63"/>
        <v>243</v>
      </c>
      <c r="AJ298">
        <f t="shared" si="64"/>
        <v>500</v>
      </c>
      <c r="AL298">
        <f t="shared" si="65"/>
        <v>2960</v>
      </c>
      <c r="AM298" t="s">
        <v>256</v>
      </c>
    </row>
    <row r="299" spans="1:39" x14ac:dyDescent="0.3">
      <c r="A299" t="s">
        <v>98</v>
      </c>
      <c r="B299">
        <v>605488</v>
      </c>
      <c r="C299" t="s">
        <v>99</v>
      </c>
      <c r="D299" t="s">
        <v>67</v>
      </c>
      <c r="E299" t="s">
        <v>68</v>
      </c>
      <c r="F299">
        <v>0.8</v>
      </c>
      <c r="G299">
        <v>5</v>
      </c>
      <c r="H299">
        <v>589</v>
      </c>
      <c r="I299">
        <v>20.7</v>
      </c>
      <c r="J299">
        <v>139</v>
      </c>
      <c r="K299">
        <v>0.25</v>
      </c>
      <c r="L299">
        <v>0.46800000000000003</v>
      </c>
      <c r="M299">
        <v>0.34799999999999998</v>
      </c>
      <c r="N299">
        <v>21.1</v>
      </c>
      <c r="O299">
        <v>12.2</v>
      </c>
      <c r="P299">
        <v>15.3</v>
      </c>
      <c r="Q299">
        <v>0.29499999999999998</v>
      </c>
      <c r="R299">
        <v>0.5</v>
      </c>
      <c r="S299">
        <v>0.372</v>
      </c>
      <c r="T299">
        <v>45.4</v>
      </c>
      <c r="V299">
        <f t="shared" si="53"/>
        <v>153</v>
      </c>
      <c r="W299">
        <f t="shared" si="54"/>
        <v>143</v>
      </c>
      <c r="AA299">
        <f t="shared" si="55"/>
        <v>293</v>
      </c>
      <c r="AB299">
        <f t="shared" si="56"/>
        <v>392</v>
      </c>
      <c r="AC299">
        <f t="shared" si="57"/>
        <v>351</v>
      </c>
      <c r="AD299">
        <f t="shared" si="58"/>
        <v>314</v>
      </c>
      <c r="AE299">
        <f t="shared" si="59"/>
        <v>455</v>
      </c>
      <c r="AF299">
        <f t="shared" si="60"/>
        <v>395</v>
      </c>
      <c r="AG299">
        <f t="shared" si="61"/>
        <v>426</v>
      </c>
      <c r="AH299">
        <f t="shared" si="62"/>
        <v>409</v>
      </c>
      <c r="AI299">
        <f t="shared" si="63"/>
        <v>409</v>
      </c>
      <c r="AJ299">
        <f t="shared" si="64"/>
        <v>326</v>
      </c>
      <c r="AL299">
        <f t="shared" si="65"/>
        <v>4066</v>
      </c>
      <c r="AM299" t="s">
        <v>98</v>
      </c>
    </row>
    <row r="300" spans="1:39" x14ac:dyDescent="0.3">
      <c r="A300" t="s">
        <v>257</v>
      </c>
      <c r="B300">
        <v>669371</v>
      </c>
      <c r="C300" t="s">
        <v>25</v>
      </c>
      <c r="D300" t="s">
        <v>22</v>
      </c>
      <c r="E300" t="s">
        <v>23</v>
      </c>
      <c r="F300">
        <v>1</v>
      </c>
      <c r="G300">
        <v>5</v>
      </c>
      <c r="H300">
        <v>495</v>
      </c>
      <c r="I300">
        <v>51.2</v>
      </c>
      <c r="J300">
        <v>139</v>
      </c>
      <c r="K300">
        <v>0.189</v>
      </c>
      <c r="L300">
        <v>0.32400000000000001</v>
      </c>
      <c r="M300">
        <v>0.313</v>
      </c>
      <c r="N300">
        <v>29.1</v>
      </c>
      <c r="O300">
        <v>25.9</v>
      </c>
      <c r="P300">
        <v>22.2</v>
      </c>
      <c r="Q300">
        <v>0.19</v>
      </c>
      <c r="R300">
        <v>0.35</v>
      </c>
      <c r="S300">
        <v>0.32100000000000001</v>
      </c>
      <c r="T300">
        <v>38.200000000000003</v>
      </c>
      <c r="V300">
        <f t="shared" si="53"/>
        <v>121</v>
      </c>
      <c r="W300">
        <f t="shared" si="54"/>
        <v>143</v>
      </c>
      <c r="AA300">
        <f t="shared" si="55"/>
        <v>76</v>
      </c>
      <c r="AB300">
        <f t="shared" si="56"/>
        <v>118</v>
      </c>
      <c r="AC300">
        <f t="shared" si="57"/>
        <v>234</v>
      </c>
      <c r="AD300">
        <f t="shared" si="58"/>
        <v>149</v>
      </c>
      <c r="AE300">
        <f t="shared" si="59"/>
        <v>173</v>
      </c>
      <c r="AF300">
        <f t="shared" si="60"/>
        <v>133</v>
      </c>
      <c r="AG300">
        <f t="shared" si="61"/>
        <v>62</v>
      </c>
      <c r="AH300">
        <f t="shared" si="62"/>
        <v>106</v>
      </c>
      <c r="AI300">
        <f t="shared" si="63"/>
        <v>237</v>
      </c>
      <c r="AJ300">
        <f t="shared" si="64"/>
        <v>167</v>
      </c>
      <c r="AL300">
        <f t="shared" si="65"/>
        <v>1719</v>
      </c>
      <c r="AM300" t="s">
        <v>257</v>
      </c>
    </row>
    <row r="301" spans="1:39" x14ac:dyDescent="0.3">
      <c r="A301" t="s">
        <v>184</v>
      </c>
      <c r="B301">
        <v>608372</v>
      </c>
      <c r="C301" t="s">
        <v>185</v>
      </c>
      <c r="D301" t="s">
        <v>148</v>
      </c>
      <c r="E301" t="s">
        <v>149</v>
      </c>
      <c r="F301">
        <v>-0.4</v>
      </c>
      <c r="G301">
        <v>-2</v>
      </c>
      <c r="H301">
        <v>509</v>
      </c>
      <c r="I301">
        <v>19.8</v>
      </c>
      <c r="J301">
        <v>139</v>
      </c>
      <c r="K301">
        <v>0.28899999999999998</v>
      </c>
      <c r="L301">
        <v>0.46700000000000003</v>
      </c>
      <c r="M301">
        <v>0.33500000000000002</v>
      </c>
      <c r="N301">
        <v>21.9</v>
      </c>
      <c r="O301">
        <v>11.5</v>
      </c>
      <c r="P301">
        <v>10.1</v>
      </c>
      <c r="Q301">
        <v>0.27</v>
      </c>
      <c r="R301">
        <v>0.42799999999999999</v>
      </c>
      <c r="S301">
        <v>0.30499999999999999</v>
      </c>
      <c r="T301">
        <v>36.700000000000003</v>
      </c>
      <c r="V301">
        <f t="shared" si="53"/>
        <v>381</v>
      </c>
      <c r="W301">
        <f t="shared" si="54"/>
        <v>362</v>
      </c>
      <c r="AA301">
        <f t="shared" si="55"/>
        <v>429</v>
      </c>
      <c r="AB301">
        <f t="shared" si="56"/>
        <v>389</v>
      </c>
      <c r="AC301">
        <f t="shared" si="57"/>
        <v>299</v>
      </c>
      <c r="AD301">
        <f t="shared" si="58"/>
        <v>292</v>
      </c>
      <c r="AE301">
        <f t="shared" si="59"/>
        <v>464</v>
      </c>
      <c r="AF301">
        <f t="shared" si="60"/>
        <v>497</v>
      </c>
      <c r="AG301">
        <f t="shared" si="61"/>
        <v>335</v>
      </c>
      <c r="AH301">
        <f t="shared" si="62"/>
        <v>274</v>
      </c>
      <c r="AI301">
        <f t="shared" si="63"/>
        <v>179</v>
      </c>
      <c r="AJ301">
        <f t="shared" si="64"/>
        <v>138</v>
      </c>
      <c r="AL301">
        <f t="shared" si="65"/>
        <v>4039</v>
      </c>
      <c r="AM301" t="s">
        <v>184</v>
      </c>
    </row>
    <row r="302" spans="1:39" x14ac:dyDescent="0.3">
      <c r="A302" t="s">
        <v>258</v>
      </c>
      <c r="B302">
        <v>592836</v>
      </c>
      <c r="C302" t="s">
        <v>37</v>
      </c>
      <c r="D302" t="s">
        <v>117</v>
      </c>
      <c r="E302" t="s">
        <v>118</v>
      </c>
      <c r="F302">
        <v>0.3</v>
      </c>
      <c r="G302">
        <v>2</v>
      </c>
      <c r="H302">
        <v>620</v>
      </c>
      <c r="I302">
        <v>30.1</v>
      </c>
      <c r="J302">
        <v>139</v>
      </c>
      <c r="K302">
        <v>0.24399999999999999</v>
      </c>
      <c r="L302">
        <v>0.48</v>
      </c>
      <c r="M302">
        <v>0.35499999999999998</v>
      </c>
      <c r="N302">
        <v>19.600000000000001</v>
      </c>
      <c r="O302">
        <v>15.1</v>
      </c>
      <c r="P302">
        <v>19.8</v>
      </c>
      <c r="Q302">
        <v>0.217</v>
      </c>
      <c r="R302">
        <v>0.42199999999999999</v>
      </c>
      <c r="S302">
        <v>0.316</v>
      </c>
      <c r="T302">
        <v>35.9</v>
      </c>
      <c r="V302">
        <f t="shared" si="53"/>
        <v>256</v>
      </c>
      <c r="W302">
        <f t="shared" si="54"/>
        <v>241</v>
      </c>
      <c r="AA302">
        <f t="shared" si="55"/>
        <v>267</v>
      </c>
      <c r="AB302">
        <f t="shared" si="56"/>
        <v>411</v>
      </c>
      <c r="AC302">
        <f t="shared" si="57"/>
        <v>371</v>
      </c>
      <c r="AD302">
        <f t="shared" si="58"/>
        <v>340</v>
      </c>
      <c r="AE302">
        <f t="shared" si="59"/>
        <v>397</v>
      </c>
      <c r="AF302">
        <f t="shared" si="60"/>
        <v>228</v>
      </c>
      <c r="AG302">
        <f t="shared" si="61"/>
        <v>130</v>
      </c>
      <c r="AH302">
        <f t="shared" si="62"/>
        <v>263</v>
      </c>
      <c r="AI302">
        <f t="shared" si="63"/>
        <v>219</v>
      </c>
      <c r="AJ302">
        <f t="shared" si="64"/>
        <v>124</v>
      </c>
      <c r="AL302">
        <f t="shared" si="65"/>
        <v>3247</v>
      </c>
      <c r="AM302" t="s">
        <v>258</v>
      </c>
    </row>
    <row r="303" spans="1:39" x14ac:dyDescent="0.3">
      <c r="A303" t="s">
        <v>259</v>
      </c>
      <c r="B303">
        <v>642397</v>
      </c>
      <c r="C303" t="s">
        <v>62</v>
      </c>
      <c r="D303" t="s">
        <v>30</v>
      </c>
      <c r="E303" t="s">
        <v>31</v>
      </c>
      <c r="F303">
        <v>-0.4</v>
      </c>
      <c r="G303">
        <v>-2</v>
      </c>
      <c r="H303">
        <v>541</v>
      </c>
      <c r="I303">
        <v>52.5</v>
      </c>
      <c r="J303">
        <v>139</v>
      </c>
      <c r="K303">
        <v>0.314</v>
      </c>
      <c r="L303">
        <v>0.39</v>
      </c>
      <c r="M303">
        <v>0.38900000000000001</v>
      </c>
      <c r="N303">
        <v>16.3</v>
      </c>
      <c r="O303">
        <v>12.9</v>
      </c>
      <c r="P303">
        <v>18.600000000000001</v>
      </c>
      <c r="Q303">
        <v>0.28499999999999998</v>
      </c>
      <c r="R303">
        <v>0.41699999999999998</v>
      </c>
      <c r="S303">
        <v>0.35899999999999999</v>
      </c>
      <c r="T303">
        <v>41.6</v>
      </c>
      <c r="V303">
        <f t="shared" si="53"/>
        <v>381</v>
      </c>
      <c r="W303">
        <f t="shared" si="54"/>
        <v>362</v>
      </c>
      <c r="AA303">
        <f t="shared" si="55"/>
        <v>479</v>
      </c>
      <c r="AB303">
        <f t="shared" si="56"/>
        <v>257</v>
      </c>
      <c r="AC303">
        <f t="shared" si="57"/>
        <v>463</v>
      </c>
      <c r="AD303">
        <f t="shared" si="58"/>
        <v>403</v>
      </c>
      <c r="AE303">
        <f t="shared" si="59"/>
        <v>438</v>
      </c>
      <c r="AF303">
        <f t="shared" si="60"/>
        <v>277</v>
      </c>
      <c r="AG303">
        <f t="shared" si="61"/>
        <v>395</v>
      </c>
      <c r="AH303">
        <f t="shared" si="62"/>
        <v>259</v>
      </c>
      <c r="AI303">
        <f t="shared" si="63"/>
        <v>368</v>
      </c>
      <c r="AJ303">
        <f t="shared" si="64"/>
        <v>227</v>
      </c>
      <c r="AL303">
        <f t="shared" si="65"/>
        <v>4309</v>
      </c>
      <c r="AM303" t="s">
        <v>259</v>
      </c>
    </row>
    <row r="304" spans="1:39" x14ac:dyDescent="0.3">
      <c r="A304" t="s">
        <v>201</v>
      </c>
      <c r="B304">
        <v>676083</v>
      </c>
      <c r="C304" t="s">
        <v>145</v>
      </c>
      <c r="D304" t="s">
        <v>67</v>
      </c>
      <c r="E304" t="s">
        <v>68</v>
      </c>
      <c r="F304">
        <v>1</v>
      </c>
      <c r="G304">
        <v>4</v>
      </c>
      <c r="H304">
        <v>447</v>
      </c>
      <c r="I304">
        <v>27.6</v>
      </c>
      <c r="J304">
        <v>139</v>
      </c>
      <c r="K304">
        <v>0.246</v>
      </c>
      <c r="L304">
        <v>0.36899999999999999</v>
      </c>
      <c r="M304">
        <v>0.28399999999999997</v>
      </c>
      <c r="N304">
        <v>22.8</v>
      </c>
      <c r="O304">
        <v>17.3</v>
      </c>
      <c r="P304">
        <v>15.5</v>
      </c>
      <c r="Q304">
        <v>0.308</v>
      </c>
      <c r="R304">
        <v>0.50600000000000001</v>
      </c>
      <c r="S304">
        <v>0.36299999999999999</v>
      </c>
      <c r="T304">
        <v>39.799999999999997</v>
      </c>
      <c r="V304">
        <f t="shared" si="53"/>
        <v>121</v>
      </c>
      <c r="W304">
        <f t="shared" si="54"/>
        <v>179</v>
      </c>
      <c r="AA304">
        <f t="shared" si="55"/>
        <v>275</v>
      </c>
      <c r="AB304">
        <f t="shared" si="56"/>
        <v>206</v>
      </c>
      <c r="AC304">
        <f t="shared" si="57"/>
        <v>150</v>
      </c>
      <c r="AD304">
        <f t="shared" si="58"/>
        <v>271</v>
      </c>
      <c r="AE304">
        <f t="shared" si="59"/>
        <v>354</v>
      </c>
      <c r="AF304">
        <f t="shared" si="60"/>
        <v>390</v>
      </c>
      <c r="AG304">
        <f t="shared" si="61"/>
        <v>462</v>
      </c>
      <c r="AH304">
        <f t="shared" si="62"/>
        <v>421</v>
      </c>
      <c r="AI304">
        <f t="shared" si="63"/>
        <v>380</v>
      </c>
      <c r="AJ304">
        <f t="shared" si="64"/>
        <v>192</v>
      </c>
      <c r="AL304">
        <f t="shared" si="65"/>
        <v>3401</v>
      </c>
      <c r="AM304" t="s">
        <v>201</v>
      </c>
    </row>
    <row r="305" spans="1:39" x14ac:dyDescent="0.3">
      <c r="A305" t="s">
        <v>260</v>
      </c>
      <c r="B305">
        <v>676755</v>
      </c>
      <c r="C305" t="s">
        <v>72</v>
      </c>
      <c r="D305" t="s">
        <v>22</v>
      </c>
      <c r="E305" t="s">
        <v>23</v>
      </c>
      <c r="F305">
        <v>1.3</v>
      </c>
      <c r="G305">
        <v>8</v>
      </c>
      <c r="H305">
        <v>610</v>
      </c>
      <c r="I305">
        <v>78.5</v>
      </c>
      <c r="J305">
        <v>138</v>
      </c>
      <c r="K305">
        <v>0.191</v>
      </c>
      <c r="L305">
        <v>0.28699999999999998</v>
      </c>
      <c r="M305">
        <v>0.26700000000000002</v>
      </c>
      <c r="N305">
        <v>23.1</v>
      </c>
      <c r="O305">
        <v>25.4</v>
      </c>
      <c r="P305">
        <v>19.100000000000001</v>
      </c>
      <c r="Q305">
        <v>0.214</v>
      </c>
      <c r="R305">
        <v>0.35399999999999998</v>
      </c>
      <c r="S305">
        <v>0.29699999999999999</v>
      </c>
      <c r="T305">
        <v>40</v>
      </c>
      <c r="V305">
        <f t="shared" si="53"/>
        <v>76</v>
      </c>
      <c r="W305">
        <f t="shared" si="54"/>
        <v>88</v>
      </c>
      <c r="AA305">
        <f t="shared" si="55"/>
        <v>79</v>
      </c>
      <c r="AB305">
        <f t="shared" si="56"/>
        <v>66</v>
      </c>
      <c r="AC305">
        <f t="shared" si="57"/>
        <v>98</v>
      </c>
      <c r="AD305">
        <f t="shared" si="58"/>
        <v>266</v>
      </c>
      <c r="AE305">
        <f t="shared" si="59"/>
        <v>188</v>
      </c>
      <c r="AF305">
        <f t="shared" si="60"/>
        <v>254</v>
      </c>
      <c r="AG305">
        <f t="shared" si="61"/>
        <v>115</v>
      </c>
      <c r="AH305">
        <f t="shared" si="62"/>
        <v>109</v>
      </c>
      <c r="AI305">
        <f t="shared" si="63"/>
        <v>154</v>
      </c>
      <c r="AJ305">
        <f t="shared" si="64"/>
        <v>194</v>
      </c>
      <c r="AL305">
        <f t="shared" si="65"/>
        <v>1687</v>
      </c>
      <c r="AM305" t="s">
        <v>260</v>
      </c>
    </row>
    <row r="306" spans="1:39" x14ac:dyDescent="0.3">
      <c r="A306" t="s">
        <v>119</v>
      </c>
      <c r="B306">
        <v>668909</v>
      </c>
      <c r="C306" t="s">
        <v>120</v>
      </c>
      <c r="D306" t="s">
        <v>148</v>
      </c>
      <c r="E306" t="s">
        <v>149</v>
      </c>
      <c r="F306">
        <v>0.8</v>
      </c>
      <c r="G306">
        <v>5</v>
      </c>
      <c r="H306">
        <v>579</v>
      </c>
      <c r="I306">
        <v>19.8</v>
      </c>
      <c r="J306">
        <v>138</v>
      </c>
      <c r="K306">
        <v>0.183</v>
      </c>
      <c r="L306">
        <v>0.28599999999999998</v>
      </c>
      <c r="M306">
        <v>0.24299999999999999</v>
      </c>
      <c r="N306">
        <v>44</v>
      </c>
      <c r="O306">
        <v>42.8</v>
      </c>
      <c r="P306">
        <v>25.9</v>
      </c>
      <c r="Q306">
        <v>0.189</v>
      </c>
      <c r="R306">
        <v>0.33900000000000002</v>
      </c>
      <c r="S306">
        <v>0.26300000000000001</v>
      </c>
      <c r="T306">
        <v>39.1</v>
      </c>
      <c r="V306">
        <f t="shared" si="53"/>
        <v>153</v>
      </c>
      <c r="W306">
        <f t="shared" si="54"/>
        <v>143</v>
      </c>
      <c r="AA306">
        <f t="shared" si="55"/>
        <v>68</v>
      </c>
      <c r="AB306">
        <f t="shared" si="56"/>
        <v>61</v>
      </c>
      <c r="AC306">
        <f t="shared" si="57"/>
        <v>54</v>
      </c>
      <c r="AD306">
        <f t="shared" si="58"/>
        <v>16</v>
      </c>
      <c r="AE306">
        <f t="shared" si="59"/>
        <v>19</v>
      </c>
      <c r="AF306">
        <f t="shared" si="60"/>
        <v>53</v>
      </c>
      <c r="AG306">
        <f t="shared" si="61"/>
        <v>61</v>
      </c>
      <c r="AH306">
        <f t="shared" si="62"/>
        <v>86</v>
      </c>
      <c r="AI306">
        <f t="shared" si="63"/>
        <v>67</v>
      </c>
      <c r="AJ306">
        <f t="shared" si="64"/>
        <v>183</v>
      </c>
      <c r="AL306">
        <f t="shared" si="65"/>
        <v>964</v>
      </c>
      <c r="AM306" t="s">
        <v>119</v>
      </c>
    </row>
    <row r="307" spans="1:39" x14ac:dyDescent="0.3">
      <c r="A307" t="s">
        <v>261</v>
      </c>
      <c r="B307">
        <v>667463</v>
      </c>
      <c r="C307" t="s">
        <v>46</v>
      </c>
      <c r="D307" t="s">
        <v>30</v>
      </c>
      <c r="E307" t="s">
        <v>31</v>
      </c>
      <c r="F307">
        <v>-0.1</v>
      </c>
      <c r="G307">
        <v>0</v>
      </c>
      <c r="H307">
        <v>461</v>
      </c>
      <c r="I307">
        <v>59</v>
      </c>
      <c r="J307">
        <v>138</v>
      </c>
      <c r="K307">
        <v>0.318</v>
      </c>
      <c r="L307">
        <v>0.41899999999999998</v>
      </c>
      <c r="M307">
        <v>0.36499999999999999</v>
      </c>
      <c r="N307">
        <v>15.7</v>
      </c>
      <c r="O307">
        <v>9.4</v>
      </c>
      <c r="P307">
        <v>14.1</v>
      </c>
      <c r="Q307">
        <v>0.311</v>
      </c>
      <c r="R307">
        <v>0.442</v>
      </c>
      <c r="S307">
        <v>0.34899999999999998</v>
      </c>
      <c r="T307">
        <v>49.1</v>
      </c>
      <c r="V307">
        <f t="shared" si="53"/>
        <v>333</v>
      </c>
      <c r="W307">
        <f t="shared" si="54"/>
        <v>314</v>
      </c>
      <c r="AA307">
        <f t="shared" si="55"/>
        <v>482</v>
      </c>
      <c r="AB307">
        <f t="shared" si="56"/>
        <v>308</v>
      </c>
      <c r="AC307">
        <f t="shared" si="57"/>
        <v>409</v>
      </c>
      <c r="AD307">
        <f t="shared" si="58"/>
        <v>415</v>
      </c>
      <c r="AE307">
        <f t="shared" si="59"/>
        <v>483</v>
      </c>
      <c r="AF307">
        <f t="shared" si="60"/>
        <v>437</v>
      </c>
      <c r="AG307">
        <f t="shared" si="61"/>
        <v>471</v>
      </c>
      <c r="AH307">
        <f t="shared" si="62"/>
        <v>302</v>
      </c>
      <c r="AI307">
        <f t="shared" si="63"/>
        <v>333</v>
      </c>
      <c r="AJ307">
        <f t="shared" si="64"/>
        <v>402</v>
      </c>
      <c r="AL307">
        <f t="shared" si="65"/>
        <v>4689</v>
      </c>
      <c r="AM307" t="s">
        <v>261</v>
      </c>
    </row>
    <row r="308" spans="1:39" x14ac:dyDescent="0.3">
      <c r="A308" t="s">
        <v>56</v>
      </c>
      <c r="B308">
        <v>605135</v>
      </c>
      <c r="C308" t="s">
        <v>21</v>
      </c>
      <c r="D308" t="s">
        <v>117</v>
      </c>
      <c r="E308" t="s">
        <v>118</v>
      </c>
      <c r="F308">
        <v>-0.3</v>
      </c>
      <c r="G308">
        <v>-1</v>
      </c>
      <c r="H308">
        <v>478</v>
      </c>
      <c r="I308">
        <v>16.899999999999999</v>
      </c>
      <c r="J308">
        <v>138</v>
      </c>
      <c r="K308">
        <v>0.20499999999999999</v>
      </c>
      <c r="L308">
        <v>0.41699999999999998</v>
      </c>
      <c r="M308">
        <v>0.28699999999999998</v>
      </c>
      <c r="N308">
        <v>29.1</v>
      </c>
      <c r="O308">
        <v>35.5</v>
      </c>
      <c r="P308">
        <v>23.6</v>
      </c>
      <c r="Q308">
        <v>0.21199999999999999</v>
      </c>
      <c r="R308">
        <v>0.41799999999999998</v>
      </c>
      <c r="S308">
        <v>0.3</v>
      </c>
      <c r="T308">
        <v>31.6</v>
      </c>
      <c r="V308">
        <f t="shared" si="53"/>
        <v>360</v>
      </c>
      <c r="W308">
        <f t="shared" si="54"/>
        <v>337</v>
      </c>
      <c r="AA308">
        <f t="shared" si="55"/>
        <v>132</v>
      </c>
      <c r="AB308">
        <f t="shared" si="56"/>
        <v>301</v>
      </c>
      <c r="AC308">
        <f t="shared" si="57"/>
        <v>157</v>
      </c>
      <c r="AD308">
        <f t="shared" si="58"/>
        <v>149</v>
      </c>
      <c r="AE308">
        <f t="shared" si="59"/>
        <v>58</v>
      </c>
      <c r="AF308">
        <f t="shared" si="60"/>
        <v>91</v>
      </c>
      <c r="AG308">
        <f t="shared" si="61"/>
        <v>111</v>
      </c>
      <c r="AH308">
        <f t="shared" si="62"/>
        <v>260</v>
      </c>
      <c r="AI308">
        <f t="shared" si="63"/>
        <v>164</v>
      </c>
      <c r="AJ308">
        <f t="shared" si="64"/>
        <v>71</v>
      </c>
      <c r="AL308">
        <f t="shared" si="65"/>
        <v>2191</v>
      </c>
      <c r="AM308" t="s">
        <v>56</v>
      </c>
    </row>
    <row r="309" spans="1:39" x14ac:dyDescent="0.3">
      <c r="A309" t="s">
        <v>262</v>
      </c>
      <c r="B309">
        <v>661403</v>
      </c>
      <c r="C309" t="s">
        <v>120</v>
      </c>
      <c r="D309" t="s">
        <v>117</v>
      </c>
      <c r="E309" t="s">
        <v>118</v>
      </c>
      <c r="F309">
        <v>1.1000000000000001</v>
      </c>
      <c r="G309">
        <v>6</v>
      </c>
      <c r="H309">
        <v>515</v>
      </c>
      <c r="I309">
        <v>69</v>
      </c>
      <c r="J309">
        <v>138</v>
      </c>
      <c r="K309">
        <v>0.26600000000000001</v>
      </c>
      <c r="L309">
        <v>0.34699999999999998</v>
      </c>
      <c r="M309">
        <v>0.3</v>
      </c>
      <c r="N309">
        <v>30.1</v>
      </c>
      <c r="O309">
        <v>21.7</v>
      </c>
      <c r="P309">
        <v>22.7</v>
      </c>
      <c r="Q309">
        <v>0.249</v>
      </c>
      <c r="R309">
        <v>0.36399999999999999</v>
      </c>
      <c r="S309">
        <v>0.29799999999999999</v>
      </c>
      <c r="T309">
        <v>41.8</v>
      </c>
      <c r="V309">
        <f t="shared" si="53"/>
        <v>110</v>
      </c>
      <c r="W309">
        <f t="shared" si="54"/>
        <v>122</v>
      </c>
      <c r="AA309">
        <f t="shared" si="55"/>
        <v>353</v>
      </c>
      <c r="AB309">
        <f t="shared" si="56"/>
        <v>164</v>
      </c>
      <c r="AC309">
        <f t="shared" si="57"/>
        <v>195</v>
      </c>
      <c r="AD309">
        <f t="shared" si="58"/>
        <v>135</v>
      </c>
      <c r="AE309">
        <f t="shared" si="59"/>
        <v>267</v>
      </c>
      <c r="AF309">
        <f t="shared" si="60"/>
        <v>115</v>
      </c>
      <c r="AG309">
        <f t="shared" si="61"/>
        <v>246</v>
      </c>
      <c r="AH309">
        <f t="shared" si="62"/>
        <v>129</v>
      </c>
      <c r="AI309">
        <f t="shared" si="63"/>
        <v>157</v>
      </c>
      <c r="AJ309">
        <f t="shared" si="64"/>
        <v>231</v>
      </c>
      <c r="AL309">
        <f t="shared" si="65"/>
        <v>2224</v>
      </c>
      <c r="AM309" t="s">
        <v>262</v>
      </c>
    </row>
    <row r="310" spans="1:39" x14ac:dyDescent="0.3">
      <c r="A310" t="s">
        <v>263</v>
      </c>
      <c r="B310">
        <v>607192</v>
      </c>
      <c r="C310" t="s">
        <v>130</v>
      </c>
      <c r="D310" t="s">
        <v>22</v>
      </c>
      <c r="E310" t="s">
        <v>23</v>
      </c>
      <c r="F310">
        <v>0.6</v>
      </c>
      <c r="G310">
        <v>3</v>
      </c>
      <c r="H310">
        <v>524</v>
      </c>
      <c r="I310">
        <v>35.4</v>
      </c>
      <c r="J310">
        <v>137</v>
      </c>
      <c r="K310">
        <v>0.20399999999999999</v>
      </c>
      <c r="L310">
        <v>0.40699999999999997</v>
      </c>
      <c r="M310">
        <v>0.33700000000000002</v>
      </c>
      <c r="N310">
        <v>18.8</v>
      </c>
      <c r="O310">
        <v>17.5</v>
      </c>
      <c r="P310">
        <v>19.7</v>
      </c>
      <c r="Q310">
        <v>0.214</v>
      </c>
      <c r="R310">
        <v>0.35899999999999999</v>
      </c>
      <c r="S310">
        <v>0.32400000000000001</v>
      </c>
      <c r="T310">
        <v>38.200000000000003</v>
      </c>
      <c r="V310">
        <f t="shared" si="53"/>
        <v>196</v>
      </c>
      <c r="W310">
        <f t="shared" si="54"/>
        <v>205</v>
      </c>
      <c r="AA310">
        <f t="shared" si="55"/>
        <v>127</v>
      </c>
      <c r="AB310">
        <f t="shared" si="56"/>
        <v>286</v>
      </c>
      <c r="AC310">
        <f t="shared" si="57"/>
        <v>309</v>
      </c>
      <c r="AD310">
        <f t="shared" si="58"/>
        <v>354</v>
      </c>
      <c r="AE310">
        <f t="shared" si="59"/>
        <v>346</v>
      </c>
      <c r="AF310">
        <f t="shared" si="60"/>
        <v>231</v>
      </c>
      <c r="AG310">
        <f t="shared" si="61"/>
        <v>115</v>
      </c>
      <c r="AH310">
        <f t="shared" si="62"/>
        <v>120</v>
      </c>
      <c r="AI310">
        <f t="shared" si="63"/>
        <v>254</v>
      </c>
      <c r="AJ310">
        <f t="shared" si="64"/>
        <v>167</v>
      </c>
      <c r="AL310">
        <f t="shared" si="65"/>
        <v>2710</v>
      </c>
      <c r="AM310" t="s">
        <v>263</v>
      </c>
    </row>
    <row r="311" spans="1:39" x14ac:dyDescent="0.3">
      <c r="A311" t="s">
        <v>152</v>
      </c>
      <c r="B311">
        <v>477132</v>
      </c>
      <c r="C311" t="s">
        <v>130</v>
      </c>
      <c r="D311" t="s">
        <v>22</v>
      </c>
      <c r="E311" t="s">
        <v>23</v>
      </c>
      <c r="F311">
        <v>0</v>
      </c>
      <c r="G311">
        <v>0</v>
      </c>
      <c r="H311">
        <v>612</v>
      </c>
      <c r="I311">
        <v>34.6</v>
      </c>
      <c r="J311">
        <v>137</v>
      </c>
      <c r="K311">
        <v>0.26400000000000001</v>
      </c>
      <c r="L311">
        <v>0.38</v>
      </c>
      <c r="M311">
        <v>0.33600000000000002</v>
      </c>
      <c r="N311">
        <v>6.6</v>
      </c>
      <c r="O311">
        <v>7.3</v>
      </c>
      <c r="P311">
        <v>11.6</v>
      </c>
      <c r="Q311">
        <v>0.28299999999999997</v>
      </c>
      <c r="R311">
        <v>0.38500000000000001</v>
      </c>
      <c r="S311">
        <v>0.33500000000000002</v>
      </c>
      <c r="T311">
        <v>41.1</v>
      </c>
      <c r="V311">
        <f t="shared" si="53"/>
        <v>320</v>
      </c>
      <c r="W311">
        <f t="shared" si="54"/>
        <v>314</v>
      </c>
      <c r="AA311">
        <f t="shared" si="55"/>
        <v>342</v>
      </c>
      <c r="AB311">
        <f t="shared" si="56"/>
        <v>229</v>
      </c>
      <c r="AC311">
        <f t="shared" si="57"/>
        <v>304</v>
      </c>
      <c r="AD311">
        <f t="shared" si="58"/>
        <v>508</v>
      </c>
      <c r="AE311">
        <f t="shared" si="59"/>
        <v>497</v>
      </c>
      <c r="AF311">
        <f t="shared" si="60"/>
        <v>479</v>
      </c>
      <c r="AG311">
        <f t="shared" si="61"/>
        <v>386</v>
      </c>
      <c r="AH311">
        <f t="shared" si="62"/>
        <v>184</v>
      </c>
      <c r="AI311">
        <f t="shared" si="63"/>
        <v>290</v>
      </c>
      <c r="AJ311">
        <f t="shared" si="64"/>
        <v>217</v>
      </c>
      <c r="AL311">
        <f t="shared" si="65"/>
        <v>4070</v>
      </c>
      <c r="AM311" t="s">
        <v>152</v>
      </c>
    </row>
    <row r="312" spans="1:39" x14ac:dyDescent="0.3">
      <c r="A312" t="s">
        <v>264</v>
      </c>
      <c r="B312">
        <v>681911</v>
      </c>
      <c r="C312" t="s">
        <v>130</v>
      </c>
      <c r="D312" t="s">
        <v>22</v>
      </c>
      <c r="E312" t="s">
        <v>23</v>
      </c>
      <c r="F312">
        <v>1.4</v>
      </c>
      <c r="G312">
        <v>8</v>
      </c>
      <c r="H312">
        <v>588</v>
      </c>
      <c r="I312">
        <v>57.5</v>
      </c>
      <c r="J312">
        <v>137</v>
      </c>
      <c r="K312">
        <v>0.16900000000000001</v>
      </c>
      <c r="L312">
        <v>0.33100000000000002</v>
      </c>
      <c r="M312">
        <v>0.26200000000000001</v>
      </c>
      <c r="N312">
        <v>27.7</v>
      </c>
      <c r="O312">
        <v>36.5</v>
      </c>
      <c r="P312">
        <v>23.3</v>
      </c>
      <c r="Q312">
        <v>0.17699999999999999</v>
      </c>
      <c r="R312">
        <v>0.35699999999999998</v>
      </c>
      <c r="S312">
        <v>0.27500000000000002</v>
      </c>
      <c r="T312">
        <v>38.9</v>
      </c>
      <c r="V312">
        <f t="shared" si="53"/>
        <v>67</v>
      </c>
      <c r="W312">
        <f t="shared" si="54"/>
        <v>88</v>
      </c>
      <c r="AA312">
        <f t="shared" si="55"/>
        <v>45</v>
      </c>
      <c r="AB312">
        <f t="shared" si="56"/>
        <v>135</v>
      </c>
      <c r="AC312">
        <f t="shared" si="57"/>
        <v>82</v>
      </c>
      <c r="AD312">
        <f t="shared" si="58"/>
        <v>174</v>
      </c>
      <c r="AE312">
        <f t="shared" si="59"/>
        <v>53</v>
      </c>
      <c r="AF312">
        <f t="shared" si="60"/>
        <v>98</v>
      </c>
      <c r="AG312">
        <f t="shared" si="61"/>
        <v>37</v>
      </c>
      <c r="AH312">
        <f t="shared" si="62"/>
        <v>116</v>
      </c>
      <c r="AI312">
        <f t="shared" si="63"/>
        <v>102</v>
      </c>
      <c r="AJ312">
        <f t="shared" si="64"/>
        <v>178</v>
      </c>
      <c r="AL312">
        <f t="shared" si="65"/>
        <v>1175</v>
      </c>
      <c r="AM312" t="s">
        <v>264</v>
      </c>
    </row>
    <row r="313" spans="1:39" x14ac:dyDescent="0.3">
      <c r="A313" t="s">
        <v>265</v>
      </c>
      <c r="B313">
        <v>662253</v>
      </c>
      <c r="C313" t="s">
        <v>48</v>
      </c>
      <c r="D313" t="s">
        <v>67</v>
      </c>
      <c r="E313" t="s">
        <v>68</v>
      </c>
      <c r="F313">
        <v>2.8</v>
      </c>
      <c r="G313">
        <v>15</v>
      </c>
      <c r="H313">
        <v>522</v>
      </c>
      <c r="I313">
        <v>50.4</v>
      </c>
      <c r="J313">
        <v>137</v>
      </c>
      <c r="K313">
        <v>0.109</v>
      </c>
      <c r="L313">
        <v>0.13300000000000001</v>
      </c>
      <c r="M313">
        <v>0.156</v>
      </c>
      <c r="N313">
        <v>51</v>
      </c>
      <c r="O313">
        <v>43.8</v>
      </c>
      <c r="P313">
        <v>30.8</v>
      </c>
      <c r="Q313">
        <v>0.155</v>
      </c>
      <c r="R313">
        <v>0.218</v>
      </c>
      <c r="S313">
        <v>0.193</v>
      </c>
      <c r="T313">
        <v>25.7</v>
      </c>
      <c r="V313">
        <f t="shared" si="53"/>
        <v>5</v>
      </c>
      <c r="W313">
        <f t="shared" si="54"/>
        <v>22</v>
      </c>
      <c r="AA313">
        <f t="shared" si="55"/>
        <v>2</v>
      </c>
      <c r="AB313">
        <f t="shared" si="56"/>
        <v>2</v>
      </c>
      <c r="AC313">
        <f t="shared" si="57"/>
        <v>3</v>
      </c>
      <c r="AD313">
        <f t="shared" si="58"/>
        <v>4</v>
      </c>
      <c r="AE313">
        <f t="shared" si="59"/>
        <v>15</v>
      </c>
      <c r="AF313">
        <f t="shared" si="60"/>
        <v>10</v>
      </c>
      <c r="AG313">
        <f t="shared" si="61"/>
        <v>13</v>
      </c>
      <c r="AH313">
        <f t="shared" si="62"/>
        <v>9</v>
      </c>
      <c r="AI313">
        <f t="shared" si="63"/>
        <v>10</v>
      </c>
      <c r="AJ313">
        <f t="shared" si="64"/>
        <v>22</v>
      </c>
      <c r="AL313">
        <f t="shared" si="65"/>
        <v>117</v>
      </c>
      <c r="AM313" t="s">
        <v>265</v>
      </c>
    </row>
    <row r="314" spans="1:39" x14ac:dyDescent="0.3">
      <c r="A314" t="s">
        <v>266</v>
      </c>
      <c r="B314">
        <v>656945</v>
      </c>
      <c r="C314" t="s">
        <v>130</v>
      </c>
      <c r="D314" t="s">
        <v>22</v>
      </c>
      <c r="E314" t="s">
        <v>23</v>
      </c>
      <c r="F314">
        <v>-0.8</v>
      </c>
      <c r="G314">
        <v>-4</v>
      </c>
      <c r="H314">
        <v>480</v>
      </c>
      <c r="I314">
        <v>52.7</v>
      </c>
      <c r="J314">
        <v>137</v>
      </c>
      <c r="K314">
        <v>0.24399999999999999</v>
      </c>
      <c r="L314">
        <v>0.52</v>
      </c>
      <c r="M314">
        <v>0.33700000000000002</v>
      </c>
      <c r="N314">
        <v>22.6</v>
      </c>
      <c r="O314">
        <v>24.1</v>
      </c>
      <c r="P314">
        <v>20.5</v>
      </c>
      <c r="Q314">
        <v>0.26500000000000001</v>
      </c>
      <c r="R314">
        <v>0.496</v>
      </c>
      <c r="S314">
        <v>0.34399999999999997</v>
      </c>
      <c r="T314">
        <v>46.9</v>
      </c>
      <c r="V314">
        <f t="shared" si="53"/>
        <v>432</v>
      </c>
      <c r="W314">
        <f t="shared" si="54"/>
        <v>407</v>
      </c>
      <c r="AA314">
        <f t="shared" si="55"/>
        <v>267</v>
      </c>
      <c r="AB314">
        <f t="shared" si="56"/>
        <v>456</v>
      </c>
      <c r="AC314">
        <f t="shared" si="57"/>
        <v>309</v>
      </c>
      <c r="AD314">
        <f t="shared" si="58"/>
        <v>277</v>
      </c>
      <c r="AE314">
        <f t="shared" si="59"/>
        <v>212</v>
      </c>
      <c r="AF314">
        <f t="shared" si="60"/>
        <v>198</v>
      </c>
      <c r="AG314">
        <f t="shared" si="61"/>
        <v>310</v>
      </c>
      <c r="AH314">
        <f t="shared" si="62"/>
        <v>403</v>
      </c>
      <c r="AI314">
        <f t="shared" si="63"/>
        <v>316</v>
      </c>
      <c r="AJ314">
        <f t="shared" si="64"/>
        <v>361</v>
      </c>
      <c r="AL314">
        <f t="shared" si="65"/>
        <v>3948</v>
      </c>
      <c r="AM314" t="s">
        <v>266</v>
      </c>
    </row>
    <row r="315" spans="1:39" x14ac:dyDescent="0.3">
      <c r="A315" t="s">
        <v>212</v>
      </c>
      <c r="B315">
        <v>665152</v>
      </c>
      <c r="C315" t="s">
        <v>185</v>
      </c>
      <c r="D315" t="s">
        <v>30</v>
      </c>
      <c r="E315" t="s">
        <v>31</v>
      </c>
      <c r="F315">
        <v>0.6</v>
      </c>
      <c r="G315">
        <v>3</v>
      </c>
      <c r="H315">
        <v>512</v>
      </c>
      <c r="I315">
        <v>19</v>
      </c>
      <c r="J315">
        <v>136</v>
      </c>
      <c r="K315">
        <v>0.29299999999999998</v>
      </c>
      <c r="L315">
        <v>0.41499999999999998</v>
      </c>
      <c r="M315">
        <v>0.35799999999999998</v>
      </c>
      <c r="N315">
        <v>9.6999999999999993</v>
      </c>
      <c r="O315">
        <v>16.2</v>
      </c>
      <c r="P315">
        <v>17.100000000000001</v>
      </c>
      <c r="Q315">
        <v>0.28799999999999998</v>
      </c>
      <c r="R315">
        <v>0.45</v>
      </c>
      <c r="S315">
        <v>0.35199999999999998</v>
      </c>
      <c r="T315">
        <v>37.6</v>
      </c>
      <c r="V315">
        <f t="shared" si="53"/>
        <v>196</v>
      </c>
      <c r="W315">
        <f t="shared" si="54"/>
        <v>205</v>
      </c>
      <c r="AA315">
        <f t="shared" si="55"/>
        <v>435</v>
      </c>
      <c r="AB315">
        <f t="shared" si="56"/>
        <v>299</v>
      </c>
      <c r="AC315">
        <f t="shared" si="57"/>
        <v>381</v>
      </c>
      <c r="AD315">
        <f t="shared" si="58"/>
        <v>496</v>
      </c>
      <c r="AE315">
        <f t="shared" si="59"/>
        <v>380</v>
      </c>
      <c r="AF315">
        <f t="shared" si="60"/>
        <v>344</v>
      </c>
      <c r="AG315">
        <f t="shared" si="61"/>
        <v>403</v>
      </c>
      <c r="AH315">
        <f t="shared" si="62"/>
        <v>317</v>
      </c>
      <c r="AI315">
        <f t="shared" si="63"/>
        <v>345</v>
      </c>
      <c r="AJ315">
        <f t="shared" si="64"/>
        <v>158</v>
      </c>
      <c r="AL315">
        <f t="shared" si="65"/>
        <v>3959</v>
      </c>
      <c r="AM315" t="s">
        <v>212</v>
      </c>
    </row>
    <row r="316" spans="1:39" x14ac:dyDescent="0.3">
      <c r="A316" t="s">
        <v>165</v>
      </c>
      <c r="B316">
        <v>656550</v>
      </c>
      <c r="C316" t="s">
        <v>86</v>
      </c>
      <c r="D316" t="s">
        <v>22</v>
      </c>
      <c r="E316" t="s">
        <v>23</v>
      </c>
      <c r="F316">
        <v>-2.2000000000000002</v>
      </c>
      <c r="G316">
        <v>-14</v>
      </c>
      <c r="H316">
        <v>639</v>
      </c>
      <c r="I316">
        <v>32.5</v>
      </c>
      <c r="J316">
        <v>136</v>
      </c>
      <c r="K316">
        <v>0.33</v>
      </c>
      <c r="L316">
        <v>0.65100000000000002</v>
      </c>
      <c r="M316">
        <v>0.46600000000000003</v>
      </c>
      <c r="N316">
        <v>16.899999999999999</v>
      </c>
      <c r="O316">
        <v>16.899999999999999</v>
      </c>
      <c r="P316">
        <v>15.5</v>
      </c>
      <c r="Q316">
        <v>0.311</v>
      </c>
      <c r="R316">
        <v>0.61799999999999999</v>
      </c>
      <c r="S316">
        <v>0.44700000000000001</v>
      </c>
      <c r="T316">
        <v>48.3</v>
      </c>
      <c r="V316">
        <f t="shared" si="53"/>
        <v>505</v>
      </c>
      <c r="W316">
        <f t="shared" si="54"/>
        <v>503</v>
      </c>
      <c r="AA316">
        <f t="shared" si="55"/>
        <v>492</v>
      </c>
      <c r="AB316">
        <f t="shared" si="56"/>
        <v>508</v>
      </c>
      <c r="AC316">
        <f t="shared" si="57"/>
        <v>508</v>
      </c>
      <c r="AD316">
        <f t="shared" si="58"/>
        <v>393</v>
      </c>
      <c r="AE316">
        <f t="shared" si="59"/>
        <v>363</v>
      </c>
      <c r="AF316">
        <f t="shared" si="60"/>
        <v>390</v>
      </c>
      <c r="AG316">
        <f t="shared" si="61"/>
        <v>471</v>
      </c>
      <c r="AH316">
        <f t="shared" si="62"/>
        <v>501</v>
      </c>
      <c r="AI316">
        <f t="shared" si="63"/>
        <v>505</v>
      </c>
      <c r="AJ316">
        <f t="shared" si="64"/>
        <v>389</v>
      </c>
      <c r="AL316">
        <f t="shared" si="65"/>
        <v>5528</v>
      </c>
      <c r="AM316" t="s">
        <v>165</v>
      </c>
    </row>
    <row r="317" spans="1:39" x14ac:dyDescent="0.3">
      <c r="A317" t="s">
        <v>143</v>
      </c>
      <c r="B317">
        <v>656849</v>
      </c>
      <c r="C317" t="s">
        <v>62</v>
      </c>
      <c r="D317" t="s">
        <v>22</v>
      </c>
      <c r="E317" t="s">
        <v>23</v>
      </c>
      <c r="F317">
        <v>-1.1000000000000001</v>
      </c>
      <c r="G317">
        <v>-7</v>
      </c>
      <c r="H317">
        <v>611</v>
      </c>
      <c r="I317">
        <v>22.6</v>
      </c>
      <c r="J317">
        <v>136</v>
      </c>
      <c r="K317">
        <v>0.308</v>
      </c>
      <c r="L317">
        <v>0.47499999999999998</v>
      </c>
      <c r="M317">
        <v>0.375</v>
      </c>
      <c r="N317">
        <v>21.3</v>
      </c>
      <c r="O317">
        <v>21.3</v>
      </c>
      <c r="P317">
        <v>14.8</v>
      </c>
      <c r="Q317">
        <v>0.33400000000000002</v>
      </c>
      <c r="R317">
        <v>0.54500000000000004</v>
      </c>
      <c r="S317">
        <v>0.40799999999999997</v>
      </c>
      <c r="T317">
        <v>47.3</v>
      </c>
      <c r="V317">
        <f t="shared" si="53"/>
        <v>459</v>
      </c>
      <c r="W317">
        <f t="shared" si="54"/>
        <v>455</v>
      </c>
      <c r="AA317">
        <f t="shared" si="55"/>
        <v>466</v>
      </c>
      <c r="AB317">
        <f t="shared" si="56"/>
        <v>405</v>
      </c>
      <c r="AC317">
        <f t="shared" si="57"/>
        <v>436</v>
      </c>
      <c r="AD317">
        <f t="shared" si="58"/>
        <v>307</v>
      </c>
      <c r="AE317">
        <f t="shared" si="59"/>
        <v>276</v>
      </c>
      <c r="AF317">
        <f t="shared" si="60"/>
        <v>415</v>
      </c>
      <c r="AG317">
        <f t="shared" si="61"/>
        <v>500</v>
      </c>
      <c r="AH317">
        <f t="shared" si="62"/>
        <v>461</v>
      </c>
      <c r="AI317">
        <f t="shared" si="63"/>
        <v>485</v>
      </c>
      <c r="AJ317">
        <f t="shared" si="64"/>
        <v>369</v>
      </c>
      <c r="AL317">
        <f t="shared" si="65"/>
        <v>5034</v>
      </c>
      <c r="AM317" t="s">
        <v>143</v>
      </c>
    </row>
    <row r="318" spans="1:39" x14ac:dyDescent="0.3">
      <c r="A318" t="s">
        <v>267</v>
      </c>
      <c r="B318">
        <v>676879</v>
      </c>
      <c r="C318" t="s">
        <v>35</v>
      </c>
      <c r="D318" t="s">
        <v>30</v>
      </c>
      <c r="E318" t="s">
        <v>31</v>
      </c>
      <c r="F318">
        <v>1.5</v>
      </c>
      <c r="G318">
        <v>8</v>
      </c>
      <c r="H318">
        <v>523</v>
      </c>
      <c r="I318">
        <v>50.6</v>
      </c>
      <c r="J318">
        <v>135</v>
      </c>
      <c r="K318">
        <v>0.246</v>
      </c>
      <c r="L318">
        <v>0.33100000000000002</v>
      </c>
      <c r="M318">
        <v>0.308</v>
      </c>
      <c r="N318">
        <v>16.100000000000001</v>
      </c>
      <c r="O318">
        <v>15.6</v>
      </c>
      <c r="P318">
        <v>22.8</v>
      </c>
      <c r="Q318">
        <v>0.26900000000000002</v>
      </c>
      <c r="R318">
        <v>0.37</v>
      </c>
      <c r="S318">
        <v>0.32100000000000001</v>
      </c>
      <c r="T318">
        <v>47</v>
      </c>
      <c r="V318">
        <f t="shared" si="53"/>
        <v>57</v>
      </c>
      <c r="W318">
        <f t="shared" si="54"/>
        <v>88</v>
      </c>
      <c r="AA318">
        <f t="shared" si="55"/>
        <v>275</v>
      </c>
      <c r="AB318">
        <f t="shared" si="56"/>
        <v>135</v>
      </c>
      <c r="AC318">
        <f t="shared" si="57"/>
        <v>226</v>
      </c>
      <c r="AD318">
        <f t="shared" si="58"/>
        <v>407</v>
      </c>
      <c r="AE318">
        <f t="shared" si="59"/>
        <v>387</v>
      </c>
      <c r="AF318">
        <f t="shared" si="60"/>
        <v>112</v>
      </c>
      <c r="AG318">
        <f t="shared" si="61"/>
        <v>325</v>
      </c>
      <c r="AH318">
        <f t="shared" si="62"/>
        <v>149</v>
      </c>
      <c r="AI318">
        <f t="shared" si="63"/>
        <v>237</v>
      </c>
      <c r="AJ318">
        <f t="shared" si="64"/>
        <v>363</v>
      </c>
      <c r="AL318">
        <f t="shared" si="65"/>
        <v>2761</v>
      </c>
      <c r="AM318" t="s">
        <v>267</v>
      </c>
    </row>
    <row r="319" spans="1:39" x14ac:dyDescent="0.3">
      <c r="A319" t="s">
        <v>268</v>
      </c>
      <c r="B319">
        <v>686701</v>
      </c>
      <c r="C319" t="s">
        <v>113</v>
      </c>
      <c r="D319" t="s">
        <v>22</v>
      </c>
      <c r="E319" t="s">
        <v>23</v>
      </c>
      <c r="F319">
        <v>0.6</v>
      </c>
      <c r="G319">
        <v>4</v>
      </c>
      <c r="H319">
        <v>558</v>
      </c>
      <c r="I319">
        <v>42.5</v>
      </c>
      <c r="J319">
        <v>135</v>
      </c>
      <c r="K319">
        <v>0.19600000000000001</v>
      </c>
      <c r="L319">
        <v>0.32100000000000001</v>
      </c>
      <c r="M319">
        <v>0.30299999999999999</v>
      </c>
      <c r="N319">
        <v>16.8</v>
      </c>
      <c r="O319">
        <v>20.7</v>
      </c>
      <c r="P319">
        <v>17.600000000000001</v>
      </c>
      <c r="Q319">
        <v>0.23400000000000001</v>
      </c>
      <c r="R319">
        <v>0.45500000000000002</v>
      </c>
      <c r="S319">
        <v>0.36</v>
      </c>
      <c r="T319">
        <v>51.2</v>
      </c>
      <c r="V319">
        <f t="shared" si="53"/>
        <v>196</v>
      </c>
      <c r="W319">
        <f t="shared" si="54"/>
        <v>179</v>
      </c>
      <c r="AA319">
        <f t="shared" si="55"/>
        <v>99</v>
      </c>
      <c r="AB319">
        <f t="shared" si="56"/>
        <v>112</v>
      </c>
      <c r="AC319">
        <f t="shared" si="57"/>
        <v>204</v>
      </c>
      <c r="AD319">
        <f t="shared" si="58"/>
        <v>396</v>
      </c>
      <c r="AE319">
        <f t="shared" si="59"/>
        <v>285</v>
      </c>
      <c r="AF319">
        <f t="shared" si="60"/>
        <v>317</v>
      </c>
      <c r="AG319">
        <f t="shared" si="61"/>
        <v>193</v>
      </c>
      <c r="AH319">
        <f t="shared" si="62"/>
        <v>327</v>
      </c>
      <c r="AI319">
        <f t="shared" si="63"/>
        <v>372</v>
      </c>
      <c r="AJ319">
        <f t="shared" si="64"/>
        <v>443</v>
      </c>
      <c r="AL319">
        <f t="shared" si="65"/>
        <v>3123</v>
      </c>
      <c r="AM319" t="s">
        <v>268</v>
      </c>
    </row>
    <row r="320" spans="1:39" x14ac:dyDescent="0.3">
      <c r="A320" t="s">
        <v>269</v>
      </c>
      <c r="B320">
        <v>806185</v>
      </c>
      <c r="C320" t="s">
        <v>27</v>
      </c>
      <c r="D320" t="s">
        <v>22</v>
      </c>
      <c r="E320" t="s">
        <v>23</v>
      </c>
      <c r="F320">
        <v>0</v>
      </c>
      <c r="G320">
        <v>0</v>
      </c>
      <c r="H320">
        <v>527</v>
      </c>
      <c r="I320">
        <v>44.1</v>
      </c>
      <c r="J320">
        <v>135</v>
      </c>
      <c r="K320">
        <v>0.20399999999999999</v>
      </c>
      <c r="L320">
        <v>0.46600000000000003</v>
      </c>
      <c r="M320">
        <v>0.36199999999999999</v>
      </c>
      <c r="N320">
        <v>21.1</v>
      </c>
      <c r="O320">
        <v>17</v>
      </c>
      <c r="P320">
        <v>16.399999999999999</v>
      </c>
      <c r="Q320">
        <v>0.214</v>
      </c>
      <c r="R320">
        <v>0.45800000000000002</v>
      </c>
      <c r="S320">
        <v>0.373</v>
      </c>
      <c r="T320">
        <v>44.6</v>
      </c>
      <c r="V320">
        <f t="shared" si="53"/>
        <v>320</v>
      </c>
      <c r="W320">
        <f t="shared" si="54"/>
        <v>314</v>
      </c>
      <c r="AA320">
        <f t="shared" si="55"/>
        <v>127</v>
      </c>
      <c r="AB320">
        <f t="shared" si="56"/>
        <v>386</v>
      </c>
      <c r="AC320">
        <f t="shared" si="57"/>
        <v>399</v>
      </c>
      <c r="AD320">
        <f t="shared" si="58"/>
        <v>314</v>
      </c>
      <c r="AE320">
        <f t="shared" si="59"/>
        <v>361</v>
      </c>
      <c r="AF320">
        <f t="shared" si="60"/>
        <v>360</v>
      </c>
      <c r="AG320">
        <f t="shared" si="61"/>
        <v>115</v>
      </c>
      <c r="AH320">
        <f t="shared" si="62"/>
        <v>336</v>
      </c>
      <c r="AI320">
        <f t="shared" si="63"/>
        <v>411</v>
      </c>
      <c r="AJ320">
        <f t="shared" si="64"/>
        <v>299</v>
      </c>
      <c r="AL320">
        <f t="shared" si="65"/>
        <v>3742</v>
      </c>
      <c r="AM320" t="s">
        <v>269</v>
      </c>
    </row>
    <row r="321" spans="1:39" x14ac:dyDescent="0.3">
      <c r="A321" t="s">
        <v>270</v>
      </c>
      <c r="B321">
        <v>686218</v>
      </c>
      <c r="C321" t="s">
        <v>130</v>
      </c>
      <c r="D321" t="s">
        <v>22</v>
      </c>
      <c r="E321" t="s">
        <v>23</v>
      </c>
      <c r="F321">
        <v>-0.3</v>
      </c>
      <c r="G321">
        <v>-2</v>
      </c>
      <c r="H321">
        <v>536</v>
      </c>
      <c r="I321">
        <v>46.8</v>
      </c>
      <c r="J321">
        <v>135</v>
      </c>
      <c r="K321">
        <v>0.214</v>
      </c>
      <c r="L321">
        <v>0.436</v>
      </c>
      <c r="M321">
        <v>0.33200000000000002</v>
      </c>
      <c r="N321">
        <v>26.5</v>
      </c>
      <c r="O321">
        <v>23.7</v>
      </c>
      <c r="P321">
        <v>23.4</v>
      </c>
      <c r="Q321">
        <v>0.25600000000000001</v>
      </c>
      <c r="R321">
        <v>0.49199999999999999</v>
      </c>
      <c r="S321">
        <v>0.36</v>
      </c>
      <c r="T321">
        <v>52.9</v>
      </c>
      <c r="V321">
        <f t="shared" si="53"/>
        <v>360</v>
      </c>
      <c r="W321">
        <f t="shared" si="54"/>
        <v>362</v>
      </c>
      <c r="AA321">
        <f t="shared" si="55"/>
        <v>155</v>
      </c>
      <c r="AB321">
        <f t="shared" si="56"/>
        <v>341</v>
      </c>
      <c r="AC321">
        <f t="shared" si="57"/>
        <v>291</v>
      </c>
      <c r="AD321">
        <f t="shared" si="58"/>
        <v>198</v>
      </c>
      <c r="AE321">
        <f t="shared" si="59"/>
        <v>220</v>
      </c>
      <c r="AF321">
        <f t="shared" si="60"/>
        <v>92</v>
      </c>
      <c r="AG321">
        <f t="shared" si="61"/>
        <v>271</v>
      </c>
      <c r="AH321">
        <f t="shared" si="62"/>
        <v>398</v>
      </c>
      <c r="AI321">
        <f t="shared" si="63"/>
        <v>372</v>
      </c>
      <c r="AJ321">
        <f t="shared" si="64"/>
        <v>474</v>
      </c>
      <c r="AL321">
        <f t="shared" si="65"/>
        <v>3534</v>
      </c>
      <c r="AM321" t="s">
        <v>270</v>
      </c>
    </row>
    <row r="322" spans="1:39" x14ac:dyDescent="0.3">
      <c r="A322" t="s">
        <v>81</v>
      </c>
      <c r="B322">
        <v>579328</v>
      </c>
      <c r="C322" t="s">
        <v>29</v>
      </c>
      <c r="D322" t="s">
        <v>96</v>
      </c>
      <c r="E322" t="s">
        <v>97</v>
      </c>
      <c r="F322">
        <v>0.5</v>
      </c>
      <c r="G322">
        <v>2</v>
      </c>
      <c r="H322">
        <v>476</v>
      </c>
      <c r="I322">
        <v>15.4</v>
      </c>
      <c r="J322">
        <v>135</v>
      </c>
      <c r="K322">
        <v>0.23</v>
      </c>
      <c r="L322">
        <v>0.35699999999999998</v>
      </c>
      <c r="M322">
        <v>0.29199999999999998</v>
      </c>
      <c r="N322">
        <v>24.2</v>
      </c>
      <c r="O322">
        <v>20.7</v>
      </c>
      <c r="P322">
        <v>19.899999999999999</v>
      </c>
      <c r="Q322">
        <v>0.20799999999999999</v>
      </c>
      <c r="R322">
        <v>0.33100000000000002</v>
      </c>
      <c r="S322">
        <v>0.255</v>
      </c>
      <c r="T322">
        <v>30</v>
      </c>
      <c r="V322">
        <f t="shared" si="53"/>
        <v>214</v>
      </c>
      <c r="W322">
        <f t="shared" si="54"/>
        <v>241</v>
      </c>
      <c r="AA322">
        <f t="shared" si="55"/>
        <v>225</v>
      </c>
      <c r="AB322">
        <f t="shared" si="56"/>
        <v>187</v>
      </c>
      <c r="AC322">
        <f t="shared" si="57"/>
        <v>174</v>
      </c>
      <c r="AD322">
        <f t="shared" si="58"/>
        <v>241</v>
      </c>
      <c r="AE322">
        <f t="shared" si="59"/>
        <v>285</v>
      </c>
      <c r="AF322">
        <f t="shared" si="60"/>
        <v>225</v>
      </c>
      <c r="AG322">
        <f t="shared" si="61"/>
        <v>95</v>
      </c>
      <c r="AH322">
        <f t="shared" si="62"/>
        <v>72</v>
      </c>
      <c r="AI322">
        <f t="shared" si="63"/>
        <v>56</v>
      </c>
      <c r="AJ322">
        <f t="shared" si="64"/>
        <v>57</v>
      </c>
      <c r="AL322">
        <f t="shared" si="65"/>
        <v>2072</v>
      </c>
      <c r="AM322" t="s">
        <v>81</v>
      </c>
    </row>
    <row r="323" spans="1:39" x14ac:dyDescent="0.3">
      <c r="A323" t="s">
        <v>109</v>
      </c>
      <c r="B323">
        <v>676664</v>
      </c>
      <c r="C323" t="s">
        <v>50</v>
      </c>
      <c r="D323" t="s">
        <v>148</v>
      </c>
      <c r="E323" t="s">
        <v>149</v>
      </c>
      <c r="F323">
        <v>0.7</v>
      </c>
      <c r="G323">
        <v>5</v>
      </c>
      <c r="H323">
        <v>637</v>
      </c>
      <c r="I323">
        <v>26.9</v>
      </c>
      <c r="J323">
        <v>134</v>
      </c>
      <c r="K323">
        <v>0.218</v>
      </c>
      <c r="L323">
        <v>0.42699999999999999</v>
      </c>
      <c r="M323">
        <v>0.30599999999999999</v>
      </c>
      <c r="N323">
        <v>26.1</v>
      </c>
      <c r="O323">
        <v>24.6</v>
      </c>
      <c r="P323">
        <v>19.100000000000001</v>
      </c>
      <c r="Q323">
        <v>0.21</v>
      </c>
      <c r="R323">
        <v>0.38500000000000001</v>
      </c>
      <c r="S323">
        <v>0.27900000000000003</v>
      </c>
      <c r="T323">
        <v>31.5</v>
      </c>
      <c r="V323">
        <f t="shared" ref="V323:V386" si="66">_xlfn.RANK.EQ(F323,F$2:F$511,0)</f>
        <v>177</v>
      </c>
      <c r="W323">
        <f t="shared" ref="W323:W386" si="67">_xlfn.RANK.EQ(G323,G$2:G$511,0)</f>
        <v>143</v>
      </c>
      <c r="AA323">
        <f t="shared" ref="AA323:AA386" si="68">_xlfn.RANK.EQ(K323,K$2:K$511,1)</f>
        <v>176</v>
      </c>
      <c r="AB323">
        <f t="shared" ref="AB323:AB386" si="69">_xlfn.RANK.EQ(L323,L$2:L$511,1)</f>
        <v>321</v>
      </c>
      <c r="AC323">
        <f t="shared" ref="AC323:AC386" si="70">_xlfn.RANK.EQ(M323,M$2:M$511,1)</f>
        <v>215</v>
      </c>
      <c r="AD323">
        <f t="shared" ref="AD323:AD386" si="71">_xlfn.RANK.EQ(N323,N$2:N$511,0)</f>
        <v>205</v>
      </c>
      <c r="AE323">
        <f t="shared" ref="AE323:AE386" si="72">_xlfn.RANK.EQ(O323,O$2:O$511,0)</f>
        <v>205</v>
      </c>
      <c r="AF323">
        <f t="shared" ref="AF323:AF386" si="73">_xlfn.RANK.EQ(P323,P$2:P$511,0)</f>
        <v>254</v>
      </c>
      <c r="AG323">
        <f t="shared" ref="AG323:AG386" si="74">_xlfn.RANK.EQ(Q323,Q$2:Q$511,1)</f>
        <v>105</v>
      </c>
      <c r="AH323">
        <f t="shared" ref="AH323:AH386" si="75">_xlfn.RANK.EQ(R323,R$2:R$511,1)</f>
        <v>184</v>
      </c>
      <c r="AI323">
        <f t="shared" ref="AI323:AI386" si="76">_xlfn.RANK.EQ(S323,S$2:S$511,1)</f>
        <v>109</v>
      </c>
      <c r="AJ323">
        <f t="shared" ref="AJ323:AJ386" si="77">_xlfn.RANK.EQ(T323,T$2:T$511,1)</f>
        <v>70</v>
      </c>
      <c r="AL323">
        <f t="shared" ref="AL323:AL386" si="78">SUM(V323:AJ323)</f>
        <v>2164</v>
      </c>
      <c r="AM323" t="s">
        <v>109</v>
      </c>
    </row>
    <row r="324" spans="1:39" x14ac:dyDescent="0.3">
      <c r="A324" t="s">
        <v>230</v>
      </c>
      <c r="B324">
        <v>676263</v>
      </c>
      <c r="C324" t="s">
        <v>130</v>
      </c>
      <c r="D324" t="s">
        <v>22</v>
      </c>
      <c r="E324" t="s">
        <v>23</v>
      </c>
      <c r="F324">
        <v>2.2999999999999998</v>
      </c>
      <c r="G324">
        <v>12</v>
      </c>
      <c r="H324">
        <v>517</v>
      </c>
      <c r="I324">
        <v>45.1</v>
      </c>
      <c r="J324">
        <v>134</v>
      </c>
      <c r="K324">
        <v>0.19700000000000001</v>
      </c>
      <c r="L324">
        <v>0.32500000000000001</v>
      </c>
      <c r="M324">
        <v>0.26800000000000002</v>
      </c>
      <c r="N324">
        <v>22.6</v>
      </c>
      <c r="O324">
        <v>20.9</v>
      </c>
      <c r="P324">
        <v>21.2</v>
      </c>
      <c r="Q324">
        <v>0.218</v>
      </c>
      <c r="R324">
        <v>0.38300000000000001</v>
      </c>
      <c r="S324">
        <v>0.29899999999999999</v>
      </c>
      <c r="T324">
        <v>40.9</v>
      </c>
      <c r="V324">
        <f t="shared" si="66"/>
        <v>18</v>
      </c>
      <c r="W324">
        <f t="shared" si="67"/>
        <v>33</v>
      </c>
      <c r="AA324">
        <f t="shared" si="68"/>
        <v>102</v>
      </c>
      <c r="AB324">
        <f t="shared" si="69"/>
        <v>124</v>
      </c>
      <c r="AC324">
        <f t="shared" si="70"/>
        <v>101</v>
      </c>
      <c r="AD324">
        <f t="shared" si="71"/>
        <v>277</v>
      </c>
      <c r="AE324">
        <f t="shared" si="72"/>
        <v>283</v>
      </c>
      <c r="AF324">
        <f t="shared" si="73"/>
        <v>176</v>
      </c>
      <c r="AG324">
        <f t="shared" si="74"/>
        <v>135</v>
      </c>
      <c r="AH324">
        <f t="shared" si="75"/>
        <v>180</v>
      </c>
      <c r="AI324">
        <f t="shared" si="76"/>
        <v>159</v>
      </c>
      <c r="AJ324">
        <f t="shared" si="77"/>
        <v>213</v>
      </c>
      <c r="AL324">
        <f t="shared" si="78"/>
        <v>1801</v>
      </c>
      <c r="AM324" t="s">
        <v>230</v>
      </c>
    </row>
    <row r="325" spans="1:39" x14ac:dyDescent="0.3">
      <c r="A325" t="s">
        <v>271</v>
      </c>
      <c r="B325">
        <v>642701</v>
      </c>
      <c r="C325" t="s">
        <v>72</v>
      </c>
      <c r="D325" t="s">
        <v>67</v>
      </c>
      <c r="E325" t="s">
        <v>68</v>
      </c>
      <c r="F325">
        <v>1.4</v>
      </c>
      <c r="G325">
        <v>7</v>
      </c>
      <c r="H325">
        <v>465</v>
      </c>
      <c r="I325">
        <v>46.4</v>
      </c>
      <c r="J325">
        <v>134</v>
      </c>
      <c r="K325">
        <v>0.159</v>
      </c>
      <c r="L325">
        <v>0.28599999999999998</v>
      </c>
      <c r="M325">
        <v>0.223</v>
      </c>
      <c r="N325">
        <v>35.700000000000003</v>
      </c>
      <c r="O325">
        <v>32.799999999999997</v>
      </c>
      <c r="P325">
        <v>23.2</v>
      </c>
      <c r="Q325">
        <v>0.182</v>
      </c>
      <c r="R325">
        <v>0.34399999999999997</v>
      </c>
      <c r="S325">
        <v>0.249</v>
      </c>
      <c r="T325">
        <v>32.5</v>
      </c>
      <c r="V325">
        <f t="shared" si="66"/>
        <v>67</v>
      </c>
      <c r="W325">
        <f t="shared" si="67"/>
        <v>101</v>
      </c>
      <c r="AA325">
        <f t="shared" si="68"/>
        <v>33</v>
      </c>
      <c r="AB325">
        <f t="shared" si="69"/>
        <v>61</v>
      </c>
      <c r="AC325">
        <f t="shared" si="70"/>
        <v>30</v>
      </c>
      <c r="AD325">
        <f t="shared" si="71"/>
        <v>78</v>
      </c>
      <c r="AE325">
        <f t="shared" si="72"/>
        <v>81</v>
      </c>
      <c r="AF325">
        <f t="shared" si="73"/>
        <v>100</v>
      </c>
      <c r="AG325">
        <f t="shared" si="74"/>
        <v>44</v>
      </c>
      <c r="AH325">
        <f t="shared" si="75"/>
        <v>89</v>
      </c>
      <c r="AI325">
        <f t="shared" si="76"/>
        <v>48</v>
      </c>
      <c r="AJ325">
        <f t="shared" si="77"/>
        <v>82</v>
      </c>
      <c r="AL325">
        <f t="shared" si="78"/>
        <v>814</v>
      </c>
      <c r="AM325" t="s">
        <v>271</v>
      </c>
    </row>
    <row r="326" spans="1:39" x14ac:dyDescent="0.3">
      <c r="A326" t="s">
        <v>272</v>
      </c>
      <c r="B326">
        <v>660853</v>
      </c>
      <c r="C326" t="s">
        <v>39</v>
      </c>
      <c r="D326" t="s">
        <v>22</v>
      </c>
      <c r="E326" t="s">
        <v>23</v>
      </c>
      <c r="F326">
        <v>-0.2</v>
      </c>
      <c r="G326">
        <v>-1</v>
      </c>
      <c r="H326">
        <v>540</v>
      </c>
      <c r="I326">
        <v>48.9</v>
      </c>
      <c r="J326">
        <v>134</v>
      </c>
      <c r="K326">
        <v>0.29199999999999998</v>
      </c>
      <c r="L326">
        <v>0.48299999999999998</v>
      </c>
      <c r="M326">
        <v>0.374</v>
      </c>
      <c r="N326">
        <v>25.4</v>
      </c>
      <c r="O326">
        <v>24.6</v>
      </c>
      <c r="P326">
        <v>20.5</v>
      </c>
      <c r="Q326">
        <v>0.29299999999999998</v>
      </c>
      <c r="R326">
        <v>0.501</v>
      </c>
      <c r="S326">
        <v>0.372</v>
      </c>
      <c r="T326">
        <v>50</v>
      </c>
      <c r="V326">
        <f t="shared" si="66"/>
        <v>345</v>
      </c>
      <c r="W326">
        <f t="shared" si="67"/>
        <v>337</v>
      </c>
      <c r="AA326">
        <f t="shared" si="68"/>
        <v>433</v>
      </c>
      <c r="AB326">
        <f t="shared" si="69"/>
        <v>414</v>
      </c>
      <c r="AC326">
        <f t="shared" si="70"/>
        <v>433</v>
      </c>
      <c r="AD326">
        <f t="shared" si="71"/>
        <v>213</v>
      </c>
      <c r="AE326">
        <f t="shared" si="72"/>
        <v>205</v>
      </c>
      <c r="AF326">
        <f t="shared" si="73"/>
        <v>198</v>
      </c>
      <c r="AG326">
        <f t="shared" si="74"/>
        <v>421</v>
      </c>
      <c r="AH326">
        <f t="shared" si="75"/>
        <v>412</v>
      </c>
      <c r="AI326">
        <f t="shared" si="76"/>
        <v>409</v>
      </c>
      <c r="AJ326">
        <f t="shared" si="77"/>
        <v>422</v>
      </c>
      <c r="AL326">
        <f t="shared" si="78"/>
        <v>4242</v>
      </c>
      <c r="AM326" t="s">
        <v>272</v>
      </c>
    </row>
    <row r="327" spans="1:39" x14ac:dyDescent="0.3">
      <c r="A327" t="s">
        <v>273</v>
      </c>
      <c r="B327">
        <v>552640</v>
      </c>
      <c r="C327" t="s">
        <v>58</v>
      </c>
      <c r="D327" t="s">
        <v>67</v>
      </c>
      <c r="E327" t="s">
        <v>68</v>
      </c>
      <c r="F327">
        <v>2.8</v>
      </c>
      <c r="G327">
        <v>11</v>
      </c>
      <c r="H327">
        <v>406</v>
      </c>
      <c r="I327">
        <v>52.9</v>
      </c>
      <c r="J327">
        <v>134</v>
      </c>
      <c r="K327">
        <v>0.16</v>
      </c>
      <c r="L327">
        <v>0.27200000000000002</v>
      </c>
      <c r="M327">
        <v>0.20499999999999999</v>
      </c>
      <c r="N327">
        <v>40.299999999999997</v>
      </c>
      <c r="O327">
        <v>43.3</v>
      </c>
      <c r="P327">
        <v>30.2</v>
      </c>
      <c r="Q327">
        <v>0.16200000000000001</v>
      </c>
      <c r="R327">
        <v>0.26800000000000002</v>
      </c>
      <c r="S327">
        <v>0.20699999999999999</v>
      </c>
      <c r="T327">
        <v>42.9</v>
      </c>
      <c r="V327">
        <f t="shared" si="66"/>
        <v>5</v>
      </c>
      <c r="W327">
        <f t="shared" si="67"/>
        <v>42</v>
      </c>
      <c r="AA327">
        <f t="shared" si="68"/>
        <v>34</v>
      </c>
      <c r="AB327">
        <f t="shared" si="69"/>
        <v>48</v>
      </c>
      <c r="AC327">
        <f t="shared" si="70"/>
        <v>15</v>
      </c>
      <c r="AD327">
        <f t="shared" si="71"/>
        <v>38</v>
      </c>
      <c r="AE327">
        <f t="shared" si="72"/>
        <v>17</v>
      </c>
      <c r="AF327">
        <f t="shared" si="73"/>
        <v>12</v>
      </c>
      <c r="AG327">
        <f t="shared" si="74"/>
        <v>20</v>
      </c>
      <c r="AH327">
        <f t="shared" si="75"/>
        <v>32</v>
      </c>
      <c r="AI327">
        <f t="shared" si="76"/>
        <v>17</v>
      </c>
      <c r="AJ327">
        <f t="shared" si="77"/>
        <v>254</v>
      </c>
      <c r="AL327">
        <f t="shared" si="78"/>
        <v>534</v>
      </c>
      <c r="AM327" t="s">
        <v>273</v>
      </c>
    </row>
    <row r="328" spans="1:39" x14ac:dyDescent="0.3">
      <c r="A328" t="s">
        <v>274</v>
      </c>
      <c r="B328">
        <v>682254</v>
      </c>
      <c r="C328" t="s">
        <v>83</v>
      </c>
      <c r="D328" t="s">
        <v>22</v>
      </c>
      <c r="E328" t="s">
        <v>23</v>
      </c>
      <c r="F328">
        <v>-1.3</v>
      </c>
      <c r="G328">
        <v>-8</v>
      </c>
      <c r="H328">
        <v>569</v>
      </c>
      <c r="I328">
        <v>66.2</v>
      </c>
      <c r="J328">
        <v>133</v>
      </c>
      <c r="K328">
        <v>0.311</v>
      </c>
      <c r="L328">
        <v>0.46600000000000003</v>
      </c>
      <c r="M328">
        <v>0.42</v>
      </c>
      <c r="N328">
        <v>31.4</v>
      </c>
      <c r="O328">
        <v>25.6</v>
      </c>
      <c r="P328">
        <v>20.2</v>
      </c>
      <c r="Q328">
        <v>0.27200000000000002</v>
      </c>
      <c r="R328">
        <v>0.42299999999999999</v>
      </c>
      <c r="S328">
        <v>0.38300000000000001</v>
      </c>
      <c r="T328">
        <v>46.5</v>
      </c>
      <c r="V328">
        <f t="shared" si="66"/>
        <v>472</v>
      </c>
      <c r="W328">
        <f t="shared" si="67"/>
        <v>467</v>
      </c>
      <c r="AA328">
        <f t="shared" si="68"/>
        <v>476</v>
      </c>
      <c r="AB328">
        <f t="shared" si="69"/>
        <v>386</v>
      </c>
      <c r="AC328">
        <f t="shared" si="70"/>
        <v>493</v>
      </c>
      <c r="AD328">
        <f t="shared" si="71"/>
        <v>120</v>
      </c>
      <c r="AE328">
        <f t="shared" si="72"/>
        <v>184</v>
      </c>
      <c r="AF328">
        <f t="shared" si="73"/>
        <v>213</v>
      </c>
      <c r="AG328">
        <f t="shared" si="74"/>
        <v>343</v>
      </c>
      <c r="AH328">
        <f t="shared" si="75"/>
        <v>264</v>
      </c>
      <c r="AI328">
        <f t="shared" si="76"/>
        <v>440</v>
      </c>
      <c r="AJ328">
        <f t="shared" si="77"/>
        <v>348</v>
      </c>
      <c r="AL328">
        <f t="shared" si="78"/>
        <v>4206</v>
      </c>
      <c r="AM328" t="s">
        <v>274</v>
      </c>
    </row>
    <row r="329" spans="1:39" x14ac:dyDescent="0.3">
      <c r="A329" t="s">
        <v>275</v>
      </c>
      <c r="B329">
        <v>606160</v>
      </c>
      <c r="C329" t="s">
        <v>54</v>
      </c>
      <c r="D329" t="s">
        <v>79</v>
      </c>
      <c r="E329" t="s">
        <v>80</v>
      </c>
      <c r="F329">
        <v>0.8</v>
      </c>
      <c r="G329">
        <v>4</v>
      </c>
      <c r="H329">
        <v>510</v>
      </c>
      <c r="I329">
        <v>46.9</v>
      </c>
      <c r="J329">
        <v>133</v>
      </c>
      <c r="K329">
        <v>0.16800000000000001</v>
      </c>
      <c r="L329">
        <v>0.29199999999999998</v>
      </c>
      <c r="M329">
        <v>0.27400000000000002</v>
      </c>
      <c r="N329">
        <v>36.1</v>
      </c>
      <c r="O329">
        <v>26.3</v>
      </c>
      <c r="P329">
        <v>18.899999999999999</v>
      </c>
      <c r="Q329">
        <v>0.17599999999999999</v>
      </c>
      <c r="R329">
        <v>0.26600000000000001</v>
      </c>
      <c r="S329">
        <v>0.26700000000000002</v>
      </c>
      <c r="T329">
        <v>28.2</v>
      </c>
      <c r="V329">
        <f t="shared" si="66"/>
        <v>153</v>
      </c>
      <c r="W329">
        <f t="shared" si="67"/>
        <v>179</v>
      </c>
      <c r="AA329">
        <f t="shared" si="68"/>
        <v>42</v>
      </c>
      <c r="AB329">
        <f t="shared" si="69"/>
        <v>72</v>
      </c>
      <c r="AC329">
        <f t="shared" si="70"/>
        <v>121</v>
      </c>
      <c r="AD329">
        <f t="shared" si="71"/>
        <v>72</v>
      </c>
      <c r="AE329">
        <f t="shared" si="72"/>
        <v>159</v>
      </c>
      <c r="AF329">
        <f t="shared" si="73"/>
        <v>263</v>
      </c>
      <c r="AG329">
        <f t="shared" si="74"/>
        <v>36</v>
      </c>
      <c r="AH329">
        <f t="shared" si="75"/>
        <v>28</v>
      </c>
      <c r="AI329">
        <f t="shared" si="76"/>
        <v>75</v>
      </c>
      <c r="AJ329">
        <f t="shared" si="77"/>
        <v>44</v>
      </c>
      <c r="AL329">
        <f t="shared" si="78"/>
        <v>1244</v>
      </c>
      <c r="AM329" t="s">
        <v>275</v>
      </c>
    </row>
    <row r="330" spans="1:39" x14ac:dyDescent="0.3">
      <c r="A330" t="s">
        <v>235</v>
      </c>
      <c r="B330">
        <v>682842</v>
      </c>
      <c r="C330" t="s">
        <v>35</v>
      </c>
      <c r="D330" t="s">
        <v>67</v>
      </c>
      <c r="E330" t="s">
        <v>68</v>
      </c>
      <c r="F330">
        <v>1.3</v>
      </c>
      <c r="G330">
        <v>7</v>
      </c>
      <c r="H330">
        <v>536</v>
      </c>
      <c r="I330">
        <v>46</v>
      </c>
      <c r="J330">
        <v>133</v>
      </c>
      <c r="K330">
        <v>0.13400000000000001</v>
      </c>
      <c r="L330">
        <v>0.20200000000000001</v>
      </c>
      <c r="M330">
        <v>0.21099999999999999</v>
      </c>
      <c r="N330">
        <v>46.6</v>
      </c>
      <c r="O330">
        <v>48.1</v>
      </c>
      <c r="P330">
        <v>28.8</v>
      </c>
      <c r="Q330">
        <v>0.127</v>
      </c>
      <c r="R330">
        <v>0.17100000000000001</v>
      </c>
      <c r="S330">
        <v>0.189</v>
      </c>
      <c r="T330">
        <v>18.2</v>
      </c>
      <c r="V330">
        <f t="shared" si="66"/>
        <v>76</v>
      </c>
      <c r="W330">
        <f t="shared" si="67"/>
        <v>101</v>
      </c>
      <c r="AA330">
        <f t="shared" si="68"/>
        <v>10</v>
      </c>
      <c r="AB330">
        <f t="shared" si="69"/>
        <v>9</v>
      </c>
      <c r="AC330">
        <f t="shared" si="70"/>
        <v>19</v>
      </c>
      <c r="AD330">
        <f t="shared" si="71"/>
        <v>11</v>
      </c>
      <c r="AE330">
        <f t="shared" si="72"/>
        <v>8</v>
      </c>
      <c r="AF330">
        <f t="shared" si="73"/>
        <v>21</v>
      </c>
      <c r="AG330">
        <f t="shared" si="74"/>
        <v>2</v>
      </c>
      <c r="AH330">
        <f t="shared" si="75"/>
        <v>2</v>
      </c>
      <c r="AI330">
        <f t="shared" si="76"/>
        <v>6</v>
      </c>
      <c r="AJ330">
        <f t="shared" si="77"/>
        <v>2</v>
      </c>
      <c r="AL330">
        <f t="shared" si="78"/>
        <v>267</v>
      </c>
      <c r="AM330" t="s">
        <v>235</v>
      </c>
    </row>
    <row r="331" spans="1:39" x14ac:dyDescent="0.3">
      <c r="A331" t="s">
        <v>138</v>
      </c>
      <c r="B331">
        <v>641793</v>
      </c>
      <c r="C331" t="s">
        <v>52</v>
      </c>
      <c r="D331" t="s">
        <v>30</v>
      </c>
      <c r="E331" t="s">
        <v>31</v>
      </c>
      <c r="F331">
        <v>0.4</v>
      </c>
      <c r="G331">
        <v>2</v>
      </c>
      <c r="H331">
        <v>445</v>
      </c>
      <c r="I331">
        <v>16</v>
      </c>
      <c r="J331">
        <v>132</v>
      </c>
      <c r="K331">
        <v>0.26100000000000001</v>
      </c>
      <c r="L331">
        <v>0.47099999999999997</v>
      </c>
      <c r="M331">
        <v>0.35799999999999998</v>
      </c>
      <c r="N331">
        <v>12.4</v>
      </c>
      <c r="O331">
        <v>9.1</v>
      </c>
      <c r="P331">
        <v>12.1</v>
      </c>
      <c r="Q331">
        <v>0.28499999999999998</v>
      </c>
      <c r="R331">
        <v>0.46300000000000002</v>
      </c>
      <c r="S331">
        <v>0.35699999999999998</v>
      </c>
      <c r="T331">
        <v>38.299999999999997</v>
      </c>
      <c r="V331">
        <f t="shared" si="66"/>
        <v>239</v>
      </c>
      <c r="W331">
        <f t="shared" si="67"/>
        <v>241</v>
      </c>
      <c r="AA331">
        <f t="shared" si="68"/>
        <v>329</v>
      </c>
      <c r="AB331">
        <f t="shared" si="69"/>
        <v>398</v>
      </c>
      <c r="AC331">
        <f t="shared" si="70"/>
        <v>381</v>
      </c>
      <c r="AD331">
        <f t="shared" si="71"/>
        <v>463</v>
      </c>
      <c r="AE331">
        <f t="shared" si="72"/>
        <v>485</v>
      </c>
      <c r="AF331">
        <f t="shared" si="73"/>
        <v>469</v>
      </c>
      <c r="AG331">
        <f t="shared" si="74"/>
        <v>395</v>
      </c>
      <c r="AH331">
        <f t="shared" si="75"/>
        <v>344</v>
      </c>
      <c r="AI331">
        <f t="shared" si="76"/>
        <v>361</v>
      </c>
      <c r="AJ331">
        <f t="shared" si="77"/>
        <v>170</v>
      </c>
      <c r="AL331">
        <f t="shared" si="78"/>
        <v>4275</v>
      </c>
      <c r="AM331" t="s">
        <v>138</v>
      </c>
    </row>
    <row r="332" spans="1:39" x14ac:dyDescent="0.3">
      <c r="A332" t="s">
        <v>221</v>
      </c>
      <c r="B332">
        <v>607259</v>
      </c>
      <c r="C332" t="s">
        <v>52</v>
      </c>
      <c r="D332" t="s">
        <v>59</v>
      </c>
      <c r="E332" t="s">
        <v>60</v>
      </c>
      <c r="F332">
        <v>-0.3</v>
      </c>
      <c r="G332">
        <v>-2</v>
      </c>
      <c r="H332">
        <v>510</v>
      </c>
      <c r="I332">
        <v>19.8</v>
      </c>
      <c r="J332">
        <v>132</v>
      </c>
      <c r="K332">
        <v>0.192</v>
      </c>
      <c r="L332">
        <v>0.38400000000000001</v>
      </c>
      <c r="M332">
        <v>0.26300000000000001</v>
      </c>
      <c r="N332">
        <v>29.6</v>
      </c>
      <c r="O332">
        <v>23.5</v>
      </c>
      <c r="P332">
        <v>15.7</v>
      </c>
      <c r="Q332">
        <v>0.19600000000000001</v>
      </c>
      <c r="R332">
        <v>0.33200000000000002</v>
      </c>
      <c r="S332">
        <v>0.247</v>
      </c>
      <c r="T332">
        <v>24.2</v>
      </c>
      <c r="V332">
        <f t="shared" si="66"/>
        <v>360</v>
      </c>
      <c r="W332">
        <f t="shared" si="67"/>
        <v>362</v>
      </c>
      <c r="AA332">
        <f t="shared" si="68"/>
        <v>81</v>
      </c>
      <c r="AB332">
        <f t="shared" si="69"/>
        <v>238</v>
      </c>
      <c r="AC332">
        <f t="shared" si="70"/>
        <v>86</v>
      </c>
      <c r="AD332">
        <f t="shared" si="71"/>
        <v>140</v>
      </c>
      <c r="AE332">
        <f t="shared" si="72"/>
        <v>224</v>
      </c>
      <c r="AF332">
        <f t="shared" si="73"/>
        <v>384</v>
      </c>
      <c r="AG332">
        <f t="shared" si="74"/>
        <v>70</v>
      </c>
      <c r="AH332">
        <f t="shared" si="75"/>
        <v>75</v>
      </c>
      <c r="AI332">
        <f t="shared" si="76"/>
        <v>43</v>
      </c>
      <c r="AJ332">
        <f t="shared" si="77"/>
        <v>16</v>
      </c>
      <c r="AL332">
        <f t="shared" si="78"/>
        <v>2079</v>
      </c>
      <c r="AM332" t="s">
        <v>221</v>
      </c>
    </row>
    <row r="333" spans="1:39" x14ac:dyDescent="0.3">
      <c r="A333" t="s">
        <v>276</v>
      </c>
      <c r="B333">
        <v>660825</v>
      </c>
      <c r="C333" t="s">
        <v>48</v>
      </c>
      <c r="D333" t="s">
        <v>30</v>
      </c>
      <c r="E333" t="s">
        <v>31</v>
      </c>
      <c r="F333">
        <v>2.4</v>
      </c>
      <c r="G333">
        <v>12</v>
      </c>
      <c r="H333">
        <v>498</v>
      </c>
      <c r="I333">
        <v>40.700000000000003</v>
      </c>
      <c r="J333">
        <v>132</v>
      </c>
      <c r="K333">
        <v>0.158</v>
      </c>
      <c r="L333">
        <v>0.23300000000000001</v>
      </c>
      <c r="M333">
        <v>0.23100000000000001</v>
      </c>
      <c r="N333">
        <v>17.899999999999999</v>
      </c>
      <c r="O333">
        <v>32.6</v>
      </c>
      <c r="P333">
        <v>28.9</v>
      </c>
      <c r="Q333">
        <v>0.185</v>
      </c>
      <c r="R333">
        <v>0.318</v>
      </c>
      <c r="S333">
        <v>0.25800000000000001</v>
      </c>
      <c r="T333">
        <v>40.299999999999997</v>
      </c>
      <c r="V333">
        <f t="shared" si="66"/>
        <v>13</v>
      </c>
      <c r="W333">
        <f t="shared" si="67"/>
        <v>33</v>
      </c>
      <c r="AA333">
        <f t="shared" si="68"/>
        <v>31</v>
      </c>
      <c r="AB333">
        <f t="shared" si="69"/>
        <v>20</v>
      </c>
      <c r="AC333">
        <f t="shared" si="70"/>
        <v>40</v>
      </c>
      <c r="AD333">
        <f t="shared" si="71"/>
        <v>369</v>
      </c>
      <c r="AE333">
        <f t="shared" si="72"/>
        <v>84</v>
      </c>
      <c r="AF333">
        <f t="shared" si="73"/>
        <v>20</v>
      </c>
      <c r="AG333">
        <f t="shared" si="74"/>
        <v>51</v>
      </c>
      <c r="AH333">
        <f t="shared" si="75"/>
        <v>58</v>
      </c>
      <c r="AI333">
        <f t="shared" si="76"/>
        <v>61</v>
      </c>
      <c r="AJ333">
        <f t="shared" si="77"/>
        <v>202</v>
      </c>
      <c r="AL333">
        <f t="shared" si="78"/>
        <v>982</v>
      </c>
      <c r="AM333" t="s">
        <v>276</v>
      </c>
    </row>
    <row r="334" spans="1:39" x14ac:dyDescent="0.3">
      <c r="A334" t="s">
        <v>277</v>
      </c>
      <c r="B334">
        <v>663568</v>
      </c>
      <c r="C334" t="s">
        <v>113</v>
      </c>
      <c r="D334" t="s">
        <v>30</v>
      </c>
      <c r="E334" t="s">
        <v>31</v>
      </c>
      <c r="F334">
        <v>0.8</v>
      </c>
      <c r="G334">
        <v>3</v>
      </c>
      <c r="H334">
        <v>407</v>
      </c>
      <c r="I334">
        <v>24.1</v>
      </c>
      <c r="J334">
        <v>132</v>
      </c>
      <c r="K334">
        <v>0.26700000000000002</v>
      </c>
      <c r="L334">
        <v>0.31</v>
      </c>
      <c r="M334">
        <v>0.32800000000000001</v>
      </c>
      <c r="N334">
        <v>13.1</v>
      </c>
      <c r="O334">
        <v>9.8000000000000007</v>
      </c>
      <c r="P334">
        <v>15.3</v>
      </c>
      <c r="Q334">
        <v>0.27500000000000002</v>
      </c>
      <c r="R334">
        <v>0.36499999999999999</v>
      </c>
      <c r="S334">
        <v>0.32800000000000001</v>
      </c>
      <c r="T334">
        <v>51.5</v>
      </c>
      <c r="V334">
        <f t="shared" si="66"/>
        <v>153</v>
      </c>
      <c r="W334">
        <f t="shared" si="67"/>
        <v>205</v>
      </c>
      <c r="AA334">
        <f t="shared" si="68"/>
        <v>356</v>
      </c>
      <c r="AB334">
        <f t="shared" si="69"/>
        <v>98</v>
      </c>
      <c r="AC334">
        <f t="shared" si="70"/>
        <v>280</v>
      </c>
      <c r="AD334">
        <f t="shared" si="71"/>
        <v>457</v>
      </c>
      <c r="AE334">
        <f t="shared" si="72"/>
        <v>480</v>
      </c>
      <c r="AF334">
        <f t="shared" si="73"/>
        <v>395</v>
      </c>
      <c r="AG334">
        <f t="shared" si="74"/>
        <v>356</v>
      </c>
      <c r="AH334">
        <f t="shared" si="75"/>
        <v>134</v>
      </c>
      <c r="AI334">
        <f t="shared" si="76"/>
        <v>268</v>
      </c>
      <c r="AJ334">
        <f t="shared" si="77"/>
        <v>451</v>
      </c>
      <c r="AL334">
        <f t="shared" si="78"/>
        <v>3633</v>
      </c>
      <c r="AM334" t="s">
        <v>277</v>
      </c>
    </row>
    <row r="335" spans="1:39" x14ac:dyDescent="0.3">
      <c r="A335" t="s">
        <v>92</v>
      </c>
      <c r="B335">
        <v>671737</v>
      </c>
      <c r="C335" t="s">
        <v>41</v>
      </c>
      <c r="D335" t="s">
        <v>117</v>
      </c>
      <c r="E335" t="s">
        <v>118</v>
      </c>
      <c r="F335">
        <v>0.6</v>
      </c>
      <c r="G335">
        <v>3</v>
      </c>
      <c r="H335">
        <v>518</v>
      </c>
      <c r="I335">
        <v>22.8</v>
      </c>
      <c r="J335">
        <v>132</v>
      </c>
      <c r="K335">
        <v>0.23100000000000001</v>
      </c>
      <c r="L335">
        <v>0.35499999999999998</v>
      </c>
      <c r="M335">
        <v>0.28499999999999998</v>
      </c>
      <c r="N335">
        <v>31.7</v>
      </c>
      <c r="O335">
        <v>18.899999999999999</v>
      </c>
      <c r="P335">
        <v>21</v>
      </c>
      <c r="Q335">
        <v>0.254</v>
      </c>
      <c r="R335">
        <v>0.44900000000000001</v>
      </c>
      <c r="S335">
        <v>0.32600000000000001</v>
      </c>
      <c r="T335">
        <v>37.1</v>
      </c>
      <c r="V335">
        <f t="shared" si="66"/>
        <v>196</v>
      </c>
      <c r="W335">
        <f t="shared" si="67"/>
        <v>205</v>
      </c>
      <c r="AA335">
        <f t="shared" si="68"/>
        <v>233</v>
      </c>
      <c r="AB335">
        <f t="shared" si="69"/>
        <v>181</v>
      </c>
      <c r="AC335">
        <f t="shared" si="70"/>
        <v>153</v>
      </c>
      <c r="AD335">
        <f t="shared" si="71"/>
        <v>117</v>
      </c>
      <c r="AE335">
        <f t="shared" si="72"/>
        <v>316</v>
      </c>
      <c r="AF335">
        <f t="shared" si="73"/>
        <v>184</v>
      </c>
      <c r="AG335">
        <f t="shared" si="74"/>
        <v>263</v>
      </c>
      <c r="AH335">
        <f t="shared" si="75"/>
        <v>313</v>
      </c>
      <c r="AI335">
        <f t="shared" si="76"/>
        <v>261</v>
      </c>
      <c r="AJ335">
        <f t="shared" si="77"/>
        <v>148</v>
      </c>
      <c r="AL335">
        <f t="shared" si="78"/>
        <v>2570</v>
      </c>
      <c r="AM335" t="s">
        <v>92</v>
      </c>
    </row>
    <row r="336" spans="1:39" x14ac:dyDescent="0.3">
      <c r="A336" t="s">
        <v>178</v>
      </c>
      <c r="B336">
        <v>676440</v>
      </c>
      <c r="C336" t="s">
        <v>120</v>
      </c>
      <c r="D336" t="s">
        <v>59</v>
      </c>
      <c r="E336" t="s">
        <v>60</v>
      </c>
      <c r="F336">
        <v>-0.8</v>
      </c>
      <c r="G336">
        <v>-4</v>
      </c>
      <c r="H336">
        <v>450</v>
      </c>
      <c r="I336">
        <v>15.2</v>
      </c>
      <c r="J336">
        <v>132</v>
      </c>
      <c r="K336">
        <v>0.22</v>
      </c>
      <c r="L336">
        <v>0.41499999999999998</v>
      </c>
      <c r="M336">
        <v>0.30099999999999999</v>
      </c>
      <c r="N336">
        <v>38.700000000000003</v>
      </c>
      <c r="O336">
        <v>35.6</v>
      </c>
      <c r="P336">
        <v>22.3</v>
      </c>
      <c r="Q336">
        <v>0.182</v>
      </c>
      <c r="R336">
        <v>0.33500000000000002</v>
      </c>
      <c r="S336">
        <v>0.25700000000000001</v>
      </c>
      <c r="T336">
        <v>23</v>
      </c>
      <c r="V336">
        <f t="shared" si="66"/>
        <v>432</v>
      </c>
      <c r="W336">
        <f t="shared" si="67"/>
        <v>407</v>
      </c>
      <c r="AA336">
        <f t="shared" si="68"/>
        <v>187</v>
      </c>
      <c r="AB336">
        <f t="shared" si="69"/>
        <v>299</v>
      </c>
      <c r="AC336">
        <f t="shared" si="70"/>
        <v>198</v>
      </c>
      <c r="AD336">
        <f t="shared" si="71"/>
        <v>49</v>
      </c>
      <c r="AE336">
        <f t="shared" si="72"/>
        <v>56</v>
      </c>
      <c r="AF336">
        <f t="shared" si="73"/>
        <v>130</v>
      </c>
      <c r="AG336">
        <f t="shared" si="74"/>
        <v>44</v>
      </c>
      <c r="AH336">
        <f t="shared" si="75"/>
        <v>81</v>
      </c>
      <c r="AI336">
        <f t="shared" si="76"/>
        <v>59</v>
      </c>
      <c r="AJ336">
        <f t="shared" si="77"/>
        <v>13</v>
      </c>
      <c r="AL336">
        <f t="shared" si="78"/>
        <v>1955</v>
      </c>
      <c r="AM336" t="s">
        <v>178</v>
      </c>
    </row>
    <row r="337" spans="1:39" x14ac:dyDescent="0.3">
      <c r="A337" t="s">
        <v>278</v>
      </c>
      <c r="B337">
        <v>685126</v>
      </c>
      <c r="C337" t="s">
        <v>88</v>
      </c>
      <c r="D337" t="s">
        <v>67</v>
      </c>
      <c r="E337" t="s">
        <v>68</v>
      </c>
      <c r="F337">
        <v>-1.4</v>
      </c>
      <c r="G337">
        <v>-6</v>
      </c>
      <c r="H337">
        <v>436</v>
      </c>
      <c r="I337">
        <v>35.9</v>
      </c>
      <c r="J337">
        <v>131</v>
      </c>
      <c r="K337">
        <v>0.29799999999999999</v>
      </c>
      <c r="L337">
        <v>0.51200000000000001</v>
      </c>
      <c r="M337">
        <v>0.37</v>
      </c>
      <c r="N337">
        <v>28.9</v>
      </c>
      <c r="O337">
        <v>22.1</v>
      </c>
      <c r="P337">
        <v>21.2</v>
      </c>
      <c r="Q337">
        <v>0.25900000000000001</v>
      </c>
      <c r="R337">
        <v>0.46800000000000003</v>
      </c>
      <c r="S337">
        <v>0.33400000000000002</v>
      </c>
      <c r="T337">
        <v>38.299999999999997</v>
      </c>
      <c r="V337">
        <f t="shared" si="66"/>
        <v>480</v>
      </c>
      <c r="W337">
        <f t="shared" si="67"/>
        <v>439</v>
      </c>
      <c r="AA337">
        <f t="shared" si="68"/>
        <v>454</v>
      </c>
      <c r="AB337">
        <f t="shared" si="69"/>
        <v>445</v>
      </c>
      <c r="AC337">
        <f t="shared" si="70"/>
        <v>423</v>
      </c>
      <c r="AD337">
        <f t="shared" si="71"/>
        <v>156</v>
      </c>
      <c r="AE337">
        <f t="shared" si="72"/>
        <v>257</v>
      </c>
      <c r="AF337">
        <f t="shared" si="73"/>
        <v>176</v>
      </c>
      <c r="AG337">
        <f t="shared" si="74"/>
        <v>288</v>
      </c>
      <c r="AH337">
        <f t="shared" si="75"/>
        <v>355</v>
      </c>
      <c r="AI337">
        <f t="shared" si="76"/>
        <v>285</v>
      </c>
      <c r="AJ337">
        <f t="shared" si="77"/>
        <v>170</v>
      </c>
      <c r="AL337">
        <f t="shared" si="78"/>
        <v>3928</v>
      </c>
      <c r="AM337" t="s">
        <v>278</v>
      </c>
    </row>
    <row r="338" spans="1:39" x14ac:dyDescent="0.3">
      <c r="A338" t="s">
        <v>279</v>
      </c>
      <c r="B338">
        <v>689254</v>
      </c>
      <c r="C338" t="s">
        <v>21</v>
      </c>
      <c r="D338" t="s">
        <v>117</v>
      </c>
      <c r="E338" t="s">
        <v>118</v>
      </c>
      <c r="F338">
        <v>1</v>
      </c>
      <c r="G338">
        <v>5</v>
      </c>
      <c r="H338">
        <v>500</v>
      </c>
      <c r="I338">
        <v>58.2</v>
      </c>
      <c r="J338">
        <v>131</v>
      </c>
      <c r="K338">
        <v>0.182</v>
      </c>
      <c r="L338">
        <v>0.28199999999999997</v>
      </c>
      <c r="M338">
        <v>0.28499999999999998</v>
      </c>
      <c r="N338">
        <v>27.9</v>
      </c>
      <c r="O338">
        <v>26</v>
      </c>
      <c r="P338">
        <v>22.2</v>
      </c>
      <c r="Q338">
        <v>0.221</v>
      </c>
      <c r="R338">
        <v>0.34699999999999998</v>
      </c>
      <c r="S338">
        <v>0.31</v>
      </c>
      <c r="T338">
        <v>37.200000000000003</v>
      </c>
      <c r="V338">
        <f t="shared" si="66"/>
        <v>121</v>
      </c>
      <c r="W338">
        <f t="shared" si="67"/>
        <v>143</v>
      </c>
      <c r="AA338">
        <f t="shared" si="68"/>
        <v>64</v>
      </c>
      <c r="AB338">
        <f t="shared" si="69"/>
        <v>58</v>
      </c>
      <c r="AC338">
        <f t="shared" si="70"/>
        <v>153</v>
      </c>
      <c r="AD338">
        <f t="shared" si="71"/>
        <v>171</v>
      </c>
      <c r="AE338">
        <f t="shared" si="72"/>
        <v>167</v>
      </c>
      <c r="AF338">
        <f t="shared" si="73"/>
        <v>133</v>
      </c>
      <c r="AG338">
        <f t="shared" si="74"/>
        <v>146</v>
      </c>
      <c r="AH338">
        <f t="shared" si="75"/>
        <v>97</v>
      </c>
      <c r="AI338">
        <f t="shared" si="76"/>
        <v>202</v>
      </c>
      <c r="AJ338">
        <f t="shared" si="77"/>
        <v>151</v>
      </c>
      <c r="AL338">
        <f t="shared" si="78"/>
        <v>1606</v>
      </c>
      <c r="AM338" t="s">
        <v>279</v>
      </c>
    </row>
    <row r="339" spans="1:39" x14ac:dyDescent="0.3">
      <c r="A339" t="s">
        <v>280</v>
      </c>
      <c r="B339">
        <v>694819</v>
      </c>
      <c r="C339" t="s">
        <v>35</v>
      </c>
      <c r="D339" t="s">
        <v>22</v>
      </c>
      <c r="E339" t="s">
        <v>23</v>
      </c>
      <c r="F339">
        <v>0.5</v>
      </c>
      <c r="G339">
        <v>3</v>
      </c>
      <c r="H339">
        <v>642</v>
      </c>
      <c r="I339">
        <v>55.2</v>
      </c>
      <c r="J339">
        <v>131</v>
      </c>
      <c r="K339">
        <v>0.193</v>
      </c>
      <c r="L339">
        <v>0.312</v>
      </c>
      <c r="M339">
        <v>0.29799999999999999</v>
      </c>
      <c r="N339">
        <v>32.5</v>
      </c>
      <c r="O339">
        <v>34.4</v>
      </c>
      <c r="P339">
        <v>23</v>
      </c>
      <c r="Q339">
        <v>0.186</v>
      </c>
      <c r="R339">
        <v>0.32800000000000001</v>
      </c>
      <c r="S339">
        <v>0.29899999999999999</v>
      </c>
      <c r="T339">
        <v>40.6</v>
      </c>
      <c r="V339">
        <f t="shared" si="66"/>
        <v>214</v>
      </c>
      <c r="W339">
        <f t="shared" si="67"/>
        <v>205</v>
      </c>
      <c r="AA339">
        <f t="shared" si="68"/>
        <v>83</v>
      </c>
      <c r="AB339">
        <f t="shared" si="69"/>
        <v>100</v>
      </c>
      <c r="AC339">
        <f t="shared" si="70"/>
        <v>189</v>
      </c>
      <c r="AD339">
        <f t="shared" si="71"/>
        <v>106</v>
      </c>
      <c r="AE339">
        <f t="shared" si="72"/>
        <v>66</v>
      </c>
      <c r="AF339">
        <f t="shared" si="73"/>
        <v>106</v>
      </c>
      <c r="AG339">
        <f t="shared" si="74"/>
        <v>56</v>
      </c>
      <c r="AH339">
        <f t="shared" si="75"/>
        <v>68</v>
      </c>
      <c r="AI339">
        <f t="shared" si="76"/>
        <v>159</v>
      </c>
      <c r="AJ339">
        <f t="shared" si="77"/>
        <v>206</v>
      </c>
      <c r="AL339">
        <f t="shared" si="78"/>
        <v>1558</v>
      </c>
      <c r="AM339" t="s">
        <v>280</v>
      </c>
    </row>
    <row r="340" spans="1:39" x14ac:dyDescent="0.3">
      <c r="A340" t="s">
        <v>281</v>
      </c>
      <c r="B340">
        <v>684320</v>
      </c>
      <c r="C340" t="s">
        <v>21</v>
      </c>
      <c r="D340" t="s">
        <v>67</v>
      </c>
      <c r="E340" t="s">
        <v>68</v>
      </c>
      <c r="F340">
        <v>2.2999999999999998</v>
      </c>
      <c r="G340">
        <v>11</v>
      </c>
      <c r="H340">
        <v>478</v>
      </c>
      <c r="I340">
        <v>41.3</v>
      </c>
      <c r="J340">
        <v>131</v>
      </c>
      <c r="K340">
        <v>0.13400000000000001</v>
      </c>
      <c r="L340">
        <v>0.252</v>
      </c>
      <c r="M340">
        <v>0.21099999999999999</v>
      </c>
      <c r="N340">
        <v>37.200000000000003</v>
      </c>
      <c r="O340">
        <v>34.4</v>
      </c>
      <c r="P340">
        <v>26.2</v>
      </c>
      <c r="Q340">
        <v>0.17699999999999999</v>
      </c>
      <c r="R340">
        <v>0.30599999999999999</v>
      </c>
      <c r="S340">
        <v>0.247</v>
      </c>
      <c r="T340">
        <v>27.6</v>
      </c>
      <c r="V340">
        <f t="shared" si="66"/>
        <v>18</v>
      </c>
      <c r="W340">
        <f t="shared" si="67"/>
        <v>42</v>
      </c>
      <c r="AA340">
        <f t="shared" si="68"/>
        <v>10</v>
      </c>
      <c r="AB340">
        <f t="shared" si="69"/>
        <v>30</v>
      </c>
      <c r="AC340">
        <f t="shared" si="70"/>
        <v>19</v>
      </c>
      <c r="AD340">
        <f t="shared" si="71"/>
        <v>63</v>
      </c>
      <c r="AE340">
        <f t="shared" si="72"/>
        <v>66</v>
      </c>
      <c r="AF340">
        <f t="shared" si="73"/>
        <v>50</v>
      </c>
      <c r="AG340">
        <f t="shared" si="74"/>
        <v>37</v>
      </c>
      <c r="AH340">
        <f t="shared" si="75"/>
        <v>51</v>
      </c>
      <c r="AI340">
        <f t="shared" si="76"/>
        <v>43</v>
      </c>
      <c r="AJ340">
        <f t="shared" si="77"/>
        <v>37</v>
      </c>
      <c r="AL340">
        <f t="shared" si="78"/>
        <v>466</v>
      </c>
      <c r="AM340" t="s">
        <v>281</v>
      </c>
    </row>
    <row r="341" spans="1:39" x14ac:dyDescent="0.3">
      <c r="A341" t="s">
        <v>137</v>
      </c>
      <c r="B341">
        <v>680573</v>
      </c>
      <c r="C341" t="s">
        <v>41</v>
      </c>
      <c r="D341" t="s">
        <v>67</v>
      </c>
      <c r="E341" t="s">
        <v>68</v>
      </c>
      <c r="F341">
        <v>0.2</v>
      </c>
      <c r="G341">
        <v>1</v>
      </c>
      <c r="H341">
        <v>510</v>
      </c>
      <c r="I341">
        <v>27.2</v>
      </c>
      <c r="J341">
        <v>130</v>
      </c>
      <c r="K341">
        <v>0.21</v>
      </c>
      <c r="L341">
        <v>0.378</v>
      </c>
      <c r="M341">
        <v>0.28299999999999997</v>
      </c>
      <c r="N341">
        <v>27.4</v>
      </c>
      <c r="O341">
        <v>26.2</v>
      </c>
      <c r="P341">
        <v>17.600000000000001</v>
      </c>
      <c r="Q341">
        <v>0.2</v>
      </c>
      <c r="R341">
        <v>0.36899999999999999</v>
      </c>
      <c r="S341">
        <v>0.27300000000000002</v>
      </c>
      <c r="T341">
        <v>36</v>
      </c>
      <c r="V341">
        <f t="shared" si="66"/>
        <v>277</v>
      </c>
      <c r="W341">
        <f t="shared" si="67"/>
        <v>278</v>
      </c>
      <c r="AA341">
        <f t="shared" si="68"/>
        <v>146</v>
      </c>
      <c r="AB341">
        <f t="shared" si="69"/>
        <v>228</v>
      </c>
      <c r="AC341">
        <f t="shared" si="70"/>
        <v>147</v>
      </c>
      <c r="AD341">
        <f t="shared" si="71"/>
        <v>177</v>
      </c>
      <c r="AE341">
        <f t="shared" si="72"/>
        <v>162</v>
      </c>
      <c r="AF341">
        <f t="shared" si="73"/>
        <v>317</v>
      </c>
      <c r="AG341">
        <f t="shared" si="74"/>
        <v>78</v>
      </c>
      <c r="AH341">
        <f t="shared" si="75"/>
        <v>148</v>
      </c>
      <c r="AI341">
        <f t="shared" si="76"/>
        <v>95</v>
      </c>
      <c r="AJ341">
        <f t="shared" si="77"/>
        <v>126</v>
      </c>
      <c r="AL341">
        <f t="shared" si="78"/>
        <v>2179</v>
      </c>
      <c r="AM341" t="s">
        <v>137</v>
      </c>
    </row>
    <row r="342" spans="1:39" x14ac:dyDescent="0.3">
      <c r="A342" t="s">
        <v>258</v>
      </c>
      <c r="B342">
        <v>592836</v>
      </c>
      <c r="C342" t="s">
        <v>37</v>
      </c>
      <c r="D342" t="s">
        <v>79</v>
      </c>
      <c r="E342" t="s">
        <v>80</v>
      </c>
      <c r="F342">
        <v>-1.8</v>
      </c>
      <c r="G342">
        <v>-8</v>
      </c>
      <c r="H342">
        <v>463</v>
      </c>
      <c r="I342">
        <v>22.5</v>
      </c>
      <c r="J342">
        <v>130</v>
      </c>
      <c r="K342">
        <v>0.28299999999999997</v>
      </c>
      <c r="L342">
        <v>0.47499999999999998</v>
      </c>
      <c r="M342">
        <v>0.35499999999999998</v>
      </c>
      <c r="N342">
        <v>20.399999999999999</v>
      </c>
      <c r="O342">
        <v>13.1</v>
      </c>
      <c r="P342">
        <v>10.9</v>
      </c>
      <c r="Q342">
        <v>0.30499999999999999</v>
      </c>
      <c r="R342">
        <v>0.46</v>
      </c>
      <c r="S342">
        <v>0.35199999999999998</v>
      </c>
      <c r="T342">
        <v>45.2</v>
      </c>
      <c r="V342">
        <f t="shared" si="66"/>
        <v>495</v>
      </c>
      <c r="W342">
        <f t="shared" si="67"/>
        <v>467</v>
      </c>
      <c r="AA342">
        <f t="shared" si="68"/>
        <v>414</v>
      </c>
      <c r="AB342">
        <f t="shared" si="69"/>
        <v>405</v>
      </c>
      <c r="AC342">
        <f t="shared" si="70"/>
        <v>371</v>
      </c>
      <c r="AD342">
        <f t="shared" si="71"/>
        <v>325</v>
      </c>
      <c r="AE342">
        <f t="shared" si="72"/>
        <v>436</v>
      </c>
      <c r="AF342">
        <f t="shared" si="73"/>
        <v>490</v>
      </c>
      <c r="AG342">
        <f t="shared" si="74"/>
        <v>457</v>
      </c>
      <c r="AH342">
        <f t="shared" si="75"/>
        <v>339</v>
      </c>
      <c r="AI342">
        <f t="shared" si="76"/>
        <v>345</v>
      </c>
      <c r="AJ342">
        <f t="shared" si="77"/>
        <v>318</v>
      </c>
      <c r="AL342">
        <f t="shared" si="78"/>
        <v>4862</v>
      </c>
      <c r="AM342" t="s">
        <v>258</v>
      </c>
    </row>
    <row r="343" spans="1:39" x14ac:dyDescent="0.3">
      <c r="A343" t="s">
        <v>159</v>
      </c>
      <c r="B343">
        <v>694477</v>
      </c>
      <c r="C343" t="s">
        <v>35</v>
      </c>
      <c r="D343" t="s">
        <v>30</v>
      </c>
      <c r="E343" t="s">
        <v>31</v>
      </c>
      <c r="F343">
        <v>0.9</v>
      </c>
      <c r="G343">
        <v>4</v>
      </c>
      <c r="H343">
        <v>475</v>
      </c>
      <c r="I343">
        <v>23.6</v>
      </c>
      <c r="J343">
        <v>130</v>
      </c>
      <c r="K343">
        <v>0.22600000000000001</v>
      </c>
      <c r="L343">
        <v>0.34799999999999998</v>
      </c>
      <c r="M343">
        <v>0.307</v>
      </c>
      <c r="N343">
        <v>11.7</v>
      </c>
      <c r="O343">
        <v>16.899999999999999</v>
      </c>
      <c r="P343">
        <v>17.600000000000001</v>
      </c>
      <c r="Q343">
        <v>0.253</v>
      </c>
      <c r="R343">
        <v>0.39700000000000002</v>
      </c>
      <c r="S343">
        <v>0.32600000000000001</v>
      </c>
      <c r="T343">
        <v>50.5</v>
      </c>
      <c r="V343">
        <f t="shared" si="66"/>
        <v>138</v>
      </c>
      <c r="W343">
        <f t="shared" si="67"/>
        <v>179</v>
      </c>
      <c r="AA343">
        <f t="shared" si="68"/>
        <v>207</v>
      </c>
      <c r="AB343">
        <f t="shared" si="69"/>
        <v>165</v>
      </c>
      <c r="AC343">
        <f t="shared" si="70"/>
        <v>220</v>
      </c>
      <c r="AD343">
        <f t="shared" si="71"/>
        <v>470</v>
      </c>
      <c r="AE343">
        <f t="shared" si="72"/>
        <v>363</v>
      </c>
      <c r="AF343">
        <f t="shared" si="73"/>
        <v>317</v>
      </c>
      <c r="AG343">
        <f t="shared" si="74"/>
        <v>259</v>
      </c>
      <c r="AH343">
        <f t="shared" si="75"/>
        <v>210</v>
      </c>
      <c r="AI343">
        <f t="shared" si="76"/>
        <v>261</v>
      </c>
      <c r="AJ343">
        <f t="shared" si="77"/>
        <v>430</v>
      </c>
      <c r="AL343">
        <f t="shared" si="78"/>
        <v>3219</v>
      </c>
      <c r="AM343" t="s">
        <v>159</v>
      </c>
    </row>
    <row r="344" spans="1:39" x14ac:dyDescent="0.3">
      <c r="A344" t="s">
        <v>282</v>
      </c>
      <c r="B344">
        <v>608718</v>
      </c>
      <c r="C344" t="s">
        <v>52</v>
      </c>
      <c r="D344" t="s">
        <v>22</v>
      </c>
      <c r="E344" t="s">
        <v>23</v>
      </c>
      <c r="F344">
        <v>0.4</v>
      </c>
      <c r="G344">
        <v>2</v>
      </c>
      <c r="H344">
        <v>471</v>
      </c>
      <c r="I344">
        <v>42.2</v>
      </c>
      <c r="J344">
        <v>130</v>
      </c>
      <c r="K344">
        <v>0.27100000000000002</v>
      </c>
      <c r="L344">
        <v>0.46600000000000003</v>
      </c>
      <c r="M344">
        <v>0.36899999999999999</v>
      </c>
      <c r="N344">
        <v>18.3</v>
      </c>
      <c r="O344">
        <v>17.7</v>
      </c>
      <c r="P344">
        <v>15.1</v>
      </c>
      <c r="Q344">
        <v>0.26300000000000001</v>
      </c>
      <c r="R344">
        <v>0.47199999999999998</v>
      </c>
      <c r="S344">
        <v>0.34499999999999997</v>
      </c>
      <c r="T344">
        <v>38.5</v>
      </c>
      <c r="V344">
        <f t="shared" si="66"/>
        <v>239</v>
      </c>
      <c r="W344">
        <f t="shared" si="67"/>
        <v>241</v>
      </c>
      <c r="AA344">
        <f t="shared" si="68"/>
        <v>372</v>
      </c>
      <c r="AB344">
        <f t="shared" si="69"/>
        <v>386</v>
      </c>
      <c r="AC344">
        <f t="shared" si="70"/>
        <v>419</v>
      </c>
      <c r="AD344">
        <f t="shared" si="71"/>
        <v>362</v>
      </c>
      <c r="AE344">
        <f t="shared" si="72"/>
        <v>341</v>
      </c>
      <c r="AF344">
        <f t="shared" si="73"/>
        <v>401</v>
      </c>
      <c r="AG344">
        <f t="shared" si="74"/>
        <v>303</v>
      </c>
      <c r="AH344">
        <f t="shared" si="75"/>
        <v>369</v>
      </c>
      <c r="AI344">
        <f t="shared" si="76"/>
        <v>324</v>
      </c>
      <c r="AJ344">
        <f t="shared" si="77"/>
        <v>173</v>
      </c>
      <c r="AL344">
        <f t="shared" si="78"/>
        <v>3930</v>
      </c>
      <c r="AM344" t="s">
        <v>282</v>
      </c>
    </row>
    <row r="345" spans="1:39" x14ac:dyDescent="0.3">
      <c r="A345" t="s">
        <v>178</v>
      </c>
      <c r="B345">
        <v>676440</v>
      </c>
      <c r="C345" t="s">
        <v>120</v>
      </c>
      <c r="D345" t="s">
        <v>117</v>
      </c>
      <c r="E345" t="s">
        <v>118</v>
      </c>
      <c r="F345">
        <v>0.7</v>
      </c>
      <c r="G345">
        <v>4</v>
      </c>
      <c r="H345">
        <v>620</v>
      </c>
      <c r="I345">
        <v>20.9</v>
      </c>
      <c r="J345">
        <v>129</v>
      </c>
      <c r="K345">
        <v>0.22</v>
      </c>
      <c r="L345">
        <v>0.42399999999999999</v>
      </c>
      <c r="M345">
        <v>0.32300000000000001</v>
      </c>
      <c r="N345">
        <v>29.9</v>
      </c>
      <c r="O345">
        <v>16.3</v>
      </c>
      <c r="P345">
        <v>17.2</v>
      </c>
      <c r="Q345">
        <v>0.219</v>
      </c>
      <c r="R345">
        <v>0.38800000000000001</v>
      </c>
      <c r="S345">
        <v>0.29499999999999998</v>
      </c>
      <c r="T345">
        <v>37.1</v>
      </c>
      <c r="V345">
        <f t="shared" si="66"/>
        <v>177</v>
      </c>
      <c r="W345">
        <f t="shared" si="67"/>
        <v>179</v>
      </c>
      <c r="AA345">
        <f t="shared" si="68"/>
        <v>187</v>
      </c>
      <c r="AB345">
        <f t="shared" si="69"/>
        <v>316</v>
      </c>
      <c r="AC345">
        <f t="shared" si="70"/>
        <v>261</v>
      </c>
      <c r="AD345">
        <f t="shared" si="71"/>
        <v>138</v>
      </c>
      <c r="AE345">
        <f t="shared" si="72"/>
        <v>377</v>
      </c>
      <c r="AF345">
        <f t="shared" si="73"/>
        <v>337</v>
      </c>
      <c r="AG345">
        <f t="shared" si="74"/>
        <v>142</v>
      </c>
      <c r="AH345">
        <f t="shared" si="75"/>
        <v>190</v>
      </c>
      <c r="AI345">
        <f t="shared" si="76"/>
        <v>149</v>
      </c>
      <c r="AJ345">
        <f t="shared" si="77"/>
        <v>148</v>
      </c>
      <c r="AL345">
        <f t="shared" si="78"/>
        <v>2601</v>
      </c>
      <c r="AM345" t="s">
        <v>178</v>
      </c>
    </row>
    <row r="346" spans="1:39" x14ac:dyDescent="0.3">
      <c r="A346" t="s">
        <v>283</v>
      </c>
      <c r="B346">
        <v>664126</v>
      </c>
      <c r="C346" t="s">
        <v>83</v>
      </c>
      <c r="D346" t="s">
        <v>22</v>
      </c>
      <c r="E346" t="s">
        <v>23</v>
      </c>
      <c r="F346">
        <v>0.7</v>
      </c>
      <c r="G346">
        <v>4</v>
      </c>
      <c r="H346">
        <v>504</v>
      </c>
      <c r="I346">
        <v>51.1</v>
      </c>
      <c r="J346">
        <v>129</v>
      </c>
      <c r="K346">
        <v>0.221</v>
      </c>
      <c r="L346">
        <v>0.31900000000000001</v>
      </c>
      <c r="M346">
        <v>0.32600000000000001</v>
      </c>
      <c r="N346">
        <v>21.9</v>
      </c>
      <c r="O346">
        <v>17.8</v>
      </c>
      <c r="P346">
        <v>15.9</v>
      </c>
      <c r="Q346">
        <v>0.251</v>
      </c>
      <c r="R346">
        <v>0.35399999999999998</v>
      </c>
      <c r="S346">
        <v>0.313</v>
      </c>
      <c r="T346">
        <v>48.4</v>
      </c>
      <c r="V346">
        <f t="shared" si="66"/>
        <v>177</v>
      </c>
      <c r="W346">
        <f t="shared" si="67"/>
        <v>179</v>
      </c>
      <c r="AA346">
        <f t="shared" si="68"/>
        <v>193</v>
      </c>
      <c r="AB346">
        <f t="shared" si="69"/>
        <v>108</v>
      </c>
      <c r="AC346">
        <f t="shared" si="70"/>
        <v>273</v>
      </c>
      <c r="AD346">
        <f t="shared" si="71"/>
        <v>292</v>
      </c>
      <c r="AE346">
        <f t="shared" si="72"/>
        <v>337</v>
      </c>
      <c r="AF346">
        <f t="shared" si="73"/>
        <v>379</v>
      </c>
      <c r="AG346">
        <f t="shared" si="74"/>
        <v>253</v>
      </c>
      <c r="AH346">
        <f t="shared" si="75"/>
        <v>109</v>
      </c>
      <c r="AI346">
        <f t="shared" si="76"/>
        <v>209</v>
      </c>
      <c r="AJ346">
        <f t="shared" si="77"/>
        <v>390</v>
      </c>
      <c r="AL346">
        <f t="shared" si="78"/>
        <v>2899</v>
      </c>
      <c r="AM346" t="s">
        <v>283</v>
      </c>
    </row>
    <row r="347" spans="1:39" x14ac:dyDescent="0.3">
      <c r="A347" t="s">
        <v>216</v>
      </c>
      <c r="B347">
        <v>650556</v>
      </c>
      <c r="C347" t="s">
        <v>39</v>
      </c>
      <c r="D347" t="s">
        <v>22</v>
      </c>
      <c r="E347" t="s">
        <v>23</v>
      </c>
      <c r="F347">
        <v>0.8</v>
      </c>
      <c r="G347">
        <v>5</v>
      </c>
      <c r="H347">
        <v>594</v>
      </c>
      <c r="I347">
        <v>50</v>
      </c>
      <c r="J347">
        <v>129</v>
      </c>
      <c r="K347">
        <v>0.19600000000000001</v>
      </c>
      <c r="L347">
        <v>0.25900000000000001</v>
      </c>
      <c r="M347">
        <v>0.26500000000000001</v>
      </c>
      <c r="N347">
        <v>36.4</v>
      </c>
      <c r="O347">
        <v>33.299999999999997</v>
      </c>
      <c r="P347">
        <v>26.7</v>
      </c>
      <c r="Q347">
        <v>0.223</v>
      </c>
      <c r="R347">
        <v>0.36099999999999999</v>
      </c>
      <c r="S347">
        <v>0.309</v>
      </c>
      <c r="T347">
        <v>49.3</v>
      </c>
      <c r="V347">
        <f t="shared" si="66"/>
        <v>153</v>
      </c>
      <c r="W347">
        <f t="shared" si="67"/>
        <v>143</v>
      </c>
      <c r="AA347">
        <f t="shared" si="68"/>
        <v>99</v>
      </c>
      <c r="AB347">
        <f t="shared" si="69"/>
        <v>33</v>
      </c>
      <c r="AC347">
        <f t="shared" si="70"/>
        <v>93</v>
      </c>
      <c r="AD347">
        <f t="shared" si="71"/>
        <v>70</v>
      </c>
      <c r="AE347">
        <f t="shared" si="72"/>
        <v>78</v>
      </c>
      <c r="AF347">
        <f t="shared" si="73"/>
        <v>44</v>
      </c>
      <c r="AG347">
        <f t="shared" si="74"/>
        <v>151</v>
      </c>
      <c r="AH347">
        <f t="shared" si="75"/>
        <v>123</v>
      </c>
      <c r="AI347">
        <f t="shared" si="76"/>
        <v>198</v>
      </c>
      <c r="AJ347">
        <f t="shared" si="77"/>
        <v>407</v>
      </c>
      <c r="AL347">
        <f t="shared" si="78"/>
        <v>1592</v>
      </c>
      <c r="AM347" t="s">
        <v>216</v>
      </c>
    </row>
    <row r="348" spans="1:39" x14ac:dyDescent="0.3">
      <c r="A348" t="s">
        <v>84</v>
      </c>
      <c r="B348">
        <v>701542</v>
      </c>
      <c r="C348" t="s">
        <v>74</v>
      </c>
      <c r="D348" t="s">
        <v>148</v>
      </c>
      <c r="E348" t="s">
        <v>149</v>
      </c>
      <c r="F348">
        <v>-1.7</v>
      </c>
      <c r="G348">
        <v>-10</v>
      </c>
      <c r="H348">
        <v>578</v>
      </c>
      <c r="I348">
        <v>20.6</v>
      </c>
      <c r="J348">
        <v>129</v>
      </c>
      <c r="K348">
        <v>0.33600000000000002</v>
      </c>
      <c r="L348">
        <v>0.56899999999999995</v>
      </c>
      <c r="M348">
        <v>0.42099999999999999</v>
      </c>
      <c r="N348">
        <v>33</v>
      </c>
      <c r="O348">
        <v>24</v>
      </c>
      <c r="P348">
        <v>19.3</v>
      </c>
      <c r="Q348">
        <v>0.3</v>
      </c>
      <c r="R348">
        <v>0.48899999999999999</v>
      </c>
      <c r="S348">
        <v>0.36799999999999999</v>
      </c>
      <c r="T348">
        <v>41.4</v>
      </c>
      <c r="V348">
        <f t="shared" si="66"/>
        <v>489</v>
      </c>
      <c r="W348">
        <f t="shared" si="67"/>
        <v>488</v>
      </c>
      <c r="AA348">
        <f t="shared" si="68"/>
        <v>495</v>
      </c>
      <c r="AB348">
        <f t="shared" si="69"/>
        <v>491</v>
      </c>
      <c r="AC348">
        <f t="shared" si="70"/>
        <v>494</v>
      </c>
      <c r="AD348">
        <f t="shared" si="71"/>
        <v>101</v>
      </c>
      <c r="AE348">
        <f t="shared" si="72"/>
        <v>215</v>
      </c>
      <c r="AF348">
        <f t="shared" si="73"/>
        <v>247</v>
      </c>
      <c r="AG348">
        <f t="shared" si="74"/>
        <v>443</v>
      </c>
      <c r="AH348">
        <f t="shared" si="75"/>
        <v>390</v>
      </c>
      <c r="AI348">
        <f t="shared" si="76"/>
        <v>402</v>
      </c>
      <c r="AJ348">
        <f t="shared" si="77"/>
        <v>222</v>
      </c>
      <c r="AL348">
        <f t="shared" si="78"/>
        <v>4477</v>
      </c>
      <c r="AM348" t="s">
        <v>84</v>
      </c>
    </row>
    <row r="349" spans="1:39" x14ac:dyDescent="0.3">
      <c r="A349" t="s">
        <v>284</v>
      </c>
      <c r="B349">
        <v>680767</v>
      </c>
      <c r="C349" t="s">
        <v>44</v>
      </c>
      <c r="D349" t="s">
        <v>22</v>
      </c>
      <c r="E349" t="s">
        <v>23</v>
      </c>
      <c r="F349">
        <v>-0.3</v>
      </c>
      <c r="G349">
        <v>-2</v>
      </c>
      <c r="H349">
        <v>515</v>
      </c>
      <c r="I349">
        <v>56</v>
      </c>
      <c r="J349">
        <v>129</v>
      </c>
      <c r="K349">
        <v>0.28299999999999997</v>
      </c>
      <c r="L349">
        <v>0.442</v>
      </c>
      <c r="M349">
        <v>0.377</v>
      </c>
      <c r="N349">
        <v>17.100000000000001</v>
      </c>
      <c r="O349">
        <v>15.5</v>
      </c>
      <c r="P349">
        <v>14.9</v>
      </c>
      <c r="Q349">
        <v>0.27900000000000003</v>
      </c>
      <c r="R349">
        <v>0.49299999999999999</v>
      </c>
      <c r="S349">
        <v>0.374</v>
      </c>
      <c r="T349">
        <v>54.8</v>
      </c>
      <c r="V349">
        <f t="shared" si="66"/>
        <v>360</v>
      </c>
      <c r="W349">
        <f t="shared" si="67"/>
        <v>362</v>
      </c>
      <c r="AA349">
        <f t="shared" si="68"/>
        <v>414</v>
      </c>
      <c r="AB349">
        <f t="shared" si="69"/>
        <v>354</v>
      </c>
      <c r="AC349">
        <f t="shared" si="70"/>
        <v>440</v>
      </c>
      <c r="AD349">
        <f t="shared" si="71"/>
        <v>388</v>
      </c>
      <c r="AE349">
        <f t="shared" si="72"/>
        <v>389</v>
      </c>
      <c r="AF349">
        <f t="shared" si="73"/>
        <v>406</v>
      </c>
      <c r="AG349">
        <f t="shared" si="74"/>
        <v>371</v>
      </c>
      <c r="AH349">
        <f t="shared" si="75"/>
        <v>400</v>
      </c>
      <c r="AI349">
        <f t="shared" si="76"/>
        <v>419</v>
      </c>
      <c r="AJ349">
        <f t="shared" si="77"/>
        <v>493</v>
      </c>
      <c r="AL349">
        <f t="shared" si="78"/>
        <v>4796</v>
      </c>
      <c r="AM349" t="s">
        <v>284</v>
      </c>
    </row>
    <row r="350" spans="1:39" x14ac:dyDescent="0.3">
      <c r="A350" t="s">
        <v>221</v>
      </c>
      <c r="B350">
        <v>607259</v>
      </c>
      <c r="C350" t="s">
        <v>52</v>
      </c>
      <c r="D350" t="s">
        <v>30</v>
      </c>
      <c r="E350" t="s">
        <v>31</v>
      </c>
      <c r="F350">
        <v>0.5</v>
      </c>
      <c r="G350">
        <v>2</v>
      </c>
      <c r="H350">
        <v>440</v>
      </c>
      <c r="I350">
        <v>17.100000000000001</v>
      </c>
      <c r="J350">
        <v>128</v>
      </c>
      <c r="K350">
        <v>0.248</v>
      </c>
      <c r="L350">
        <v>0.42499999999999999</v>
      </c>
      <c r="M350">
        <v>0.33100000000000002</v>
      </c>
      <c r="N350">
        <v>13</v>
      </c>
      <c r="O350">
        <v>14.8</v>
      </c>
      <c r="P350">
        <v>18.100000000000001</v>
      </c>
      <c r="Q350">
        <v>0.249</v>
      </c>
      <c r="R350">
        <v>0.34799999999999998</v>
      </c>
      <c r="S350">
        <v>0.29399999999999998</v>
      </c>
      <c r="T350">
        <v>29.6</v>
      </c>
      <c r="V350">
        <f t="shared" si="66"/>
        <v>214</v>
      </c>
      <c r="W350">
        <f t="shared" si="67"/>
        <v>241</v>
      </c>
      <c r="AA350">
        <f t="shared" si="68"/>
        <v>284</v>
      </c>
      <c r="AB350">
        <f t="shared" si="69"/>
        <v>318</v>
      </c>
      <c r="AC350">
        <f t="shared" si="70"/>
        <v>286</v>
      </c>
      <c r="AD350">
        <f t="shared" si="71"/>
        <v>458</v>
      </c>
      <c r="AE350">
        <f t="shared" si="72"/>
        <v>405</v>
      </c>
      <c r="AF350">
        <f t="shared" si="73"/>
        <v>296</v>
      </c>
      <c r="AG350">
        <f t="shared" si="74"/>
        <v>246</v>
      </c>
      <c r="AH350">
        <f t="shared" si="75"/>
        <v>98</v>
      </c>
      <c r="AI350">
        <f t="shared" si="76"/>
        <v>146</v>
      </c>
      <c r="AJ350">
        <f t="shared" si="77"/>
        <v>50</v>
      </c>
      <c r="AL350">
        <f t="shared" si="78"/>
        <v>3042</v>
      </c>
      <c r="AM350" t="s">
        <v>221</v>
      </c>
    </row>
    <row r="351" spans="1:39" x14ac:dyDescent="0.3">
      <c r="A351" t="s">
        <v>285</v>
      </c>
      <c r="B351">
        <v>661563</v>
      </c>
      <c r="C351" t="s">
        <v>74</v>
      </c>
      <c r="D351" t="s">
        <v>22</v>
      </c>
      <c r="E351" t="s">
        <v>23</v>
      </c>
      <c r="F351">
        <v>0.3</v>
      </c>
      <c r="G351">
        <v>2</v>
      </c>
      <c r="H351">
        <v>491</v>
      </c>
      <c r="I351">
        <v>50.6</v>
      </c>
      <c r="J351">
        <v>128</v>
      </c>
      <c r="K351">
        <v>0.25</v>
      </c>
      <c r="L351">
        <v>0.39300000000000002</v>
      </c>
      <c r="M351">
        <v>0.33100000000000002</v>
      </c>
      <c r="N351">
        <v>18.8</v>
      </c>
      <c r="O351">
        <v>14.1</v>
      </c>
      <c r="P351">
        <v>15.5</v>
      </c>
      <c r="Q351">
        <v>0.28699999999999998</v>
      </c>
      <c r="R351">
        <v>0.46800000000000003</v>
      </c>
      <c r="S351">
        <v>0.36399999999999999</v>
      </c>
      <c r="T351">
        <v>49.5</v>
      </c>
      <c r="V351">
        <f t="shared" si="66"/>
        <v>256</v>
      </c>
      <c r="W351">
        <f t="shared" si="67"/>
        <v>241</v>
      </c>
      <c r="AA351">
        <f t="shared" si="68"/>
        <v>293</v>
      </c>
      <c r="AB351">
        <f t="shared" si="69"/>
        <v>261</v>
      </c>
      <c r="AC351">
        <f t="shared" si="70"/>
        <v>286</v>
      </c>
      <c r="AD351">
        <f t="shared" si="71"/>
        <v>354</v>
      </c>
      <c r="AE351">
        <f t="shared" si="72"/>
        <v>422</v>
      </c>
      <c r="AF351">
        <f t="shared" si="73"/>
        <v>390</v>
      </c>
      <c r="AG351">
        <f t="shared" si="74"/>
        <v>399</v>
      </c>
      <c r="AH351">
        <f t="shared" si="75"/>
        <v>355</v>
      </c>
      <c r="AI351">
        <f t="shared" si="76"/>
        <v>382</v>
      </c>
      <c r="AJ351">
        <f t="shared" si="77"/>
        <v>417</v>
      </c>
      <c r="AL351">
        <f t="shared" si="78"/>
        <v>4056</v>
      </c>
      <c r="AM351" t="s">
        <v>285</v>
      </c>
    </row>
    <row r="352" spans="1:39" x14ac:dyDescent="0.3">
      <c r="A352" t="s">
        <v>286</v>
      </c>
      <c r="B352">
        <v>641154</v>
      </c>
      <c r="C352" t="s">
        <v>41</v>
      </c>
      <c r="D352" t="s">
        <v>22</v>
      </c>
      <c r="E352" t="s">
        <v>23</v>
      </c>
      <c r="F352">
        <v>1.6</v>
      </c>
      <c r="G352">
        <v>8</v>
      </c>
      <c r="H352">
        <v>518</v>
      </c>
      <c r="I352">
        <v>41.2</v>
      </c>
      <c r="J352">
        <v>128</v>
      </c>
      <c r="K352">
        <v>0.27400000000000002</v>
      </c>
      <c r="L352">
        <v>0.35</v>
      </c>
      <c r="M352">
        <v>0.317</v>
      </c>
      <c r="N352">
        <v>22.3</v>
      </c>
      <c r="O352">
        <v>18.8</v>
      </c>
      <c r="P352">
        <v>17.600000000000001</v>
      </c>
      <c r="Q352">
        <v>0.31</v>
      </c>
      <c r="R352">
        <v>0.45500000000000002</v>
      </c>
      <c r="S352">
        <v>0.36</v>
      </c>
      <c r="T352">
        <v>44.1</v>
      </c>
      <c r="V352">
        <f t="shared" si="66"/>
        <v>51</v>
      </c>
      <c r="W352">
        <f t="shared" si="67"/>
        <v>88</v>
      </c>
      <c r="AA352">
        <f t="shared" si="68"/>
        <v>382</v>
      </c>
      <c r="AB352">
        <f t="shared" si="69"/>
        <v>171</v>
      </c>
      <c r="AC352">
        <f t="shared" si="70"/>
        <v>248</v>
      </c>
      <c r="AD352">
        <f t="shared" si="71"/>
        <v>284</v>
      </c>
      <c r="AE352">
        <f t="shared" si="72"/>
        <v>318</v>
      </c>
      <c r="AF352">
        <f t="shared" si="73"/>
        <v>317</v>
      </c>
      <c r="AG352">
        <f t="shared" si="74"/>
        <v>469</v>
      </c>
      <c r="AH352">
        <f t="shared" si="75"/>
        <v>327</v>
      </c>
      <c r="AI352">
        <f t="shared" si="76"/>
        <v>372</v>
      </c>
      <c r="AJ352">
        <f t="shared" si="77"/>
        <v>284</v>
      </c>
      <c r="AL352">
        <f t="shared" si="78"/>
        <v>3311</v>
      </c>
      <c r="AM352" t="s">
        <v>286</v>
      </c>
    </row>
    <row r="353" spans="1:39" x14ac:dyDescent="0.3">
      <c r="A353" t="s">
        <v>254</v>
      </c>
      <c r="B353">
        <v>670955</v>
      </c>
      <c r="C353" t="s">
        <v>83</v>
      </c>
      <c r="D353" t="s">
        <v>22</v>
      </c>
      <c r="E353" t="s">
        <v>23</v>
      </c>
      <c r="F353">
        <v>0.6</v>
      </c>
      <c r="G353">
        <v>3</v>
      </c>
      <c r="H353">
        <v>493</v>
      </c>
      <c r="I353">
        <v>40.6</v>
      </c>
      <c r="J353">
        <v>128</v>
      </c>
      <c r="K353">
        <v>0.155</v>
      </c>
      <c r="L353">
        <v>0.35499999999999998</v>
      </c>
      <c r="M353">
        <v>0.27700000000000002</v>
      </c>
      <c r="N353">
        <v>38.700000000000003</v>
      </c>
      <c r="O353">
        <v>41.4</v>
      </c>
      <c r="P353">
        <v>30.8</v>
      </c>
      <c r="Q353">
        <v>0.155</v>
      </c>
      <c r="R353">
        <v>0.34799999999999998</v>
      </c>
      <c r="S353">
        <v>0.27600000000000002</v>
      </c>
      <c r="T353">
        <v>36.200000000000003</v>
      </c>
      <c r="V353">
        <f t="shared" si="66"/>
        <v>196</v>
      </c>
      <c r="W353">
        <f t="shared" si="67"/>
        <v>205</v>
      </c>
      <c r="AA353">
        <f t="shared" si="68"/>
        <v>27</v>
      </c>
      <c r="AB353">
        <f t="shared" si="69"/>
        <v>181</v>
      </c>
      <c r="AC353">
        <f t="shared" si="70"/>
        <v>132</v>
      </c>
      <c r="AD353">
        <f t="shared" si="71"/>
        <v>49</v>
      </c>
      <c r="AE353">
        <f t="shared" si="72"/>
        <v>23</v>
      </c>
      <c r="AF353">
        <f t="shared" si="73"/>
        <v>10</v>
      </c>
      <c r="AG353">
        <f t="shared" si="74"/>
        <v>13</v>
      </c>
      <c r="AH353">
        <f t="shared" si="75"/>
        <v>98</v>
      </c>
      <c r="AI353">
        <f t="shared" si="76"/>
        <v>106</v>
      </c>
      <c r="AJ353">
        <f t="shared" si="77"/>
        <v>132</v>
      </c>
      <c r="AL353">
        <f t="shared" si="78"/>
        <v>1172</v>
      </c>
      <c r="AM353" t="s">
        <v>254</v>
      </c>
    </row>
    <row r="354" spans="1:39" x14ac:dyDescent="0.3">
      <c r="A354" t="s">
        <v>287</v>
      </c>
      <c r="B354">
        <v>640448</v>
      </c>
      <c r="C354" t="s">
        <v>54</v>
      </c>
      <c r="D354" t="s">
        <v>22</v>
      </c>
      <c r="E354" t="s">
        <v>23</v>
      </c>
      <c r="F354">
        <v>1.1000000000000001</v>
      </c>
      <c r="G354">
        <v>5</v>
      </c>
      <c r="H354">
        <v>493</v>
      </c>
      <c r="I354">
        <v>58.3</v>
      </c>
      <c r="J354">
        <v>128</v>
      </c>
      <c r="K354">
        <v>0.23200000000000001</v>
      </c>
      <c r="L354">
        <v>0.38400000000000001</v>
      </c>
      <c r="M354">
        <v>0.318</v>
      </c>
      <c r="N354">
        <v>15.8</v>
      </c>
      <c r="O354">
        <v>18</v>
      </c>
      <c r="P354">
        <v>17.600000000000001</v>
      </c>
      <c r="Q354">
        <v>0.255</v>
      </c>
      <c r="R354">
        <v>0.41099999999999998</v>
      </c>
      <c r="S354">
        <v>0.33100000000000002</v>
      </c>
      <c r="T354">
        <v>46.7</v>
      </c>
      <c r="V354">
        <f t="shared" si="66"/>
        <v>110</v>
      </c>
      <c r="W354">
        <f t="shared" si="67"/>
        <v>143</v>
      </c>
      <c r="AA354">
        <f t="shared" si="68"/>
        <v>236</v>
      </c>
      <c r="AB354">
        <f t="shared" si="69"/>
        <v>238</v>
      </c>
      <c r="AC354">
        <f t="shared" si="70"/>
        <v>251</v>
      </c>
      <c r="AD354">
        <f t="shared" si="71"/>
        <v>414</v>
      </c>
      <c r="AE354">
        <f t="shared" si="72"/>
        <v>331</v>
      </c>
      <c r="AF354">
        <f t="shared" si="73"/>
        <v>317</v>
      </c>
      <c r="AG354">
        <f t="shared" si="74"/>
        <v>268</v>
      </c>
      <c r="AH354">
        <f t="shared" si="75"/>
        <v>243</v>
      </c>
      <c r="AI354">
        <f t="shared" si="76"/>
        <v>276</v>
      </c>
      <c r="AJ354">
        <f t="shared" si="77"/>
        <v>355</v>
      </c>
      <c r="AL354">
        <f t="shared" si="78"/>
        <v>3182</v>
      </c>
      <c r="AM354" t="s">
        <v>287</v>
      </c>
    </row>
    <row r="355" spans="1:39" x14ac:dyDescent="0.3">
      <c r="A355" t="s">
        <v>288</v>
      </c>
      <c r="B355">
        <v>605447</v>
      </c>
      <c r="C355" t="s">
        <v>37</v>
      </c>
      <c r="D355" t="s">
        <v>67</v>
      </c>
      <c r="E355" t="s">
        <v>68</v>
      </c>
      <c r="F355">
        <v>-0.2</v>
      </c>
      <c r="G355">
        <v>-1</v>
      </c>
      <c r="H355">
        <v>443</v>
      </c>
      <c r="I355">
        <v>63.2</v>
      </c>
      <c r="J355">
        <v>128</v>
      </c>
      <c r="K355">
        <v>0.26300000000000001</v>
      </c>
      <c r="L355">
        <v>0.48299999999999998</v>
      </c>
      <c r="M355">
        <v>0.33600000000000002</v>
      </c>
      <c r="N355">
        <v>29.5</v>
      </c>
      <c r="O355">
        <v>25.8</v>
      </c>
      <c r="P355">
        <v>23.7</v>
      </c>
      <c r="Q355">
        <v>0.20699999999999999</v>
      </c>
      <c r="R355">
        <v>0.38600000000000001</v>
      </c>
      <c r="S355">
        <v>0.28000000000000003</v>
      </c>
      <c r="T355">
        <v>37.9</v>
      </c>
      <c r="V355">
        <f t="shared" si="66"/>
        <v>345</v>
      </c>
      <c r="W355">
        <f t="shared" si="67"/>
        <v>337</v>
      </c>
      <c r="AA355">
        <f t="shared" si="68"/>
        <v>334</v>
      </c>
      <c r="AB355">
        <f t="shared" si="69"/>
        <v>414</v>
      </c>
      <c r="AC355">
        <f t="shared" si="70"/>
        <v>304</v>
      </c>
      <c r="AD355">
        <f t="shared" si="71"/>
        <v>142</v>
      </c>
      <c r="AE355">
        <f t="shared" si="72"/>
        <v>175</v>
      </c>
      <c r="AF355">
        <f t="shared" si="73"/>
        <v>88</v>
      </c>
      <c r="AG355">
        <f t="shared" si="74"/>
        <v>91</v>
      </c>
      <c r="AH355">
        <f t="shared" si="75"/>
        <v>186</v>
      </c>
      <c r="AI355">
        <f t="shared" si="76"/>
        <v>110</v>
      </c>
      <c r="AJ355">
        <f t="shared" si="77"/>
        <v>161</v>
      </c>
      <c r="AL355">
        <f t="shared" si="78"/>
        <v>2687</v>
      </c>
      <c r="AM355" t="s">
        <v>288</v>
      </c>
    </row>
    <row r="356" spans="1:39" x14ac:dyDescent="0.3">
      <c r="A356" t="s">
        <v>289</v>
      </c>
      <c r="B356">
        <v>689147</v>
      </c>
      <c r="C356" t="s">
        <v>37</v>
      </c>
      <c r="D356" t="s">
        <v>148</v>
      </c>
      <c r="E356" t="s">
        <v>149</v>
      </c>
      <c r="F356">
        <v>-0.4</v>
      </c>
      <c r="G356">
        <v>-2</v>
      </c>
      <c r="H356">
        <v>515</v>
      </c>
      <c r="I356">
        <v>48</v>
      </c>
      <c r="J356">
        <v>128</v>
      </c>
      <c r="K356">
        <v>0.23499999999999999</v>
      </c>
      <c r="L356">
        <v>0.38700000000000001</v>
      </c>
      <c r="M356">
        <v>0.30499999999999999</v>
      </c>
      <c r="N356">
        <v>23.6</v>
      </c>
      <c r="O356">
        <v>21.9</v>
      </c>
      <c r="P356">
        <v>18.3</v>
      </c>
      <c r="Q356">
        <v>0.23799999999999999</v>
      </c>
      <c r="R356">
        <v>0.39700000000000002</v>
      </c>
      <c r="S356">
        <v>0.29299999999999998</v>
      </c>
      <c r="T356">
        <v>26.9</v>
      </c>
      <c r="V356">
        <f t="shared" si="66"/>
        <v>381</v>
      </c>
      <c r="W356">
        <f t="shared" si="67"/>
        <v>362</v>
      </c>
      <c r="AA356">
        <f t="shared" si="68"/>
        <v>247</v>
      </c>
      <c r="AB356">
        <f t="shared" si="69"/>
        <v>246</v>
      </c>
      <c r="AC356">
        <f t="shared" si="70"/>
        <v>211</v>
      </c>
      <c r="AD356">
        <f t="shared" si="71"/>
        <v>254</v>
      </c>
      <c r="AE356">
        <f t="shared" si="72"/>
        <v>262</v>
      </c>
      <c r="AF356">
        <f t="shared" si="73"/>
        <v>292</v>
      </c>
      <c r="AG356">
        <f t="shared" si="74"/>
        <v>206</v>
      </c>
      <c r="AH356">
        <f t="shared" si="75"/>
        <v>210</v>
      </c>
      <c r="AI356">
        <f t="shared" si="76"/>
        <v>142</v>
      </c>
      <c r="AJ356">
        <f t="shared" si="77"/>
        <v>32</v>
      </c>
      <c r="AL356">
        <f t="shared" si="78"/>
        <v>2845</v>
      </c>
      <c r="AM356" t="s">
        <v>289</v>
      </c>
    </row>
    <row r="357" spans="1:39" x14ac:dyDescent="0.3">
      <c r="A357" t="s">
        <v>290</v>
      </c>
      <c r="B357">
        <v>518585</v>
      </c>
      <c r="C357" t="s">
        <v>74</v>
      </c>
      <c r="D357" t="s">
        <v>79</v>
      </c>
      <c r="E357" t="s">
        <v>80</v>
      </c>
      <c r="F357">
        <v>1.3</v>
      </c>
      <c r="G357">
        <v>6</v>
      </c>
      <c r="H357">
        <v>479</v>
      </c>
      <c r="I357">
        <v>60.5</v>
      </c>
      <c r="J357">
        <v>128</v>
      </c>
      <c r="K357">
        <v>0.17799999999999999</v>
      </c>
      <c r="L357">
        <v>0.28000000000000003</v>
      </c>
      <c r="M357">
        <v>0.24299999999999999</v>
      </c>
      <c r="N357">
        <v>56.6</v>
      </c>
      <c r="O357">
        <v>49.2</v>
      </c>
      <c r="P357">
        <v>35.200000000000003</v>
      </c>
      <c r="Q357">
        <v>0.157</v>
      </c>
      <c r="R357">
        <v>0.26400000000000001</v>
      </c>
      <c r="S357">
        <v>0.22</v>
      </c>
      <c r="T357">
        <v>38.200000000000003</v>
      </c>
      <c r="V357">
        <f t="shared" si="66"/>
        <v>76</v>
      </c>
      <c r="W357">
        <f t="shared" si="67"/>
        <v>122</v>
      </c>
      <c r="AA357">
        <f t="shared" si="68"/>
        <v>58</v>
      </c>
      <c r="AB357">
        <f t="shared" si="69"/>
        <v>54</v>
      </c>
      <c r="AC357">
        <f t="shared" si="70"/>
        <v>54</v>
      </c>
      <c r="AD357">
        <f t="shared" si="71"/>
        <v>1</v>
      </c>
      <c r="AE357">
        <f t="shared" si="72"/>
        <v>6</v>
      </c>
      <c r="AF357">
        <f t="shared" si="73"/>
        <v>3</v>
      </c>
      <c r="AG357">
        <f t="shared" si="74"/>
        <v>16</v>
      </c>
      <c r="AH357">
        <f t="shared" si="75"/>
        <v>27</v>
      </c>
      <c r="AI357">
        <f t="shared" si="76"/>
        <v>29</v>
      </c>
      <c r="AJ357">
        <f t="shared" si="77"/>
        <v>167</v>
      </c>
      <c r="AL357">
        <f t="shared" si="78"/>
        <v>613</v>
      </c>
      <c r="AM357" t="s">
        <v>290</v>
      </c>
    </row>
    <row r="358" spans="1:39" x14ac:dyDescent="0.3">
      <c r="A358" t="s">
        <v>47</v>
      </c>
      <c r="B358">
        <v>622491</v>
      </c>
      <c r="C358" t="s">
        <v>48</v>
      </c>
      <c r="D358" t="s">
        <v>67</v>
      </c>
      <c r="E358" t="s">
        <v>68</v>
      </c>
      <c r="F358">
        <v>0.1</v>
      </c>
      <c r="G358">
        <v>1</v>
      </c>
      <c r="H358">
        <v>609</v>
      </c>
      <c r="I358">
        <v>20.399999999999999</v>
      </c>
      <c r="J358">
        <v>128</v>
      </c>
      <c r="K358">
        <v>0.23</v>
      </c>
      <c r="L358">
        <v>0.33600000000000002</v>
      </c>
      <c r="M358">
        <v>0.26800000000000002</v>
      </c>
      <c r="N358">
        <v>36.5</v>
      </c>
      <c r="O358">
        <v>34.4</v>
      </c>
      <c r="P358">
        <v>20.100000000000001</v>
      </c>
      <c r="Q358">
        <v>0.23899999999999999</v>
      </c>
      <c r="R358">
        <v>0.36799999999999999</v>
      </c>
      <c r="S358">
        <v>0.28000000000000003</v>
      </c>
      <c r="T358">
        <v>41.8</v>
      </c>
      <c r="V358">
        <f t="shared" si="66"/>
        <v>297</v>
      </c>
      <c r="W358">
        <f t="shared" si="67"/>
        <v>278</v>
      </c>
      <c r="AA358">
        <f t="shared" si="68"/>
        <v>225</v>
      </c>
      <c r="AB358">
        <f t="shared" si="69"/>
        <v>142</v>
      </c>
      <c r="AC358">
        <f t="shared" si="70"/>
        <v>101</v>
      </c>
      <c r="AD358">
        <f t="shared" si="71"/>
        <v>69</v>
      </c>
      <c r="AE358">
        <f t="shared" si="72"/>
        <v>66</v>
      </c>
      <c r="AF358">
        <f t="shared" si="73"/>
        <v>217</v>
      </c>
      <c r="AG358">
        <f t="shared" si="74"/>
        <v>212</v>
      </c>
      <c r="AH358">
        <f t="shared" si="75"/>
        <v>145</v>
      </c>
      <c r="AI358">
        <f t="shared" si="76"/>
        <v>110</v>
      </c>
      <c r="AJ358">
        <f t="shared" si="77"/>
        <v>231</v>
      </c>
      <c r="AL358">
        <f t="shared" si="78"/>
        <v>2093</v>
      </c>
      <c r="AM358" t="s">
        <v>47</v>
      </c>
    </row>
    <row r="359" spans="1:39" x14ac:dyDescent="0.3">
      <c r="A359" t="s">
        <v>291</v>
      </c>
      <c r="B359">
        <v>656222</v>
      </c>
      <c r="C359" t="s">
        <v>33</v>
      </c>
      <c r="D359" t="s">
        <v>22</v>
      </c>
      <c r="E359" t="s">
        <v>23</v>
      </c>
      <c r="F359">
        <v>0.2</v>
      </c>
      <c r="G359">
        <v>1</v>
      </c>
      <c r="H359">
        <v>480</v>
      </c>
      <c r="I359">
        <v>52.4</v>
      </c>
      <c r="J359">
        <v>128</v>
      </c>
      <c r="K359">
        <v>0.27200000000000002</v>
      </c>
      <c r="L359">
        <v>0.46500000000000002</v>
      </c>
      <c r="M359">
        <v>0.36399999999999999</v>
      </c>
      <c r="N359">
        <v>21.3</v>
      </c>
      <c r="O359">
        <v>16.399999999999999</v>
      </c>
      <c r="P359">
        <v>18.600000000000001</v>
      </c>
      <c r="Q359">
        <v>0.28999999999999998</v>
      </c>
      <c r="R359">
        <v>0.504</v>
      </c>
      <c r="S359">
        <v>0.377</v>
      </c>
      <c r="T359">
        <v>49.5</v>
      </c>
      <c r="V359">
        <f t="shared" si="66"/>
        <v>277</v>
      </c>
      <c r="W359">
        <f t="shared" si="67"/>
        <v>278</v>
      </c>
      <c r="AA359">
        <f t="shared" si="68"/>
        <v>376</v>
      </c>
      <c r="AB359">
        <f t="shared" si="69"/>
        <v>385</v>
      </c>
      <c r="AC359">
        <f t="shared" si="70"/>
        <v>404</v>
      </c>
      <c r="AD359">
        <f t="shared" si="71"/>
        <v>307</v>
      </c>
      <c r="AE359">
        <f t="shared" si="72"/>
        <v>375</v>
      </c>
      <c r="AF359">
        <f t="shared" si="73"/>
        <v>277</v>
      </c>
      <c r="AG359">
        <f t="shared" si="74"/>
        <v>408</v>
      </c>
      <c r="AH359">
        <f t="shared" si="75"/>
        <v>419</v>
      </c>
      <c r="AI359">
        <f t="shared" si="76"/>
        <v>427</v>
      </c>
      <c r="AJ359">
        <f t="shared" si="77"/>
        <v>417</v>
      </c>
      <c r="AL359">
        <f t="shared" si="78"/>
        <v>4350</v>
      </c>
      <c r="AM359" t="s">
        <v>291</v>
      </c>
    </row>
    <row r="360" spans="1:39" x14ac:dyDescent="0.3">
      <c r="A360" t="s">
        <v>292</v>
      </c>
      <c r="B360">
        <v>641329</v>
      </c>
      <c r="C360" t="s">
        <v>83</v>
      </c>
      <c r="D360" t="s">
        <v>22</v>
      </c>
      <c r="E360" t="s">
        <v>23</v>
      </c>
      <c r="F360">
        <v>0.2</v>
      </c>
      <c r="G360">
        <v>1</v>
      </c>
      <c r="H360">
        <v>520</v>
      </c>
      <c r="I360">
        <v>47.2</v>
      </c>
      <c r="J360">
        <v>127</v>
      </c>
      <c r="K360">
        <v>0.27200000000000002</v>
      </c>
      <c r="L360">
        <v>0.48199999999999998</v>
      </c>
      <c r="M360">
        <v>0.36399999999999999</v>
      </c>
      <c r="N360">
        <v>27.8</v>
      </c>
      <c r="O360">
        <v>30.7</v>
      </c>
      <c r="P360">
        <v>24.5</v>
      </c>
      <c r="Q360">
        <v>0.26400000000000001</v>
      </c>
      <c r="R360">
        <v>0.52300000000000002</v>
      </c>
      <c r="S360">
        <v>0.36599999999999999</v>
      </c>
      <c r="T360">
        <v>61.8</v>
      </c>
      <c r="V360">
        <f t="shared" si="66"/>
        <v>277</v>
      </c>
      <c r="W360">
        <f t="shared" si="67"/>
        <v>278</v>
      </c>
      <c r="AA360">
        <f t="shared" si="68"/>
        <v>376</v>
      </c>
      <c r="AB360">
        <f t="shared" si="69"/>
        <v>413</v>
      </c>
      <c r="AC360">
        <f t="shared" si="70"/>
        <v>404</v>
      </c>
      <c r="AD360">
        <f t="shared" si="71"/>
        <v>172</v>
      </c>
      <c r="AE360">
        <f t="shared" si="72"/>
        <v>102</v>
      </c>
      <c r="AF360">
        <f t="shared" si="73"/>
        <v>73</v>
      </c>
      <c r="AG360">
        <f t="shared" si="74"/>
        <v>306</v>
      </c>
      <c r="AH360">
        <f t="shared" si="75"/>
        <v>443</v>
      </c>
      <c r="AI360">
        <f t="shared" si="76"/>
        <v>393</v>
      </c>
      <c r="AJ360">
        <f t="shared" si="77"/>
        <v>509</v>
      </c>
      <c r="AL360">
        <f t="shared" si="78"/>
        <v>3746</v>
      </c>
      <c r="AM360" t="s">
        <v>292</v>
      </c>
    </row>
    <row r="361" spans="1:39" x14ac:dyDescent="0.3">
      <c r="A361" t="s">
        <v>178</v>
      </c>
      <c r="B361">
        <v>676440</v>
      </c>
      <c r="C361" t="s">
        <v>120</v>
      </c>
      <c r="D361" t="s">
        <v>148</v>
      </c>
      <c r="E361" t="s">
        <v>149</v>
      </c>
      <c r="F361">
        <v>1</v>
      </c>
      <c r="G361">
        <v>5</v>
      </c>
      <c r="H361">
        <v>470</v>
      </c>
      <c r="I361">
        <v>15.8</v>
      </c>
      <c r="J361">
        <v>127</v>
      </c>
      <c r="K361">
        <v>0.16800000000000001</v>
      </c>
      <c r="L361">
        <v>0.29199999999999998</v>
      </c>
      <c r="M361">
        <v>0.26400000000000001</v>
      </c>
      <c r="N361">
        <v>30.8</v>
      </c>
      <c r="O361">
        <v>26.8</v>
      </c>
      <c r="P361">
        <v>17.2</v>
      </c>
      <c r="Q361">
        <v>0.2</v>
      </c>
      <c r="R361">
        <v>0.36099999999999999</v>
      </c>
      <c r="S361">
        <v>0.28499999999999998</v>
      </c>
      <c r="T361">
        <v>30</v>
      </c>
      <c r="V361">
        <f t="shared" si="66"/>
        <v>121</v>
      </c>
      <c r="W361">
        <f t="shared" si="67"/>
        <v>143</v>
      </c>
      <c r="AA361">
        <f t="shared" si="68"/>
        <v>42</v>
      </c>
      <c r="AB361">
        <f t="shared" si="69"/>
        <v>72</v>
      </c>
      <c r="AC361">
        <f t="shared" si="70"/>
        <v>91</v>
      </c>
      <c r="AD361">
        <f t="shared" si="71"/>
        <v>126</v>
      </c>
      <c r="AE361">
        <f t="shared" si="72"/>
        <v>154</v>
      </c>
      <c r="AF361">
        <f t="shared" si="73"/>
        <v>337</v>
      </c>
      <c r="AG361">
        <f t="shared" si="74"/>
        <v>78</v>
      </c>
      <c r="AH361">
        <f t="shared" si="75"/>
        <v>123</v>
      </c>
      <c r="AI361">
        <f t="shared" si="76"/>
        <v>122</v>
      </c>
      <c r="AJ361">
        <f t="shared" si="77"/>
        <v>57</v>
      </c>
      <c r="AL361">
        <f t="shared" si="78"/>
        <v>1466</v>
      </c>
      <c r="AM361" t="s">
        <v>178</v>
      </c>
    </row>
    <row r="362" spans="1:39" x14ac:dyDescent="0.3">
      <c r="A362" t="s">
        <v>225</v>
      </c>
      <c r="B362">
        <v>669923</v>
      </c>
      <c r="C362" t="s">
        <v>48</v>
      </c>
      <c r="D362" t="s">
        <v>67</v>
      </c>
      <c r="E362" t="s">
        <v>68</v>
      </c>
      <c r="F362">
        <v>1</v>
      </c>
      <c r="G362">
        <v>6</v>
      </c>
      <c r="H362">
        <v>571</v>
      </c>
      <c r="I362">
        <v>27.4</v>
      </c>
      <c r="J362">
        <v>127</v>
      </c>
      <c r="K362">
        <v>0.25800000000000001</v>
      </c>
      <c r="L362">
        <v>0.35</v>
      </c>
      <c r="M362">
        <v>0.26300000000000001</v>
      </c>
      <c r="N362">
        <v>31.2</v>
      </c>
      <c r="O362">
        <v>26</v>
      </c>
      <c r="P362">
        <v>18.2</v>
      </c>
      <c r="Q362">
        <v>0.24299999999999999</v>
      </c>
      <c r="R362">
        <v>0.38200000000000001</v>
      </c>
      <c r="S362">
        <v>0.27800000000000002</v>
      </c>
      <c r="T362">
        <v>43.5</v>
      </c>
      <c r="V362">
        <f t="shared" si="66"/>
        <v>121</v>
      </c>
      <c r="W362">
        <f t="shared" si="67"/>
        <v>122</v>
      </c>
      <c r="AA362">
        <f t="shared" si="68"/>
        <v>320</v>
      </c>
      <c r="AB362">
        <f t="shared" si="69"/>
        <v>171</v>
      </c>
      <c r="AC362">
        <f t="shared" si="70"/>
        <v>86</v>
      </c>
      <c r="AD362">
        <f t="shared" si="71"/>
        <v>123</v>
      </c>
      <c r="AE362">
        <f t="shared" si="72"/>
        <v>167</v>
      </c>
      <c r="AF362">
        <f t="shared" si="73"/>
        <v>293</v>
      </c>
      <c r="AG362">
        <f t="shared" si="74"/>
        <v>222</v>
      </c>
      <c r="AH362">
        <f t="shared" si="75"/>
        <v>178</v>
      </c>
      <c r="AI362">
        <f t="shared" si="76"/>
        <v>107</v>
      </c>
      <c r="AJ362">
        <f t="shared" si="77"/>
        <v>272</v>
      </c>
      <c r="AL362">
        <f t="shared" si="78"/>
        <v>2182</v>
      </c>
      <c r="AM362" t="s">
        <v>225</v>
      </c>
    </row>
    <row r="363" spans="1:39" x14ac:dyDescent="0.3">
      <c r="A363" t="s">
        <v>196</v>
      </c>
      <c r="B363">
        <v>676282</v>
      </c>
      <c r="C363" t="s">
        <v>120</v>
      </c>
      <c r="D363" t="s">
        <v>59</v>
      </c>
      <c r="E363" t="s">
        <v>60</v>
      </c>
      <c r="F363">
        <v>0.8</v>
      </c>
      <c r="G363">
        <v>4</v>
      </c>
      <c r="H363">
        <v>500</v>
      </c>
      <c r="I363">
        <v>30.5</v>
      </c>
      <c r="J363">
        <v>127</v>
      </c>
      <c r="K363">
        <v>0.16500000000000001</v>
      </c>
      <c r="L363">
        <v>0.27</v>
      </c>
      <c r="M363">
        <v>0.24299999999999999</v>
      </c>
      <c r="N363">
        <v>49.4</v>
      </c>
      <c r="O363">
        <v>36.200000000000003</v>
      </c>
      <c r="P363">
        <v>28.4</v>
      </c>
      <c r="Q363">
        <v>0.17499999999999999</v>
      </c>
      <c r="R363">
        <v>0.23200000000000001</v>
      </c>
      <c r="S363">
        <v>0.22</v>
      </c>
      <c r="T363">
        <v>21.4</v>
      </c>
      <c r="V363">
        <f t="shared" si="66"/>
        <v>153</v>
      </c>
      <c r="W363">
        <f t="shared" si="67"/>
        <v>179</v>
      </c>
      <c r="AA363">
        <f t="shared" si="68"/>
        <v>41</v>
      </c>
      <c r="AB363">
        <f t="shared" si="69"/>
        <v>44</v>
      </c>
      <c r="AC363">
        <f t="shared" si="70"/>
        <v>54</v>
      </c>
      <c r="AD363">
        <f t="shared" si="71"/>
        <v>7</v>
      </c>
      <c r="AE363">
        <f t="shared" si="72"/>
        <v>55</v>
      </c>
      <c r="AF363">
        <f t="shared" si="73"/>
        <v>25</v>
      </c>
      <c r="AG363">
        <f t="shared" si="74"/>
        <v>34</v>
      </c>
      <c r="AH363">
        <f t="shared" si="75"/>
        <v>13</v>
      </c>
      <c r="AI363">
        <f t="shared" si="76"/>
        <v>29</v>
      </c>
      <c r="AJ363">
        <f t="shared" si="77"/>
        <v>7</v>
      </c>
      <c r="AL363">
        <f t="shared" si="78"/>
        <v>641</v>
      </c>
      <c r="AM363" t="s">
        <v>196</v>
      </c>
    </row>
    <row r="364" spans="1:39" x14ac:dyDescent="0.3">
      <c r="A364" t="s">
        <v>293</v>
      </c>
      <c r="B364">
        <v>702352</v>
      </c>
      <c r="C364" t="s">
        <v>27</v>
      </c>
      <c r="D364" t="s">
        <v>30</v>
      </c>
      <c r="E364" t="s">
        <v>31</v>
      </c>
      <c r="F364">
        <v>0.3</v>
      </c>
      <c r="G364">
        <v>1</v>
      </c>
      <c r="H364">
        <v>489</v>
      </c>
      <c r="I364">
        <v>37.799999999999997</v>
      </c>
      <c r="J364">
        <v>126</v>
      </c>
      <c r="K364">
        <v>0.28299999999999997</v>
      </c>
      <c r="L364">
        <v>0.38900000000000001</v>
      </c>
      <c r="M364">
        <v>0.34499999999999997</v>
      </c>
      <c r="N364">
        <v>7.4</v>
      </c>
      <c r="O364">
        <v>16.7</v>
      </c>
      <c r="P364">
        <v>20</v>
      </c>
      <c r="Q364">
        <v>0.25800000000000001</v>
      </c>
      <c r="R364">
        <v>0.40799999999999997</v>
      </c>
      <c r="S364">
        <v>0.32800000000000001</v>
      </c>
      <c r="T364">
        <v>39.1</v>
      </c>
      <c r="V364">
        <f t="shared" si="66"/>
        <v>256</v>
      </c>
      <c r="W364">
        <f t="shared" si="67"/>
        <v>278</v>
      </c>
      <c r="AA364">
        <f t="shared" si="68"/>
        <v>414</v>
      </c>
      <c r="AB364">
        <f t="shared" si="69"/>
        <v>253</v>
      </c>
      <c r="AC364">
        <f t="shared" si="70"/>
        <v>339</v>
      </c>
      <c r="AD364">
        <f t="shared" si="71"/>
        <v>506</v>
      </c>
      <c r="AE364">
        <f t="shared" si="72"/>
        <v>369</v>
      </c>
      <c r="AF364">
        <f t="shared" si="73"/>
        <v>222</v>
      </c>
      <c r="AG364">
        <f t="shared" si="74"/>
        <v>285</v>
      </c>
      <c r="AH364">
        <f t="shared" si="75"/>
        <v>239</v>
      </c>
      <c r="AI364">
        <f t="shared" si="76"/>
        <v>268</v>
      </c>
      <c r="AJ364">
        <f t="shared" si="77"/>
        <v>183</v>
      </c>
      <c r="AL364">
        <f t="shared" si="78"/>
        <v>3612</v>
      </c>
      <c r="AM364" t="s">
        <v>293</v>
      </c>
    </row>
    <row r="365" spans="1:39" x14ac:dyDescent="0.3">
      <c r="A365" t="s">
        <v>294</v>
      </c>
      <c r="B365">
        <v>605400</v>
      </c>
      <c r="C365" t="s">
        <v>37</v>
      </c>
      <c r="D365" t="s">
        <v>96</v>
      </c>
      <c r="E365" t="s">
        <v>97</v>
      </c>
      <c r="F365">
        <v>-0.6</v>
      </c>
      <c r="G365">
        <v>-3</v>
      </c>
      <c r="H365">
        <v>457</v>
      </c>
      <c r="I365">
        <v>29.1</v>
      </c>
      <c r="J365">
        <v>126</v>
      </c>
      <c r="K365">
        <v>0.27400000000000002</v>
      </c>
      <c r="L365">
        <v>0.46200000000000002</v>
      </c>
      <c r="M365">
        <v>0.34899999999999998</v>
      </c>
      <c r="N365">
        <v>39.1</v>
      </c>
      <c r="O365">
        <v>34.1</v>
      </c>
      <c r="P365">
        <v>25.4</v>
      </c>
      <c r="Q365">
        <v>0.247</v>
      </c>
      <c r="R365">
        <v>0.379</v>
      </c>
      <c r="S365">
        <v>0.29899999999999999</v>
      </c>
      <c r="T365">
        <v>36.5</v>
      </c>
      <c r="V365">
        <f t="shared" si="66"/>
        <v>408</v>
      </c>
      <c r="W365">
        <f t="shared" si="67"/>
        <v>393</v>
      </c>
      <c r="AA365">
        <f t="shared" si="68"/>
        <v>382</v>
      </c>
      <c r="AB365">
        <f t="shared" si="69"/>
        <v>382</v>
      </c>
      <c r="AC365">
        <f t="shared" si="70"/>
        <v>355</v>
      </c>
      <c r="AD365">
        <f t="shared" si="71"/>
        <v>46</v>
      </c>
      <c r="AE365">
        <f t="shared" si="72"/>
        <v>70</v>
      </c>
      <c r="AF365">
        <f t="shared" si="73"/>
        <v>61</v>
      </c>
      <c r="AG365">
        <f t="shared" si="74"/>
        <v>240</v>
      </c>
      <c r="AH365">
        <f t="shared" si="75"/>
        <v>169</v>
      </c>
      <c r="AI365">
        <f t="shared" si="76"/>
        <v>159</v>
      </c>
      <c r="AJ365">
        <f t="shared" si="77"/>
        <v>136</v>
      </c>
      <c r="AL365">
        <f t="shared" si="78"/>
        <v>2801</v>
      </c>
      <c r="AM365" t="s">
        <v>294</v>
      </c>
    </row>
    <row r="366" spans="1:39" x14ac:dyDescent="0.3">
      <c r="A366" t="s">
        <v>237</v>
      </c>
      <c r="B366">
        <v>681190</v>
      </c>
      <c r="C366" t="s">
        <v>50</v>
      </c>
      <c r="D366" t="s">
        <v>30</v>
      </c>
      <c r="E366" t="s">
        <v>31</v>
      </c>
      <c r="F366">
        <v>2.8</v>
      </c>
      <c r="G366">
        <v>11</v>
      </c>
      <c r="H366">
        <v>412</v>
      </c>
      <c r="I366">
        <v>19.2</v>
      </c>
      <c r="J366">
        <v>126</v>
      </c>
      <c r="K366">
        <v>0.217</v>
      </c>
      <c r="L366">
        <v>0.27</v>
      </c>
      <c r="M366">
        <v>0.25700000000000001</v>
      </c>
      <c r="N366">
        <v>7.5</v>
      </c>
      <c r="O366">
        <v>8.6999999999999993</v>
      </c>
      <c r="P366">
        <v>14.1</v>
      </c>
      <c r="Q366">
        <v>0.30199999999999999</v>
      </c>
      <c r="R366">
        <v>0.50600000000000001</v>
      </c>
      <c r="S366">
        <v>0.375</v>
      </c>
      <c r="T366">
        <v>49</v>
      </c>
      <c r="V366">
        <f t="shared" si="66"/>
        <v>5</v>
      </c>
      <c r="W366">
        <f t="shared" si="67"/>
        <v>42</v>
      </c>
      <c r="AA366">
        <f t="shared" si="68"/>
        <v>170</v>
      </c>
      <c r="AB366">
        <f t="shared" si="69"/>
        <v>44</v>
      </c>
      <c r="AC366">
        <f t="shared" si="70"/>
        <v>75</v>
      </c>
      <c r="AD366">
        <f t="shared" si="71"/>
        <v>505</v>
      </c>
      <c r="AE366">
        <f t="shared" si="72"/>
        <v>490</v>
      </c>
      <c r="AF366">
        <f t="shared" si="73"/>
        <v>437</v>
      </c>
      <c r="AG366">
        <f t="shared" si="74"/>
        <v>448</v>
      </c>
      <c r="AH366">
        <f t="shared" si="75"/>
        <v>421</v>
      </c>
      <c r="AI366">
        <f t="shared" si="76"/>
        <v>421</v>
      </c>
      <c r="AJ366">
        <f t="shared" si="77"/>
        <v>400</v>
      </c>
      <c r="AL366">
        <f t="shared" si="78"/>
        <v>3458</v>
      </c>
      <c r="AM366" t="s">
        <v>237</v>
      </c>
    </row>
    <row r="367" spans="1:39" x14ac:dyDescent="0.3">
      <c r="A367" t="s">
        <v>250</v>
      </c>
      <c r="B367">
        <v>663893</v>
      </c>
      <c r="C367" t="s">
        <v>21</v>
      </c>
      <c r="D367" t="s">
        <v>30</v>
      </c>
      <c r="E367" t="s">
        <v>31</v>
      </c>
      <c r="F367">
        <v>-0.2</v>
      </c>
      <c r="G367">
        <v>-1</v>
      </c>
      <c r="H367">
        <v>565</v>
      </c>
      <c r="I367">
        <v>45.6</v>
      </c>
      <c r="J367">
        <v>126</v>
      </c>
      <c r="K367">
        <v>0.248</v>
      </c>
      <c r="L367">
        <v>0.36599999999999999</v>
      </c>
      <c r="M367">
        <v>0.39700000000000002</v>
      </c>
      <c r="N367">
        <v>31.6</v>
      </c>
      <c r="O367">
        <v>9.5</v>
      </c>
      <c r="P367">
        <v>20.3</v>
      </c>
      <c r="Q367">
        <v>0.27900000000000003</v>
      </c>
      <c r="R367">
        <v>0.39900000000000002</v>
      </c>
      <c r="S367">
        <v>0.373</v>
      </c>
      <c r="T367">
        <v>49.4</v>
      </c>
      <c r="V367">
        <f t="shared" si="66"/>
        <v>345</v>
      </c>
      <c r="W367">
        <f t="shared" si="67"/>
        <v>337</v>
      </c>
      <c r="AA367">
        <f t="shared" si="68"/>
        <v>284</v>
      </c>
      <c r="AB367">
        <f t="shared" si="69"/>
        <v>199</v>
      </c>
      <c r="AC367">
        <f t="shared" si="70"/>
        <v>474</v>
      </c>
      <c r="AD367">
        <f t="shared" si="71"/>
        <v>118</v>
      </c>
      <c r="AE367">
        <f t="shared" si="72"/>
        <v>482</v>
      </c>
      <c r="AF367">
        <f t="shared" si="73"/>
        <v>206</v>
      </c>
      <c r="AG367">
        <f t="shared" si="74"/>
        <v>371</v>
      </c>
      <c r="AH367">
        <f t="shared" si="75"/>
        <v>216</v>
      </c>
      <c r="AI367">
        <f t="shared" si="76"/>
        <v>411</v>
      </c>
      <c r="AJ367">
        <f t="shared" si="77"/>
        <v>412</v>
      </c>
      <c r="AL367">
        <f t="shared" si="78"/>
        <v>3855</v>
      </c>
      <c r="AM367" t="s">
        <v>250</v>
      </c>
    </row>
    <row r="368" spans="1:39" x14ac:dyDescent="0.3">
      <c r="A368" t="s">
        <v>158</v>
      </c>
      <c r="B368">
        <v>808967</v>
      </c>
      <c r="C368" t="s">
        <v>130</v>
      </c>
      <c r="D368" t="s">
        <v>96</v>
      </c>
      <c r="E368" t="s">
        <v>97</v>
      </c>
      <c r="F368">
        <v>1</v>
      </c>
      <c r="G368">
        <v>5</v>
      </c>
      <c r="H368">
        <v>491</v>
      </c>
      <c r="I368">
        <v>17.600000000000001</v>
      </c>
      <c r="J368">
        <v>126</v>
      </c>
      <c r="K368">
        <v>0.19500000000000001</v>
      </c>
      <c r="L368">
        <v>0.25700000000000001</v>
      </c>
      <c r="M368">
        <v>0.25600000000000001</v>
      </c>
      <c r="N368">
        <v>36.700000000000003</v>
      </c>
      <c r="O368">
        <v>28.6</v>
      </c>
      <c r="P368">
        <v>25.2</v>
      </c>
      <c r="Q368">
        <v>0.224</v>
      </c>
      <c r="R368">
        <v>0.32100000000000001</v>
      </c>
      <c r="S368">
        <v>0.28199999999999997</v>
      </c>
      <c r="T368">
        <v>31.2</v>
      </c>
      <c r="V368">
        <f t="shared" si="66"/>
        <v>121</v>
      </c>
      <c r="W368">
        <f t="shared" si="67"/>
        <v>143</v>
      </c>
      <c r="AA368">
        <f t="shared" si="68"/>
        <v>95</v>
      </c>
      <c r="AB368">
        <f t="shared" si="69"/>
        <v>32</v>
      </c>
      <c r="AC368">
        <f t="shared" si="70"/>
        <v>71</v>
      </c>
      <c r="AD368">
        <f t="shared" si="71"/>
        <v>66</v>
      </c>
      <c r="AE368">
        <f t="shared" si="72"/>
        <v>133</v>
      </c>
      <c r="AF368">
        <f t="shared" si="73"/>
        <v>66</v>
      </c>
      <c r="AG368">
        <f t="shared" si="74"/>
        <v>154</v>
      </c>
      <c r="AH368">
        <f t="shared" si="75"/>
        <v>62</v>
      </c>
      <c r="AI368">
        <f t="shared" si="76"/>
        <v>116</v>
      </c>
      <c r="AJ368">
        <f t="shared" si="77"/>
        <v>69</v>
      </c>
      <c r="AL368">
        <f t="shared" si="78"/>
        <v>1128</v>
      </c>
      <c r="AM368" t="s">
        <v>158</v>
      </c>
    </row>
    <row r="369" spans="1:39" x14ac:dyDescent="0.3">
      <c r="A369" t="s">
        <v>295</v>
      </c>
      <c r="B369">
        <v>615698</v>
      </c>
      <c r="C369" t="s">
        <v>86</v>
      </c>
      <c r="D369" t="s">
        <v>117</v>
      </c>
      <c r="E369" t="s">
        <v>118</v>
      </c>
      <c r="F369">
        <v>0.5</v>
      </c>
      <c r="G369">
        <v>2</v>
      </c>
      <c r="H369">
        <v>435</v>
      </c>
      <c r="I369">
        <v>21.7</v>
      </c>
      <c r="J369">
        <v>126</v>
      </c>
      <c r="K369">
        <v>0.28399999999999997</v>
      </c>
      <c r="L369">
        <v>0.56000000000000005</v>
      </c>
      <c r="M369">
        <v>0.38600000000000001</v>
      </c>
      <c r="N369">
        <v>21.5</v>
      </c>
      <c r="O369">
        <v>19.8</v>
      </c>
      <c r="P369">
        <v>23.8</v>
      </c>
      <c r="Q369">
        <v>0.311</v>
      </c>
      <c r="R369">
        <v>0.61699999999999999</v>
      </c>
      <c r="S369">
        <v>0.41599999999999998</v>
      </c>
      <c r="T369">
        <v>51.6</v>
      </c>
      <c r="V369">
        <f t="shared" si="66"/>
        <v>214</v>
      </c>
      <c r="W369">
        <f t="shared" si="67"/>
        <v>241</v>
      </c>
      <c r="AA369">
        <f t="shared" si="68"/>
        <v>421</v>
      </c>
      <c r="AB369">
        <f t="shared" si="69"/>
        <v>486</v>
      </c>
      <c r="AC369">
        <f t="shared" si="70"/>
        <v>454</v>
      </c>
      <c r="AD369">
        <f t="shared" si="71"/>
        <v>301</v>
      </c>
      <c r="AE369">
        <f t="shared" si="72"/>
        <v>298</v>
      </c>
      <c r="AF369">
        <f t="shared" si="73"/>
        <v>84</v>
      </c>
      <c r="AG369">
        <f t="shared" si="74"/>
        <v>471</v>
      </c>
      <c r="AH369">
        <f t="shared" si="75"/>
        <v>500</v>
      </c>
      <c r="AI369">
        <f t="shared" si="76"/>
        <v>492</v>
      </c>
      <c r="AJ369">
        <f t="shared" si="77"/>
        <v>455</v>
      </c>
      <c r="AL369">
        <f t="shared" si="78"/>
        <v>4417</v>
      </c>
      <c r="AM369" t="s">
        <v>295</v>
      </c>
    </row>
    <row r="370" spans="1:39" x14ac:dyDescent="0.3">
      <c r="A370" t="s">
        <v>296</v>
      </c>
      <c r="B370">
        <v>656731</v>
      </c>
      <c r="C370" t="s">
        <v>62</v>
      </c>
      <c r="D370" t="s">
        <v>22</v>
      </c>
      <c r="E370" t="s">
        <v>23</v>
      </c>
      <c r="F370">
        <v>0.8</v>
      </c>
      <c r="G370">
        <v>4</v>
      </c>
      <c r="H370">
        <v>521</v>
      </c>
      <c r="I370">
        <v>42.2</v>
      </c>
      <c r="J370">
        <v>125</v>
      </c>
      <c r="K370">
        <v>0.22600000000000001</v>
      </c>
      <c r="L370">
        <v>0.377</v>
      </c>
      <c r="M370">
        <v>0.32</v>
      </c>
      <c r="N370">
        <v>29.6</v>
      </c>
      <c r="O370">
        <v>35.200000000000003</v>
      </c>
      <c r="P370">
        <v>27.3</v>
      </c>
      <c r="Q370">
        <v>0.22900000000000001</v>
      </c>
      <c r="R370">
        <v>0.38900000000000001</v>
      </c>
      <c r="S370">
        <v>0.33800000000000002</v>
      </c>
      <c r="T370">
        <v>50.8</v>
      </c>
      <c r="V370">
        <f t="shared" si="66"/>
        <v>153</v>
      </c>
      <c r="W370">
        <f t="shared" si="67"/>
        <v>179</v>
      </c>
      <c r="AA370">
        <f t="shared" si="68"/>
        <v>207</v>
      </c>
      <c r="AB370">
        <f t="shared" si="69"/>
        <v>226</v>
      </c>
      <c r="AC370">
        <f t="shared" si="70"/>
        <v>254</v>
      </c>
      <c r="AD370">
        <f t="shared" si="71"/>
        <v>140</v>
      </c>
      <c r="AE370">
        <f t="shared" si="72"/>
        <v>60</v>
      </c>
      <c r="AF370">
        <f t="shared" si="73"/>
        <v>37</v>
      </c>
      <c r="AG370">
        <f t="shared" si="74"/>
        <v>176</v>
      </c>
      <c r="AH370">
        <f t="shared" si="75"/>
        <v>192</v>
      </c>
      <c r="AI370">
        <f t="shared" si="76"/>
        <v>295</v>
      </c>
      <c r="AJ370">
        <f t="shared" si="77"/>
        <v>435</v>
      </c>
      <c r="AL370">
        <f t="shared" si="78"/>
        <v>2354</v>
      </c>
      <c r="AM370" t="s">
        <v>296</v>
      </c>
    </row>
    <row r="371" spans="1:39" x14ac:dyDescent="0.3">
      <c r="A371" t="s">
        <v>34</v>
      </c>
      <c r="B371">
        <v>642547</v>
      </c>
      <c r="C371" t="s">
        <v>35</v>
      </c>
      <c r="D371" t="s">
        <v>96</v>
      </c>
      <c r="E371" t="s">
        <v>97</v>
      </c>
      <c r="F371">
        <v>1</v>
      </c>
      <c r="G371">
        <v>5</v>
      </c>
      <c r="H371">
        <v>489</v>
      </c>
      <c r="I371">
        <v>15.8</v>
      </c>
      <c r="J371">
        <v>125</v>
      </c>
      <c r="K371">
        <v>0.183</v>
      </c>
      <c r="L371">
        <v>0.28299999999999997</v>
      </c>
      <c r="M371">
        <v>0.22800000000000001</v>
      </c>
      <c r="N371">
        <v>34.5</v>
      </c>
      <c r="O371">
        <v>41.6</v>
      </c>
      <c r="P371">
        <v>22.1</v>
      </c>
      <c r="Q371">
        <v>0.16400000000000001</v>
      </c>
      <c r="R371">
        <v>0.216</v>
      </c>
      <c r="S371">
        <v>0.186</v>
      </c>
      <c r="T371">
        <v>19.100000000000001</v>
      </c>
      <c r="V371">
        <f t="shared" si="66"/>
        <v>121</v>
      </c>
      <c r="W371">
        <f t="shared" si="67"/>
        <v>143</v>
      </c>
      <c r="AA371">
        <f t="shared" si="68"/>
        <v>68</v>
      </c>
      <c r="AB371">
        <f t="shared" si="69"/>
        <v>60</v>
      </c>
      <c r="AC371">
        <f t="shared" si="70"/>
        <v>36</v>
      </c>
      <c r="AD371">
        <f t="shared" si="71"/>
        <v>86</v>
      </c>
      <c r="AE371">
        <f t="shared" si="72"/>
        <v>21</v>
      </c>
      <c r="AF371">
        <f t="shared" si="73"/>
        <v>139</v>
      </c>
      <c r="AG371">
        <f t="shared" si="74"/>
        <v>23</v>
      </c>
      <c r="AH371">
        <f t="shared" si="75"/>
        <v>8</v>
      </c>
      <c r="AI371">
        <f t="shared" si="76"/>
        <v>5</v>
      </c>
      <c r="AJ371">
        <f t="shared" si="77"/>
        <v>3</v>
      </c>
      <c r="AL371">
        <f t="shared" si="78"/>
        <v>713</v>
      </c>
      <c r="AM371" t="s">
        <v>34</v>
      </c>
    </row>
    <row r="372" spans="1:39" x14ac:dyDescent="0.3">
      <c r="A372" t="s">
        <v>205</v>
      </c>
      <c r="B372">
        <v>665795</v>
      </c>
      <c r="C372" t="s">
        <v>145</v>
      </c>
      <c r="D372" t="s">
        <v>30</v>
      </c>
      <c r="E372" t="s">
        <v>31</v>
      </c>
      <c r="F372">
        <v>-1.2</v>
      </c>
      <c r="G372">
        <v>-6</v>
      </c>
      <c r="H372">
        <v>465</v>
      </c>
      <c r="I372">
        <v>20.6</v>
      </c>
      <c r="J372">
        <v>125</v>
      </c>
      <c r="K372">
        <v>0.373</v>
      </c>
      <c r="L372">
        <v>0.60899999999999999</v>
      </c>
      <c r="M372">
        <v>0.45</v>
      </c>
      <c r="N372">
        <v>9.6</v>
      </c>
      <c r="O372">
        <v>3.2</v>
      </c>
      <c r="P372">
        <v>7</v>
      </c>
      <c r="Q372">
        <v>0.376</v>
      </c>
      <c r="R372">
        <v>0.63900000000000001</v>
      </c>
      <c r="S372">
        <v>0.46400000000000002</v>
      </c>
      <c r="T372">
        <v>48.1</v>
      </c>
      <c r="V372">
        <f t="shared" si="66"/>
        <v>463</v>
      </c>
      <c r="W372">
        <f t="shared" si="67"/>
        <v>439</v>
      </c>
      <c r="AA372">
        <f t="shared" si="68"/>
        <v>508</v>
      </c>
      <c r="AB372">
        <f t="shared" si="69"/>
        <v>504</v>
      </c>
      <c r="AC372">
        <f t="shared" si="70"/>
        <v>505</v>
      </c>
      <c r="AD372">
        <f t="shared" si="71"/>
        <v>497</v>
      </c>
      <c r="AE372">
        <f t="shared" si="72"/>
        <v>508</v>
      </c>
      <c r="AF372">
        <f t="shared" si="73"/>
        <v>508</v>
      </c>
      <c r="AG372">
        <f t="shared" si="74"/>
        <v>510</v>
      </c>
      <c r="AH372">
        <f t="shared" si="75"/>
        <v>504</v>
      </c>
      <c r="AI372">
        <f t="shared" si="76"/>
        <v>509</v>
      </c>
      <c r="AJ372">
        <f t="shared" si="77"/>
        <v>384</v>
      </c>
      <c r="AL372">
        <f t="shared" si="78"/>
        <v>5839</v>
      </c>
      <c r="AM372" t="s">
        <v>205</v>
      </c>
    </row>
    <row r="373" spans="1:39" x14ac:dyDescent="0.3">
      <c r="A373" t="s">
        <v>215</v>
      </c>
      <c r="B373">
        <v>647336</v>
      </c>
      <c r="C373" t="s">
        <v>58</v>
      </c>
      <c r="D373" t="s">
        <v>207</v>
      </c>
      <c r="E373" t="s">
        <v>208</v>
      </c>
      <c r="F373">
        <v>1.3</v>
      </c>
      <c r="G373">
        <v>7</v>
      </c>
      <c r="H373">
        <v>531</v>
      </c>
      <c r="I373">
        <v>34.799999999999997</v>
      </c>
      <c r="J373">
        <v>125</v>
      </c>
      <c r="K373">
        <v>0.11799999999999999</v>
      </c>
      <c r="L373">
        <v>0.245</v>
      </c>
      <c r="M373">
        <v>0.21199999999999999</v>
      </c>
      <c r="N373">
        <v>38.299999999999997</v>
      </c>
      <c r="O373">
        <v>44</v>
      </c>
      <c r="P373">
        <v>28.5</v>
      </c>
      <c r="Q373">
        <v>0.13600000000000001</v>
      </c>
      <c r="R373">
        <v>0.22</v>
      </c>
      <c r="S373">
        <v>0.214</v>
      </c>
      <c r="T373">
        <v>28.6</v>
      </c>
      <c r="V373">
        <f t="shared" si="66"/>
        <v>76</v>
      </c>
      <c r="W373">
        <f t="shared" si="67"/>
        <v>101</v>
      </c>
      <c r="AA373">
        <f t="shared" si="68"/>
        <v>4</v>
      </c>
      <c r="AB373">
        <f t="shared" si="69"/>
        <v>27</v>
      </c>
      <c r="AC373">
        <f t="shared" si="70"/>
        <v>23</v>
      </c>
      <c r="AD373">
        <f t="shared" si="71"/>
        <v>53</v>
      </c>
      <c r="AE373">
        <f t="shared" si="72"/>
        <v>13</v>
      </c>
      <c r="AF373">
        <f t="shared" si="73"/>
        <v>24</v>
      </c>
      <c r="AG373">
        <f t="shared" si="74"/>
        <v>5</v>
      </c>
      <c r="AH373">
        <f t="shared" si="75"/>
        <v>11</v>
      </c>
      <c r="AI373">
        <f t="shared" si="76"/>
        <v>24</v>
      </c>
      <c r="AJ373">
        <f t="shared" si="77"/>
        <v>46</v>
      </c>
      <c r="AL373">
        <f t="shared" si="78"/>
        <v>407</v>
      </c>
      <c r="AM373" t="s">
        <v>215</v>
      </c>
    </row>
    <row r="374" spans="1:39" x14ac:dyDescent="0.3">
      <c r="A374" t="s">
        <v>297</v>
      </c>
      <c r="B374">
        <v>678368</v>
      </c>
      <c r="C374" t="s">
        <v>145</v>
      </c>
      <c r="D374" t="s">
        <v>117</v>
      </c>
      <c r="E374" t="s">
        <v>118</v>
      </c>
      <c r="F374">
        <v>-0.2</v>
      </c>
      <c r="G374">
        <v>-1</v>
      </c>
      <c r="H374">
        <v>463</v>
      </c>
      <c r="I374">
        <v>35</v>
      </c>
      <c r="J374">
        <v>125</v>
      </c>
      <c r="K374">
        <v>0.32400000000000001</v>
      </c>
      <c r="L374">
        <v>0.505</v>
      </c>
      <c r="M374">
        <v>0.40200000000000002</v>
      </c>
      <c r="N374">
        <v>17.8</v>
      </c>
      <c r="O374">
        <v>11.2</v>
      </c>
      <c r="P374">
        <v>16.7</v>
      </c>
      <c r="Q374">
        <v>0.29899999999999999</v>
      </c>
      <c r="R374">
        <v>0.53700000000000003</v>
      </c>
      <c r="S374">
        <v>0.38400000000000001</v>
      </c>
      <c r="T374">
        <v>46.5</v>
      </c>
      <c r="V374">
        <f t="shared" si="66"/>
        <v>345</v>
      </c>
      <c r="W374">
        <f t="shared" si="67"/>
        <v>337</v>
      </c>
      <c r="AA374">
        <f t="shared" si="68"/>
        <v>488</v>
      </c>
      <c r="AB374">
        <f t="shared" si="69"/>
        <v>440</v>
      </c>
      <c r="AC374">
        <f t="shared" si="70"/>
        <v>480</v>
      </c>
      <c r="AD374">
        <f t="shared" si="71"/>
        <v>374</v>
      </c>
      <c r="AE374">
        <f t="shared" si="72"/>
        <v>469</v>
      </c>
      <c r="AF374">
        <f t="shared" si="73"/>
        <v>352</v>
      </c>
      <c r="AG374">
        <f t="shared" si="74"/>
        <v>439</v>
      </c>
      <c r="AH374">
        <f t="shared" si="75"/>
        <v>453</v>
      </c>
      <c r="AI374">
        <f t="shared" si="76"/>
        <v>443</v>
      </c>
      <c r="AJ374">
        <f t="shared" si="77"/>
        <v>348</v>
      </c>
      <c r="AL374">
        <f t="shared" si="78"/>
        <v>4968</v>
      </c>
      <c r="AM374" t="s">
        <v>297</v>
      </c>
    </row>
    <row r="375" spans="1:39" x14ac:dyDescent="0.3">
      <c r="A375" t="s">
        <v>298</v>
      </c>
      <c r="B375">
        <v>695243</v>
      </c>
      <c r="C375" t="s">
        <v>50</v>
      </c>
      <c r="D375" t="s">
        <v>22</v>
      </c>
      <c r="E375" t="s">
        <v>23</v>
      </c>
      <c r="F375">
        <v>0.2</v>
      </c>
      <c r="G375">
        <v>1</v>
      </c>
      <c r="H375">
        <v>507</v>
      </c>
      <c r="I375">
        <v>52.2</v>
      </c>
      <c r="J375">
        <v>125</v>
      </c>
      <c r="K375">
        <v>0.16300000000000001</v>
      </c>
      <c r="L375">
        <v>0.38800000000000001</v>
      </c>
      <c r="M375">
        <v>0.33100000000000002</v>
      </c>
      <c r="N375">
        <v>37.5</v>
      </c>
      <c r="O375">
        <v>38.4</v>
      </c>
      <c r="P375">
        <v>27.7</v>
      </c>
      <c r="Q375">
        <v>0.18</v>
      </c>
      <c r="R375">
        <v>0.38900000000000001</v>
      </c>
      <c r="S375">
        <v>0.33700000000000002</v>
      </c>
      <c r="T375">
        <v>49.1</v>
      </c>
      <c r="V375">
        <f t="shared" si="66"/>
        <v>277</v>
      </c>
      <c r="W375">
        <f t="shared" si="67"/>
        <v>278</v>
      </c>
      <c r="AA375">
        <f t="shared" si="68"/>
        <v>35</v>
      </c>
      <c r="AB375">
        <f t="shared" si="69"/>
        <v>249</v>
      </c>
      <c r="AC375">
        <f t="shared" si="70"/>
        <v>286</v>
      </c>
      <c r="AD375">
        <f t="shared" si="71"/>
        <v>60</v>
      </c>
      <c r="AE375">
        <f t="shared" si="72"/>
        <v>36</v>
      </c>
      <c r="AF375">
        <f t="shared" si="73"/>
        <v>33</v>
      </c>
      <c r="AG375">
        <f t="shared" si="74"/>
        <v>42</v>
      </c>
      <c r="AH375">
        <f t="shared" si="75"/>
        <v>192</v>
      </c>
      <c r="AI375">
        <f t="shared" si="76"/>
        <v>291</v>
      </c>
      <c r="AJ375">
        <f t="shared" si="77"/>
        <v>402</v>
      </c>
      <c r="AL375">
        <f t="shared" si="78"/>
        <v>2181</v>
      </c>
      <c r="AM375" t="s">
        <v>298</v>
      </c>
    </row>
    <row r="376" spans="1:39" x14ac:dyDescent="0.3">
      <c r="A376" t="s">
        <v>299</v>
      </c>
      <c r="B376">
        <v>607625</v>
      </c>
      <c r="C376" t="s">
        <v>113</v>
      </c>
      <c r="D376" t="s">
        <v>96</v>
      </c>
      <c r="E376" t="s">
        <v>97</v>
      </c>
      <c r="F376">
        <v>0.4</v>
      </c>
      <c r="G376">
        <v>2</v>
      </c>
      <c r="H376">
        <v>548</v>
      </c>
      <c r="I376">
        <v>23</v>
      </c>
      <c r="J376">
        <v>124</v>
      </c>
      <c r="K376">
        <v>0.214</v>
      </c>
      <c r="L376">
        <v>0.32500000000000001</v>
      </c>
      <c r="M376">
        <v>0.25900000000000001</v>
      </c>
      <c r="N376">
        <v>25.8</v>
      </c>
      <c r="O376">
        <v>29</v>
      </c>
      <c r="P376">
        <v>19.600000000000001</v>
      </c>
      <c r="Q376">
        <v>0.246</v>
      </c>
      <c r="R376">
        <v>0.373</v>
      </c>
      <c r="S376">
        <v>0.28899999999999998</v>
      </c>
      <c r="T376">
        <v>44.4</v>
      </c>
      <c r="V376">
        <f t="shared" si="66"/>
        <v>239</v>
      </c>
      <c r="W376">
        <f t="shared" si="67"/>
        <v>241</v>
      </c>
      <c r="AA376">
        <f t="shared" si="68"/>
        <v>155</v>
      </c>
      <c r="AB376">
        <f t="shared" si="69"/>
        <v>124</v>
      </c>
      <c r="AC376">
        <f t="shared" si="70"/>
        <v>79</v>
      </c>
      <c r="AD376">
        <f t="shared" si="71"/>
        <v>210</v>
      </c>
      <c r="AE376">
        <f t="shared" si="72"/>
        <v>125</v>
      </c>
      <c r="AF376">
        <f t="shared" si="73"/>
        <v>236</v>
      </c>
      <c r="AG376">
        <f t="shared" si="74"/>
        <v>236</v>
      </c>
      <c r="AH376">
        <f t="shared" si="75"/>
        <v>158</v>
      </c>
      <c r="AI376">
        <f t="shared" si="76"/>
        <v>134</v>
      </c>
      <c r="AJ376">
        <f t="shared" si="77"/>
        <v>291</v>
      </c>
      <c r="AL376">
        <f t="shared" si="78"/>
        <v>2228</v>
      </c>
      <c r="AM376" t="s">
        <v>299</v>
      </c>
    </row>
    <row r="377" spans="1:39" x14ac:dyDescent="0.3">
      <c r="A377" t="s">
        <v>38</v>
      </c>
      <c r="B377">
        <v>664285</v>
      </c>
      <c r="C377" t="s">
        <v>39</v>
      </c>
      <c r="D377" t="s">
        <v>59</v>
      </c>
      <c r="E377" t="s">
        <v>60</v>
      </c>
      <c r="F377">
        <v>-0.6</v>
      </c>
      <c r="G377">
        <v>-3</v>
      </c>
      <c r="H377">
        <v>527</v>
      </c>
      <c r="I377">
        <v>18.2</v>
      </c>
      <c r="J377">
        <v>124</v>
      </c>
      <c r="K377">
        <v>0.22</v>
      </c>
      <c r="L377">
        <v>0.40699999999999997</v>
      </c>
      <c r="M377">
        <v>0.30599999999999999</v>
      </c>
      <c r="N377">
        <v>29.5</v>
      </c>
      <c r="O377">
        <v>23.4</v>
      </c>
      <c r="P377">
        <v>21.3</v>
      </c>
      <c r="Q377">
        <v>0.21099999999999999</v>
      </c>
      <c r="R377">
        <v>0.36399999999999999</v>
      </c>
      <c r="S377">
        <v>0.27200000000000002</v>
      </c>
      <c r="T377">
        <v>44.9</v>
      </c>
      <c r="V377">
        <f t="shared" si="66"/>
        <v>408</v>
      </c>
      <c r="W377">
        <f t="shared" si="67"/>
        <v>393</v>
      </c>
      <c r="AA377">
        <f t="shared" si="68"/>
        <v>187</v>
      </c>
      <c r="AB377">
        <f t="shared" si="69"/>
        <v>286</v>
      </c>
      <c r="AC377">
        <f t="shared" si="70"/>
        <v>215</v>
      </c>
      <c r="AD377">
        <f t="shared" si="71"/>
        <v>142</v>
      </c>
      <c r="AE377">
        <f t="shared" si="72"/>
        <v>226</v>
      </c>
      <c r="AF377">
        <f t="shared" si="73"/>
        <v>172</v>
      </c>
      <c r="AG377">
        <f t="shared" si="74"/>
        <v>108</v>
      </c>
      <c r="AH377">
        <f t="shared" si="75"/>
        <v>129</v>
      </c>
      <c r="AI377">
        <f t="shared" si="76"/>
        <v>91</v>
      </c>
      <c r="AJ377">
        <f t="shared" si="77"/>
        <v>310</v>
      </c>
      <c r="AL377">
        <f t="shared" si="78"/>
        <v>2667</v>
      </c>
      <c r="AM377" t="s">
        <v>38</v>
      </c>
    </row>
    <row r="378" spans="1:39" x14ac:dyDescent="0.3">
      <c r="A378" t="s">
        <v>105</v>
      </c>
      <c r="B378">
        <v>676979</v>
      </c>
      <c r="C378" t="s">
        <v>70</v>
      </c>
      <c r="D378" t="s">
        <v>30</v>
      </c>
      <c r="E378" t="s">
        <v>31</v>
      </c>
      <c r="F378">
        <v>3</v>
      </c>
      <c r="G378">
        <v>15</v>
      </c>
      <c r="H378">
        <v>498</v>
      </c>
      <c r="I378">
        <v>15.8</v>
      </c>
      <c r="J378">
        <v>124</v>
      </c>
      <c r="K378">
        <v>0.22600000000000001</v>
      </c>
      <c r="L378">
        <v>0.28699999999999998</v>
      </c>
      <c r="M378">
        <v>0.26700000000000002</v>
      </c>
      <c r="N378">
        <v>19.8</v>
      </c>
      <c r="O378">
        <v>15.3</v>
      </c>
      <c r="P378">
        <v>25.7</v>
      </c>
      <c r="Q378">
        <v>0.27500000000000002</v>
      </c>
      <c r="R378">
        <v>0.39200000000000002</v>
      </c>
      <c r="S378">
        <v>0.317</v>
      </c>
      <c r="T378">
        <v>34.4</v>
      </c>
      <c r="V378">
        <f t="shared" si="66"/>
        <v>2</v>
      </c>
      <c r="W378">
        <f t="shared" si="67"/>
        <v>22</v>
      </c>
      <c r="AA378">
        <f t="shared" si="68"/>
        <v>207</v>
      </c>
      <c r="AB378">
        <f t="shared" si="69"/>
        <v>66</v>
      </c>
      <c r="AC378">
        <f t="shared" si="70"/>
        <v>98</v>
      </c>
      <c r="AD378">
        <f t="shared" si="71"/>
        <v>337</v>
      </c>
      <c r="AE378">
        <f t="shared" si="72"/>
        <v>394</v>
      </c>
      <c r="AF378">
        <f t="shared" si="73"/>
        <v>58</v>
      </c>
      <c r="AG378">
        <f t="shared" si="74"/>
        <v>356</v>
      </c>
      <c r="AH378">
        <f t="shared" si="75"/>
        <v>197</v>
      </c>
      <c r="AI378">
        <f t="shared" si="76"/>
        <v>223</v>
      </c>
      <c r="AJ378">
        <f t="shared" si="77"/>
        <v>97</v>
      </c>
      <c r="AL378">
        <f t="shared" si="78"/>
        <v>2057</v>
      </c>
      <c r="AM378" t="s">
        <v>105</v>
      </c>
    </row>
    <row r="379" spans="1:39" x14ac:dyDescent="0.3">
      <c r="A379" t="s">
        <v>300</v>
      </c>
      <c r="B379">
        <v>672582</v>
      </c>
      <c r="C379" t="s">
        <v>113</v>
      </c>
      <c r="D379" t="s">
        <v>30</v>
      </c>
      <c r="E379" t="s">
        <v>31</v>
      </c>
      <c r="F379">
        <v>0.6</v>
      </c>
      <c r="G379">
        <v>3</v>
      </c>
      <c r="H379">
        <v>490</v>
      </c>
      <c r="I379">
        <v>44.6</v>
      </c>
      <c r="J379">
        <v>124</v>
      </c>
      <c r="K379">
        <v>0.30499999999999999</v>
      </c>
      <c r="L379">
        <v>0.41899999999999998</v>
      </c>
      <c r="M379">
        <v>0.36899999999999999</v>
      </c>
      <c r="N379">
        <v>8.9</v>
      </c>
      <c r="O379">
        <v>16.899999999999999</v>
      </c>
      <c r="P379">
        <v>14.8</v>
      </c>
      <c r="Q379">
        <v>0.252</v>
      </c>
      <c r="R379">
        <v>0.35499999999999998</v>
      </c>
      <c r="S379">
        <v>0.32100000000000001</v>
      </c>
      <c r="T379">
        <v>43</v>
      </c>
      <c r="V379">
        <f t="shared" si="66"/>
        <v>196</v>
      </c>
      <c r="W379">
        <f t="shared" si="67"/>
        <v>205</v>
      </c>
      <c r="AA379">
        <f t="shared" si="68"/>
        <v>460</v>
      </c>
      <c r="AB379">
        <f t="shared" si="69"/>
        <v>308</v>
      </c>
      <c r="AC379">
        <f t="shared" si="70"/>
        <v>419</v>
      </c>
      <c r="AD379">
        <f t="shared" si="71"/>
        <v>503</v>
      </c>
      <c r="AE379">
        <f t="shared" si="72"/>
        <v>363</v>
      </c>
      <c r="AF379">
        <f t="shared" si="73"/>
        <v>415</v>
      </c>
      <c r="AG379">
        <f t="shared" si="74"/>
        <v>257</v>
      </c>
      <c r="AH379">
        <f t="shared" si="75"/>
        <v>112</v>
      </c>
      <c r="AI379">
        <f t="shared" si="76"/>
        <v>237</v>
      </c>
      <c r="AJ379">
        <f t="shared" si="77"/>
        <v>260</v>
      </c>
      <c r="AL379">
        <f t="shared" si="78"/>
        <v>3735</v>
      </c>
      <c r="AM379" t="s">
        <v>300</v>
      </c>
    </row>
    <row r="380" spans="1:39" x14ac:dyDescent="0.3">
      <c r="A380" t="s">
        <v>301</v>
      </c>
      <c r="B380">
        <v>683232</v>
      </c>
      <c r="C380" t="s">
        <v>35</v>
      </c>
      <c r="D380" t="s">
        <v>22</v>
      </c>
      <c r="E380" t="s">
        <v>23</v>
      </c>
      <c r="F380">
        <v>-0.1</v>
      </c>
      <c r="G380">
        <v>0</v>
      </c>
      <c r="H380">
        <v>452</v>
      </c>
      <c r="I380">
        <v>53.5</v>
      </c>
      <c r="J380">
        <v>123</v>
      </c>
      <c r="K380">
        <v>0.26900000000000002</v>
      </c>
      <c r="L380">
        <v>0.41699999999999998</v>
      </c>
      <c r="M380">
        <v>0.32300000000000001</v>
      </c>
      <c r="N380">
        <v>14.6</v>
      </c>
      <c r="O380">
        <v>13.8</v>
      </c>
      <c r="P380">
        <v>11.6</v>
      </c>
      <c r="Q380">
        <v>0.32900000000000001</v>
      </c>
      <c r="R380">
        <v>0.55500000000000005</v>
      </c>
      <c r="S380">
        <v>0.38800000000000001</v>
      </c>
      <c r="T380">
        <v>49.5</v>
      </c>
      <c r="V380">
        <f t="shared" si="66"/>
        <v>333</v>
      </c>
      <c r="W380">
        <f t="shared" si="67"/>
        <v>314</v>
      </c>
      <c r="AA380">
        <f t="shared" si="68"/>
        <v>363</v>
      </c>
      <c r="AB380">
        <f t="shared" si="69"/>
        <v>301</v>
      </c>
      <c r="AC380">
        <f t="shared" si="70"/>
        <v>261</v>
      </c>
      <c r="AD380">
        <f t="shared" si="71"/>
        <v>437</v>
      </c>
      <c r="AE380">
        <f t="shared" si="72"/>
        <v>426</v>
      </c>
      <c r="AF380">
        <f t="shared" si="73"/>
        <v>479</v>
      </c>
      <c r="AG380">
        <f t="shared" si="74"/>
        <v>498</v>
      </c>
      <c r="AH380">
        <f t="shared" si="75"/>
        <v>473</v>
      </c>
      <c r="AI380">
        <f t="shared" si="76"/>
        <v>453</v>
      </c>
      <c r="AJ380">
        <f t="shared" si="77"/>
        <v>417</v>
      </c>
      <c r="AL380">
        <f t="shared" si="78"/>
        <v>4755</v>
      </c>
      <c r="AM380" t="s">
        <v>301</v>
      </c>
    </row>
    <row r="381" spans="1:39" x14ac:dyDescent="0.3">
      <c r="A381" t="s">
        <v>302</v>
      </c>
      <c r="B381">
        <v>694335</v>
      </c>
      <c r="C381" t="s">
        <v>46</v>
      </c>
      <c r="D381" t="s">
        <v>30</v>
      </c>
      <c r="E381" t="s">
        <v>31</v>
      </c>
      <c r="F381">
        <v>2.4</v>
      </c>
      <c r="G381">
        <v>11</v>
      </c>
      <c r="H381">
        <v>457</v>
      </c>
      <c r="I381">
        <v>47.4</v>
      </c>
      <c r="J381">
        <v>123</v>
      </c>
      <c r="K381">
        <v>0.157</v>
      </c>
      <c r="L381">
        <v>0.25</v>
      </c>
      <c r="M381">
        <v>0.23699999999999999</v>
      </c>
      <c r="N381">
        <v>19.2</v>
      </c>
      <c r="O381">
        <v>26</v>
      </c>
      <c r="P381">
        <v>21.5</v>
      </c>
      <c r="Q381">
        <v>0.22700000000000001</v>
      </c>
      <c r="R381">
        <v>0.374</v>
      </c>
      <c r="S381">
        <v>0.30099999999999999</v>
      </c>
      <c r="T381">
        <v>33.299999999999997</v>
      </c>
      <c r="V381">
        <f t="shared" si="66"/>
        <v>13</v>
      </c>
      <c r="W381">
        <f t="shared" si="67"/>
        <v>42</v>
      </c>
      <c r="AA381">
        <f t="shared" si="68"/>
        <v>29</v>
      </c>
      <c r="AB381">
        <f t="shared" si="69"/>
        <v>29</v>
      </c>
      <c r="AC381">
        <f t="shared" si="70"/>
        <v>49</v>
      </c>
      <c r="AD381">
        <f t="shared" si="71"/>
        <v>344</v>
      </c>
      <c r="AE381">
        <f t="shared" si="72"/>
        <v>167</v>
      </c>
      <c r="AF381">
        <f t="shared" si="73"/>
        <v>160</v>
      </c>
      <c r="AG381">
        <f t="shared" si="74"/>
        <v>165</v>
      </c>
      <c r="AH381">
        <f t="shared" si="75"/>
        <v>162</v>
      </c>
      <c r="AI381">
        <f t="shared" si="76"/>
        <v>171</v>
      </c>
      <c r="AJ381">
        <f t="shared" si="77"/>
        <v>87</v>
      </c>
      <c r="AL381">
        <f t="shared" si="78"/>
        <v>1418</v>
      </c>
      <c r="AM381" t="s">
        <v>302</v>
      </c>
    </row>
    <row r="382" spans="1:39" x14ac:dyDescent="0.3">
      <c r="A382" t="s">
        <v>242</v>
      </c>
      <c r="B382">
        <v>669920</v>
      </c>
      <c r="C382" t="s">
        <v>39</v>
      </c>
      <c r="D382" t="s">
        <v>59</v>
      </c>
      <c r="E382" t="s">
        <v>60</v>
      </c>
      <c r="F382">
        <v>-0.9</v>
      </c>
      <c r="G382">
        <v>-4</v>
      </c>
      <c r="H382">
        <v>410</v>
      </c>
      <c r="I382">
        <v>32.700000000000003</v>
      </c>
      <c r="J382">
        <v>123</v>
      </c>
      <c r="K382">
        <v>0.193</v>
      </c>
      <c r="L382">
        <v>0.45600000000000002</v>
      </c>
      <c r="M382">
        <v>0.30199999999999999</v>
      </c>
      <c r="N382">
        <v>41.7</v>
      </c>
      <c r="O382">
        <v>36.6</v>
      </c>
      <c r="P382">
        <v>24.7</v>
      </c>
      <c r="Q382">
        <v>0.183</v>
      </c>
      <c r="R382">
        <v>0.35199999999999998</v>
      </c>
      <c r="S382">
        <v>0.25700000000000001</v>
      </c>
      <c r="T382">
        <v>35.700000000000003</v>
      </c>
      <c r="V382">
        <f t="shared" si="66"/>
        <v>439</v>
      </c>
      <c r="W382">
        <f t="shared" si="67"/>
        <v>407</v>
      </c>
      <c r="AA382">
        <f t="shared" si="68"/>
        <v>83</v>
      </c>
      <c r="AB382">
        <f t="shared" si="69"/>
        <v>376</v>
      </c>
      <c r="AC382">
        <f t="shared" si="70"/>
        <v>201</v>
      </c>
      <c r="AD382">
        <f t="shared" si="71"/>
        <v>31</v>
      </c>
      <c r="AE382">
        <f t="shared" si="72"/>
        <v>52</v>
      </c>
      <c r="AF382">
        <f t="shared" si="73"/>
        <v>70</v>
      </c>
      <c r="AG382">
        <f t="shared" si="74"/>
        <v>46</v>
      </c>
      <c r="AH382">
        <f t="shared" si="75"/>
        <v>108</v>
      </c>
      <c r="AI382">
        <f t="shared" si="76"/>
        <v>59</v>
      </c>
      <c r="AJ382">
        <f t="shared" si="77"/>
        <v>118</v>
      </c>
      <c r="AL382">
        <f t="shared" si="78"/>
        <v>1990</v>
      </c>
      <c r="AM382" t="s">
        <v>242</v>
      </c>
    </row>
    <row r="383" spans="1:39" x14ac:dyDescent="0.3">
      <c r="A383" t="s">
        <v>303</v>
      </c>
      <c r="B383">
        <v>672282</v>
      </c>
      <c r="C383" t="s">
        <v>29</v>
      </c>
      <c r="D383" t="s">
        <v>22</v>
      </c>
      <c r="E383" t="s">
        <v>23</v>
      </c>
      <c r="F383">
        <v>1.5</v>
      </c>
      <c r="G383">
        <v>7</v>
      </c>
      <c r="H383">
        <v>478</v>
      </c>
      <c r="I383">
        <v>44.1</v>
      </c>
      <c r="J383">
        <v>123</v>
      </c>
      <c r="K383">
        <v>0.23100000000000001</v>
      </c>
      <c r="L383">
        <v>0.32400000000000001</v>
      </c>
      <c r="M383">
        <v>0.29199999999999998</v>
      </c>
      <c r="N383">
        <v>31.2</v>
      </c>
      <c r="O383">
        <v>34.1</v>
      </c>
      <c r="P383">
        <v>26.3</v>
      </c>
      <c r="Q383">
        <v>0.222</v>
      </c>
      <c r="R383">
        <v>0.34899999999999998</v>
      </c>
      <c r="S383">
        <v>0.30399999999999999</v>
      </c>
      <c r="T383">
        <v>41.8</v>
      </c>
      <c r="V383">
        <f t="shared" si="66"/>
        <v>57</v>
      </c>
      <c r="W383">
        <f t="shared" si="67"/>
        <v>101</v>
      </c>
      <c r="AA383">
        <f t="shared" si="68"/>
        <v>233</v>
      </c>
      <c r="AB383">
        <f t="shared" si="69"/>
        <v>118</v>
      </c>
      <c r="AC383">
        <f t="shared" si="70"/>
        <v>174</v>
      </c>
      <c r="AD383">
        <f t="shared" si="71"/>
        <v>123</v>
      </c>
      <c r="AE383">
        <f t="shared" si="72"/>
        <v>70</v>
      </c>
      <c r="AF383">
        <f t="shared" si="73"/>
        <v>48</v>
      </c>
      <c r="AG383">
        <f t="shared" si="74"/>
        <v>148</v>
      </c>
      <c r="AH383">
        <f t="shared" si="75"/>
        <v>103</v>
      </c>
      <c r="AI383">
        <f t="shared" si="76"/>
        <v>176</v>
      </c>
      <c r="AJ383">
        <f t="shared" si="77"/>
        <v>231</v>
      </c>
      <c r="AL383">
        <f t="shared" si="78"/>
        <v>1582</v>
      </c>
      <c r="AM383" t="s">
        <v>303</v>
      </c>
    </row>
    <row r="384" spans="1:39" x14ac:dyDescent="0.3">
      <c r="A384" t="s">
        <v>299</v>
      </c>
      <c r="B384">
        <v>607625</v>
      </c>
      <c r="C384" t="s">
        <v>113</v>
      </c>
      <c r="D384" t="s">
        <v>22</v>
      </c>
      <c r="E384" t="s">
        <v>23</v>
      </c>
      <c r="F384">
        <v>-0.4</v>
      </c>
      <c r="G384">
        <v>-2</v>
      </c>
      <c r="H384">
        <v>504</v>
      </c>
      <c r="I384">
        <v>21.2</v>
      </c>
      <c r="J384">
        <v>123</v>
      </c>
      <c r="K384">
        <v>0.23400000000000001</v>
      </c>
      <c r="L384">
        <v>0.48599999999999999</v>
      </c>
      <c r="M384">
        <v>0.35899999999999999</v>
      </c>
      <c r="N384">
        <v>14.8</v>
      </c>
      <c r="O384">
        <v>14.6</v>
      </c>
      <c r="P384">
        <v>13.6</v>
      </c>
      <c r="Q384">
        <v>0.26700000000000002</v>
      </c>
      <c r="R384">
        <v>0.55000000000000004</v>
      </c>
      <c r="S384">
        <v>0.38600000000000001</v>
      </c>
      <c r="T384">
        <v>47.8</v>
      </c>
      <c r="V384">
        <f t="shared" si="66"/>
        <v>381</v>
      </c>
      <c r="W384">
        <f t="shared" si="67"/>
        <v>362</v>
      </c>
      <c r="AA384">
        <f t="shared" si="68"/>
        <v>244</v>
      </c>
      <c r="AB384">
        <f t="shared" si="69"/>
        <v>424</v>
      </c>
      <c r="AC384">
        <f t="shared" si="70"/>
        <v>387</v>
      </c>
      <c r="AD384">
        <f t="shared" si="71"/>
        <v>433</v>
      </c>
      <c r="AE384">
        <f t="shared" si="72"/>
        <v>409</v>
      </c>
      <c r="AF384">
        <f t="shared" si="73"/>
        <v>445</v>
      </c>
      <c r="AG384">
        <f t="shared" si="74"/>
        <v>317</v>
      </c>
      <c r="AH384">
        <f t="shared" si="75"/>
        <v>466</v>
      </c>
      <c r="AI384">
        <f t="shared" si="76"/>
        <v>447</v>
      </c>
      <c r="AJ384">
        <f t="shared" si="77"/>
        <v>379</v>
      </c>
      <c r="AL384">
        <f t="shared" si="78"/>
        <v>4694</v>
      </c>
      <c r="AM384" t="s">
        <v>299</v>
      </c>
    </row>
    <row r="385" spans="1:39" x14ac:dyDescent="0.3">
      <c r="A385" t="s">
        <v>304</v>
      </c>
      <c r="B385">
        <v>674370</v>
      </c>
      <c r="C385" t="s">
        <v>99</v>
      </c>
      <c r="D385" t="s">
        <v>22</v>
      </c>
      <c r="E385" t="s">
        <v>23</v>
      </c>
      <c r="F385">
        <v>-1.8</v>
      </c>
      <c r="G385">
        <v>-9</v>
      </c>
      <c r="H385">
        <v>515</v>
      </c>
      <c r="I385">
        <v>37.4</v>
      </c>
      <c r="J385">
        <v>123</v>
      </c>
      <c r="K385">
        <v>0.30299999999999999</v>
      </c>
      <c r="L385">
        <v>0.54500000000000004</v>
      </c>
      <c r="M385">
        <v>0.40899999999999997</v>
      </c>
      <c r="N385">
        <v>22.2</v>
      </c>
      <c r="O385">
        <v>15.4</v>
      </c>
      <c r="P385">
        <v>11.9</v>
      </c>
      <c r="Q385">
        <v>0.29899999999999999</v>
      </c>
      <c r="R385">
        <v>0.60199999999999998</v>
      </c>
      <c r="S385">
        <v>0.435</v>
      </c>
      <c r="T385">
        <v>51.8</v>
      </c>
      <c r="V385">
        <f t="shared" si="66"/>
        <v>495</v>
      </c>
      <c r="W385">
        <f t="shared" si="67"/>
        <v>480</v>
      </c>
      <c r="AA385">
        <f t="shared" si="68"/>
        <v>456</v>
      </c>
      <c r="AB385">
        <f t="shared" si="69"/>
        <v>477</v>
      </c>
      <c r="AC385">
        <f t="shared" si="70"/>
        <v>485</v>
      </c>
      <c r="AD385">
        <f t="shared" si="71"/>
        <v>286</v>
      </c>
      <c r="AE385">
        <f t="shared" si="72"/>
        <v>393</v>
      </c>
      <c r="AF385">
        <f t="shared" si="73"/>
        <v>471</v>
      </c>
      <c r="AG385">
        <f t="shared" si="74"/>
        <v>439</v>
      </c>
      <c r="AH385">
        <f t="shared" si="75"/>
        <v>494</v>
      </c>
      <c r="AI385">
        <f t="shared" si="76"/>
        <v>500</v>
      </c>
      <c r="AJ385">
        <f t="shared" si="77"/>
        <v>458</v>
      </c>
      <c r="AL385">
        <f t="shared" si="78"/>
        <v>5434</v>
      </c>
      <c r="AM385" t="s">
        <v>304</v>
      </c>
    </row>
    <row r="386" spans="1:39" x14ac:dyDescent="0.3">
      <c r="A386" t="s">
        <v>305</v>
      </c>
      <c r="B386">
        <v>656288</v>
      </c>
      <c r="C386" t="s">
        <v>62</v>
      </c>
      <c r="D386" t="s">
        <v>67</v>
      </c>
      <c r="E386" t="s">
        <v>68</v>
      </c>
      <c r="F386">
        <v>-0.3</v>
      </c>
      <c r="G386">
        <v>-1</v>
      </c>
      <c r="H386">
        <v>423</v>
      </c>
      <c r="I386">
        <v>31.5</v>
      </c>
      <c r="J386">
        <v>123</v>
      </c>
      <c r="K386">
        <v>0.27700000000000002</v>
      </c>
      <c r="L386">
        <v>0.42</v>
      </c>
      <c r="M386">
        <v>0.34599999999999997</v>
      </c>
      <c r="N386">
        <v>33.5</v>
      </c>
      <c r="O386">
        <v>22</v>
      </c>
      <c r="P386">
        <v>18.399999999999999</v>
      </c>
      <c r="Q386">
        <v>0.27400000000000002</v>
      </c>
      <c r="R386">
        <v>0.46500000000000002</v>
      </c>
      <c r="S386">
        <v>0.34899999999999998</v>
      </c>
      <c r="T386">
        <v>44.7</v>
      </c>
      <c r="V386">
        <f t="shared" si="66"/>
        <v>360</v>
      </c>
      <c r="W386">
        <f t="shared" si="67"/>
        <v>337</v>
      </c>
      <c r="AA386">
        <f t="shared" si="68"/>
        <v>393</v>
      </c>
      <c r="AB386">
        <f t="shared" si="69"/>
        <v>310</v>
      </c>
      <c r="AC386">
        <f t="shared" si="70"/>
        <v>343</v>
      </c>
      <c r="AD386">
        <f t="shared" si="71"/>
        <v>94</v>
      </c>
      <c r="AE386">
        <f t="shared" si="72"/>
        <v>260</v>
      </c>
      <c r="AF386">
        <f t="shared" si="73"/>
        <v>289</v>
      </c>
      <c r="AG386">
        <f t="shared" si="74"/>
        <v>350</v>
      </c>
      <c r="AH386">
        <f t="shared" si="75"/>
        <v>349</v>
      </c>
      <c r="AI386">
        <f t="shared" si="76"/>
        <v>333</v>
      </c>
      <c r="AJ386">
        <f t="shared" si="77"/>
        <v>303</v>
      </c>
      <c r="AL386">
        <f t="shared" si="78"/>
        <v>3721</v>
      </c>
      <c r="AM386" t="s">
        <v>305</v>
      </c>
    </row>
    <row r="387" spans="1:39" x14ac:dyDescent="0.3">
      <c r="A387" t="s">
        <v>205</v>
      </c>
      <c r="B387">
        <v>665795</v>
      </c>
      <c r="C387" t="s">
        <v>145</v>
      </c>
      <c r="D387" t="s">
        <v>96</v>
      </c>
      <c r="E387" t="s">
        <v>97</v>
      </c>
      <c r="F387">
        <v>1.3</v>
      </c>
      <c r="G387">
        <v>7</v>
      </c>
      <c r="H387">
        <v>531</v>
      </c>
      <c r="I387">
        <v>23.6</v>
      </c>
      <c r="J387">
        <v>122</v>
      </c>
      <c r="K387">
        <v>0.14199999999999999</v>
      </c>
      <c r="L387">
        <v>0.245</v>
      </c>
      <c r="M387">
        <v>0.23</v>
      </c>
      <c r="N387">
        <v>45.2</v>
      </c>
      <c r="O387">
        <v>44.3</v>
      </c>
      <c r="P387">
        <v>26.6</v>
      </c>
      <c r="Q387">
        <v>0.13500000000000001</v>
      </c>
      <c r="R387">
        <v>0.20599999999999999</v>
      </c>
      <c r="S387">
        <v>0.21299999999999999</v>
      </c>
      <c r="T387">
        <v>40.700000000000003</v>
      </c>
      <c r="V387">
        <f t="shared" ref="V387:V450" si="79">_xlfn.RANK.EQ(F387,F$2:F$511,0)</f>
        <v>76</v>
      </c>
      <c r="W387">
        <f t="shared" ref="W387:W450" si="80">_xlfn.RANK.EQ(G387,G$2:G$511,0)</f>
        <v>101</v>
      </c>
      <c r="AA387">
        <f t="shared" ref="AA387:AA450" si="81">_xlfn.RANK.EQ(K387,K$2:K$511,1)</f>
        <v>14</v>
      </c>
      <c r="AB387">
        <f t="shared" ref="AB387:AB450" si="82">_xlfn.RANK.EQ(L387,L$2:L$511,1)</f>
        <v>27</v>
      </c>
      <c r="AC387">
        <f t="shared" ref="AC387:AC450" si="83">_xlfn.RANK.EQ(M387,M$2:M$511,1)</f>
        <v>38</v>
      </c>
      <c r="AD387">
        <f t="shared" ref="AD387:AD450" si="84">_xlfn.RANK.EQ(N387,N$2:N$511,0)</f>
        <v>14</v>
      </c>
      <c r="AE387">
        <f t="shared" ref="AE387:AE450" si="85">_xlfn.RANK.EQ(O387,O$2:O$511,0)</f>
        <v>11</v>
      </c>
      <c r="AF387">
        <f t="shared" ref="AF387:AF450" si="86">_xlfn.RANK.EQ(P387,P$2:P$511,0)</f>
        <v>45</v>
      </c>
      <c r="AG387">
        <f t="shared" ref="AG387:AG450" si="87">_xlfn.RANK.EQ(Q387,Q$2:Q$511,1)</f>
        <v>4</v>
      </c>
      <c r="AH387">
        <f t="shared" ref="AH387:AH450" si="88">_xlfn.RANK.EQ(R387,R$2:R$511,1)</f>
        <v>6</v>
      </c>
      <c r="AI387">
        <f t="shared" ref="AI387:AI450" si="89">_xlfn.RANK.EQ(S387,S$2:S$511,1)</f>
        <v>22</v>
      </c>
      <c r="AJ387">
        <f t="shared" ref="AJ387:AJ450" si="90">_xlfn.RANK.EQ(T387,T$2:T$511,1)</f>
        <v>207</v>
      </c>
      <c r="AL387">
        <f t="shared" ref="AL387:AL450" si="91">SUM(V387:AJ387)</f>
        <v>565</v>
      </c>
      <c r="AM387" t="s">
        <v>205</v>
      </c>
    </row>
    <row r="388" spans="1:39" x14ac:dyDescent="0.3">
      <c r="A388" t="s">
        <v>132</v>
      </c>
      <c r="B388">
        <v>518876</v>
      </c>
      <c r="C388" t="s">
        <v>64</v>
      </c>
      <c r="D388" t="s">
        <v>117</v>
      </c>
      <c r="E388" t="s">
        <v>118</v>
      </c>
      <c r="F388">
        <v>1.7</v>
      </c>
      <c r="G388">
        <v>10</v>
      </c>
      <c r="H388">
        <v>582</v>
      </c>
      <c r="I388">
        <v>20.5</v>
      </c>
      <c r="J388">
        <v>122</v>
      </c>
      <c r="K388">
        <v>0.18099999999999999</v>
      </c>
      <c r="L388">
        <v>0.371</v>
      </c>
      <c r="M388">
        <v>0.26200000000000001</v>
      </c>
      <c r="N388">
        <v>16.8</v>
      </c>
      <c r="O388">
        <v>23</v>
      </c>
      <c r="P388">
        <v>26.9</v>
      </c>
      <c r="Q388">
        <v>0.254</v>
      </c>
      <c r="R388">
        <v>0.51100000000000001</v>
      </c>
      <c r="S388">
        <v>0.33900000000000002</v>
      </c>
      <c r="T388">
        <v>45.5</v>
      </c>
      <c r="V388">
        <f t="shared" si="79"/>
        <v>36</v>
      </c>
      <c r="W388">
        <f t="shared" si="80"/>
        <v>52</v>
      </c>
      <c r="AA388">
        <f t="shared" si="81"/>
        <v>62</v>
      </c>
      <c r="AB388">
        <f t="shared" si="82"/>
        <v>212</v>
      </c>
      <c r="AC388">
        <f t="shared" si="83"/>
        <v>82</v>
      </c>
      <c r="AD388">
        <f t="shared" si="84"/>
        <v>396</v>
      </c>
      <c r="AE388">
        <f t="shared" si="85"/>
        <v>232</v>
      </c>
      <c r="AF388">
        <f t="shared" si="86"/>
        <v>41</v>
      </c>
      <c r="AG388">
        <f t="shared" si="87"/>
        <v>263</v>
      </c>
      <c r="AH388">
        <f t="shared" si="88"/>
        <v>424</v>
      </c>
      <c r="AI388">
        <f t="shared" si="89"/>
        <v>296</v>
      </c>
      <c r="AJ388">
        <f t="shared" si="90"/>
        <v>328</v>
      </c>
      <c r="AL388">
        <f t="shared" si="91"/>
        <v>2424</v>
      </c>
      <c r="AM388" t="s">
        <v>132</v>
      </c>
    </row>
    <row r="389" spans="1:39" x14ac:dyDescent="0.3">
      <c r="A389" t="s">
        <v>258</v>
      </c>
      <c r="B389">
        <v>592836</v>
      </c>
      <c r="C389" t="s">
        <v>37</v>
      </c>
      <c r="D389" t="s">
        <v>30</v>
      </c>
      <c r="E389" t="s">
        <v>31</v>
      </c>
      <c r="F389">
        <v>0.5</v>
      </c>
      <c r="G389">
        <v>2</v>
      </c>
      <c r="H389">
        <v>417</v>
      </c>
      <c r="I389">
        <v>20.2</v>
      </c>
      <c r="J389">
        <v>122</v>
      </c>
      <c r="K389">
        <v>0.23100000000000001</v>
      </c>
      <c r="L389">
        <v>0.34300000000000003</v>
      </c>
      <c r="M389">
        <v>0.307</v>
      </c>
      <c r="N389">
        <v>10.9</v>
      </c>
      <c r="O389">
        <v>18</v>
      </c>
      <c r="P389">
        <v>18.8</v>
      </c>
      <c r="Q389">
        <v>0.251</v>
      </c>
      <c r="R389">
        <v>0.38</v>
      </c>
      <c r="S389">
        <v>0.31900000000000001</v>
      </c>
      <c r="T389">
        <v>38.4</v>
      </c>
      <c r="V389">
        <f t="shared" si="79"/>
        <v>214</v>
      </c>
      <c r="W389">
        <f t="shared" si="80"/>
        <v>241</v>
      </c>
      <c r="AA389">
        <f t="shared" si="81"/>
        <v>233</v>
      </c>
      <c r="AB389">
        <f t="shared" si="82"/>
        <v>157</v>
      </c>
      <c r="AC389">
        <f t="shared" si="83"/>
        <v>220</v>
      </c>
      <c r="AD389">
        <f t="shared" si="84"/>
        <v>477</v>
      </c>
      <c r="AE389">
        <f t="shared" si="85"/>
        <v>331</v>
      </c>
      <c r="AF389">
        <f t="shared" si="86"/>
        <v>271</v>
      </c>
      <c r="AG389">
        <f t="shared" si="87"/>
        <v>253</v>
      </c>
      <c r="AH389">
        <f t="shared" si="88"/>
        <v>171</v>
      </c>
      <c r="AI389">
        <f t="shared" si="89"/>
        <v>230</v>
      </c>
      <c r="AJ389">
        <f t="shared" si="90"/>
        <v>172</v>
      </c>
      <c r="AL389">
        <f t="shared" si="91"/>
        <v>2970</v>
      </c>
      <c r="AM389" t="s">
        <v>258</v>
      </c>
    </row>
    <row r="390" spans="1:39" x14ac:dyDescent="0.3">
      <c r="A390" t="s">
        <v>306</v>
      </c>
      <c r="B390">
        <v>670280</v>
      </c>
      <c r="C390" t="s">
        <v>74</v>
      </c>
      <c r="D390" t="s">
        <v>22</v>
      </c>
      <c r="E390" t="s">
        <v>23</v>
      </c>
      <c r="F390">
        <v>0.4</v>
      </c>
      <c r="G390">
        <v>2</v>
      </c>
      <c r="H390">
        <v>452</v>
      </c>
      <c r="I390">
        <v>44.1</v>
      </c>
      <c r="J390">
        <v>122</v>
      </c>
      <c r="K390">
        <v>0.22900000000000001</v>
      </c>
      <c r="L390">
        <v>0.41299999999999998</v>
      </c>
      <c r="M390">
        <v>0.307</v>
      </c>
      <c r="N390">
        <v>22.2</v>
      </c>
      <c r="O390">
        <v>26.2</v>
      </c>
      <c r="P390">
        <v>20.6</v>
      </c>
      <c r="Q390">
        <v>0.26100000000000001</v>
      </c>
      <c r="R390">
        <v>0.51500000000000001</v>
      </c>
      <c r="S390">
        <v>0.36099999999999999</v>
      </c>
      <c r="T390">
        <v>51.3</v>
      </c>
      <c r="V390">
        <f t="shared" si="79"/>
        <v>239</v>
      </c>
      <c r="W390">
        <f t="shared" si="80"/>
        <v>241</v>
      </c>
      <c r="AA390">
        <f t="shared" si="81"/>
        <v>221</v>
      </c>
      <c r="AB390">
        <f t="shared" si="82"/>
        <v>294</v>
      </c>
      <c r="AC390">
        <f t="shared" si="83"/>
        <v>220</v>
      </c>
      <c r="AD390">
        <f t="shared" si="84"/>
        <v>286</v>
      </c>
      <c r="AE390">
        <f t="shared" si="85"/>
        <v>162</v>
      </c>
      <c r="AF390">
        <f t="shared" si="86"/>
        <v>190</v>
      </c>
      <c r="AG390">
        <f t="shared" si="87"/>
        <v>297</v>
      </c>
      <c r="AH390">
        <f t="shared" si="88"/>
        <v>432</v>
      </c>
      <c r="AI390">
        <f t="shared" si="89"/>
        <v>377</v>
      </c>
      <c r="AJ390">
        <f t="shared" si="90"/>
        <v>447</v>
      </c>
      <c r="AL390">
        <f t="shared" si="91"/>
        <v>3406</v>
      </c>
      <c r="AM390" t="s">
        <v>306</v>
      </c>
    </row>
    <row r="391" spans="1:39" x14ac:dyDescent="0.3">
      <c r="A391" t="s">
        <v>307</v>
      </c>
      <c r="B391">
        <v>664854</v>
      </c>
      <c r="C391" t="s">
        <v>62</v>
      </c>
      <c r="D391" t="s">
        <v>22</v>
      </c>
      <c r="E391" t="s">
        <v>23</v>
      </c>
      <c r="F391">
        <v>-3.4</v>
      </c>
      <c r="G391">
        <v>-15</v>
      </c>
      <c r="H391">
        <v>445</v>
      </c>
      <c r="I391">
        <v>45.5</v>
      </c>
      <c r="J391">
        <v>121</v>
      </c>
      <c r="K391">
        <v>0.42199999999999999</v>
      </c>
      <c r="L391">
        <v>0.66700000000000004</v>
      </c>
      <c r="M391">
        <v>0.50600000000000001</v>
      </c>
      <c r="N391">
        <v>17.8</v>
      </c>
      <c r="O391">
        <v>14.9</v>
      </c>
      <c r="P391">
        <v>15.5</v>
      </c>
      <c r="Q391">
        <v>0.32200000000000001</v>
      </c>
      <c r="R391">
        <v>0.53800000000000003</v>
      </c>
      <c r="S391">
        <v>0.41499999999999998</v>
      </c>
      <c r="T391">
        <v>52.9</v>
      </c>
      <c r="V391">
        <f t="shared" si="79"/>
        <v>509</v>
      </c>
      <c r="W391">
        <f t="shared" si="80"/>
        <v>506</v>
      </c>
      <c r="AA391">
        <f t="shared" si="81"/>
        <v>510</v>
      </c>
      <c r="AB391">
        <f t="shared" si="82"/>
        <v>509</v>
      </c>
      <c r="AC391">
        <f t="shared" si="83"/>
        <v>510</v>
      </c>
      <c r="AD391">
        <f t="shared" si="84"/>
        <v>374</v>
      </c>
      <c r="AE391">
        <f t="shared" si="85"/>
        <v>402</v>
      </c>
      <c r="AF391">
        <f t="shared" si="86"/>
        <v>390</v>
      </c>
      <c r="AG391">
        <f t="shared" si="87"/>
        <v>491</v>
      </c>
      <c r="AH391">
        <f t="shared" si="88"/>
        <v>456</v>
      </c>
      <c r="AI391">
        <f t="shared" si="89"/>
        <v>489</v>
      </c>
      <c r="AJ391">
        <f t="shared" si="90"/>
        <v>474</v>
      </c>
      <c r="AL391">
        <f t="shared" si="91"/>
        <v>5620</v>
      </c>
      <c r="AM391" t="s">
        <v>307</v>
      </c>
    </row>
    <row r="392" spans="1:39" x14ac:dyDescent="0.3">
      <c r="A392" t="s">
        <v>308</v>
      </c>
      <c r="B392">
        <v>676508</v>
      </c>
      <c r="C392" t="s">
        <v>130</v>
      </c>
      <c r="D392" t="s">
        <v>148</v>
      </c>
      <c r="E392" t="s">
        <v>149</v>
      </c>
      <c r="F392">
        <v>0.1</v>
      </c>
      <c r="G392">
        <v>1</v>
      </c>
      <c r="H392">
        <v>406</v>
      </c>
      <c r="I392">
        <v>32.200000000000003</v>
      </c>
      <c r="J392">
        <v>121</v>
      </c>
      <c r="K392">
        <v>0.248</v>
      </c>
      <c r="L392">
        <v>0.376</v>
      </c>
      <c r="M392">
        <v>0.28699999999999998</v>
      </c>
      <c r="N392">
        <v>25.9</v>
      </c>
      <c r="O392">
        <v>26.4</v>
      </c>
      <c r="P392">
        <v>18.2</v>
      </c>
      <c r="Q392">
        <v>0.23100000000000001</v>
      </c>
      <c r="R392">
        <v>0.35799999999999998</v>
      </c>
      <c r="S392">
        <v>0.26300000000000001</v>
      </c>
      <c r="T392">
        <v>29.1</v>
      </c>
      <c r="V392">
        <f t="shared" si="79"/>
        <v>297</v>
      </c>
      <c r="W392">
        <f t="shared" si="80"/>
        <v>278</v>
      </c>
      <c r="AA392">
        <f t="shared" si="81"/>
        <v>284</v>
      </c>
      <c r="AB392">
        <f t="shared" si="82"/>
        <v>225</v>
      </c>
      <c r="AC392">
        <f t="shared" si="83"/>
        <v>157</v>
      </c>
      <c r="AD392">
        <f t="shared" si="84"/>
        <v>209</v>
      </c>
      <c r="AE392">
        <f t="shared" si="85"/>
        <v>157</v>
      </c>
      <c r="AF392">
        <f t="shared" si="86"/>
        <v>293</v>
      </c>
      <c r="AG392">
        <f t="shared" si="87"/>
        <v>181</v>
      </c>
      <c r="AH392">
        <f t="shared" si="88"/>
        <v>118</v>
      </c>
      <c r="AI392">
        <f t="shared" si="89"/>
        <v>67</v>
      </c>
      <c r="AJ392">
        <f t="shared" si="90"/>
        <v>48</v>
      </c>
      <c r="AL392">
        <f t="shared" si="91"/>
        <v>2314</v>
      </c>
      <c r="AM392" t="s">
        <v>308</v>
      </c>
    </row>
    <row r="393" spans="1:39" x14ac:dyDescent="0.3">
      <c r="A393" t="s">
        <v>309</v>
      </c>
      <c r="B393">
        <v>661395</v>
      </c>
      <c r="C393" t="s">
        <v>37</v>
      </c>
      <c r="D393" t="s">
        <v>79</v>
      </c>
      <c r="E393" t="s">
        <v>80</v>
      </c>
      <c r="F393">
        <v>2.9</v>
      </c>
      <c r="G393">
        <v>13</v>
      </c>
      <c r="H393">
        <v>428</v>
      </c>
      <c r="I393">
        <v>39.9</v>
      </c>
      <c r="J393">
        <v>121</v>
      </c>
      <c r="K393">
        <v>0.23699999999999999</v>
      </c>
      <c r="L393">
        <v>0.29799999999999999</v>
      </c>
      <c r="M393">
        <v>0.25600000000000001</v>
      </c>
      <c r="N393">
        <v>23.2</v>
      </c>
      <c r="O393">
        <v>12.4</v>
      </c>
      <c r="P393">
        <v>19.5</v>
      </c>
      <c r="Q393">
        <v>0.24199999999999999</v>
      </c>
      <c r="R393">
        <v>0.34799999999999998</v>
      </c>
      <c r="S393">
        <v>0.27400000000000002</v>
      </c>
      <c r="T393">
        <v>43</v>
      </c>
      <c r="V393">
        <f t="shared" si="79"/>
        <v>4</v>
      </c>
      <c r="W393">
        <f t="shared" si="80"/>
        <v>31</v>
      </c>
      <c r="AA393">
        <f t="shared" si="81"/>
        <v>252</v>
      </c>
      <c r="AB393">
        <f t="shared" si="82"/>
        <v>84</v>
      </c>
      <c r="AC393">
        <f t="shared" si="83"/>
        <v>71</v>
      </c>
      <c r="AD393">
        <f t="shared" si="84"/>
        <v>264</v>
      </c>
      <c r="AE393">
        <f t="shared" si="85"/>
        <v>446</v>
      </c>
      <c r="AF393">
        <f t="shared" si="86"/>
        <v>239</v>
      </c>
      <c r="AG393">
        <f t="shared" si="87"/>
        <v>220</v>
      </c>
      <c r="AH393">
        <f t="shared" si="88"/>
        <v>98</v>
      </c>
      <c r="AI393">
        <f t="shared" si="89"/>
        <v>98</v>
      </c>
      <c r="AJ393">
        <f t="shared" si="90"/>
        <v>260</v>
      </c>
      <c r="AL393">
        <f t="shared" si="91"/>
        <v>2067</v>
      </c>
      <c r="AM393" t="s">
        <v>309</v>
      </c>
    </row>
    <row r="394" spans="1:39" x14ac:dyDescent="0.3">
      <c r="A394" t="s">
        <v>310</v>
      </c>
      <c r="B394">
        <v>669203</v>
      </c>
      <c r="C394" t="s">
        <v>33</v>
      </c>
      <c r="D394" t="s">
        <v>117</v>
      </c>
      <c r="E394" t="s">
        <v>118</v>
      </c>
      <c r="F394">
        <v>0.4</v>
      </c>
      <c r="G394">
        <v>2</v>
      </c>
      <c r="H394">
        <v>554</v>
      </c>
      <c r="I394">
        <v>54.9</v>
      </c>
      <c r="J394">
        <v>121</v>
      </c>
      <c r="K394">
        <v>0.25700000000000001</v>
      </c>
      <c r="L394">
        <v>0.44600000000000001</v>
      </c>
      <c r="M394">
        <v>0.36699999999999999</v>
      </c>
      <c r="N394">
        <v>21.7</v>
      </c>
      <c r="O394">
        <v>14</v>
      </c>
      <c r="P394">
        <v>14.9</v>
      </c>
      <c r="Q394">
        <v>0.26500000000000001</v>
      </c>
      <c r="R394">
        <v>0.41399999999999998</v>
      </c>
      <c r="S394">
        <v>0.35399999999999998</v>
      </c>
      <c r="T394">
        <v>43.5</v>
      </c>
      <c r="V394">
        <f t="shared" si="79"/>
        <v>239</v>
      </c>
      <c r="W394">
        <f t="shared" si="80"/>
        <v>241</v>
      </c>
      <c r="AA394">
        <f t="shared" si="81"/>
        <v>317</v>
      </c>
      <c r="AB394">
        <f t="shared" si="82"/>
        <v>361</v>
      </c>
      <c r="AC394">
        <f t="shared" si="83"/>
        <v>415</v>
      </c>
      <c r="AD394">
        <f t="shared" si="84"/>
        <v>298</v>
      </c>
      <c r="AE394">
        <f t="shared" si="85"/>
        <v>424</v>
      </c>
      <c r="AF394">
        <f t="shared" si="86"/>
        <v>406</v>
      </c>
      <c r="AG394">
        <f t="shared" si="87"/>
        <v>310</v>
      </c>
      <c r="AH394">
        <f t="shared" si="88"/>
        <v>251</v>
      </c>
      <c r="AI394">
        <f t="shared" si="89"/>
        <v>351</v>
      </c>
      <c r="AJ394">
        <f t="shared" si="90"/>
        <v>272</v>
      </c>
      <c r="AL394">
        <f t="shared" si="91"/>
        <v>3885</v>
      </c>
      <c r="AM394" t="s">
        <v>310</v>
      </c>
    </row>
    <row r="395" spans="1:39" x14ac:dyDescent="0.3">
      <c r="A395" t="s">
        <v>276</v>
      </c>
      <c r="B395">
        <v>660825</v>
      </c>
      <c r="C395" t="s">
        <v>48</v>
      </c>
      <c r="D395" t="s">
        <v>67</v>
      </c>
      <c r="E395" t="s">
        <v>68</v>
      </c>
      <c r="F395">
        <v>1.6</v>
      </c>
      <c r="G395">
        <v>8</v>
      </c>
      <c r="H395">
        <v>524</v>
      </c>
      <c r="I395">
        <v>42.8</v>
      </c>
      <c r="J395">
        <v>120</v>
      </c>
      <c r="K395">
        <v>0.17699999999999999</v>
      </c>
      <c r="L395">
        <v>0.29199999999999998</v>
      </c>
      <c r="M395">
        <v>0.218</v>
      </c>
      <c r="N395">
        <v>21.4</v>
      </c>
      <c r="O395">
        <v>18.3</v>
      </c>
      <c r="P395">
        <v>13.5</v>
      </c>
      <c r="Q395">
        <v>0.23200000000000001</v>
      </c>
      <c r="R395">
        <v>0.38400000000000001</v>
      </c>
      <c r="S395">
        <v>0.29299999999999998</v>
      </c>
      <c r="T395">
        <v>29</v>
      </c>
      <c r="V395">
        <f t="shared" si="79"/>
        <v>51</v>
      </c>
      <c r="W395">
        <f t="shared" si="80"/>
        <v>88</v>
      </c>
      <c r="AA395">
        <f t="shared" si="81"/>
        <v>56</v>
      </c>
      <c r="AB395">
        <f t="shared" si="82"/>
        <v>72</v>
      </c>
      <c r="AC395">
        <f t="shared" si="83"/>
        <v>25</v>
      </c>
      <c r="AD395">
        <f t="shared" si="84"/>
        <v>305</v>
      </c>
      <c r="AE395">
        <f t="shared" si="85"/>
        <v>324</v>
      </c>
      <c r="AF395">
        <f t="shared" si="86"/>
        <v>449</v>
      </c>
      <c r="AG395">
        <f t="shared" si="87"/>
        <v>187</v>
      </c>
      <c r="AH395">
        <f t="shared" si="88"/>
        <v>182</v>
      </c>
      <c r="AI395">
        <f t="shared" si="89"/>
        <v>142</v>
      </c>
      <c r="AJ395">
        <f t="shared" si="90"/>
        <v>47</v>
      </c>
      <c r="AL395">
        <f t="shared" si="91"/>
        <v>1928</v>
      </c>
      <c r="AM395" t="s">
        <v>276</v>
      </c>
    </row>
    <row r="396" spans="1:39" x14ac:dyDescent="0.3">
      <c r="A396" t="s">
        <v>311</v>
      </c>
      <c r="B396">
        <v>676477</v>
      </c>
      <c r="C396" t="s">
        <v>70</v>
      </c>
      <c r="D396" t="s">
        <v>30</v>
      </c>
      <c r="E396" t="s">
        <v>31</v>
      </c>
      <c r="F396">
        <v>1.7</v>
      </c>
      <c r="G396">
        <v>10</v>
      </c>
      <c r="H396">
        <v>556</v>
      </c>
      <c r="I396">
        <v>47.1</v>
      </c>
      <c r="J396">
        <v>120</v>
      </c>
      <c r="K396">
        <v>0.21199999999999999</v>
      </c>
      <c r="L396">
        <v>0.27900000000000003</v>
      </c>
      <c r="M396">
        <v>0.28000000000000003</v>
      </c>
      <c r="N396">
        <v>31.1</v>
      </c>
      <c r="O396">
        <v>29.2</v>
      </c>
      <c r="P396">
        <v>21.1</v>
      </c>
      <c r="Q396">
        <v>0.214</v>
      </c>
      <c r="R396">
        <v>0.36399999999999999</v>
      </c>
      <c r="S396">
        <v>0.3</v>
      </c>
      <c r="T396">
        <v>42.9</v>
      </c>
      <c r="V396">
        <f t="shared" si="79"/>
        <v>36</v>
      </c>
      <c r="W396">
        <f t="shared" si="80"/>
        <v>52</v>
      </c>
      <c r="AA396">
        <f t="shared" si="81"/>
        <v>153</v>
      </c>
      <c r="AB396">
        <f t="shared" si="82"/>
        <v>52</v>
      </c>
      <c r="AC396">
        <f t="shared" si="83"/>
        <v>136</v>
      </c>
      <c r="AD396">
        <f t="shared" si="84"/>
        <v>125</v>
      </c>
      <c r="AE396">
        <f t="shared" si="85"/>
        <v>122</v>
      </c>
      <c r="AF396">
        <f t="shared" si="86"/>
        <v>179</v>
      </c>
      <c r="AG396">
        <f t="shared" si="87"/>
        <v>115</v>
      </c>
      <c r="AH396">
        <f t="shared" si="88"/>
        <v>129</v>
      </c>
      <c r="AI396">
        <f t="shared" si="89"/>
        <v>164</v>
      </c>
      <c r="AJ396">
        <f t="shared" si="90"/>
        <v>254</v>
      </c>
      <c r="AL396">
        <f t="shared" si="91"/>
        <v>1517</v>
      </c>
      <c r="AM396" t="s">
        <v>311</v>
      </c>
    </row>
    <row r="397" spans="1:39" x14ac:dyDescent="0.3">
      <c r="A397" t="s">
        <v>312</v>
      </c>
      <c r="B397">
        <v>656730</v>
      </c>
      <c r="C397" t="s">
        <v>35</v>
      </c>
      <c r="D397" t="s">
        <v>22</v>
      </c>
      <c r="E397" t="s">
        <v>23</v>
      </c>
      <c r="F397">
        <v>0.3</v>
      </c>
      <c r="G397">
        <v>1</v>
      </c>
      <c r="H397">
        <v>456</v>
      </c>
      <c r="I397">
        <v>60.6</v>
      </c>
      <c r="J397">
        <v>120</v>
      </c>
      <c r="K397">
        <v>0.26400000000000001</v>
      </c>
      <c r="L397">
        <v>0.40600000000000003</v>
      </c>
      <c r="M397">
        <v>0.33200000000000002</v>
      </c>
      <c r="N397">
        <v>20.6</v>
      </c>
      <c r="O397">
        <v>25.8</v>
      </c>
      <c r="P397">
        <v>21.4</v>
      </c>
      <c r="Q397">
        <v>0.26400000000000001</v>
      </c>
      <c r="R397">
        <v>0.45800000000000002</v>
      </c>
      <c r="S397">
        <v>0.34499999999999997</v>
      </c>
      <c r="T397">
        <v>42.9</v>
      </c>
      <c r="V397">
        <f t="shared" si="79"/>
        <v>256</v>
      </c>
      <c r="W397">
        <f t="shared" si="80"/>
        <v>278</v>
      </c>
      <c r="AA397">
        <f t="shared" si="81"/>
        <v>342</v>
      </c>
      <c r="AB397">
        <f t="shared" si="82"/>
        <v>283</v>
      </c>
      <c r="AC397">
        <f t="shared" si="83"/>
        <v>291</v>
      </c>
      <c r="AD397">
        <f t="shared" si="84"/>
        <v>320</v>
      </c>
      <c r="AE397">
        <f t="shared" si="85"/>
        <v>175</v>
      </c>
      <c r="AF397">
        <f t="shared" si="86"/>
        <v>165</v>
      </c>
      <c r="AG397">
        <f t="shared" si="87"/>
        <v>306</v>
      </c>
      <c r="AH397">
        <f t="shared" si="88"/>
        <v>336</v>
      </c>
      <c r="AI397">
        <f t="shared" si="89"/>
        <v>324</v>
      </c>
      <c r="AJ397">
        <f t="shared" si="90"/>
        <v>254</v>
      </c>
      <c r="AL397">
        <f t="shared" si="91"/>
        <v>3330</v>
      </c>
      <c r="AM397" t="s">
        <v>312</v>
      </c>
    </row>
    <row r="398" spans="1:39" x14ac:dyDescent="0.3">
      <c r="A398" t="s">
        <v>116</v>
      </c>
      <c r="B398">
        <v>608331</v>
      </c>
      <c r="C398" t="s">
        <v>74</v>
      </c>
      <c r="D398" t="s">
        <v>96</v>
      </c>
      <c r="E398" t="s">
        <v>97</v>
      </c>
      <c r="F398">
        <v>0.5</v>
      </c>
      <c r="G398">
        <v>3</v>
      </c>
      <c r="H398">
        <v>537</v>
      </c>
      <c r="I398">
        <v>17.3</v>
      </c>
      <c r="J398">
        <v>120</v>
      </c>
      <c r="K398">
        <v>0.19</v>
      </c>
      <c r="L398">
        <v>0.29299999999999998</v>
      </c>
      <c r="M398">
        <v>0.23400000000000001</v>
      </c>
      <c r="N398">
        <v>42</v>
      </c>
      <c r="O398">
        <v>40.799999999999997</v>
      </c>
      <c r="P398">
        <v>24.7</v>
      </c>
      <c r="Q398">
        <v>0.20499999999999999</v>
      </c>
      <c r="R398">
        <v>0.33100000000000002</v>
      </c>
      <c r="S398">
        <v>0.23899999999999999</v>
      </c>
      <c r="T398">
        <v>35.299999999999997</v>
      </c>
      <c r="V398">
        <f t="shared" si="79"/>
        <v>214</v>
      </c>
      <c r="W398">
        <f t="shared" si="80"/>
        <v>205</v>
      </c>
      <c r="AA398">
        <f t="shared" si="81"/>
        <v>78</v>
      </c>
      <c r="AB398">
        <f t="shared" si="82"/>
        <v>77</v>
      </c>
      <c r="AC398">
        <f t="shared" si="83"/>
        <v>45</v>
      </c>
      <c r="AD398">
        <f t="shared" si="84"/>
        <v>27</v>
      </c>
      <c r="AE398">
        <f t="shared" si="85"/>
        <v>26</v>
      </c>
      <c r="AF398">
        <f t="shared" si="86"/>
        <v>70</v>
      </c>
      <c r="AG398">
        <f t="shared" si="87"/>
        <v>86</v>
      </c>
      <c r="AH398">
        <f t="shared" si="88"/>
        <v>72</v>
      </c>
      <c r="AI398">
        <f t="shared" si="89"/>
        <v>37</v>
      </c>
      <c r="AJ398">
        <f t="shared" si="90"/>
        <v>111</v>
      </c>
      <c r="AL398">
        <f t="shared" si="91"/>
        <v>1048</v>
      </c>
      <c r="AM398" t="s">
        <v>116</v>
      </c>
    </row>
    <row r="399" spans="1:39" x14ac:dyDescent="0.3">
      <c r="A399" t="s">
        <v>107</v>
      </c>
      <c r="B399">
        <v>656605</v>
      </c>
      <c r="C399" t="s">
        <v>72</v>
      </c>
      <c r="D399" t="s">
        <v>30</v>
      </c>
      <c r="E399" t="s">
        <v>31</v>
      </c>
      <c r="F399">
        <v>0.9</v>
      </c>
      <c r="G399">
        <v>4</v>
      </c>
      <c r="H399">
        <v>447</v>
      </c>
      <c r="I399">
        <v>15.6</v>
      </c>
      <c r="J399">
        <v>120</v>
      </c>
      <c r="K399">
        <v>0.248</v>
      </c>
      <c r="L399">
        <v>0.38500000000000001</v>
      </c>
      <c r="M399">
        <v>0.316</v>
      </c>
      <c r="N399">
        <v>12.3</v>
      </c>
      <c r="O399">
        <v>14.2</v>
      </c>
      <c r="P399">
        <v>18.100000000000001</v>
      </c>
      <c r="Q399">
        <v>0.254</v>
      </c>
      <c r="R399">
        <v>0.378</v>
      </c>
      <c r="S399">
        <v>0.30499999999999999</v>
      </c>
      <c r="T399">
        <v>51.6</v>
      </c>
      <c r="V399">
        <f t="shared" si="79"/>
        <v>138</v>
      </c>
      <c r="W399">
        <f t="shared" si="80"/>
        <v>179</v>
      </c>
      <c r="AA399">
        <f t="shared" si="81"/>
        <v>284</v>
      </c>
      <c r="AB399">
        <f t="shared" si="82"/>
        <v>242</v>
      </c>
      <c r="AC399">
        <f t="shared" si="83"/>
        <v>246</v>
      </c>
      <c r="AD399">
        <f t="shared" si="84"/>
        <v>466</v>
      </c>
      <c r="AE399">
        <f t="shared" si="85"/>
        <v>421</v>
      </c>
      <c r="AF399">
        <f t="shared" si="86"/>
        <v>296</v>
      </c>
      <c r="AG399">
        <f t="shared" si="87"/>
        <v>263</v>
      </c>
      <c r="AH399">
        <f t="shared" si="88"/>
        <v>167</v>
      </c>
      <c r="AI399">
        <f t="shared" si="89"/>
        <v>179</v>
      </c>
      <c r="AJ399">
        <f t="shared" si="90"/>
        <v>455</v>
      </c>
      <c r="AL399">
        <f t="shared" si="91"/>
        <v>3336</v>
      </c>
      <c r="AM399" t="s">
        <v>107</v>
      </c>
    </row>
    <row r="400" spans="1:39" x14ac:dyDescent="0.3">
      <c r="A400" t="s">
        <v>61</v>
      </c>
      <c r="B400">
        <v>605280</v>
      </c>
      <c r="C400" t="s">
        <v>62</v>
      </c>
      <c r="D400" t="s">
        <v>148</v>
      </c>
      <c r="E400" t="s">
        <v>149</v>
      </c>
      <c r="F400">
        <v>-0.7</v>
      </c>
      <c r="G400">
        <v>-4</v>
      </c>
      <c r="H400">
        <v>527</v>
      </c>
      <c r="I400">
        <v>19.100000000000001</v>
      </c>
      <c r="J400">
        <v>120</v>
      </c>
      <c r="K400">
        <v>0.216</v>
      </c>
      <c r="L400">
        <v>0.32400000000000001</v>
      </c>
      <c r="M400">
        <v>0.29799999999999999</v>
      </c>
      <c r="N400">
        <v>25.4</v>
      </c>
      <c r="O400">
        <v>25.8</v>
      </c>
      <c r="P400">
        <v>18.5</v>
      </c>
      <c r="Q400">
        <v>0.215</v>
      </c>
      <c r="R400">
        <v>0.32800000000000001</v>
      </c>
      <c r="S400">
        <v>0.26700000000000002</v>
      </c>
      <c r="T400">
        <v>30</v>
      </c>
      <c r="V400">
        <f t="shared" si="79"/>
        <v>423</v>
      </c>
      <c r="W400">
        <f t="shared" si="80"/>
        <v>407</v>
      </c>
      <c r="AA400">
        <f t="shared" si="81"/>
        <v>162</v>
      </c>
      <c r="AB400">
        <f t="shared" si="82"/>
        <v>118</v>
      </c>
      <c r="AC400">
        <f t="shared" si="83"/>
        <v>189</v>
      </c>
      <c r="AD400">
        <f t="shared" si="84"/>
        <v>213</v>
      </c>
      <c r="AE400">
        <f t="shared" si="85"/>
        <v>175</v>
      </c>
      <c r="AF400">
        <f t="shared" si="86"/>
        <v>280</v>
      </c>
      <c r="AG400">
        <f t="shared" si="87"/>
        <v>120</v>
      </c>
      <c r="AH400">
        <f t="shared" si="88"/>
        <v>68</v>
      </c>
      <c r="AI400">
        <f t="shared" si="89"/>
        <v>75</v>
      </c>
      <c r="AJ400">
        <f t="shared" si="90"/>
        <v>57</v>
      </c>
      <c r="AL400">
        <f t="shared" si="91"/>
        <v>2287</v>
      </c>
      <c r="AM400" t="s">
        <v>61</v>
      </c>
    </row>
    <row r="401" spans="1:39" x14ac:dyDescent="0.3">
      <c r="A401" t="s">
        <v>313</v>
      </c>
      <c r="B401">
        <v>547179</v>
      </c>
      <c r="C401" t="s">
        <v>113</v>
      </c>
      <c r="D401" t="s">
        <v>22</v>
      </c>
      <c r="E401" t="s">
        <v>23</v>
      </c>
      <c r="F401">
        <v>-1</v>
      </c>
      <c r="G401">
        <v>-5</v>
      </c>
      <c r="H401">
        <v>504</v>
      </c>
      <c r="I401">
        <v>21.7</v>
      </c>
      <c r="J401">
        <v>120</v>
      </c>
      <c r="K401">
        <v>0.27300000000000002</v>
      </c>
      <c r="L401">
        <v>0.50900000000000001</v>
      </c>
      <c r="M401">
        <v>0.35599999999999998</v>
      </c>
      <c r="N401">
        <v>16.600000000000001</v>
      </c>
      <c r="O401">
        <v>22.5</v>
      </c>
      <c r="P401">
        <v>18.100000000000001</v>
      </c>
      <c r="Q401">
        <v>0.27500000000000002</v>
      </c>
      <c r="R401">
        <v>0.56799999999999995</v>
      </c>
      <c r="S401">
        <v>0.38300000000000001</v>
      </c>
      <c r="T401">
        <v>52.4</v>
      </c>
      <c r="V401">
        <f t="shared" si="79"/>
        <v>449</v>
      </c>
      <c r="W401">
        <f t="shared" si="80"/>
        <v>427</v>
      </c>
      <c r="AA401">
        <f t="shared" si="81"/>
        <v>379</v>
      </c>
      <c r="AB401">
        <f t="shared" si="82"/>
        <v>443</v>
      </c>
      <c r="AC401">
        <f t="shared" si="83"/>
        <v>376</v>
      </c>
      <c r="AD401">
        <f t="shared" si="84"/>
        <v>399</v>
      </c>
      <c r="AE401">
        <f t="shared" si="85"/>
        <v>250</v>
      </c>
      <c r="AF401">
        <f t="shared" si="86"/>
        <v>296</v>
      </c>
      <c r="AG401">
        <f t="shared" si="87"/>
        <v>356</v>
      </c>
      <c r="AH401">
        <f t="shared" si="88"/>
        <v>479</v>
      </c>
      <c r="AI401">
        <f t="shared" si="89"/>
        <v>440</v>
      </c>
      <c r="AJ401">
        <f t="shared" si="90"/>
        <v>465</v>
      </c>
      <c r="AL401">
        <f t="shared" si="91"/>
        <v>4759</v>
      </c>
      <c r="AM401" t="s">
        <v>313</v>
      </c>
    </row>
    <row r="402" spans="1:39" x14ac:dyDescent="0.3">
      <c r="A402" t="s">
        <v>232</v>
      </c>
      <c r="B402">
        <v>669432</v>
      </c>
      <c r="C402" t="s">
        <v>185</v>
      </c>
      <c r="D402" t="s">
        <v>59</v>
      </c>
      <c r="E402" t="s">
        <v>60</v>
      </c>
      <c r="F402">
        <v>1.7</v>
      </c>
      <c r="G402">
        <v>7</v>
      </c>
      <c r="H402">
        <v>406</v>
      </c>
      <c r="I402">
        <v>25</v>
      </c>
      <c r="J402">
        <v>120</v>
      </c>
      <c r="K402">
        <v>0.20200000000000001</v>
      </c>
      <c r="L402">
        <v>0.27200000000000002</v>
      </c>
      <c r="M402">
        <v>0.23499999999999999</v>
      </c>
      <c r="N402">
        <v>26.9</v>
      </c>
      <c r="O402">
        <v>16.7</v>
      </c>
      <c r="P402">
        <v>14.8</v>
      </c>
      <c r="Q402">
        <v>0.26800000000000002</v>
      </c>
      <c r="R402">
        <v>0.40100000000000002</v>
      </c>
      <c r="S402">
        <v>0.30399999999999999</v>
      </c>
      <c r="T402">
        <v>50.5</v>
      </c>
      <c r="V402">
        <f t="shared" si="79"/>
        <v>36</v>
      </c>
      <c r="W402">
        <f t="shared" si="80"/>
        <v>101</v>
      </c>
      <c r="AA402">
        <f t="shared" si="81"/>
        <v>119</v>
      </c>
      <c r="AB402">
        <f t="shared" si="82"/>
        <v>48</v>
      </c>
      <c r="AC402">
        <f t="shared" si="83"/>
        <v>48</v>
      </c>
      <c r="AD402">
        <f t="shared" si="84"/>
        <v>187</v>
      </c>
      <c r="AE402">
        <f t="shared" si="85"/>
        <v>369</v>
      </c>
      <c r="AF402">
        <f t="shared" si="86"/>
        <v>415</v>
      </c>
      <c r="AG402">
        <f t="shared" si="87"/>
        <v>322</v>
      </c>
      <c r="AH402">
        <f t="shared" si="88"/>
        <v>225</v>
      </c>
      <c r="AI402">
        <f t="shared" si="89"/>
        <v>176</v>
      </c>
      <c r="AJ402">
        <f t="shared" si="90"/>
        <v>430</v>
      </c>
      <c r="AL402">
        <f t="shared" si="91"/>
        <v>2476</v>
      </c>
      <c r="AM402" t="s">
        <v>232</v>
      </c>
    </row>
    <row r="403" spans="1:39" x14ac:dyDescent="0.3">
      <c r="A403" t="s">
        <v>91</v>
      </c>
      <c r="B403">
        <v>682990</v>
      </c>
      <c r="C403" t="s">
        <v>35</v>
      </c>
      <c r="D403" t="s">
        <v>117</v>
      </c>
      <c r="E403" t="s">
        <v>118</v>
      </c>
      <c r="F403">
        <v>-0.3</v>
      </c>
      <c r="G403">
        <v>-2</v>
      </c>
      <c r="H403">
        <v>504</v>
      </c>
      <c r="I403">
        <v>20.399999999999999</v>
      </c>
      <c r="J403">
        <v>120</v>
      </c>
      <c r="K403">
        <v>0.28000000000000003</v>
      </c>
      <c r="L403">
        <v>0.43</v>
      </c>
      <c r="M403">
        <v>0.34799999999999998</v>
      </c>
      <c r="N403">
        <v>22.2</v>
      </c>
      <c r="O403">
        <v>24.2</v>
      </c>
      <c r="P403">
        <v>18.5</v>
      </c>
      <c r="Q403">
        <v>0.25</v>
      </c>
      <c r="R403">
        <v>0.39100000000000001</v>
      </c>
      <c r="S403">
        <v>0.32100000000000001</v>
      </c>
      <c r="T403">
        <v>39.700000000000003</v>
      </c>
      <c r="V403">
        <f t="shared" si="79"/>
        <v>360</v>
      </c>
      <c r="W403">
        <f t="shared" si="80"/>
        <v>362</v>
      </c>
      <c r="AA403">
        <f t="shared" si="81"/>
        <v>404</v>
      </c>
      <c r="AB403">
        <f t="shared" si="82"/>
        <v>330</v>
      </c>
      <c r="AC403">
        <f t="shared" si="83"/>
        <v>351</v>
      </c>
      <c r="AD403">
        <f t="shared" si="84"/>
        <v>286</v>
      </c>
      <c r="AE403">
        <f t="shared" si="85"/>
        <v>209</v>
      </c>
      <c r="AF403">
        <f t="shared" si="86"/>
        <v>280</v>
      </c>
      <c r="AG403">
        <f t="shared" si="87"/>
        <v>252</v>
      </c>
      <c r="AH403">
        <f t="shared" si="88"/>
        <v>196</v>
      </c>
      <c r="AI403">
        <f t="shared" si="89"/>
        <v>237</v>
      </c>
      <c r="AJ403">
        <f t="shared" si="90"/>
        <v>189</v>
      </c>
      <c r="AL403">
        <f t="shared" si="91"/>
        <v>3456</v>
      </c>
      <c r="AM403" t="s">
        <v>91</v>
      </c>
    </row>
    <row r="404" spans="1:39" x14ac:dyDescent="0.3">
      <c r="A404" t="s">
        <v>314</v>
      </c>
      <c r="B404">
        <v>672456</v>
      </c>
      <c r="C404" t="s">
        <v>54</v>
      </c>
      <c r="D404" t="s">
        <v>22</v>
      </c>
      <c r="E404" t="s">
        <v>23</v>
      </c>
      <c r="F404">
        <v>-0.3</v>
      </c>
      <c r="G404">
        <v>-2</v>
      </c>
      <c r="H404">
        <v>453</v>
      </c>
      <c r="I404">
        <v>30.8</v>
      </c>
      <c r="J404">
        <v>120</v>
      </c>
      <c r="K404">
        <v>0.29499999999999998</v>
      </c>
      <c r="L404">
        <v>0.41</v>
      </c>
      <c r="M404">
        <v>0.35599999999999998</v>
      </c>
      <c r="N404">
        <v>14.2</v>
      </c>
      <c r="O404">
        <v>17.5</v>
      </c>
      <c r="P404">
        <v>16.8</v>
      </c>
      <c r="Q404">
        <v>0.29899999999999999</v>
      </c>
      <c r="R404">
        <v>0.501</v>
      </c>
      <c r="S404">
        <v>0.38500000000000001</v>
      </c>
      <c r="T404">
        <v>38.1</v>
      </c>
      <c r="V404">
        <f t="shared" si="79"/>
        <v>360</v>
      </c>
      <c r="W404">
        <f t="shared" si="80"/>
        <v>362</v>
      </c>
      <c r="AA404">
        <f t="shared" si="81"/>
        <v>442</v>
      </c>
      <c r="AB404">
        <f t="shared" si="82"/>
        <v>290</v>
      </c>
      <c r="AC404">
        <f t="shared" si="83"/>
        <v>376</v>
      </c>
      <c r="AD404">
        <f t="shared" si="84"/>
        <v>447</v>
      </c>
      <c r="AE404">
        <f t="shared" si="85"/>
        <v>346</v>
      </c>
      <c r="AF404">
        <f t="shared" si="86"/>
        <v>349</v>
      </c>
      <c r="AG404">
        <f t="shared" si="87"/>
        <v>439</v>
      </c>
      <c r="AH404">
        <f t="shared" si="88"/>
        <v>412</v>
      </c>
      <c r="AI404">
        <f t="shared" si="89"/>
        <v>445</v>
      </c>
      <c r="AJ404">
        <f t="shared" si="90"/>
        <v>164</v>
      </c>
      <c r="AL404">
        <f t="shared" si="91"/>
        <v>4432</v>
      </c>
      <c r="AM404" t="s">
        <v>314</v>
      </c>
    </row>
    <row r="405" spans="1:39" x14ac:dyDescent="0.3">
      <c r="A405" t="s">
        <v>211</v>
      </c>
      <c r="B405">
        <v>668933</v>
      </c>
      <c r="C405" t="s">
        <v>52</v>
      </c>
      <c r="D405" t="s">
        <v>67</v>
      </c>
      <c r="E405" t="s">
        <v>68</v>
      </c>
      <c r="F405">
        <v>1.5</v>
      </c>
      <c r="G405">
        <v>7</v>
      </c>
      <c r="H405">
        <v>477</v>
      </c>
      <c r="I405">
        <v>45.9</v>
      </c>
      <c r="J405">
        <v>120</v>
      </c>
      <c r="K405">
        <v>0.19700000000000001</v>
      </c>
      <c r="L405">
        <v>0.27400000000000002</v>
      </c>
      <c r="M405">
        <v>0.22800000000000001</v>
      </c>
      <c r="N405">
        <v>41.8</v>
      </c>
      <c r="O405">
        <v>39.200000000000003</v>
      </c>
      <c r="P405">
        <v>26.6</v>
      </c>
      <c r="Q405">
        <v>0.17</v>
      </c>
      <c r="R405">
        <v>0.219</v>
      </c>
      <c r="S405">
        <v>0.17699999999999999</v>
      </c>
      <c r="T405">
        <v>28.2</v>
      </c>
      <c r="V405">
        <f t="shared" si="79"/>
        <v>57</v>
      </c>
      <c r="W405">
        <f t="shared" si="80"/>
        <v>101</v>
      </c>
      <c r="AA405">
        <f t="shared" si="81"/>
        <v>102</v>
      </c>
      <c r="AB405">
        <f t="shared" si="82"/>
        <v>50</v>
      </c>
      <c r="AC405">
        <f t="shared" si="83"/>
        <v>36</v>
      </c>
      <c r="AD405">
        <f t="shared" si="84"/>
        <v>29</v>
      </c>
      <c r="AE405">
        <f t="shared" si="85"/>
        <v>31</v>
      </c>
      <c r="AF405">
        <f t="shared" si="86"/>
        <v>45</v>
      </c>
      <c r="AG405">
        <f t="shared" si="87"/>
        <v>28</v>
      </c>
      <c r="AH405">
        <f t="shared" si="88"/>
        <v>10</v>
      </c>
      <c r="AI405">
        <f t="shared" si="89"/>
        <v>4</v>
      </c>
      <c r="AJ405">
        <f t="shared" si="90"/>
        <v>44</v>
      </c>
      <c r="AL405">
        <f t="shared" si="91"/>
        <v>537</v>
      </c>
      <c r="AM405" t="s">
        <v>211</v>
      </c>
    </row>
    <row r="406" spans="1:39" x14ac:dyDescent="0.3">
      <c r="A406" t="s">
        <v>315</v>
      </c>
      <c r="B406">
        <v>643377</v>
      </c>
      <c r="C406" t="s">
        <v>83</v>
      </c>
      <c r="D406" t="s">
        <v>148</v>
      </c>
      <c r="E406" t="s">
        <v>149</v>
      </c>
      <c r="F406">
        <v>0.9</v>
      </c>
      <c r="G406">
        <v>5</v>
      </c>
      <c r="H406">
        <v>478</v>
      </c>
      <c r="I406">
        <v>43.7</v>
      </c>
      <c r="J406">
        <v>120</v>
      </c>
      <c r="K406">
        <v>0.223</v>
      </c>
      <c r="L406">
        <v>0.29499999999999998</v>
      </c>
      <c r="M406">
        <v>0.27300000000000002</v>
      </c>
      <c r="N406">
        <v>46.5</v>
      </c>
      <c r="O406">
        <v>49.2</v>
      </c>
      <c r="P406">
        <v>32.4</v>
      </c>
      <c r="Q406">
        <v>0.19600000000000001</v>
      </c>
      <c r="R406">
        <v>0.29799999999999999</v>
      </c>
      <c r="S406">
        <v>0.245</v>
      </c>
      <c r="T406">
        <v>39.6</v>
      </c>
      <c r="V406">
        <f t="shared" si="79"/>
        <v>138</v>
      </c>
      <c r="W406">
        <f t="shared" si="80"/>
        <v>143</v>
      </c>
      <c r="AA406">
        <f t="shared" si="81"/>
        <v>196</v>
      </c>
      <c r="AB406">
        <f t="shared" si="82"/>
        <v>79</v>
      </c>
      <c r="AC406">
        <f t="shared" si="83"/>
        <v>117</v>
      </c>
      <c r="AD406">
        <f t="shared" si="84"/>
        <v>12</v>
      </c>
      <c r="AE406">
        <f t="shared" si="85"/>
        <v>6</v>
      </c>
      <c r="AF406">
        <f t="shared" si="86"/>
        <v>6</v>
      </c>
      <c r="AG406">
        <f t="shared" si="87"/>
        <v>70</v>
      </c>
      <c r="AH406">
        <f t="shared" si="88"/>
        <v>46</v>
      </c>
      <c r="AI406">
        <f t="shared" si="89"/>
        <v>41</v>
      </c>
      <c r="AJ406">
        <f t="shared" si="90"/>
        <v>188</v>
      </c>
      <c r="AL406">
        <f t="shared" si="91"/>
        <v>1042</v>
      </c>
      <c r="AM406" t="s">
        <v>315</v>
      </c>
    </row>
    <row r="407" spans="1:39" x14ac:dyDescent="0.3">
      <c r="A407" t="s">
        <v>135</v>
      </c>
      <c r="B407">
        <v>641927</v>
      </c>
      <c r="C407" t="s">
        <v>41</v>
      </c>
      <c r="D407" t="s">
        <v>67</v>
      </c>
      <c r="E407" t="s">
        <v>68</v>
      </c>
      <c r="F407">
        <v>-1.9</v>
      </c>
      <c r="G407">
        <v>-8</v>
      </c>
      <c r="H407">
        <v>415</v>
      </c>
      <c r="I407">
        <v>17.600000000000001</v>
      </c>
      <c r="J407">
        <v>119</v>
      </c>
      <c r="K407">
        <v>0.32100000000000001</v>
      </c>
      <c r="L407">
        <v>0.60599999999999998</v>
      </c>
      <c r="M407">
        <v>0.43099999999999999</v>
      </c>
      <c r="N407">
        <v>21.3</v>
      </c>
      <c r="O407">
        <v>12.6</v>
      </c>
      <c r="P407">
        <v>14.3</v>
      </c>
      <c r="Q407">
        <v>0.28999999999999998</v>
      </c>
      <c r="R407">
        <v>0.53100000000000003</v>
      </c>
      <c r="S407">
        <v>0.374</v>
      </c>
      <c r="T407">
        <v>43.2</v>
      </c>
      <c r="V407">
        <f t="shared" si="79"/>
        <v>498</v>
      </c>
      <c r="W407">
        <f t="shared" si="80"/>
        <v>467</v>
      </c>
      <c r="AA407">
        <f t="shared" si="81"/>
        <v>486</v>
      </c>
      <c r="AB407">
        <f t="shared" si="82"/>
        <v>503</v>
      </c>
      <c r="AC407">
        <f t="shared" si="83"/>
        <v>500</v>
      </c>
      <c r="AD407">
        <f t="shared" si="84"/>
        <v>307</v>
      </c>
      <c r="AE407">
        <f t="shared" si="85"/>
        <v>440</v>
      </c>
      <c r="AF407">
        <f t="shared" si="86"/>
        <v>431</v>
      </c>
      <c r="AG407">
        <f t="shared" si="87"/>
        <v>408</v>
      </c>
      <c r="AH407">
        <f t="shared" si="88"/>
        <v>448</v>
      </c>
      <c r="AI407">
        <f t="shared" si="89"/>
        <v>419</v>
      </c>
      <c r="AJ407">
        <f t="shared" si="90"/>
        <v>264</v>
      </c>
      <c r="AL407">
        <f t="shared" si="91"/>
        <v>5171</v>
      </c>
      <c r="AM407" t="s">
        <v>135</v>
      </c>
    </row>
    <row r="408" spans="1:39" x14ac:dyDescent="0.3">
      <c r="A408" t="s">
        <v>316</v>
      </c>
      <c r="B408">
        <v>669211</v>
      </c>
      <c r="C408" t="s">
        <v>185</v>
      </c>
      <c r="D408" t="s">
        <v>22</v>
      </c>
      <c r="E408" t="s">
        <v>23</v>
      </c>
      <c r="F408">
        <v>-0.9</v>
      </c>
      <c r="G408">
        <v>-5</v>
      </c>
      <c r="H408">
        <v>543</v>
      </c>
      <c r="I408">
        <v>51.3</v>
      </c>
      <c r="J408">
        <v>119</v>
      </c>
      <c r="K408">
        <v>0.32300000000000001</v>
      </c>
      <c r="L408">
        <v>0.56599999999999995</v>
      </c>
      <c r="M408">
        <v>0.433</v>
      </c>
      <c r="N408">
        <v>25.2</v>
      </c>
      <c r="O408">
        <v>19.3</v>
      </c>
      <c r="P408">
        <v>13.6</v>
      </c>
      <c r="Q408">
        <v>0.309</v>
      </c>
      <c r="R408">
        <v>0.56499999999999995</v>
      </c>
      <c r="S408">
        <v>0.42499999999999999</v>
      </c>
      <c r="T408">
        <v>53.9</v>
      </c>
      <c r="V408">
        <f t="shared" si="79"/>
        <v>439</v>
      </c>
      <c r="W408">
        <f t="shared" si="80"/>
        <v>427</v>
      </c>
      <c r="AA408">
        <f t="shared" si="81"/>
        <v>487</v>
      </c>
      <c r="AB408">
        <f t="shared" si="82"/>
        <v>488</v>
      </c>
      <c r="AC408">
        <f t="shared" si="83"/>
        <v>502</v>
      </c>
      <c r="AD408">
        <f t="shared" si="84"/>
        <v>218</v>
      </c>
      <c r="AE408">
        <f t="shared" si="85"/>
        <v>308</v>
      </c>
      <c r="AF408">
        <f t="shared" si="86"/>
        <v>445</v>
      </c>
      <c r="AG408">
        <f t="shared" si="87"/>
        <v>465</v>
      </c>
      <c r="AH408">
        <f t="shared" si="88"/>
        <v>478</v>
      </c>
      <c r="AI408">
        <f t="shared" si="89"/>
        <v>497</v>
      </c>
      <c r="AJ408">
        <f t="shared" si="90"/>
        <v>485</v>
      </c>
      <c r="AL408">
        <f t="shared" si="91"/>
        <v>5239</v>
      </c>
      <c r="AM408" t="s">
        <v>316</v>
      </c>
    </row>
    <row r="409" spans="1:39" x14ac:dyDescent="0.3">
      <c r="A409" t="s">
        <v>317</v>
      </c>
      <c r="B409">
        <v>668984</v>
      </c>
      <c r="C409" t="s">
        <v>48</v>
      </c>
      <c r="D409" t="s">
        <v>22</v>
      </c>
      <c r="E409" t="s">
        <v>23</v>
      </c>
      <c r="F409">
        <v>0.5</v>
      </c>
      <c r="G409">
        <v>2</v>
      </c>
      <c r="H409">
        <v>485</v>
      </c>
      <c r="I409">
        <v>56.3</v>
      </c>
      <c r="J409">
        <v>119</v>
      </c>
      <c r="K409">
        <v>0.21</v>
      </c>
      <c r="L409">
        <v>0.33</v>
      </c>
      <c r="M409">
        <v>0.29699999999999999</v>
      </c>
      <c r="N409">
        <v>28.1</v>
      </c>
      <c r="O409">
        <v>29.4</v>
      </c>
      <c r="P409">
        <v>20.6</v>
      </c>
      <c r="Q409">
        <v>0.215</v>
      </c>
      <c r="R409">
        <v>0.373</v>
      </c>
      <c r="S409">
        <v>0.314</v>
      </c>
      <c r="T409">
        <v>43.3</v>
      </c>
      <c r="V409">
        <f t="shared" si="79"/>
        <v>214</v>
      </c>
      <c r="W409">
        <f t="shared" si="80"/>
        <v>241</v>
      </c>
      <c r="AA409">
        <f t="shared" si="81"/>
        <v>146</v>
      </c>
      <c r="AB409">
        <f t="shared" si="82"/>
        <v>132</v>
      </c>
      <c r="AC409">
        <f t="shared" si="83"/>
        <v>186</v>
      </c>
      <c r="AD409">
        <f t="shared" si="84"/>
        <v>168</v>
      </c>
      <c r="AE409">
        <f t="shared" si="85"/>
        <v>119</v>
      </c>
      <c r="AF409">
        <f t="shared" si="86"/>
        <v>190</v>
      </c>
      <c r="AG409">
        <f t="shared" si="87"/>
        <v>120</v>
      </c>
      <c r="AH409">
        <f t="shared" si="88"/>
        <v>158</v>
      </c>
      <c r="AI409">
        <f t="shared" si="89"/>
        <v>213</v>
      </c>
      <c r="AJ409">
        <f t="shared" si="90"/>
        <v>266</v>
      </c>
      <c r="AL409">
        <f t="shared" si="91"/>
        <v>2153</v>
      </c>
      <c r="AM409" t="s">
        <v>317</v>
      </c>
    </row>
    <row r="410" spans="1:39" x14ac:dyDescent="0.3">
      <c r="A410" t="s">
        <v>318</v>
      </c>
      <c r="B410">
        <v>686973</v>
      </c>
      <c r="C410" t="s">
        <v>21</v>
      </c>
      <c r="D410" t="s">
        <v>22</v>
      </c>
      <c r="E410" t="s">
        <v>23</v>
      </c>
      <c r="F410">
        <v>0.5</v>
      </c>
      <c r="G410">
        <v>2</v>
      </c>
      <c r="H410">
        <v>473</v>
      </c>
      <c r="I410">
        <v>44.4</v>
      </c>
      <c r="J410">
        <v>119</v>
      </c>
      <c r="K410">
        <v>0.26300000000000001</v>
      </c>
      <c r="L410">
        <v>0.36399999999999999</v>
      </c>
      <c r="M410">
        <v>0.33500000000000002</v>
      </c>
      <c r="N410">
        <v>17.899999999999999</v>
      </c>
      <c r="O410">
        <v>21.8</v>
      </c>
      <c r="P410">
        <v>22.6</v>
      </c>
      <c r="Q410">
        <v>0.29399999999999998</v>
      </c>
      <c r="R410">
        <v>0.45600000000000002</v>
      </c>
      <c r="S410">
        <v>0.373</v>
      </c>
      <c r="T410">
        <v>51.3</v>
      </c>
      <c r="V410">
        <f t="shared" si="79"/>
        <v>214</v>
      </c>
      <c r="W410">
        <f t="shared" si="80"/>
        <v>241</v>
      </c>
      <c r="AA410">
        <f t="shared" si="81"/>
        <v>334</v>
      </c>
      <c r="AB410">
        <f t="shared" si="82"/>
        <v>194</v>
      </c>
      <c r="AC410">
        <f t="shared" si="83"/>
        <v>299</v>
      </c>
      <c r="AD410">
        <f t="shared" si="84"/>
        <v>369</v>
      </c>
      <c r="AE410">
        <f t="shared" si="85"/>
        <v>265</v>
      </c>
      <c r="AF410">
        <f t="shared" si="86"/>
        <v>118</v>
      </c>
      <c r="AG410">
        <f t="shared" si="87"/>
        <v>422</v>
      </c>
      <c r="AH410">
        <f t="shared" si="88"/>
        <v>329</v>
      </c>
      <c r="AI410">
        <f t="shared" si="89"/>
        <v>411</v>
      </c>
      <c r="AJ410">
        <f t="shared" si="90"/>
        <v>447</v>
      </c>
      <c r="AL410">
        <f t="shared" si="91"/>
        <v>3643</v>
      </c>
      <c r="AM410" t="s">
        <v>318</v>
      </c>
    </row>
    <row r="411" spans="1:39" x14ac:dyDescent="0.3">
      <c r="A411" t="s">
        <v>319</v>
      </c>
      <c r="B411">
        <v>669199</v>
      </c>
      <c r="C411" t="s">
        <v>145</v>
      </c>
      <c r="D411" t="s">
        <v>22</v>
      </c>
      <c r="E411" t="s">
        <v>23</v>
      </c>
      <c r="F411">
        <v>0.2</v>
      </c>
      <c r="G411">
        <v>1</v>
      </c>
      <c r="H411">
        <v>425</v>
      </c>
      <c r="I411">
        <v>37.200000000000003</v>
      </c>
      <c r="J411">
        <v>118</v>
      </c>
      <c r="K411">
        <v>0.22700000000000001</v>
      </c>
      <c r="L411">
        <v>0.51500000000000001</v>
      </c>
      <c r="M411">
        <v>0.37</v>
      </c>
      <c r="N411">
        <v>25.2</v>
      </c>
      <c r="O411">
        <v>23.7</v>
      </c>
      <c r="P411">
        <v>27.7</v>
      </c>
      <c r="Q411">
        <v>0.249</v>
      </c>
      <c r="R411">
        <v>0.57299999999999995</v>
      </c>
      <c r="S411">
        <v>0.4</v>
      </c>
      <c r="T411">
        <v>53.5</v>
      </c>
      <c r="V411">
        <f t="shared" si="79"/>
        <v>277</v>
      </c>
      <c r="W411">
        <f t="shared" si="80"/>
        <v>278</v>
      </c>
      <c r="AA411">
        <f t="shared" si="81"/>
        <v>212</v>
      </c>
      <c r="AB411">
        <f t="shared" si="82"/>
        <v>451</v>
      </c>
      <c r="AC411">
        <f t="shared" si="83"/>
        <v>423</v>
      </c>
      <c r="AD411">
        <f t="shared" si="84"/>
        <v>218</v>
      </c>
      <c r="AE411">
        <f t="shared" si="85"/>
        <v>220</v>
      </c>
      <c r="AF411">
        <f t="shared" si="86"/>
        <v>33</v>
      </c>
      <c r="AG411">
        <f t="shared" si="87"/>
        <v>246</v>
      </c>
      <c r="AH411">
        <f t="shared" si="88"/>
        <v>481</v>
      </c>
      <c r="AI411">
        <f t="shared" si="89"/>
        <v>473</v>
      </c>
      <c r="AJ411">
        <f t="shared" si="90"/>
        <v>481</v>
      </c>
      <c r="AL411">
        <f t="shared" si="91"/>
        <v>3793</v>
      </c>
      <c r="AM411" t="s">
        <v>319</v>
      </c>
    </row>
    <row r="412" spans="1:39" x14ac:dyDescent="0.3">
      <c r="A412" t="s">
        <v>320</v>
      </c>
      <c r="B412">
        <v>666142</v>
      </c>
      <c r="C412" t="s">
        <v>113</v>
      </c>
      <c r="D412" t="s">
        <v>22</v>
      </c>
      <c r="E412" t="s">
        <v>23</v>
      </c>
      <c r="F412">
        <v>0.2</v>
      </c>
      <c r="G412">
        <v>1</v>
      </c>
      <c r="H412">
        <v>534</v>
      </c>
      <c r="I412">
        <v>49.5</v>
      </c>
      <c r="J412">
        <v>118</v>
      </c>
      <c r="K412">
        <v>0.22500000000000001</v>
      </c>
      <c r="L412">
        <v>0.42199999999999999</v>
      </c>
      <c r="M412">
        <v>0.317</v>
      </c>
      <c r="N412">
        <v>28.6</v>
      </c>
      <c r="O412">
        <v>33.9</v>
      </c>
      <c r="P412">
        <v>23.1</v>
      </c>
      <c r="Q412">
        <v>0.19600000000000001</v>
      </c>
      <c r="R412">
        <v>0.4</v>
      </c>
      <c r="S412">
        <v>0.29699999999999999</v>
      </c>
      <c r="T412">
        <v>41.5</v>
      </c>
      <c r="V412">
        <f t="shared" si="79"/>
        <v>277</v>
      </c>
      <c r="W412">
        <f t="shared" si="80"/>
        <v>278</v>
      </c>
      <c r="AA412">
        <f t="shared" si="81"/>
        <v>203</v>
      </c>
      <c r="AB412">
        <f t="shared" si="82"/>
        <v>315</v>
      </c>
      <c r="AC412">
        <f t="shared" si="83"/>
        <v>248</v>
      </c>
      <c r="AD412">
        <f t="shared" si="84"/>
        <v>161</v>
      </c>
      <c r="AE412">
        <f t="shared" si="85"/>
        <v>74</v>
      </c>
      <c r="AF412">
        <f t="shared" si="86"/>
        <v>104</v>
      </c>
      <c r="AG412">
        <f t="shared" si="87"/>
        <v>70</v>
      </c>
      <c r="AH412">
        <f t="shared" si="88"/>
        <v>220</v>
      </c>
      <c r="AI412">
        <f t="shared" si="89"/>
        <v>154</v>
      </c>
      <c r="AJ412">
        <f t="shared" si="90"/>
        <v>224</v>
      </c>
      <c r="AL412">
        <f t="shared" si="91"/>
        <v>2328</v>
      </c>
      <c r="AM412" t="s">
        <v>320</v>
      </c>
    </row>
    <row r="413" spans="1:39" x14ac:dyDescent="0.3">
      <c r="A413" t="s">
        <v>94</v>
      </c>
      <c r="B413">
        <v>678394</v>
      </c>
      <c r="C413" t="s">
        <v>70</v>
      </c>
      <c r="D413" t="s">
        <v>148</v>
      </c>
      <c r="E413" t="s">
        <v>149</v>
      </c>
      <c r="F413">
        <v>-0.3</v>
      </c>
      <c r="G413">
        <v>-2</v>
      </c>
      <c r="H413">
        <v>513</v>
      </c>
      <c r="I413">
        <v>19</v>
      </c>
      <c r="J413">
        <v>117</v>
      </c>
      <c r="K413">
        <v>0.20200000000000001</v>
      </c>
      <c r="L413">
        <v>0.35599999999999998</v>
      </c>
      <c r="M413">
        <v>0.28299999999999997</v>
      </c>
      <c r="N413">
        <v>26.6</v>
      </c>
      <c r="O413">
        <v>29.1</v>
      </c>
      <c r="P413">
        <v>17.399999999999999</v>
      </c>
      <c r="Q413">
        <v>0.26200000000000001</v>
      </c>
      <c r="R413">
        <v>0.51200000000000001</v>
      </c>
      <c r="S413">
        <v>0.34799999999999998</v>
      </c>
      <c r="T413">
        <v>37.799999999999997</v>
      </c>
      <c r="V413">
        <f t="shared" si="79"/>
        <v>360</v>
      </c>
      <c r="W413">
        <f t="shared" si="80"/>
        <v>362</v>
      </c>
      <c r="AA413">
        <f t="shared" si="81"/>
        <v>119</v>
      </c>
      <c r="AB413">
        <f t="shared" si="82"/>
        <v>184</v>
      </c>
      <c r="AC413">
        <f t="shared" si="83"/>
        <v>147</v>
      </c>
      <c r="AD413">
        <f t="shared" si="84"/>
        <v>195</v>
      </c>
      <c r="AE413">
        <f t="shared" si="85"/>
        <v>124</v>
      </c>
      <c r="AF413">
        <f t="shared" si="86"/>
        <v>328</v>
      </c>
      <c r="AG413">
        <f t="shared" si="87"/>
        <v>300</v>
      </c>
      <c r="AH413">
        <f t="shared" si="88"/>
        <v>425</v>
      </c>
      <c r="AI413">
        <f t="shared" si="89"/>
        <v>328</v>
      </c>
      <c r="AJ413">
        <f t="shared" si="90"/>
        <v>160</v>
      </c>
      <c r="AL413">
        <f t="shared" si="91"/>
        <v>3032</v>
      </c>
      <c r="AM413" t="s">
        <v>94</v>
      </c>
    </row>
    <row r="414" spans="1:39" x14ac:dyDescent="0.3">
      <c r="A414" t="s">
        <v>184</v>
      </c>
      <c r="B414">
        <v>608372</v>
      </c>
      <c r="C414" t="s">
        <v>185</v>
      </c>
      <c r="D414" t="s">
        <v>22</v>
      </c>
      <c r="E414" t="s">
        <v>23</v>
      </c>
      <c r="F414">
        <v>-0.9</v>
      </c>
      <c r="G414">
        <v>-4</v>
      </c>
      <c r="H414">
        <v>489</v>
      </c>
      <c r="I414">
        <v>19.100000000000001</v>
      </c>
      <c r="J414">
        <v>117</v>
      </c>
      <c r="K414">
        <v>0.27600000000000002</v>
      </c>
      <c r="L414">
        <v>0.57099999999999995</v>
      </c>
      <c r="M414">
        <v>0.39900000000000002</v>
      </c>
      <c r="N414">
        <v>14.5</v>
      </c>
      <c r="O414">
        <v>20.5</v>
      </c>
      <c r="P414">
        <v>16.3</v>
      </c>
      <c r="Q414">
        <v>0.314</v>
      </c>
      <c r="R414">
        <v>0.66300000000000003</v>
      </c>
      <c r="S414">
        <v>0.44</v>
      </c>
      <c r="T414">
        <v>49.4</v>
      </c>
      <c r="V414">
        <f t="shared" si="79"/>
        <v>439</v>
      </c>
      <c r="W414">
        <f t="shared" si="80"/>
        <v>407</v>
      </c>
      <c r="AA414">
        <f t="shared" si="81"/>
        <v>388</v>
      </c>
      <c r="AB414">
        <f t="shared" si="82"/>
        <v>493</v>
      </c>
      <c r="AC414">
        <f t="shared" si="83"/>
        <v>477</v>
      </c>
      <c r="AD414">
        <f t="shared" si="84"/>
        <v>441</v>
      </c>
      <c r="AE414">
        <f t="shared" si="85"/>
        <v>289</v>
      </c>
      <c r="AF414">
        <f t="shared" si="86"/>
        <v>364</v>
      </c>
      <c r="AG414">
        <f t="shared" si="87"/>
        <v>478</v>
      </c>
      <c r="AH414">
        <f t="shared" si="88"/>
        <v>506</v>
      </c>
      <c r="AI414">
        <f t="shared" si="89"/>
        <v>502</v>
      </c>
      <c r="AJ414">
        <f t="shared" si="90"/>
        <v>412</v>
      </c>
      <c r="AL414">
        <f t="shared" si="91"/>
        <v>5196</v>
      </c>
      <c r="AM414" t="s">
        <v>184</v>
      </c>
    </row>
    <row r="415" spans="1:39" x14ac:dyDescent="0.3">
      <c r="A415" t="s">
        <v>167</v>
      </c>
      <c r="B415">
        <v>666214</v>
      </c>
      <c r="C415" t="s">
        <v>86</v>
      </c>
      <c r="D415" t="s">
        <v>67</v>
      </c>
      <c r="E415" t="s">
        <v>68</v>
      </c>
      <c r="F415">
        <v>-0.5</v>
      </c>
      <c r="G415">
        <v>-2</v>
      </c>
      <c r="H415">
        <v>480</v>
      </c>
      <c r="I415">
        <v>26.4</v>
      </c>
      <c r="J415">
        <v>117</v>
      </c>
      <c r="K415">
        <v>0.28299999999999997</v>
      </c>
      <c r="L415">
        <v>0.443</v>
      </c>
      <c r="M415">
        <v>0.33700000000000002</v>
      </c>
      <c r="N415">
        <v>29.4</v>
      </c>
      <c r="O415">
        <v>23.9</v>
      </c>
      <c r="P415">
        <v>17.399999999999999</v>
      </c>
      <c r="Q415">
        <v>0.25600000000000001</v>
      </c>
      <c r="R415">
        <v>0.44700000000000001</v>
      </c>
      <c r="S415">
        <v>0.32500000000000001</v>
      </c>
      <c r="T415">
        <v>45</v>
      </c>
      <c r="V415">
        <f t="shared" si="79"/>
        <v>398</v>
      </c>
      <c r="W415">
        <f t="shared" si="80"/>
        <v>362</v>
      </c>
      <c r="AA415">
        <f t="shared" si="81"/>
        <v>414</v>
      </c>
      <c r="AB415">
        <f t="shared" si="82"/>
        <v>356</v>
      </c>
      <c r="AC415">
        <f t="shared" si="83"/>
        <v>309</v>
      </c>
      <c r="AD415">
        <f t="shared" si="84"/>
        <v>148</v>
      </c>
      <c r="AE415">
        <f t="shared" si="85"/>
        <v>217</v>
      </c>
      <c r="AF415">
        <f t="shared" si="86"/>
        <v>328</v>
      </c>
      <c r="AG415">
        <f t="shared" si="87"/>
        <v>271</v>
      </c>
      <c r="AH415">
        <f t="shared" si="88"/>
        <v>310</v>
      </c>
      <c r="AI415">
        <f t="shared" si="89"/>
        <v>258</v>
      </c>
      <c r="AJ415">
        <f t="shared" si="90"/>
        <v>312</v>
      </c>
      <c r="AL415">
        <f t="shared" si="91"/>
        <v>3683</v>
      </c>
      <c r="AM415" t="s">
        <v>167</v>
      </c>
    </row>
    <row r="416" spans="1:39" x14ac:dyDescent="0.3">
      <c r="A416" t="s">
        <v>121</v>
      </c>
      <c r="B416">
        <v>500779</v>
      </c>
      <c r="C416" t="s">
        <v>35</v>
      </c>
      <c r="D416" t="s">
        <v>59</v>
      </c>
      <c r="E416" t="s">
        <v>60</v>
      </c>
      <c r="F416">
        <v>-0.4</v>
      </c>
      <c r="G416">
        <v>-2</v>
      </c>
      <c r="H416">
        <v>480</v>
      </c>
      <c r="I416">
        <v>22.1</v>
      </c>
      <c r="J416">
        <v>116</v>
      </c>
      <c r="K416">
        <v>0.27400000000000002</v>
      </c>
      <c r="L416">
        <v>0.35399999999999998</v>
      </c>
      <c r="M416">
        <v>0.28699999999999998</v>
      </c>
      <c r="N416">
        <v>20.3</v>
      </c>
      <c r="O416">
        <v>11.2</v>
      </c>
      <c r="P416">
        <v>10.199999999999999</v>
      </c>
      <c r="Q416">
        <v>0.28899999999999998</v>
      </c>
      <c r="R416">
        <v>0.439</v>
      </c>
      <c r="S416">
        <v>0.32200000000000001</v>
      </c>
      <c r="T416">
        <v>34</v>
      </c>
      <c r="V416">
        <f t="shared" si="79"/>
        <v>381</v>
      </c>
      <c r="W416">
        <f t="shared" si="80"/>
        <v>362</v>
      </c>
      <c r="AA416">
        <f t="shared" si="81"/>
        <v>382</v>
      </c>
      <c r="AB416">
        <f t="shared" si="82"/>
        <v>178</v>
      </c>
      <c r="AC416">
        <f t="shared" si="83"/>
        <v>157</v>
      </c>
      <c r="AD416">
        <f t="shared" si="84"/>
        <v>328</v>
      </c>
      <c r="AE416">
        <f t="shared" si="85"/>
        <v>469</v>
      </c>
      <c r="AF416">
        <f t="shared" si="86"/>
        <v>496</v>
      </c>
      <c r="AG416">
        <f t="shared" si="87"/>
        <v>406</v>
      </c>
      <c r="AH416">
        <f t="shared" si="88"/>
        <v>293</v>
      </c>
      <c r="AI416">
        <f t="shared" si="89"/>
        <v>243</v>
      </c>
      <c r="AJ416">
        <f t="shared" si="90"/>
        <v>93</v>
      </c>
      <c r="AL416">
        <f t="shared" si="91"/>
        <v>3788</v>
      </c>
      <c r="AM416" t="s">
        <v>121</v>
      </c>
    </row>
    <row r="417" spans="1:39" x14ac:dyDescent="0.3">
      <c r="A417" t="s">
        <v>321</v>
      </c>
      <c r="B417">
        <v>805673</v>
      </c>
      <c r="C417" t="s">
        <v>41</v>
      </c>
      <c r="D417" t="s">
        <v>22</v>
      </c>
      <c r="E417" t="s">
        <v>23</v>
      </c>
      <c r="F417">
        <v>-0.6</v>
      </c>
      <c r="G417">
        <v>-3</v>
      </c>
      <c r="H417">
        <v>532</v>
      </c>
      <c r="I417">
        <v>39.299999999999997</v>
      </c>
      <c r="J417">
        <v>116</v>
      </c>
      <c r="K417">
        <v>0.34</v>
      </c>
      <c r="L417">
        <v>0.54700000000000004</v>
      </c>
      <c r="M417">
        <v>0.39800000000000002</v>
      </c>
      <c r="N417">
        <v>22.2</v>
      </c>
      <c r="O417">
        <v>24.1</v>
      </c>
      <c r="P417">
        <v>18.8</v>
      </c>
      <c r="Q417">
        <v>0.307</v>
      </c>
      <c r="R417">
        <v>0.54100000000000004</v>
      </c>
      <c r="S417">
        <v>0.38400000000000001</v>
      </c>
      <c r="T417">
        <v>48.1</v>
      </c>
      <c r="V417">
        <f t="shared" si="79"/>
        <v>408</v>
      </c>
      <c r="W417">
        <f t="shared" si="80"/>
        <v>393</v>
      </c>
      <c r="AA417">
        <f t="shared" si="81"/>
        <v>498</v>
      </c>
      <c r="AB417">
        <f t="shared" si="82"/>
        <v>479</v>
      </c>
      <c r="AC417">
        <f t="shared" si="83"/>
        <v>476</v>
      </c>
      <c r="AD417">
        <f t="shared" si="84"/>
        <v>286</v>
      </c>
      <c r="AE417">
        <f t="shared" si="85"/>
        <v>212</v>
      </c>
      <c r="AF417">
        <f t="shared" si="86"/>
        <v>271</v>
      </c>
      <c r="AG417">
        <f t="shared" si="87"/>
        <v>461</v>
      </c>
      <c r="AH417">
        <f t="shared" si="88"/>
        <v>457</v>
      </c>
      <c r="AI417">
        <f t="shared" si="89"/>
        <v>443</v>
      </c>
      <c r="AJ417">
        <f t="shared" si="90"/>
        <v>384</v>
      </c>
      <c r="AL417">
        <f t="shared" si="91"/>
        <v>4768</v>
      </c>
      <c r="AM417" t="s">
        <v>321</v>
      </c>
    </row>
    <row r="418" spans="1:39" x14ac:dyDescent="0.3">
      <c r="A418" t="s">
        <v>322</v>
      </c>
      <c r="B418">
        <v>607455</v>
      </c>
      <c r="C418" t="s">
        <v>130</v>
      </c>
      <c r="D418" t="s">
        <v>67</v>
      </c>
      <c r="E418" t="s">
        <v>68</v>
      </c>
      <c r="F418">
        <v>0.9</v>
      </c>
      <c r="G418">
        <v>5</v>
      </c>
      <c r="H418">
        <v>524</v>
      </c>
      <c r="I418">
        <v>49.2</v>
      </c>
      <c r="J418">
        <v>116</v>
      </c>
      <c r="K418">
        <v>0.14399999999999999</v>
      </c>
      <c r="L418">
        <v>0.26900000000000002</v>
      </c>
      <c r="M418">
        <v>0.22500000000000001</v>
      </c>
      <c r="N418">
        <v>37.9</v>
      </c>
      <c r="O418">
        <v>31.9</v>
      </c>
      <c r="P418">
        <v>21.1</v>
      </c>
      <c r="Q418">
        <v>0.17299999999999999</v>
      </c>
      <c r="R418">
        <v>0.32700000000000001</v>
      </c>
      <c r="S418">
        <v>0.25600000000000001</v>
      </c>
      <c r="T418">
        <v>35.299999999999997</v>
      </c>
      <c r="V418">
        <f t="shared" si="79"/>
        <v>138</v>
      </c>
      <c r="W418">
        <f t="shared" si="80"/>
        <v>143</v>
      </c>
      <c r="AA418">
        <f t="shared" si="81"/>
        <v>16</v>
      </c>
      <c r="AB418">
        <f t="shared" si="82"/>
        <v>41</v>
      </c>
      <c r="AC418">
        <f t="shared" si="83"/>
        <v>33</v>
      </c>
      <c r="AD418">
        <f t="shared" si="84"/>
        <v>56</v>
      </c>
      <c r="AE418">
        <f t="shared" si="85"/>
        <v>90</v>
      </c>
      <c r="AF418">
        <f t="shared" si="86"/>
        <v>179</v>
      </c>
      <c r="AG418">
        <f t="shared" si="87"/>
        <v>31</v>
      </c>
      <c r="AH418">
        <f t="shared" si="88"/>
        <v>66</v>
      </c>
      <c r="AI418">
        <f t="shared" si="89"/>
        <v>57</v>
      </c>
      <c r="AJ418">
        <f t="shared" si="90"/>
        <v>111</v>
      </c>
      <c r="AL418">
        <f t="shared" si="91"/>
        <v>961</v>
      </c>
      <c r="AM418" t="s">
        <v>322</v>
      </c>
    </row>
    <row r="419" spans="1:39" x14ac:dyDescent="0.3">
      <c r="A419" t="s">
        <v>251</v>
      </c>
      <c r="B419">
        <v>642207</v>
      </c>
      <c r="C419" t="s">
        <v>74</v>
      </c>
      <c r="D419" t="s">
        <v>22</v>
      </c>
      <c r="E419" t="s">
        <v>23</v>
      </c>
      <c r="F419">
        <v>0.5</v>
      </c>
      <c r="G419">
        <v>2</v>
      </c>
      <c r="H419">
        <v>528</v>
      </c>
      <c r="I419">
        <v>47.4</v>
      </c>
      <c r="J419">
        <v>116</v>
      </c>
      <c r="K419">
        <v>0.20399999999999999</v>
      </c>
      <c r="L419">
        <v>0.29599999999999999</v>
      </c>
      <c r="M419">
        <v>0.29099999999999998</v>
      </c>
      <c r="N419">
        <v>37.700000000000003</v>
      </c>
      <c r="O419">
        <v>38.799999999999997</v>
      </c>
      <c r="P419">
        <v>28</v>
      </c>
      <c r="Q419">
        <v>0.17499999999999999</v>
      </c>
      <c r="R419">
        <v>0.27300000000000002</v>
      </c>
      <c r="S419">
        <v>0.27</v>
      </c>
      <c r="T419">
        <v>45.3</v>
      </c>
      <c r="V419">
        <f t="shared" si="79"/>
        <v>214</v>
      </c>
      <c r="W419">
        <f t="shared" si="80"/>
        <v>241</v>
      </c>
      <c r="AA419">
        <f t="shared" si="81"/>
        <v>127</v>
      </c>
      <c r="AB419">
        <f t="shared" si="82"/>
        <v>80</v>
      </c>
      <c r="AC419">
        <f t="shared" si="83"/>
        <v>170</v>
      </c>
      <c r="AD419">
        <f t="shared" si="84"/>
        <v>59</v>
      </c>
      <c r="AE419">
        <f t="shared" si="85"/>
        <v>33</v>
      </c>
      <c r="AF419">
        <f t="shared" si="86"/>
        <v>31</v>
      </c>
      <c r="AG419">
        <f t="shared" si="87"/>
        <v>34</v>
      </c>
      <c r="AH419">
        <f t="shared" si="88"/>
        <v>37</v>
      </c>
      <c r="AI419">
        <f t="shared" si="89"/>
        <v>83</v>
      </c>
      <c r="AJ419">
        <f t="shared" si="90"/>
        <v>321</v>
      </c>
      <c r="AL419">
        <f t="shared" si="91"/>
        <v>1430</v>
      </c>
      <c r="AM419" t="s">
        <v>251</v>
      </c>
    </row>
    <row r="420" spans="1:39" x14ac:dyDescent="0.3">
      <c r="A420" t="s">
        <v>313</v>
      </c>
      <c r="B420">
        <v>547179</v>
      </c>
      <c r="C420" t="s">
        <v>113</v>
      </c>
      <c r="D420" t="s">
        <v>30</v>
      </c>
      <c r="E420" t="s">
        <v>31</v>
      </c>
      <c r="F420">
        <v>-0.4</v>
      </c>
      <c r="G420">
        <v>-2</v>
      </c>
      <c r="H420">
        <v>426</v>
      </c>
      <c r="I420">
        <v>18.399999999999999</v>
      </c>
      <c r="J420">
        <v>116</v>
      </c>
      <c r="K420">
        <v>0.27100000000000002</v>
      </c>
      <c r="L420">
        <v>0.51400000000000001</v>
      </c>
      <c r="M420">
        <v>0.36399999999999999</v>
      </c>
      <c r="N420">
        <v>10.8</v>
      </c>
      <c r="O420">
        <v>19.8</v>
      </c>
      <c r="P420">
        <v>20.9</v>
      </c>
      <c r="Q420">
        <v>0.28399999999999997</v>
      </c>
      <c r="R420">
        <v>0.48</v>
      </c>
      <c r="S420">
        <v>0.35399999999999998</v>
      </c>
      <c r="T420">
        <v>44</v>
      </c>
      <c r="V420">
        <f t="shared" si="79"/>
        <v>381</v>
      </c>
      <c r="W420">
        <f t="shared" si="80"/>
        <v>362</v>
      </c>
      <c r="AA420">
        <f t="shared" si="81"/>
        <v>372</v>
      </c>
      <c r="AB420">
        <f t="shared" si="82"/>
        <v>448</v>
      </c>
      <c r="AC420">
        <f t="shared" si="83"/>
        <v>404</v>
      </c>
      <c r="AD420">
        <f t="shared" si="84"/>
        <v>479</v>
      </c>
      <c r="AE420">
        <f t="shared" si="85"/>
        <v>298</v>
      </c>
      <c r="AF420">
        <f t="shared" si="86"/>
        <v>186</v>
      </c>
      <c r="AG420">
        <f t="shared" si="87"/>
        <v>391</v>
      </c>
      <c r="AH420">
        <f t="shared" si="88"/>
        <v>382</v>
      </c>
      <c r="AI420">
        <f t="shared" si="89"/>
        <v>351</v>
      </c>
      <c r="AJ420">
        <f t="shared" si="90"/>
        <v>280</v>
      </c>
      <c r="AL420">
        <f t="shared" si="91"/>
        <v>4334</v>
      </c>
      <c r="AM420" t="s">
        <v>313</v>
      </c>
    </row>
    <row r="421" spans="1:39" x14ac:dyDescent="0.3">
      <c r="A421" t="s">
        <v>323</v>
      </c>
      <c r="B421">
        <v>642100</v>
      </c>
      <c r="C421" t="s">
        <v>48</v>
      </c>
      <c r="D421" t="s">
        <v>22</v>
      </c>
      <c r="E421" t="s">
        <v>23</v>
      </c>
      <c r="F421">
        <v>2.1</v>
      </c>
      <c r="G421">
        <v>9</v>
      </c>
      <c r="H421">
        <v>412</v>
      </c>
      <c r="I421">
        <v>44.7</v>
      </c>
      <c r="J421">
        <v>115</v>
      </c>
      <c r="K421">
        <v>0.16400000000000001</v>
      </c>
      <c r="L421">
        <v>0.309</v>
      </c>
      <c r="M421">
        <v>0.216</v>
      </c>
      <c r="N421">
        <v>33.299999999999997</v>
      </c>
      <c r="O421">
        <v>43.5</v>
      </c>
      <c r="P421">
        <v>28.4</v>
      </c>
      <c r="Q421">
        <v>0.186</v>
      </c>
      <c r="R421">
        <v>0.35699999999999998</v>
      </c>
      <c r="S421">
        <v>0.247</v>
      </c>
      <c r="T421">
        <v>52.5</v>
      </c>
      <c r="V421">
        <f t="shared" si="79"/>
        <v>22</v>
      </c>
      <c r="W421">
        <f t="shared" si="80"/>
        <v>66</v>
      </c>
      <c r="AA421">
        <f t="shared" si="81"/>
        <v>39</v>
      </c>
      <c r="AB421">
        <f t="shared" si="82"/>
        <v>96</v>
      </c>
      <c r="AC421">
        <f t="shared" si="83"/>
        <v>24</v>
      </c>
      <c r="AD421">
        <f t="shared" si="84"/>
        <v>96</v>
      </c>
      <c r="AE421">
        <f t="shared" si="85"/>
        <v>16</v>
      </c>
      <c r="AF421">
        <f t="shared" si="86"/>
        <v>25</v>
      </c>
      <c r="AG421">
        <f t="shared" si="87"/>
        <v>56</v>
      </c>
      <c r="AH421">
        <f t="shared" si="88"/>
        <v>116</v>
      </c>
      <c r="AI421">
        <f t="shared" si="89"/>
        <v>43</v>
      </c>
      <c r="AJ421">
        <f t="shared" si="90"/>
        <v>466</v>
      </c>
      <c r="AL421">
        <f t="shared" si="91"/>
        <v>1065</v>
      </c>
      <c r="AM421" t="s">
        <v>323</v>
      </c>
    </row>
    <row r="422" spans="1:39" x14ac:dyDescent="0.3">
      <c r="A422" t="s">
        <v>324</v>
      </c>
      <c r="B422">
        <v>657376</v>
      </c>
      <c r="C422" t="s">
        <v>74</v>
      </c>
      <c r="D422" t="s">
        <v>117</v>
      </c>
      <c r="E422" t="s">
        <v>118</v>
      </c>
      <c r="F422">
        <v>0.8</v>
      </c>
      <c r="G422">
        <v>4</v>
      </c>
      <c r="H422">
        <v>496</v>
      </c>
      <c r="I422">
        <v>40.5</v>
      </c>
      <c r="J422">
        <v>115</v>
      </c>
      <c r="K422">
        <v>0.245</v>
      </c>
      <c r="L422">
        <v>0.42899999999999999</v>
      </c>
      <c r="M422">
        <v>0.33800000000000002</v>
      </c>
      <c r="N422">
        <v>23.8</v>
      </c>
      <c r="O422">
        <v>14.8</v>
      </c>
      <c r="P422">
        <v>14.3</v>
      </c>
      <c r="Q422">
        <v>0.22700000000000001</v>
      </c>
      <c r="R422">
        <v>0.38</v>
      </c>
      <c r="S422">
        <v>0.313</v>
      </c>
      <c r="T422">
        <v>36.1</v>
      </c>
      <c r="V422">
        <f t="shared" si="79"/>
        <v>153</v>
      </c>
      <c r="W422">
        <f t="shared" si="80"/>
        <v>179</v>
      </c>
      <c r="AA422">
        <f t="shared" si="81"/>
        <v>272</v>
      </c>
      <c r="AB422">
        <f t="shared" si="82"/>
        <v>327</v>
      </c>
      <c r="AC422">
        <f t="shared" si="83"/>
        <v>315</v>
      </c>
      <c r="AD422">
        <f t="shared" si="84"/>
        <v>251</v>
      </c>
      <c r="AE422">
        <f t="shared" si="85"/>
        <v>405</v>
      </c>
      <c r="AF422">
        <f t="shared" si="86"/>
        <v>431</v>
      </c>
      <c r="AG422">
        <f t="shared" si="87"/>
        <v>165</v>
      </c>
      <c r="AH422">
        <f t="shared" si="88"/>
        <v>171</v>
      </c>
      <c r="AI422">
        <f t="shared" si="89"/>
        <v>209</v>
      </c>
      <c r="AJ422">
        <f t="shared" si="90"/>
        <v>129</v>
      </c>
      <c r="AL422">
        <f t="shared" si="91"/>
        <v>3007</v>
      </c>
      <c r="AM422" t="s">
        <v>324</v>
      </c>
    </row>
    <row r="423" spans="1:39" x14ac:dyDescent="0.3">
      <c r="A423" t="s">
        <v>307</v>
      </c>
      <c r="B423">
        <v>664854</v>
      </c>
      <c r="C423" t="s">
        <v>62</v>
      </c>
      <c r="D423" t="s">
        <v>67</v>
      </c>
      <c r="E423" t="s">
        <v>68</v>
      </c>
      <c r="F423">
        <v>2.5</v>
      </c>
      <c r="G423">
        <v>12</v>
      </c>
      <c r="H423">
        <v>464</v>
      </c>
      <c r="I423">
        <v>47.4</v>
      </c>
      <c r="J423">
        <v>115</v>
      </c>
      <c r="K423">
        <v>0.14000000000000001</v>
      </c>
      <c r="L423">
        <v>0.20599999999999999</v>
      </c>
      <c r="M423">
        <v>0.17899999999999999</v>
      </c>
      <c r="N423">
        <v>41.6</v>
      </c>
      <c r="O423">
        <v>37.4</v>
      </c>
      <c r="P423">
        <v>24.9</v>
      </c>
      <c r="Q423">
        <v>0.16600000000000001</v>
      </c>
      <c r="R423">
        <v>0.23400000000000001</v>
      </c>
      <c r="S423">
        <v>0.192</v>
      </c>
      <c r="T423">
        <v>26.9</v>
      </c>
      <c r="V423">
        <f t="shared" si="79"/>
        <v>11</v>
      </c>
      <c r="W423">
        <f t="shared" si="80"/>
        <v>33</v>
      </c>
      <c r="AA423">
        <f t="shared" si="81"/>
        <v>13</v>
      </c>
      <c r="AB423">
        <f t="shared" si="82"/>
        <v>10</v>
      </c>
      <c r="AC423">
        <f t="shared" si="83"/>
        <v>7</v>
      </c>
      <c r="AD423">
        <f t="shared" si="84"/>
        <v>32</v>
      </c>
      <c r="AE423">
        <f t="shared" si="85"/>
        <v>46</v>
      </c>
      <c r="AF423">
        <f t="shared" si="86"/>
        <v>68</v>
      </c>
      <c r="AG423">
        <f t="shared" si="87"/>
        <v>25</v>
      </c>
      <c r="AH423">
        <f t="shared" si="88"/>
        <v>15</v>
      </c>
      <c r="AI423">
        <f t="shared" si="89"/>
        <v>9</v>
      </c>
      <c r="AJ423">
        <f t="shared" si="90"/>
        <v>32</v>
      </c>
      <c r="AL423">
        <f t="shared" si="91"/>
        <v>301</v>
      </c>
      <c r="AM423" t="s">
        <v>307</v>
      </c>
    </row>
    <row r="424" spans="1:39" x14ac:dyDescent="0.3">
      <c r="A424" t="s">
        <v>295</v>
      </c>
      <c r="B424">
        <v>615698</v>
      </c>
      <c r="C424" t="s">
        <v>86</v>
      </c>
      <c r="D424" t="s">
        <v>79</v>
      </c>
      <c r="E424" t="s">
        <v>80</v>
      </c>
      <c r="F424">
        <v>-1.9</v>
      </c>
      <c r="G424">
        <v>-8</v>
      </c>
      <c r="H424">
        <v>420</v>
      </c>
      <c r="I424">
        <v>21</v>
      </c>
      <c r="J424">
        <v>115</v>
      </c>
      <c r="K424">
        <v>0.26800000000000002</v>
      </c>
      <c r="L424">
        <v>0.45500000000000002</v>
      </c>
      <c r="M424">
        <v>0.32400000000000001</v>
      </c>
      <c r="N424">
        <v>23.9</v>
      </c>
      <c r="O424">
        <v>18.3</v>
      </c>
      <c r="P424">
        <v>11.5</v>
      </c>
      <c r="Q424">
        <v>0.27900000000000003</v>
      </c>
      <c r="R424">
        <v>0.439</v>
      </c>
      <c r="S424">
        <v>0.317</v>
      </c>
      <c r="T424">
        <v>41.8</v>
      </c>
      <c r="V424">
        <f t="shared" si="79"/>
        <v>498</v>
      </c>
      <c r="W424">
        <f t="shared" si="80"/>
        <v>467</v>
      </c>
      <c r="AA424">
        <f t="shared" si="81"/>
        <v>359</v>
      </c>
      <c r="AB424">
        <f t="shared" si="82"/>
        <v>374</v>
      </c>
      <c r="AC424">
        <f t="shared" si="83"/>
        <v>270</v>
      </c>
      <c r="AD424">
        <f t="shared" si="84"/>
        <v>250</v>
      </c>
      <c r="AE424">
        <f t="shared" si="85"/>
        <v>324</v>
      </c>
      <c r="AF424">
        <f t="shared" si="86"/>
        <v>482</v>
      </c>
      <c r="AG424">
        <f t="shared" si="87"/>
        <v>371</v>
      </c>
      <c r="AH424">
        <f t="shared" si="88"/>
        <v>293</v>
      </c>
      <c r="AI424">
        <f t="shared" si="89"/>
        <v>223</v>
      </c>
      <c r="AJ424">
        <f t="shared" si="90"/>
        <v>231</v>
      </c>
      <c r="AL424">
        <f t="shared" si="91"/>
        <v>4142</v>
      </c>
      <c r="AM424" t="s">
        <v>295</v>
      </c>
    </row>
    <row r="425" spans="1:39" x14ac:dyDescent="0.3">
      <c r="A425" t="s">
        <v>184</v>
      </c>
      <c r="B425">
        <v>608372</v>
      </c>
      <c r="C425" t="s">
        <v>185</v>
      </c>
      <c r="D425" t="s">
        <v>30</v>
      </c>
      <c r="E425" t="s">
        <v>31</v>
      </c>
      <c r="F425">
        <v>0.1</v>
      </c>
      <c r="G425">
        <v>0</v>
      </c>
      <c r="H425">
        <v>408</v>
      </c>
      <c r="I425">
        <v>15.9</v>
      </c>
      <c r="J425">
        <v>115</v>
      </c>
      <c r="K425">
        <v>0.313</v>
      </c>
      <c r="L425">
        <v>0.495</v>
      </c>
      <c r="M425">
        <v>0.38700000000000001</v>
      </c>
      <c r="N425">
        <v>9.1</v>
      </c>
      <c r="O425">
        <v>9.6</v>
      </c>
      <c r="P425">
        <v>11.5</v>
      </c>
      <c r="Q425">
        <v>0.312</v>
      </c>
      <c r="R425">
        <v>0.59299999999999997</v>
      </c>
      <c r="S425">
        <v>0.41899999999999998</v>
      </c>
      <c r="T425">
        <v>47.3</v>
      </c>
      <c r="V425">
        <f t="shared" si="79"/>
        <v>297</v>
      </c>
      <c r="W425">
        <f t="shared" si="80"/>
        <v>314</v>
      </c>
      <c r="AA425">
        <f t="shared" si="81"/>
        <v>478</v>
      </c>
      <c r="AB425">
        <f t="shared" si="82"/>
        <v>431</v>
      </c>
      <c r="AC425">
        <f t="shared" si="83"/>
        <v>458</v>
      </c>
      <c r="AD425">
        <f t="shared" si="84"/>
        <v>500</v>
      </c>
      <c r="AE425">
        <f t="shared" si="85"/>
        <v>481</v>
      </c>
      <c r="AF425">
        <f t="shared" si="86"/>
        <v>482</v>
      </c>
      <c r="AG425">
        <f t="shared" si="87"/>
        <v>475</v>
      </c>
      <c r="AH425">
        <f t="shared" si="88"/>
        <v>492</v>
      </c>
      <c r="AI425">
        <f t="shared" si="89"/>
        <v>493</v>
      </c>
      <c r="AJ425">
        <f t="shared" si="90"/>
        <v>369</v>
      </c>
      <c r="AL425">
        <f t="shared" si="91"/>
        <v>5270</v>
      </c>
      <c r="AM425" t="s">
        <v>184</v>
      </c>
    </row>
    <row r="426" spans="1:39" x14ac:dyDescent="0.3">
      <c r="A426" t="s">
        <v>325</v>
      </c>
      <c r="B426">
        <v>656986</v>
      </c>
      <c r="C426" t="s">
        <v>39</v>
      </c>
      <c r="D426" t="s">
        <v>67</v>
      </c>
      <c r="E426" t="s">
        <v>68</v>
      </c>
      <c r="F426">
        <v>2.1</v>
      </c>
      <c r="G426">
        <v>9</v>
      </c>
      <c r="H426">
        <v>423</v>
      </c>
      <c r="I426">
        <v>58.1</v>
      </c>
      <c r="J426">
        <v>115</v>
      </c>
      <c r="K426">
        <v>0.14699999999999999</v>
      </c>
      <c r="L426">
        <v>0.27500000000000002</v>
      </c>
      <c r="M426">
        <v>0.20499999999999999</v>
      </c>
      <c r="N426">
        <v>49.8</v>
      </c>
      <c r="O426">
        <v>44.3</v>
      </c>
      <c r="P426">
        <v>34.200000000000003</v>
      </c>
      <c r="Q426">
        <v>0.13600000000000001</v>
      </c>
      <c r="R426">
        <v>0.26600000000000001</v>
      </c>
      <c r="S426">
        <v>0.19700000000000001</v>
      </c>
      <c r="T426">
        <v>39.700000000000003</v>
      </c>
      <c r="V426">
        <f t="shared" si="79"/>
        <v>22</v>
      </c>
      <c r="W426">
        <f t="shared" si="80"/>
        <v>66</v>
      </c>
      <c r="AA426">
        <f t="shared" si="81"/>
        <v>18</v>
      </c>
      <c r="AB426">
        <f t="shared" si="82"/>
        <v>51</v>
      </c>
      <c r="AC426">
        <f t="shared" si="83"/>
        <v>15</v>
      </c>
      <c r="AD426">
        <f t="shared" si="84"/>
        <v>6</v>
      </c>
      <c r="AE426">
        <f t="shared" si="85"/>
        <v>11</v>
      </c>
      <c r="AF426">
        <f t="shared" si="86"/>
        <v>4</v>
      </c>
      <c r="AG426">
        <f t="shared" si="87"/>
        <v>5</v>
      </c>
      <c r="AH426">
        <f t="shared" si="88"/>
        <v>28</v>
      </c>
      <c r="AI426">
        <f t="shared" si="89"/>
        <v>12</v>
      </c>
      <c r="AJ426">
        <f t="shared" si="90"/>
        <v>189</v>
      </c>
      <c r="AL426">
        <f t="shared" si="91"/>
        <v>427</v>
      </c>
      <c r="AM426" t="s">
        <v>325</v>
      </c>
    </row>
    <row r="427" spans="1:39" x14ac:dyDescent="0.3">
      <c r="A427" t="s">
        <v>102</v>
      </c>
      <c r="B427">
        <v>680732</v>
      </c>
      <c r="C427" t="s">
        <v>88</v>
      </c>
      <c r="D427" t="s">
        <v>96</v>
      </c>
      <c r="E427" t="s">
        <v>97</v>
      </c>
      <c r="F427">
        <v>0.5</v>
      </c>
      <c r="G427">
        <v>3</v>
      </c>
      <c r="H427">
        <v>563</v>
      </c>
      <c r="I427">
        <v>23.7</v>
      </c>
      <c r="J427">
        <v>115</v>
      </c>
      <c r="K427">
        <v>0.21</v>
      </c>
      <c r="L427">
        <v>0.34300000000000003</v>
      </c>
      <c r="M427">
        <v>0.30599999999999999</v>
      </c>
      <c r="N427">
        <v>27.1</v>
      </c>
      <c r="O427">
        <v>28.7</v>
      </c>
      <c r="P427">
        <v>19.5</v>
      </c>
      <c r="Q427">
        <v>0.26300000000000001</v>
      </c>
      <c r="R427">
        <v>0.45200000000000001</v>
      </c>
      <c r="S427">
        <v>0.34399999999999997</v>
      </c>
      <c r="T427">
        <v>45.8</v>
      </c>
      <c r="V427">
        <f t="shared" si="79"/>
        <v>214</v>
      </c>
      <c r="W427">
        <f t="shared" si="80"/>
        <v>205</v>
      </c>
      <c r="AA427">
        <f t="shared" si="81"/>
        <v>146</v>
      </c>
      <c r="AB427">
        <f t="shared" si="82"/>
        <v>157</v>
      </c>
      <c r="AC427">
        <f t="shared" si="83"/>
        <v>215</v>
      </c>
      <c r="AD427">
        <f t="shared" si="84"/>
        <v>183</v>
      </c>
      <c r="AE427">
        <f t="shared" si="85"/>
        <v>130</v>
      </c>
      <c r="AF427">
        <f t="shared" si="86"/>
        <v>239</v>
      </c>
      <c r="AG427">
        <f t="shared" si="87"/>
        <v>303</v>
      </c>
      <c r="AH427">
        <f t="shared" si="88"/>
        <v>320</v>
      </c>
      <c r="AI427">
        <f t="shared" si="89"/>
        <v>316</v>
      </c>
      <c r="AJ427">
        <f t="shared" si="90"/>
        <v>335</v>
      </c>
      <c r="AL427">
        <f t="shared" si="91"/>
        <v>2763</v>
      </c>
      <c r="AM427" t="s">
        <v>102</v>
      </c>
    </row>
    <row r="428" spans="1:39" x14ac:dyDescent="0.3">
      <c r="A428" t="s">
        <v>245</v>
      </c>
      <c r="B428">
        <v>702070</v>
      </c>
      <c r="C428" t="s">
        <v>113</v>
      </c>
      <c r="D428" t="s">
        <v>96</v>
      </c>
      <c r="E428" t="s">
        <v>97</v>
      </c>
      <c r="F428">
        <v>2.2000000000000002</v>
      </c>
      <c r="G428">
        <v>9</v>
      </c>
      <c r="H428">
        <v>418</v>
      </c>
      <c r="I428">
        <v>19.3</v>
      </c>
      <c r="J428">
        <v>115</v>
      </c>
      <c r="K428">
        <v>0.153</v>
      </c>
      <c r="L428">
        <v>0.189</v>
      </c>
      <c r="M428">
        <v>0.17699999999999999</v>
      </c>
      <c r="N428">
        <v>30.4</v>
      </c>
      <c r="O428">
        <v>37.4</v>
      </c>
      <c r="P428">
        <v>24.6</v>
      </c>
      <c r="Q428">
        <v>0.18099999999999999</v>
      </c>
      <c r="R428">
        <v>0.246</v>
      </c>
      <c r="S428">
        <v>0.20200000000000001</v>
      </c>
      <c r="T428">
        <v>33.799999999999997</v>
      </c>
      <c r="V428">
        <f t="shared" si="79"/>
        <v>20</v>
      </c>
      <c r="W428">
        <f t="shared" si="80"/>
        <v>66</v>
      </c>
      <c r="AA428">
        <f t="shared" si="81"/>
        <v>24</v>
      </c>
      <c r="AB428">
        <f t="shared" si="82"/>
        <v>6</v>
      </c>
      <c r="AC428">
        <f t="shared" si="83"/>
        <v>6</v>
      </c>
      <c r="AD428">
        <f t="shared" si="84"/>
        <v>130</v>
      </c>
      <c r="AE428">
        <f t="shared" si="85"/>
        <v>46</v>
      </c>
      <c r="AF428">
        <f t="shared" si="86"/>
        <v>72</v>
      </c>
      <c r="AG428">
        <f t="shared" si="87"/>
        <v>43</v>
      </c>
      <c r="AH428">
        <f t="shared" si="88"/>
        <v>21</v>
      </c>
      <c r="AI428">
        <f t="shared" si="89"/>
        <v>15</v>
      </c>
      <c r="AJ428">
        <f t="shared" si="90"/>
        <v>91</v>
      </c>
      <c r="AL428">
        <f t="shared" si="91"/>
        <v>540</v>
      </c>
      <c r="AM428" t="s">
        <v>245</v>
      </c>
    </row>
    <row r="429" spans="1:39" x14ac:dyDescent="0.3">
      <c r="A429" t="s">
        <v>326</v>
      </c>
      <c r="B429">
        <v>573124</v>
      </c>
      <c r="C429" t="s">
        <v>58</v>
      </c>
      <c r="D429" t="s">
        <v>30</v>
      </c>
      <c r="E429" t="s">
        <v>31</v>
      </c>
      <c r="F429">
        <v>-2.4</v>
      </c>
      <c r="G429">
        <v>-10</v>
      </c>
      <c r="H429">
        <v>438</v>
      </c>
      <c r="I429">
        <v>49</v>
      </c>
      <c r="J429">
        <v>115</v>
      </c>
      <c r="K429">
        <v>0.32600000000000001</v>
      </c>
      <c r="L429">
        <v>0.53700000000000003</v>
      </c>
      <c r="M429">
        <v>0.42599999999999999</v>
      </c>
      <c r="N429">
        <v>10.199999999999999</v>
      </c>
      <c r="O429">
        <v>14.8</v>
      </c>
      <c r="P429">
        <v>12.1</v>
      </c>
      <c r="Q429">
        <v>0.33600000000000002</v>
      </c>
      <c r="R429">
        <v>0.61</v>
      </c>
      <c r="S429">
        <v>0.437</v>
      </c>
      <c r="T429">
        <v>53.7</v>
      </c>
      <c r="V429">
        <f t="shared" si="79"/>
        <v>506</v>
      </c>
      <c r="W429">
        <f t="shared" si="80"/>
        <v>488</v>
      </c>
      <c r="AA429">
        <f t="shared" si="81"/>
        <v>489</v>
      </c>
      <c r="AB429">
        <f t="shared" si="82"/>
        <v>469</v>
      </c>
      <c r="AC429">
        <f t="shared" si="83"/>
        <v>496</v>
      </c>
      <c r="AD429">
        <f t="shared" si="84"/>
        <v>491</v>
      </c>
      <c r="AE429">
        <f t="shared" si="85"/>
        <v>405</v>
      </c>
      <c r="AF429">
        <f t="shared" si="86"/>
        <v>469</v>
      </c>
      <c r="AG429">
        <f t="shared" si="87"/>
        <v>502</v>
      </c>
      <c r="AH429">
        <f t="shared" si="88"/>
        <v>498</v>
      </c>
      <c r="AI429">
        <f t="shared" si="89"/>
        <v>501</v>
      </c>
      <c r="AJ429">
        <f t="shared" si="90"/>
        <v>483</v>
      </c>
      <c r="AL429">
        <f t="shared" si="91"/>
        <v>5797</v>
      </c>
      <c r="AM429" t="s">
        <v>326</v>
      </c>
    </row>
    <row r="430" spans="1:39" x14ac:dyDescent="0.3">
      <c r="A430" t="s">
        <v>36</v>
      </c>
      <c r="B430">
        <v>650911</v>
      </c>
      <c r="C430" t="s">
        <v>37</v>
      </c>
      <c r="D430" t="s">
        <v>67</v>
      </c>
      <c r="E430" t="s">
        <v>68</v>
      </c>
      <c r="F430">
        <v>0.1</v>
      </c>
      <c r="G430">
        <v>0</v>
      </c>
      <c r="H430">
        <v>481</v>
      </c>
      <c r="I430">
        <v>16.600000000000001</v>
      </c>
      <c r="J430">
        <v>114</v>
      </c>
      <c r="K430">
        <v>0.252</v>
      </c>
      <c r="L430">
        <v>0.47699999999999998</v>
      </c>
      <c r="M430">
        <v>0.32300000000000001</v>
      </c>
      <c r="N430">
        <v>33.6</v>
      </c>
      <c r="O430">
        <v>22.8</v>
      </c>
      <c r="P430">
        <v>19.399999999999999</v>
      </c>
      <c r="Q430">
        <v>0.248</v>
      </c>
      <c r="R430">
        <v>0.46700000000000003</v>
      </c>
      <c r="S430">
        <v>0.318</v>
      </c>
      <c r="T430">
        <v>32.5</v>
      </c>
      <c r="V430">
        <f t="shared" si="79"/>
        <v>297</v>
      </c>
      <c r="W430">
        <f t="shared" si="80"/>
        <v>314</v>
      </c>
      <c r="AA430">
        <f t="shared" si="81"/>
        <v>303</v>
      </c>
      <c r="AB430">
        <f t="shared" si="82"/>
        <v>408</v>
      </c>
      <c r="AC430">
        <f t="shared" si="83"/>
        <v>261</v>
      </c>
      <c r="AD430">
        <f t="shared" si="84"/>
        <v>92</v>
      </c>
      <c r="AE430">
        <f t="shared" si="85"/>
        <v>241</v>
      </c>
      <c r="AF430">
        <f t="shared" si="86"/>
        <v>244</v>
      </c>
      <c r="AG430">
        <f t="shared" si="87"/>
        <v>244</v>
      </c>
      <c r="AH430">
        <f t="shared" si="88"/>
        <v>353</v>
      </c>
      <c r="AI430">
        <f t="shared" si="89"/>
        <v>226</v>
      </c>
      <c r="AJ430">
        <f t="shared" si="90"/>
        <v>82</v>
      </c>
      <c r="AL430">
        <f t="shared" si="91"/>
        <v>3065</v>
      </c>
      <c r="AM430" t="s">
        <v>36</v>
      </c>
    </row>
    <row r="431" spans="1:39" x14ac:dyDescent="0.3">
      <c r="A431" t="s">
        <v>327</v>
      </c>
      <c r="B431">
        <v>682847</v>
      </c>
      <c r="C431" t="s">
        <v>120</v>
      </c>
      <c r="D431" t="s">
        <v>22</v>
      </c>
      <c r="E431" t="s">
        <v>23</v>
      </c>
      <c r="F431">
        <v>-0.3</v>
      </c>
      <c r="G431">
        <v>-1</v>
      </c>
      <c r="H431">
        <v>441</v>
      </c>
      <c r="I431">
        <v>29.4</v>
      </c>
      <c r="J431">
        <v>114</v>
      </c>
      <c r="K431">
        <v>0.24199999999999999</v>
      </c>
      <c r="L431">
        <v>0.4</v>
      </c>
      <c r="M431">
        <v>0.35399999999999998</v>
      </c>
      <c r="N431">
        <v>32.299999999999997</v>
      </c>
      <c r="O431">
        <v>31.6</v>
      </c>
      <c r="P431">
        <v>25.4</v>
      </c>
      <c r="Q431">
        <v>0.23599999999999999</v>
      </c>
      <c r="R431">
        <v>0.44900000000000001</v>
      </c>
      <c r="S431">
        <v>0.35699999999999998</v>
      </c>
      <c r="T431">
        <v>50.8</v>
      </c>
      <c r="V431">
        <f t="shared" si="79"/>
        <v>360</v>
      </c>
      <c r="W431">
        <f t="shared" si="80"/>
        <v>337</v>
      </c>
      <c r="AA431">
        <f t="shared" si="81"/>
        <v>266</v>
      </c>
      <c r="AB431">
        <f t="shared" si="82"/>
        <v>273</v>
      </c>
      <c r="AC431">
        <f t="shared" si="83"/>
        <v>368</v>
      </c>
      <c r="AD431">
        <f t="shared" si="84"/>
        <v>108</v>
      </c>
      <c r="AE431">
        <f t="shared" si="85"/>
        <v>93</v>
      </c>
      <c r="AF431">
        <f t="shared" si="86"/>
        <v>61</v>
      </c>
      <c r="AG431">
        <f t="shared" si="87"/>
        <v>200</v>
      </c>
      <c r="AH431">
        <f t="shared" si="88"/>
        <v>313</v>
      </c>
      <c r="AI431">
        <f t="shared" si="89"/>
        <v>361</v>
      </c>
      <c r="AJ431">
        <f t="shared" si="90"/>
        <v>435</v>
      </c>
      <c r="AL431">
        <f t="shared" si="91"/>
        <v>3175</v>
      </c>
      <c r="AM431" t="s">
        <v>327</v>
      </c>
    </row>
    <row r="432" spans="1:39" x14ac:dyDescent="0.3">
      <c r="A432" t="s">
        <v>328</v>
      </c>
      <c r="B432">
        <v>641745</v>
      </c>
      <c r="C432" t="s">
        <v>58</v>
      </c>
      <c r="D432" t="s">
        <v>22</v>
      </c>
      <c r="E432" t="s">
        <v>23</v>
      </c>
      <c r="F432">
        <v>1.8</v>
      </c>
      <c r="G432">
        <v>9</v>
      </c>
      <c r="H432">
        <v>474</v>
      </c>
      <c r="I432">
        <v>42.6</v>
      </c>
      <c r="J432">
        <v>114</v>
      </c>
      <c r="K432">
        <v>0.20799999999999999</v>
      </c>
      <c r="L432">
        <v>0.29199999999999998</v>
      </c>
      <c r="M432">
        <v>0.29399999999999998</v>
      </c>
      <c r="N432">
        <v>17.399999999999999</v>
      </c>
      <c r="O432">
        <v>21.1</v>
      </c>
      <c r="P432">
        <v>20.5</v>
      </c>
      <c r="Q432">
        <v>0.22600000000000001</v>
      </c>
      <c r="R432">
        <v>0.37</v>
      </c>
      <c r="S432">
        <v>0.32400000000000001</v>
      </c>
      <c r="T432">
        <v>36.1</v>
      </c>
      <c r="V432">
        <f t="shared" si="79"/>
        <v>31</v>
      </c>
      <c r="W432">
        <f t="shared" si="80"/>
        <v>66</v>
      </c>
      <c r="AA432">
        <f t="shared" si="81"/>
        <v>142</v>
      </c>
      <c r="AB432">
        <f t="shared" si="82"/>
        <v>72</v>
      </c>
      <c r="AC432">
        <f t="shared" si="83"/>
        <v>181</v>
      </c>
      <c r="AD432">
        <f t="shared" si="84"/>
        <v>385</v>
      </c>
      <c r="AE432">
        <f t="shared" si="85"/>
        <v>278</v>
      </c>
      <c r="AF432">
        <f t="shared" si="86"/>
        <v>198</v>
      </c>
      <c r="AG432">
        <f t="shared" si="87"/>
        <v>163</v>
      </c>
      <c r="AH432">
        <f t="shared" si="88"/>
        <v>149</v>
      </c>
      <c r="AI432">
        <f t="shared" si="89"/>
        <v>254</v>
      </c>
      <c r="AJ432">
        <f t="shared" si="90"/>
        <v>129</v>
      </c>
      <c r="AL432">
        <f t="shared" si="91"/>
        <v>2048</v>
      </c>
      <c r="AM432" t="s">
        <v>328</v>
      </c>
    </row>
    <row r="433" spans="1:39" x14ac:dyDescent="0.3">
      <c r="A433" t="s">
        <v>329</v>
      </c>
      <c r="B433">
        <v>687064</v>
      </c>
      <c r="C433" t="s">
        <v>185</v>
      </c>
      <c r="D433" t="s">
        <v>22</v>
      </c>
      <c r="E433" t="s">
        <v>23</v>
      </c>
      <c r="F433">
        <v>0.4</v>
      </c>
      <c r="G433">
        <v>2</v>
      </c>
      <c r="H433">
        <v>411</v>
      </c>
      <c r="I433">
        <v>43.8</v>
      </c>
      <c r="J433">
        <v>114</v>
      </c>
      <c r="K433">
        <v>0.27700000000000002</v>
      </c>
      <c r="L433">
        <v>0.39600000000000002</v>
      </c>
      <c r="M433">
        <v>0.32300000000000001</v>
      </c>
      <c r="N433">
        <v>18.8</v>
      </c>
      <c r="O433">
        <v>17.5</v>
      </c>
      <c r="P433">
        <v>18.7</v>
      </c>
      <c r="Q433">
        <v>0.24299999999999999</v>
      </c>
      <c r="R433">
        <v>0.40699999999999997</v>
      </c>
      <c r="S433">
        <v>0.31</v>
      </c>
      <c r="T433">
        <v>42.9</v>
      </c>
      <c r="V433">
        <f t="shared" si="79"/>
        <v>239</v>
      </c>
      <c r="W433">
        <f t="shared" si="80"/>
        <v>241</v>
      </c>
      <c r="AA433">
        <f t="shared" si="81"/>
        <v>393</v>
      </c>
      <c r="AB433">
        <f t="shared" si="82"/>
        <v>269</v>
      </c>
      <c r="AC433">
        <f t="shared" si="83"/>
        <v>261</v>
      </c>
      <c r="AD433">
        <f t="shared" si="84"/>
        <v>354</v>
      </c>
      <c r="AE433">
        <f t="shared" si="85"/>
        <v>346</v>
      </c>
      <c r="AF433">
        <f t="shared" si="86"/>
        <v>275</v>
      </c>
      <c r="AG433">
        <f t="shared" si="87"/>
        <v>222</v>
      </c>
      <c r="AH433">
        <f t="shared" si="88"/>
        <v>236</v>
      </c>
      <c r="AI433">
        <f t="shared" si="89"/>
        <v>202</v>
      </c>
      <c r="AJ433">
        <f t="shared" si="90"/>
        <v>254</v>
      </c>
      <c r="AL433">
        <f t="shared" si="91"/>
        <v>3292</v>
      </c>
      <c r="AM433" t="s">
        <v>329</v>
      </c>
    </row>
    <row r="434" spans="1:39" x14ac:dyDescent="0.3">
      <c r="A434" t="s">
        <v>330</v>
      </c>
      <c r="B434">
        <v>623352</v>
      </c>
      <c r="C434" t="s">
        <v>39</v>
      </c>
      <c r="D434" t="s">
        <v>30</v>
      </c>
      <c r="E434" t="s">
        <v>31</v>
      </c>
      <c r="F434">
        <v>0.7</v>
      </c>
      <c r="G434">
        <v>3</v>
      </c>
      <c r="H434">
        <v>459</v>
      </c>
      <c r="I434">
        <v>54.2</v>
      </c>
      <c r="J434">
        <v>114</v>
      </c>
      <c r="K434">
        <v>0.16300000000000001</v>
      </c>
      <c r="L434">
        <v>0.42899999999999999</v>
      </c>
      <c r="M434">
        <v>0.29799999999999999</v>
      </c>
      <c r="N434">
        <v>30.6</v>
      </c>
      <c r="O434">
        <v>29.8</v>
      </c>
      <c r="P434">
        <v>21.8</v>
      </c>
      <c r="Q434">
        <v>0.16400000000000001</v>
      </c>
      <c r="R434">
        <v>0.33900000000000002</v>
      </c>
      <c r="S434">
        <v>0.27200000000000002</v>
      </c>
      <c r="T434">
        <v>36.4</v>
      </c>
      <c r="V434">
        <f t="shared" si="79"/>
        <v>177</v>
      </c>
      <c r="W434">
        <f t="shared" si="80"/>
        <v>205</v>
      </c>
      <c r="AA434">
        <f t="shared" si="81"/>
        <v>35</v>
      </c>
      <c r="AB434">
        <f t="shared" si="82"/>
        <v>327</v>
      </c>
      <c r="AC434">
        <f t="shared" si="83"/>
        <v>189</v>
      </c>
      <c r="AD434">
        <f t="shared" si="84"/>
        <v>128</v>
      </c>
      <c r="AE434">
        <f t="shared" si="85"/>
        <v>114</v>
      </c>
      <c r="AF434">
        <f t="shared" si="86"/>
        <v>150</v>
      </c>
      <c r="AG434">
        <f t="shared" si="87"/>
        <v>23</v>
      </c>
      <c r="AH434">
        <f t="shared" si="88"/>
        <v>86</v>
      </c>
      <c r="AI434">
        <f t="shared" si="89"/>
        <v>91</v>
      </c>
      <c r="AJ434">
        <f t="shared" si="90"/>
        <v>135</v>
      </c>
      <c r="AL434">
        <f t="shared" si="91"/>
        <v>1660</v>
      </c>
      <c r="AM434" t="s">
        <v>330</v>
      </c>
    </row>
    <row r="435" spans="1:39" x14ac:dyDescent="0.3">
      <c r="A435" t="s">
        <v>331</v>
      </c>
      <c r="B435">
        <v>671131</v>
      </c>
      <c r="C435" t="s">
        <v>25</v>
      </c>
      <c r="D435" t="s">
        <v>30</v>
      </c>
      <c r="E435" t="s">
        <v>31</v>
      </c>
      <c r="F435">
        <v>-1.4</v>
      </c>
      <c r="G435">
        <v>-6</v>
      </c>
      <c r="H435">
        <v>423</v>
      </c>
      <c r="I435">
        <v>31.6</v>
      </c>
      <c r="J435">
        <v>114</v>
      </c>
      <c r="K435">
        <v>0.35699999999999998</v>
      </c>
      <c r="L435">
        <v>0.58199999999999996</v>
      </c>
      <c r="M435">
        <v>0.43099999999999999</v>
      </c>
      <c r="N435">
        <v>11</v>
      </c>
      <c r="O435">
        <v>7.9</v>
      </c>
      <c r="P435">
        <v>11.5</v>
      </c>
      <c r="Q435">
        <v>0.316</v>
      </c>
      <c r="R435">
        <v>0.52600000000000002</v>
      </c>
      <c r="S435">
        <v>0.39200000000000002</v>
      </c>
      <c r="T435">
        <v>59.1</v>
      </c>
      <c r="V435">
        <f t="shared" si="79"/>
        <v>480</v>
      </c>
      <c r="W435">
        <f t="shared" si="80"/>
        <v>439</v>
      </c>
      <c r="AA435">
        <f t="shared" si="81"/>
        <v>503</v>
      </c>
      <c r="AB435">
        <f t="shared" si="82"/>
        <v>497</v>
      </c>
      <c r="AC435">
        <f t="shared" si="83"/>
        <v>500</v>
      </c>
      <c r="AD435">
        <f t="shared" si="84"/>
        <v>474</v>
      </c>
      <c r="AE435">
        <f t="shared" si="85"/>
        <v>494</v>
      </c>
      <c r="AF435">
        <f t="shared" si="86"/>
        <v>482</v>
      </c>
      <c r="AG435">
        <f t="shared" si="87"/>
        <v>481</v>
      </c>
      <c r="AH435">
        <f t="shared" si="88"/>
        <v>444</v>
      </c>
      <c r="AI435">
        <f t="shared" si="89"/>
        <v>460</v>
      </c>
      <c r="AJ435">
        <f t="shared" si="90"/>
        <v>506</v>
      </c>
      <c r="AL435">
        <f t="shared" si="91"/>
        <v>5760</v>
      </c>
      <c r="AM435" t="s">
        <v>331</v>
      </c>
    </row>
    <row r="436" spans="1:39" x14ac:dyDescent="0.3">
      <c r="A436" t="s">
        <v>304</v>
      </c>
      <c r="B436">
        <v>674370</v>
      </c>
      <c r="C436" t="s">
        <v>99</v>
      </c>
      <c r="D436" t="s">
        <v>67</v>
      </c>
      <c r="E436" t="s">
        <v>68</v>
      </c>
      <c r="F436">
        <v>-0.6</v>
      </c>
      <c r="G436">
        <v>-3</v>
      </c>
      <c r="H436">
        <v>411</v>
      </c>
      <c r="I436">
        <v>29.8</v>
      </c>
      <c r="J436">
        <v>114</v>
      </c>
      <c r="K436">
        <v>0.252</v>
      </c>
      <c r="L436">
        <v>0.55300000000000005</v>
      </c>
      <c r="M436">
        <v>0.36</v>
      </c>
      <c r="N436">
        <v>34.1</v>
      </c>
      <c r="O436">
        <v>30.7</v>
      </c>
      <c r="P436">
        <v>22</v>
      </c>
      <c r="Q436">
        <v>0.245</v>
      </c>
      <c r="R436">
        <v>0.54100000000000004</v>
      </c>
      <c r="S436">
        <v>0.35499999999999998</v>
      </c>
      <c r="T436">
        <v>45.7</v>
      </c>
      <c r="V436">
        <f t="shared" si="79"/>
        <v>408</v>
      </c>
      <c r="W436">
        <f t="shared" si="80"/>
        <v>393</v>
      </c>
      <c r="AA436">
        <f t="shared" si="81"/>
        <v>303</v>
      </c>
      <c r="AB436">
        <f t="shared" si="82"/>
        <v>481</v>
      </c>
      <c r="AC436">
        <f t="shared" si="83"/>
        <v>391</v>
      </c>
      <c r="AD436">
        <f t="shared" si="84"/>
        <v>89</v>
      </c>
      <c r="AE436">
        <f t="shared" si="85"/>
        <v>102</v>
      </c>
      <c r="AF436">
        <f t="shared" si="86"/>
        <v>140</v>
      </c>
      <c r="AG436">
        <f t="shared" si="87"/>
        <v>230</v>
      </c>
      <c r="AH436">
        <f t="shared" si="88"/>
        <v>457</v>
      </c>
      <c r="AI436">
        <f t="shared" si="89"/>
        <v>356</v>
      </c>
      <c r="AJ436">
        <f t="shared" si="90"/>
        <v>333</v>
      </c>
      <c r="AL436">
        <f t="shared" si="91"/>
        <v>3683</v>
      </c>
      <c r="AM436" t="s">
        <v>304</v>
      </c>
    </row>
    <row r="437" spans="1:39" x14ac:dyDescent="0.3">
      <c r="A437" t="s">
        <v>71</v>
      </c>
      <c r="B437">
        <v>694973</v>
      </c>
      <c r="C437" t="s">
        <v>72</v>
      </c>
      <c r="D437" t="s">
        <v>148</v>
      </c>
      <c r="E437" t="s">
        <v>149</v>
      </c>
      <c r="F437">
        <v>1.9</v>
      </c>
      <c r="G437">
        <v>9</v>
      </c>
      <c r="H437">
        <v>476</v>
      </c>
      <c r="I437">
        <v>15.9</v>
      </c>
      <c r="J437">
        <v>113</v>
      </c>
      <c r="K437">
        <v>0.15</v>
      </c>
      <c r="L437">
        <v>0.215</v>
      </c>
      <c r="M437">
        <v>0.19500000000000001</v>
      </c>
      <c r="N437">
        <v>32.9</v>
      </c>
      <c r="O437">
        <v>30.1</v>
      </c>
      <c r="P437">
        <v>20.6</v>
      </c>
      <c r="Q437">
        <v>0.17399999999999999</v>
      </c>
      <c r="R437">
        <v>0.25800000000000001</v>
      </c>
      <c r="S437">
        <v>0.21299999999999999</v>
      </c>
      <c r="T437">
        <v>19.2</v>
      </c>
      <c r="V437">
        <f t="shared" si="79"/>
        <v>25</v>
      </c>
      <c r="W437">
        <f t="shared" si="80"/>
        <v>66</v>
      </c>
      <c r="AA437">
        <f t="shared" si="81"/>
        <v>21</v>
      </c>
      <c r="AB437">
        <f t="shared" si="82"/>
        <v>12</v>
      </c>
      <c r="AC437">
        <f t="shared" si="83"/>
        <v>13</v>
      </c>
      <c r="AD437">
        <f t="shared" si="84"/>
        <v>103</v>
      </c>
      <c r="AE437">
        <f t="shared" si="85"/>
        <v>113</v>
      </c>
      <c r="AF437">
        <f t="shared" si="86"/>
        <v>190</v>
      </c>
      <c r="AG437">
        <f t="shared" si="87"/>
        <v>32</v>
      </c>
      <c r="AH437">
        <f t="shared" si="88"/>
        <v>26</v>
      </c>
      <c r="AI437">
        <f t="shared" si="89"/>
        <v>22</v>
      </c>
      <c r="AJ437">
        <f t="shared" si="90"/>
        <v>4</v>
      </c>
      <c r="AL437">
        <f t="shared" si="91"/>
        <v>627</v>
      </c>
      <c r="AM437" t="s">
        <v>71</v>
      </c>
    </row>
    <row r="438" spans="1:39" x14ac:dyDescent="0.3">
      <c r="A438" t="s">
        <v>332</v>
      </c>
      <c r="B438">
        <v>657097</v>
      </c>
      <c r="C438" t="s">
        <v>64</v>
      </c>
      <c r="D438" t="s">
        <v>22</v>
      </c>
      <c r="E438" t="s">
        <v>23</v>
      </c>
      <c r="F438">
        <v>1.7</v>
      </c>
      <c r="G438">
        <v>8</v>
      </c>
      <c r="H438">
        <v>435</v>
      </c>
      <c r="I438">
        <v>44.5</v>
      </c>
      <c r="J438">
        <v>113</v>
      </c>
      <c r="K438">
        <v>0.186</v>
      </c>
      <c r="L438">
        <v>0.28899999999999998</v>
      </c>
      <c r="M438">
        <v>0.28100000000000003</v>
      </c>
      <c r="N438">
        <v>22.8</v>
      </c>
      <c r="O438">
        <v>23</v>
      </c>
      <c r="P438">
        <v>19.399999999999999</v>
      </c>
      <c r="Q438">
        <v>0.20799999999999999</v>
      </c>
      <c r="R438">
        <v>0.34200000000000003</v>
      </c>
      <c r="S438">
        <v>0.29599999999999999</v>
      </c>
      <c r="T438">
        <v>43.1</v>
      </c>
      <c r="V438">
        <f t="shared" si="79"/>
        <v>36</v>
      </c>
      <c r="W438">
        <f t="shared" si="80"/>
        <v>88</v>
      </c>
      <c r="AA438">
        <f t="shared" si="81"/>
        <v>71</v>
      </c>
      <c r="AB438">
        <f t="shared" si="82"/>
        <v>68</v>
      </c>
      <c r="AC438">
        <f t="shared" si="83"/>
        <v>139</v>
      </c>
      <c r="AD438">
        <f t="shared" si="84"/>
        <v>271</v>
      </c>
      <c r="AE438">
        <f t="shared" si="85"/>
        <v>232</v>
      </c>
      <c r="AF438">
        <f t="shared" si="86"/>
        <v>244</v>
      </c>
      <c r="AG438">
        <f t="shared" si="87"/>
        <v>95</v>
      </c>
      <c r="AH438">
        <f t="shared" si="88"/>
        <v>88</v>
      </c>
      <c r="AI438">
        <f t="shared" si="89"/>
        <v>151</v>
      </c>
      <c r="AJ438">
        <f t="shared" si="90"/>
        <v>262</v>
      </c>
      <c r="AL438">
        <f t="shared" si="91"/>
        <v>1745</v>
      </c>
      <c r="AM438" t="s">
        <v>332</v>
      </c>
    </row>
    <row r="439" spans="1:39" x14ac:dyDescent="0.3">
      <c r="A439" t="s">
        <v>119</v>
      </c>
      <c r="B439">
        <v>668909</v>
      </c>
      <c r="C439" t="s">
        <v>120</v>
      </c>
      <c r="D439" t="s">
        <v>117</v>
      </c>
      <c r="E439" t="s">
        <v>118</v>
      </c>
      <c r="F439">
        <v>0.3</v>
      </c>
      <c r="G439">
        <v>1</v>
      </c>
      <c r="H439">
        <v>410</v>
      </c>
      <c r="I439">
        <v>14</v>
      </c>
      <c r="J439">
        <v>113</v>
      </c>
      <c r="K439">
        <v>0.23300000000000001</v>
      </c>
      <c r="L439">
        <v>0.433</v>
      </c>
      <c r="M439">
        <v>0.38400000000000001</v>
      </c>
      <c r="N439">
        <v>18.2</v>
      </c>
      <c r="O439">
        <v>6.2</v>
      </c>
      <c r="P439">
        <v>10</v>
      </c>
      <c r="Q439">
        <v>0.27600000000000002</v>
      </c>
      <c r="R439">
        <v>0.45800000000000002</v>
      </c>
      <c r="S439">
        <v>0.39200000000000002</v>
      </c>
      <c r="T439">
        <v>49.4</v>
      </c>
      <c r="V439">
        <f t="shared" si="79"/>
        <v>256</v>
      </c>
      <c r="W439">
        <f t="shared" si="80"/>
        <v>278</v>
      </c>
      <c r="AA439">
        <f t="shared" si="81"/>
        <v>241</v>
      </c>
      <c r="AB439">
        <f t="shared" si="82"/>
        <v>338</v>
      </c>
      <c r="AC439">
        <f t="shared" si="83"/>
        <v>450</v>
      </c>
      <c r="AD439">
        <f t="shared" si="84"/>
        <v>363</v>
      </c>
      <c r="AE439">
        <f t="shared" si="85"/>
        <v>503</v>
      </c>
      <c r="AF439">
        <f t="shared" si="86"/>
        <v>500</v>
      </c>
      <c r="AG439">
        <f t="shared" si="87"/>
        <v>364</v>
      </c>
      <c r="AH439">
        <f t="shared" si="88"/>
        <v>336</v>
      </c>
      <c r="AI439">
        <f t="shared" si="89"/>
        <v>460</v>
      </c>
      <c r="AJ439">
        <f t="shared" si="90"/>
        <v>412</v>
      </c>
      <c r="AL439">
        <f t="shared" si="91"/>
        <v>4501</v>
      </c>
      <c r="AM439" t="s">
        <v>119</v>
      </c>
    </row>
    <row r="440" spans="1:39" x14ac:dyDescent="0.3">
      <c r="A440" t="s">
        <v>333</v>
      </c>
      <c r="B440">
        <v>621111</v>
      </c>
      <c r="C440" t="s">
        <v>37</v>
      </c>
      <c r="D440" t="s">
        <v>22</v>
      </c>
      <c r="E440" t="s">
        <v>23</v>
      </c>
      <c r="F440">
        <v>-1.6</v>
      </c>
      <c r="G440">
        <v>-9</v>
      </c>
      <c r="H440">
        <v>554</v>
      </c>
      <c r="I440">
        <v>25.3</v>
      </c>
      <c r="J440">
        <v>113</v>
      </c>
      <c r="K440">
        <v>0.27700000000000002</v>
      </c>
      <c r="L440">
        <v>0.55300000000000005</v>
      </c>
      <c r="M440">
        <v>0.40300000000000002</v>
      </c>
      <c r="N440">
        <v>15</v>
      </c>
      <c r="O440">
        <v>12.4</v>
      </c>
      <c r="P440">
        <v>10.4</v>
      </c>
      <c r="Q440">
        <v>0.316</v>
      </c>
      <c r="R440">
        <v>0.67200000000000004</v>
      </c>
      <c r="S440">
        <v>0.46</v>
      </c>
      <c r="T440">
        <v>54.3</v>
      </c>
      <c r="V440">
        <f t="shared" si="79"/>
        <v>487</v>
      </c>
      <c r="W440">
        <f t="shared" si="80"/>
        <v>480</v>
      </c>
      <c r="AA440">
        <f t="shared" si="81"/>
        <v>393</v>
      </c>
      <c r="AB440">
        <f t="shared" si="82"/>
        <v>481</v>
      </c>
      <c r="AC440">
        <f t="shared" si="83"/>
        <v>481</v>
      </c>
      <c r="AD440">
        <f t="shared" si="84"/>
        <v>429</v>
      </c>
      <c r="AE440">
        <f t="shared" si="85"/>
        <v>446</v>
      </c>
      <c r="AF440">
        <f t="shared" si="86"/>
        <v>495</v>
      </c>
      <c r="AG440">
        <f t="shared" si="87"/>
        <v>481</v>
      </c>
      <c r="AH440">
        <f t="shared" si="88"/>
        <v>507</v>
      </c>
      <c r="AI440">
        <f t="shared" si="89"/>
        <v>508</v>
      </c>
      <c r="AJ440">
        <f t="shared" si="90"/>
        <v>489</v>
      </c>
      <c r="AL440">
        <f t="shared" si="91"/>
        <v>5677</v>
      </c>
      <c r="AM440" t="s">
        <v>333</v>
      </c>
    </row>
    <row r="441" spans="1:39" x14ac:dyDescent="0.3">
      <c r="A441" t="s">
        <v>334</v>
      </c>
      <c r="B441">
        <v>806960</v>
      </c>
      <c r="C441" t="s">
        <v>99</v>
      </c>
      <c r="D441" t="s">
        <v>22</v>
      </c>
      <c r="E441" t="s">
        <v>23</v>
      </c>
      <c r="F441">
        <v>-0.2</v>
      </c>
      <c r="G441">
        <v>-1</v>
      </c>
      <c r="H441">
        <v>430</v>
      </c>
      <c r="I441">
        <v>52.4</v>
      </c>
      <c r="J441">
        <v>113</v>
      </c>
      <c r="K441">
        <v>0.27800000000000002</v>
      </c>
      <c r="L441">
        <v>0.45400000000000001</v>
      </c>
      <c r="M441">
        <v>0.36199999999999999</v>
      </c>
      <c r="N441">
        <v>15.3</v>
      </c>
      <c r="O441">
        <v>16.8</v>
      </c>
      <c r="P441">
        <v>17.8</v>
      </c>
      <c r="Q441">
        <v>0.29199999999999998</v>
      </c>
      <c r="R441">
        <v>0.51900000000000002</v>
      </c>
      <c r="S441">
        <v>0.38900000000000001</v>
      </c>
      <c r="T441">
        <v>51.9</v>
      </c>
      <c r="V441">
        <f t="shared" si="79"/>
        <v>345</v>
      </c>
      <c r="W441">
        <f t="shared" si="80"/>
        <v>337</v>
      </c>
      <c r="AA441">
        <f t="shared" si="81"/>
        <v>399</v>
      </c>
      <c r="AB441">
        <f t="shared" si="82"/>
        <v>373</v>
      </c>
      <c r="AC441">
        <f t="shared" si="83"/>
        <v>399</v>
      </c>
      <c r="AD441">
        <f t="shared" si="84"/>
        <v>422</v>
      </c>
      <c r="AE441">
        <f t="shared" si="85"/>
        <v>368</v>
      </c>
      <c r="AF441">
        <f t="shared" si="86"/>
        <v>313</v>
      </c>
      <c r="AG441">
        <f t="shared" si="87"/>
        <v>416</v>
      </c>
      <c r="AH441">
        <f t="shared" si="88"/>
        <v>440</v>
      </c>
      <c r="AI441">
        <f t="shared" si="89"/>
        <v>455</v>
      </c>
      <c r="AJ441">
        <f t="shared" si="90"/>
        <v>459</v>
      </c>
      <c r="AL441">
        <f t="shared" si="91"/>
        <v>4726</v>
      </c>
      <c r="AM441" t="s">
        <v>334</v>
      </c>
    </row>
    <row r="442" spans="1:39" x14ac:dyDescent="0.3">
      <c r="A442" t="s">
        <v>335</v>
      </c>
      <c r="B442">
        <v>666974</v>
      </c>
      <c r="C442" t="s">
        <v>185</v>
      </c>
      <c r="D442" t="s">
        <v>30</v>
      </c>
      <c r="E442" t="s">
        <v>31</v>
      </c>
      <c r="F442">
        <v>1.4</v>
      </c>
      <c r="G442">
        <v>6</v>
      </c>
      <c r="H442">
        <v>454</v>
      </c>
      <c r="I442">
        <v>46</v>
      </c>
      <c r="J442">
        <v>112</v>
      </c>
      <c r="K442">
        <v>0.23400000000000001</v>
      </c>
      <c r="L442">
        <v>0.309</v>
      </c>
      <c r="M442">
        <v>0.307</v>
      </c>
      <c r="N442">
        <v>20.2</v>
      </c>
      <c r="O442">
        <v>15.2</v>
      </c>
      <c r="P442">
        <v>19.8</v>
      </c>
      <c r="Q442">
        <v>0.221</v>
      </c>
      <c r="R442">
        <v>0.33400000000000002</v>
      </c>
      <c r="S442">
        <v>0.30099999999999999</v>
      </c>
      <c r="T442">
        <v>40</v>
      </c>
      <c r="V442">
        <f t="shared" si="79"/>
        <v>67</v>
      </c>
      <c r="W442">
        <f t="shared" si="80"/>
        <v>122</v>
      </c>
      <c r="AA442">
        <f t="shared" si="81"/>
        <v>244</v>
      </c>
      <c r="AB442">
        <f t="shared" si="82"/>
        <v>96</v>
      </c>
      <c r="AC442">
        <f t="shared" si="83"/>
        <v>220</v>
      </c>
      <c r="AD442">
        <f t="shared" si="84"/>
        <v>329</v>
      </c>
      <c r="AE442">
        <f t="shared" si="85"/>
        <v>395</v>
      </c>
      <c r="AF442">
        <f t="shared" si="86"/>
        <v>228</v>
      </c>
      <c r="AG442">
        <f t="shared" si="87"/>
        <v>146</v>
      </c>
      <c r="AH442">
        <f t="shared" si="88"/>
        <v>79</v>
      </c>
      <c r="AI442">
        <f t="shared" si="89"/>
        <v>171</v>
      </c>
      <c r="AJ442">
        <f t="shared" si="90"/>
        <v>194</v>
      </c>
      <c r="AL442">
        <f t="shared" si="91"/>
        <v>2291</v>
      </c>
      <c r="AM442" t="s">
        <v>335</v>
      </c>
    </row>
    <row r="443" spans="1:39" x14ac:dyDescent="0.3">
      <c r="A443" t="s">
        <v>146</v>
      </c>
      <c r="B443">
        <v>694297</v>
      </c>
      <c r="C443" t="s">
        <v>33</v>
      </c>
      <c r="D443" t="s">
        <v>59</v>
      </c>
      <c r="E443" t="s">
        <v>60</v>
      </c>
      <c r="F443">
        <v>-0.4</v>
      </c>
      <c r="G443">
        <v>-2</v>
      </c>
      <c r="H443">
        <v>459</v>
      </c>
      <c r="I443">
        <v>15.7</v>
      </c>
      <c r="J443">
        <v>112</v>
      </c>
      <c r="K443">
        <v>0.27800000000000002</v>
      </c>
      <c r="L443">
        <v>0.435</v>
      </c>
      <c r="M443">
        <v>0.32100000000000001</v>
      </c>
      <c r="N443">
        <v>28</v>
      </c>
      <c r="O443">
        <v>12.5</v>
      </c>
      <c r="P443">
        <v>11.7</v>
      </c>
      <c r="Q443">
        <v>0.3</v>
      </c>
      <c r="R443">
        <v>0.49099999999999999</v>
      </c>
      <c r="S443">
        <v>0.35</v>
      </c>
      <c r="T443">
        <v>34</v>
      </c>
      <c r="V443">
        <f t="shared" si="79"/>
        <v>381</v>
      </c>
      <c r="W443">
        <f t="shared" si="80"/>
        <v>362</v>
      </c>
      <c r="AA443">
        <f t="shared" si="81"/>
        <v>399</v>
      </c>
      <c r="AB443">
        <f t="shared" si="82"/>
        <v>339</v>
      </c>
      <c r="AC443">
        <f t="shared" si="83"/>
        <v>257</v>
      </c>
      <c r="AD443">
        <f t="shared" si="84"/>
        <v>169</v>
      </c>
      <c r="AE443">
        <f t="shared" si="85"/>
        <v>444</v>
      </c>
      <c r="AF443">
        <f t="shared" si="86"/>
        <v>476</v>
      </c>
      <c r="AG443">
        <f t="shared" si="87"/>
        <v>443</v>
      </c>
      <c r="AH443">
        <f t="shared" si="88"/>
        <v>395</v>
      </c>
      <c r="AI443">
        <f t="shared" si="89"/>
        <v>339</v>
      </c>
      <c r="AJ443">
        <f t="shared" si="90"/>
        <v>93</v>
      </c>
      <c r="AL443">
        <f t="shared" si="91"/>
        <v>4097</v>
      </c>
      <c r="AM443" t="s">
        <v>146</v>
      </c>
    </row>
    <row r="444" spans="1:39" x14ac:dyDescent="0.3">
      <c r="A444" t="s">
        <v>56</v>
      </c>
      <c r="B444">
        <v>605135</v>
      </c>
      <c r="C444" t="s">
        <v>21</v>
      </c>
      <c r="D444" t="s">
        <v>96</v>
      </c>
      <c r="E444" t="s">
        <v>97</v>
      </c>
      <c r="F444">
        <v>1.2</v>
      </c>
      <c r="G444">
        <v>5</v>
      </c>
      <c r="H444">
        <v>460</v>
      </c>
      <c r="I444">
        <v>16.3</v>
      </c>
      <c r="J444">
        <v>112</v>
      </c>
      <c r="K444">
        <v>0.17</v>
      </c>
      <c r="L444">
        <v>0.28999999999999998</v>
      </c>
      <c r="M444">
        <v>0.24399999999999999</v>
      </c>
      <c r="N444">
        <v>31.4</v>
      </c>
      <c r="O444">
        <v>25</v>
      </c>
      <c r="P444">
        <v>18.8</v>
      </c>
      <c r="Q444">
        <v>0.183</v>
      </c>
      <c r="R444">
        <v>0.26900000000000002</v>
      </c>
      <c r="S444">
        <v>0.245</v>
      </c>
      <c r="T444">
        <v>17.8</v>
      </c>
      <c r="V444">
        <f t="shared" si="79"/>
        <v>99</v>
      </c>
      <c r="W444">
        <f t="shared" si="80"/>
        <v>143</v>
      </c>
      <c r="AA444">
        <f t="shared" si="81"/>
        <v>47</v>
      </c>
      <c r="AB444">
        <f t="shared" si="82"/>
        <v>69</v>
      </c>
      <c r="AC444">
        <f t="shared" si="83"/>
        <v>57</v>
      </c>
      <c r="AD444">
        <f t="shared" si="84"/>
        <v>120</v>
      </c>
      <c r="AE444">
        <f t="shared" si="85"/>
        <v>196</v>
      </c>
      <c r="AF444">
        <f t="shared" si="86"/>
        <v>271</v>
      </c>
      <c r="AG444">
        <f t="shared" si="87"/>
        <v>46</v>
      </c>
      <c r="AH444">
        <f t="shared" si="88"/>
        <v>35</v>
      </c>
      <c r="AI444">
        <f t="shared" si="89"/>
        <v>41</v>
      </c>
      <c r="AJ444">
        <f t="shared" si="90"/>
        <v>1</v>
      </c>
      <c r="AL444">
        <f t="shared" si="91"/>
        <v>1125</v>
      </c>
      <c r="AM444" t="s">
        <v>56</v>
      </c>
    </row>
    <row r="445" spans="1:39" x14ac:dyDescent="0.3">
      <c r="A445" t="s">
        <v>127</v>
      </c>
      <c r="B445">
        <v>621244</v>
      </c>
      <c r="C445" t="s">
        <v>21</v>
      </c>
      <c r="D445" t="s">
        <v>22</v>
      </c>
      <c r="E445" t="s">
        <v>23</v>
      </c>
      <c r="F445">
        <v>-0.7</v>
      </c>
      <c r="G445">
        <v>-3</v>
      </c>
      <c r="H445">
        <v>478</v>
      </c>
      <c r="I445">
        <v>18.5</v>
      </c>
      <c r="J445">
        <v>112</v>
      </c>
      <c r="K445">
        <v>0.30499999999999999</v>
      </c>
      <c r="L445">
        <v>0.47399999999999998</v>
      </c>
      <c r="M445">
        <v>0.39700000000000002</v>
      </c>
      <c r="N445">
        <v>14.9</v>
      </c>
      <c r="O445">
        <v>13.4</v>
      </c>
      <c r="P445">
        <v>11.2</v>
      </c>
      <c r="Q445">
        <v>0.26500000000000001</v>
      </c>
      <c r="R445">
        <v>0.47799999999999998</v>
      </c>
      <c r="S445">
        <v>0.373</v>
      </c>
      <c r="T445">
        <v>46.3</v>
      </c>
      <c r="V445">
        <f t="shared" si="79"/>
        <v>423</v>
      </c>
      <c r="W445">
        <f t="shared" si="80"/>
        <v>393</v>
      </c>
      <c r="AA445">
        <f t="shared" si="81"/>
        <v>460</v>
      </c>
      <c r="AB445">
        <f t="shared" si="82"/>
        <v>402</v>
      </c>
      <c r="AC445">
        <f t="shared" si="83"/>
        <v>474</v>
      </c>
      <c r="AD445">
        <f t="shared" si="84"/>
        <v>431</v>
      </c>
      <c r="AE445">
        <f t="shared" si="85"/>
        <v>431</v>
      </c>
      <c r="AF445">
        <f t="shared" si="86"/>
        <v>488</v>
      </c>
      <c r="AG445">
        <f t="shared" si="87"/>
        <v>310</v>
      </c>
      <c r="AH445">
        <f t="shared" si="88"/>
        <v>376</v>
      </c>
      <c r="AI445">
        <f t="shared" si="89"/>
        <v>411</v>
      </c>
      <c r="AJ445">
        <f t="shared" si="90"/>
        <v>345</v>
      </c>
      <c r="AL445">
        <f t="shared" si="91"/>
        <v>4944</v>
      </c>
      <c r="AM445" t="s">
        <v>127</v>
      </c>
    </row>
    <row r="446" spans="1:39" x14ac:dyDescent="0.3">
      <c r="A446" t="s">
        <v>171</v>
      </c>
      <c r="B446">
        <v>645261</v>
      </c>
      <c r="C446" t="s">
        <v>145</v>
      </c>
      <c r="D446" t="s">
        <v>96</v>
      </c>
      <c r="E446" t="s">
        <v>97</v>
      </c>
      <c r="F446">
        <v>-1.4</v>
      </c>
      <c r="G446">
        <v>-7</v>
      </c>
      <c r="H446">
        <v>521</v>
      </c>
      <c r="I446">
        <v>18</v>
      </c>
      <c r="J446">
        <v>111</v>
      </c>
      <c r="K446">
        <v>0.26200000000000001</v>
      </c>
      <c r="L446">
        <v>0.51400000000000001</v>
      </c>
      <c r="M446">
        <v>0.34</v>
      </c>
      <c r="N446">
        <v>24.8</v>
      </c>
      <c r="O446">
        <v>26.1</v>
      </c>
      <c r="P446">
        <v>18</v>
      </c>
      <c r="Q446">
        <v>0.26500000000000001</v>
      </c>
      <c r="R446">
        <v>0.51600000000000001</v>
      </c>
      <c r="S446">
        <v>0.34200000000000003</v>
      </c>
      <c r="T446">
        <v>41</v>
      </c>
      <c r="V446">
        <f t="shared" si="79"/>
        <v>480</v>
      </c>
      <c r="W446">
        <f t="shared" si="80"/>
        <v>455</v>
      </c>
      <c r="AA446">
        <f t="shared" si="81"/>
        <v>332</v>
      </c>
      <c r="AB446">
        <f t="shared" si="82"/>
        <v>448</v>
      </c>
      <c r="AC446">
        <f t="shared" si="83"/>
        <v>322</v>
      </c>
      <c r="AD446">
        <f t="shared" si="84"/>
        <v>230</v>
      </c>
      <c r="AE446">
        <f t="shared" si="85"/>
        <v>166</v>
      </c>
      <c r="AF446">
        <f t="shared" si="86"/>
        <v>305</v>
      </c>
      <c r="AG446">
        <f t="shared" si="87"/>
        <v>310</v>
      </c>
      <c r="AH446">
        <f t="shared" si="88"/>
        <v>435</v>
      </c>
      <c r="AI446">
        <f t="shared" si="89"/>
        <v>308</v>
      </c>
      <c r="AJ446">
        <f t="shared" si="90"/>
        <v>214</v>
      </c>
      <c r="AL446">
        <f t="shared" si="91"/>
        <v>4005</v>
      </c>
      <c r="AM446" t="s">
        <v>171</v>
      </c>
    </row>
    <row r="447" spans="1:39" x14ac:dyDescent="0.3">
      <c r="A447" t="s">
        <v>234</v>
      </c>
      <c r="B447">
        <v>682052</v>
      </c>
      <c r="C447" t="s">
        <v>99</v>
      </c>
      <c r="D447" t="s">
        <v>22</v>
      </c>
      <c r="E447" t="s">
        <v>23</v>
      </c>
      <c r="F447">
        <v>-0.2</v>
      </c>
      <c r="G447">
        <v>-1</v>
      </c>
      <c r="H447">
        <v>615</v>
      </c>
      <c r="I447">
        <v>36.9</v>
      </c>
      <c r="J447">
        <v>111</v>
      </c>
      <c r="K447">
        <v>0.22</v>
      </c>
      <c r="L447">
        <v>0.44</v>
      </c>
      <c r="M447">
        <v>0.35099999999999998</v>
      </c>
      <c r="N447">
        <v>28.6</v>
      </c>
      <c r="O447">
        <v>37.799999999999997</v>
      </c>
      <c r="P447">
        <v>22.5</v>
      </c>
      <c r="Q447">
        <v>0.185</v>
      </c>
      <c r="R447">
        <v>0.40300000000000002</v>
      </c>
      <c r="S447">
        <v>0.32400000000000001</v>
      </c>
      <c r="T447">
        <v>34</v>
      </c>
      <c r="V447">
        <f t="shared" si="79"/>
        <v>345</v>
      </c>
      <c r="W447">
        <f t="shared" si="80"/>
        <v>337</v>
      </c>
      <c r="AA447">
        <f t="shared" si="81"/>
        <v>187</v>
      </c>
      <c r="AB447">
        <f t="shared" si="82"/>
        <v>352</v>
      </c>
      <c r="AC447">
        <f t="shared" si="83"/>
        <v>362</v>
      </c>
      <c r="AD447">
        <f t="shared" si="84"/>
        <v>161</v>
      </c>
      <c r="AE447">
        <f t="shared" si="85"/>
        <v>40</v>
      </c>
      <c r="AF447">
        <f t="shared" si="86"/>
        <v>120</v>
      </c>
      <c r="AG447">
        <f t="shared" si="87"/>
        <v>51</v>
      </c>
      <c r="AH447">
        <f t="shared" si="88"/>
        <v>226</v>
      </c>
      <c r="AI447">
        <f t="shared" si="89"/>
        <v>254</v>
      </c>
      <c r="AJ447">
        <f t="shared" si="90"/>
        <v>93</v>
      </c>
      <c r="AL447">
        <f t="shared" si="91"/>
        <v>2528</v>
      </c>
      <c r="AM447" t="s">
        <v>234</v>
      </c>
    </row>
    <row r="448" spans="1:39" x14ac:dyDescent="0.3">
      <c r="A448" t="s">
        <v>43</v>
      </c>
      <c r="B448">
        <v>622608</v>
      </c>
      <c r="C448" t="s">
        <v>44</v>
      </c>
      <c r="D448" t="s">
        <v>67</v>
      </c>
      <c r="E448" t="s">
        <v>68</v>
      </c>
      <c r="F448">
        <v>-1.3</v>
      </c>
      <c r="G448">
        <v>-6</v>
      </c>
      <c r="H448">
        <v>447</v>
      </c>
      <c r="I448">
        <v>19.600000000000001</v>
      </c>
      <c r="J448">
        <v>111</v>
      </c>
      <c r="K448">
        <v>0.33</v>
      </c>
      <c r="L448">
        <v>0.58299999999999996</v>
      </c>
      <c r="M448">
        <v>0.39300000000000002</v>
      </c>
      <c r="N448">
        <v>25.8</v>
      </c>
      <c r="O448">
        <v>12.6</v>
      </c>
      <c r="P448">
        <v>12.3</v>
      </c>
      <c r="Q448">
        <v>0.314</v>
      </c>
      <c r="R448">
        <v>0.57399999999999995</v>
      </c>
      <c r="S448">
        <v>0.38</v>
      </c>
      <c r="T448">
        <v>38.700000000000003</v>
      </c>
      <c r="V448">
        <f t="shared" si="79"/>
        <v>472</v>
      </c>
      <c r="W448">
        <f t="shared" si="80"/>
        <v>439</v>
      </c>
      <c r="AA448">
        <f t="shared" si="81"/>
        <v>492</v>
      </c>
      <c r="AB448">
        <f t="shared" si="82"/>
        <v>498</v>
      </c>
      <c r="AC448">
        <f t="shared" si="83"/>
        <v>469</v>
      </c>
      <c r="AD448">
        <f t="shared" si="84"/>
        <v>210</v>
      </c>
      <c r="AE448">
        <f t="shared" si="85"/>
        <v>440</v>
      </c>
      <c r="AF448">
        <f t="shared" si="86"/>
        <v>468</v>
      </c>
      <c r="AG448">
        <f t="shared" si="87"/>
        <v>478</v>
      </c>
      <c r="AH448">
        <f t="shared" si="88"/>
        <v>482</v>
      </c>
      <c r="AI448">
        <f t="shared" si="89"/>
        <v>432</v>
      </c>
      <c r="AJ448">
        <f t="shared" si="90"/>
        <v>177</v>
      </c>
      <c r="AL448">
        <f t="shared" si="91"/>
        <v>5057</v>
      </c>
      <c r="AM448" t="s">
        <v>43</v>
      </c>
    </row>
    <row r="449" spans="1:39" x14ac:dyDescent="0.3">
      <c r="A449" t="s">
        <v>241</v>
      </c>
      <c r="B449">
        <v>621242</v>
      </c>
      <c r="C449" t="s">
        <v>62</v>
      </c>
      <c r="D449" t="s">
        <v>22</v>
      </c>
      <c r="E449" t="s">
        <v>23</v>
      </c>
      <c r="F449">
        <v>1.6</v>
      </c>
      <c r="G449">
        <v>9</v>
      </c>
      <c r="H449">
        <v>561</v>
      </c>
      <c r="I449">
        <v>52.6</v>
      </c>
      <c r="J449">
        <v>110</v>
      </c>
      <c r="K449">
        <v>0.13300000000000001</v>
      </c>
      <c r="L449">
        <v>0.2</v>
      </c>
      <c r="M449">
        <v>0.224</v>
      </c>
      <c r="N449">
        <v>39.4</v>
      </c>
      <c r="O449">
        <v>35.5</v>
      </c>
      <c r="P449">
        <v>25.3</v>
      </c>
      <c r="Q449">
        <v>0.183</v>
      </c>
      <c r="R449">
        <v>0.30499999999999999</v>
      </c>
      <c r="S449">
        <v>0.28799999999999998</v>
      </c>
      <c r="T449">
        <v>45.5</v>
      </c>
      <c r="V449">
        <f t="shared" si="79"/>
        <v>51</v>
      </c>
      <c r="W449">
        <f t="shared" si="80"/>
        <v>66</v>
      </c>
      <c r="AA449">
        <f t="shared" si="81"/>
        <v>8</v>
      </c>
      <c r="AB449">
        <f t="shared" si="82"/>
        <v>7</v>
      </c>
      <c r="AC449">
        <f t="shared" si="83"/>
        <v>31</v>
      </c>
      <c r="AD449">
        <f t="shared" si="84"/>
        <v>42</v>
      </c>
      <c r="AE449">
        <f t="shared" si="85"/>
        <v>58</v>
      </c>
      <c r="AF449">
        <f t="shared" si="86"/>
        <v>65</v>
      </c>
      <c r="AG449">
        <f t="shared" si="87"/>
        <v>46</v>
      </c>
      <c r="AH449">
        <f t="shared" si="88"/>
        <v>50</v>
      </c>
      <c r="AI449">
        <f t="shared" si="89"/>
        <v>129</v>
      </c>
      <c r="AJ449">
        <f t="shared" si="90"/>
        <v>328</v>
      </c>
      <c r="AL449">
        <f t="shared" si="91"/>
        <v>881</v>
      </c>
      <c r="AM449" t="s">
        <v>241</v>
      </c>
    </row>
    <row r="450" spans="1:39" x14ac:dyDescent="0.3">
      <c r="A450" t="s">
        <v>277</v>
      </c>
      <c r="B450">
        <v>663568</v>
      </c>
      <c r="C450" t="s">
        <v>113</v>
      </c>
      <c r="D450" t="s">
        <v>22</v>
      </c>
      <c r="E450" t="s">
        <v>23</v>
      </c>
      <c r="F450">
        <v>0.6</v>
      </c>
      <c r="G450">
        <v>3</v>
      </c>
      <c r="H450">
        <v>432</v>
      </c>
      <c r="I450">
        <v>25.6</v>
      </c>
      <c r="J450">
        <v>110</v>
      </c>
      <c r="K450">
        <v>0.2</v>
      </c>
      <c r="L450">
        <v>0.38900000000000001</v>
      </c>
      <c r="M450">
        <v>0.29699999999999999</v>
      </c>
      <c r="N450">
        <v>15.4</v>
      </c>
      <c r="O450">
        <v>22.7</v>
      </c>
      <c r="P450">
        <v>16.8</v>
      </c>
      <c r="Q450">
        <v>0.25700000000000001</v>
      </c>
      <c r="R450">
        <v>0.49099999999999999</v>
      </c>
      <c r="S450">
        <v>0.36299999999999999</v>
      </c>
      <c r="T450">
        <v>51.4</v>
      </c>
      <c r="V450">
        <f t="shared" si="79"/>
        <v>196</v>
      </c>
      <c r="W450">
        <f t="shared" si="80"/>
        <v>205</v>
      </c>
      <c r="AA450">
        <f t="shared" si="81"/>
        <v>108</v>
      </c>
      <c r="AB450">
        <f t="shared" si="82"/>
        <v>253</v>
      </c>
      <c r="AC450">
        <f t="shared" si="83"/>
        <v>186</v>
      </c>
      <c r="AD450">
        <f t="shared" si="84"/>
        <v>418</v>
      </c>
      <c r="AE450">
        <f t="shared" si="85"/>
        <v>243</v>
      </c>
      <c r="AF450">
        <f t="shared" si="86"/>
        <v>349</v>
      </c>
      <c r="AG450">
        <f t="shared" si="87"/>
        <v>278</v>
      </c>
      <c r="AH450">
        <f t="shared" si="88"/>
        <v>395</v>
      </c>
      <c r="AI450">
        <f t="shared" si="89"/>
        <v>380</v>
      </c>
      <c r="AJ450">
        <f t="shared" si="90"/>
        <v>449</v>
      </c>
      <c r="AL450">
        <f t="shared" si="91"/>
        <v>3460</v>
      </c>
      <c r="AM450" t="s">
        <v>277</v>
      </c>
    </row>
    <row r="451" spans="1:39" x14ac:dyDescent="0.3">
      <c r="A451" t="s">
        <v>336</v>
      </c>
      <c r="B451">
        <v>666374</v>
      </c>
      <c r="C451" t="s">
        <v>48</v>
      </c>
      <c r="D451" t="s">
        <v>67</v>
      </c>
      <c r="E451" t="s">
        <v>68</v>
      </c>
      <c r="F451">
        <v>1</v>
      </c>
      <c r="G451">
        <v>5</v>
      </c>
      <c r="H451">
        <v>498</v>
      </c>
      <c r="I451">
        <v>60.6</v>
      </c>
      <c r="J451">
        <v>110</v>
      </c>
      <c r="K451">
        <v>0.224</v>
      </c>
      <c r="L451">
        <v>0.28599999999999998</v>
      </c>
      <c r="M451">
        <v>0.27200000000000002</v>
      </c>
      <c r="N451">
        <v>36</v>
      </c>
      <c r="O451">
        <v>31.8</v>
      </c>
      <c r="P451">
        <v>25.7</v>
      </c>
      <c r="Q451">
        <v>0.20899999999999999</v>
      </c>
      <c r="R451">
        <v>0.29799999999999999</v>
      </c>
      <c r="S451">
        <v>0.25900000000000001</v>
      </c>
      <c r="T451">
        <v>22.7</v>
      </c>
      <c r="V451">
        <f t="shared" ref="V451:V511" si="92">_xlfn.RANK.EQ(F451,F$2:F$511,0)</f>
        <v>121</v>
      </c>
      <c r="W451">
        <f t="shared" ref="W451:W511" si="93">_xlfn.RANK.EQ(G451,G$2:G$511,0)</f>
        <v>143</v>
      </c>
      <c r="AA451">
        <f t="shared" ref="AA451:AA511" si="94">_xlfn.RANK.EQ(K451,K$2:K$511,1)</f>
        <v>200</v>
      </c>
      <c r="AB451">
        <f t="shared" ref="AB451:AB511" si="95">_xlfn.RANK.EQ(L451,L$2:L$511,1)</f>
        <v>61</v>
      </c>
      <c r="AC451">
        <f t="shared" ref="AC451:AC511" si="96">_xlfn.RANK.EQ(M451,M$2:M$511,1)</f>
        <v>113</v>
      </c>
      <c r="AD451">
        <f t="shared" ref="AD451:AD511" si="97">_xlfn.RANK.EQ(N451,N$2:N$511,0)</f>
        <v>74</v>
      </c>
      <c r="AE451">
        <f t="shared" ref="AE451:AE511" si="98">_xlfn.RANK.EQ(O451,O$2:O$511,0)</f>
        <v>91</v>
      </c>
      <c r="AF451">
        <f t="shared" ref="AF451:AF511" si="99">_xlfn.RANK.EQ(P451,P$2:P$511,0)</f>
        <v>58</v>
      </c>
      <c r="AG451">
        <f t="shared" ref="AG451:AG511" si="100">_xlfn.RANK.EQ(Q451,Q$2:Q$511,1)</f>
        <v>101</v>
      </c>
      <c r="AH451">
        <f t="shared" ref="AH451:AH511" si="101">_xlfn.RANK.EQ(R451,R$2:R$511,1)</f>
        <v>46</v>
      </c>
      <c r="AI451">
        <f t="shared" ref="AI451:AI511" si="102">_xlfn.RANK.EQ(S451,S$2:S$511,1)</f>
        <v>63</v>
      </c>
      <c r="AJ451">
        <f t="shared" ref="AJ451:AJ511" si="103">_xlfn.RANK.EQ(T451,T$2:T$511,1)</f>
        <v>11</v>
      </c>
      <c r="AL451">
        <f t="shared" ref="AL451:AL510" si="104">SUM(V451:AJ451)</f>
        <v>1082</v>
      </c>
      <c r="AM451" t="s">
        <v>336</v>
      </c>
    </row>
    <row r="452" spans="1:39" x14ac:dyDescent="0.3">
      <c r="A452" t="s">
        <v>337</v>
      </c>
      <c r="B452">
        <v>622554</v>
      </c>
      <c r="C452" t="s">
        <v>21</v>
      </c>
      <c r="D452" t="s">
        <v>22</v>
      </c>
      <c r="E452" t="s">
        <v>23</v>
      </c>
      <c r="F452">
        <v>0.2</v>
      </c>
      <c r="G452">
        <v>1</v>
      </c>
      <c r="H452">
        <v>479</v>
      </c>
      <c r="I452">
        <v>43.5</v>
      </c>
      <c r="J452">
        <v>110</v>
      </c>
      <c r="K452">
        <v>0.218</v>
      </c>
      <c r="L452">
        <v>0.35599999999999998</v>
      </c>
      <c r="M452">
        <v>0.35799999999999998</v>
      </c>
      <c r="N452">
        <v>26.7</v>
      </c>
      <c r="O452">
        <v>26.4</v>
      </c>
      <c r="P452">
        <v>24.2</v>
      </c>
      <c r="Q452">
        <v>0.22700000000000001</v>
      </c>
      <c r="R452">
        <v>0.36199999999999999</v>
      </c>
      <c r="S452">
        <v>0.34499999999999997</v>
      </c>
      <c r="T452">
        <v>37.9</v>
      </c>
      <c r="V452">
        <f t="shared" si="92"/>
        <v>277</v>
      </c>
      <c r="W452">
        <f t="shared" si="93"/>
        <v>278</v>
      </c>
      <c r="AA452">
        <f t="shared" si="94"/>
        <v>176</v>
      </c>
      <c r="AB452">
        <f t="shared" si="95"/>
        <v>184</v>
      </c>
      <c r="AC452">
        <f t="shared" si="96"/>
        <v>381</v>
      </c>
      <c r="AD452">
        <f t="shared" si="97"/>
        <v>192</v>
      </c>
      <c r="AE452">
        <f t="shared" si="98"/>
        <v>157</v>
      </c>
      <c r="AF452">
        <f t="shared" si="99"/>
        <v>75</v>
      </c>
      <c r="AG452">
        <f t="shared" si="100"/>
        <v>165</v>
      </c>
      <c r="AH452">
        <f t="shared" si="101"/>
        <v>125</v>
      </c>
      <c r="AI452">
        <f t="shared" si="102"/>
        <v>324</v>
      </c>
      <c r="AJ452">
        <f t="shared" si="103"/>
        <v>161</v>
      </c>
      <c r="AL452">
        <f t="shared" si="104"/>
        <v>2495</v>
      </c>
      <c r="AM452" t="s">
        <v>337</v>
      </c>
    </row>
    <row r="453" spans="1:39" x14ac:dyDescent="0.3">
      <c r="A453" t="s">
        <v>338</v>
      </c>
      <c r="B453">
        <v>596001</v>
      </c>
      <c r="C453" t="s">
        <v>120</v>
      </c>
      <c r="D453" t="s">
        <v>67</v>
      </c>
      <c r="E453" t="s">
        <v>68</v>
      </c>
      <c r="F453">
        <v>0.7</v>
      </c>
      <c r="G453">
        <v>3</v>
      </c>
      <c r="H453">
        <v>459</v>
      </c>
      <c r="I453">
        <v>44.5</v>
      </c>
      <c r="J453">
        <v>110</v>
      </c>
      <c r="K453">
        <v>0.23799999999999999</v>
      </c>
      <c r="L453">
        <v>0.36199999999999999</v>
      </c>
      <c r="M453">
        <v>0.27300000000000002</v>
      </c>
      <c r="N453">
        <v>31.4</v>
      </c>
      <c r="O453">
        <v>28.2</v>
      </c>
      <c r="P453">
        <v>20.3</v>
      </c>
      <c r="Q453">
        <v>0.22800000000000001</v>
      </c>
      <c r="R453">
        <v>0.36699999999999999</v>
      </c>
      <c r="S453">
        <v>0.26900000000000002</v>
      </c>
      <c r="T453">
        <v>33.299999999999997</v>
      </c>
      <c r="V453">
        <f t="shared" si="92"/>
        <v>177</v>
      </c>
      <c r="W453">
        <f t="shared" si="93"/>
        <v>205</v>
      </c>
      <c r="AA453">
        <f t="shared" si="94"/>
        <v>256</v>
      </c>
      <c r="AB453">
        <f t="shared" si="95"/>
        <v>193</v>
      </c>
      <c r="AC453">
        <f t="shared" si="96"/>
        <v>117</v>
      </c>
      <c r="AD453">
        <f t="shared" si="97"/>
        <v>120</v>
      </c>
      <c r="AE453">
        <f t="shared" si="98"/>
        <v>139</v>
      </c>
      <c r="AF453">
        <f t="shared" si="99"/>
        <v>206</v>
      </c>
      <c r="AG453">
        <f t="shared" si="100"/>
        <v>172</v>
      </c>
      <c r="AH453">
        <f t="shared" si="101"/>
        <v>140</v>
      </c>
      <c r="AI453">
        <f t="shared" si="102"/>
        <v>82</v>
      </c>
      <c r="AJ453">
        <f t="shared" si="103"/>
        <v>87</v>
      </c>
      <c r="AL453">
        <f t="shared" si="104"/>
        <v>1894</v>
      </c>
      <c r="AM453" t="s">
        <v>338</v>
      </c>
    </row>
    <row r="454" spans="1:39" x14ac:dyDescent="0.3">
      <c r="A454" t="s">
        <v>339</v>
      </c>
      <c r="B454">
        <v>656271</v>
      </c>
      <c r="C454" t="s">
        <v>29</v>
      </c>
      <c r="D454" t="s">
        <v>22</v>
      </c>
      <c r="E454" t="s">
        <v>23</v>
      </c>
      <c r="F454">
        <v>0.5</v>
      </c>
      <c r="G454">
        <v>2</v>
      </c>
      <c r="H454">
        <v>431</v>
      </c>
      <c r="I454">
        <v>42.5</v>
      </c>
      <c r="J454">
        <v>109</v>
      </c>
      <c r="K454">
        <v>0.27100000000000002</v>
      </c>
      <c r="L454">
        <v>0.41699999999999998</v>
      </c>
      <c r="M454">
        <v>0.33100000000000002</v>
      </c>
      <c r="N454">
        <v>20.6</v>
      </c>
      <c r="O454">
        <v>22.9</v>
      </c>
      <c r="P454">
        <v>15.7</v>
      </c>
      <c r="Q454">
        <v>0.27500000000000002</v>
      </c>
      <c r="R454">
        <v>0.46300000000000002</v>
      </c>
      <c r="S454">
        <v>0.34899999999999998</v>
      </c>
      <c r="T454">
        <v>45.9</v>
      </c>
      <c r="V454">
        <f t="shared" si="92"/>
        <v>214</v>
      </c>
      <c r="W454">
        <f t="shared" si="93"/>
        <v>241</v>
      </c>
      <c r="AA454">
        <f t="shared" si="94"/>
        <v>372</v>
      </c>
      <c r="AB454">
        <f t="shared" si="95"/>
        <v>301</v>
      </c>
      <c r="AC454">
        <f t="shared" si="96"/>
        <v>286</v>
      </c>
      <c r="AD454">
        <f t="shared" si="97"/>
        <v>320</v>
      </c>
      <c r="AE454">
        <f t="shared" si="98"/>
        <v>236</v>
      </c>
      <c r="AF454">
        <f t="shared" si="99"/>
        <v>384</v>
      </c>
      <c r="AG454">
        <f t="shared" si="100"/>
        <v>356</v>
      </c>
      <c r="AH454">
        <f t="shared" si="101"/>
        <v>344</v>
      </c>
      <c r="AI454">
        <f t="shared" si="102"/>
        <v>333</v>
      </c>
      <c r="AJ454">
        <f t="shared" si="103"/>
        <v>337</v>
      </c>
      <c r="AL454">
        <f t="shared" si="104"/>
        <v>3724</v>
      </c>
      <c r="AM454" t="s">
        <v>339</v>
      </c>
    </row>
    <row r="455" spans="1:39" x14ac:dyDescent="0.3">
      <c r="A455" t="s">
        <v>245</v>
      </c>
      <c r="B455">
        <v>702070</v>
      </c>
      <c r="C455" t="s">
        <v>113</v>
      </c>
      <c r="D455" t="s">
        <v>117</v>
      </c>
      <c r="E455" t="s">
        <v>118</v>
      </c>
      <c r="F455">
        <v>-0.8</v>
      </c>
      <c r="G455">
        <v>-4</v>
      </c>
      <c r="H455">
        <v>466</v>
      </c>
      <c r="I455">
        <v>21.5</v>
      </c>
      <c r="J455">
        <v>109</v>
      </c>
      <c r="K455">
        <v>0.28299999999999997</v>
      </c>
      <c r="L455">
        <v>0.48899999999999999</v>
      </c>
      <c r="M455">
        <v>0.38400000000000001</v>
      </c>
      <c r="N455">
        <v>22.7</v>
      </c>
      <c r="O455">
        <v>5.5</v>
      </c>
      <c r="P455">
        <v>10.5</v>
      </c>
      <c r="Q455">
        <v>0.309</v>
      </c>
      <c r="R455">
        <v>0.50700000000000001</v>
      </c>
      <c r="S455">
        <v>0.4</v>
      </c>
      <c r="T455">
        <v>29.9</v>
      </c>
      <c r="V455">
        <f t="shared" si="92"/>
        <v>432</v>
      </c>
      <c r="W455">
        <f t="shared" si="93"/>
        <v>407</v>
      </c>
      <c r="AA455">
        <f t="shared" si="94"/>
        <v>414</v>
      </c>
      <c r="AB455">
        <f t="shared" si="95"/>
        <v>426</v>
      </c>
      <c r="AC455">
        <f t="shared" si="96"/>
        <v>450</v>
      </c>
      <c r="AD455">
        <f t="shared" si="97"/>
        <v>274</v>
      </c>
      <c r="AE455">
        <f t="shared" si="98"/>
        <v>505</v>
      </c>
      <c r="AF455">
        <f t="shared" si="99"/>
        <v>494</v>
      </c>
      <c r="AG455">
        <f t="shared" si="100"/>
        <v>465</v>
      </c>
      <c r="AH455">
        <f t="shared" si="101"/>
        <v>423</v>
      </c>
      <c r="AI455">
        <f t="shared" si="102"/>
        <v>473</v>
      </c>
      <c r="AJ455">
        <f t="shared" si="103"/>
        <v>55</v>
      </c>
      <c r="AL455">
        <f t="shared" si="104"/>
        <v>4818</v>
      </c>
      <c r="AM455" t="s">
        <v>245</v>
      </c>
    </row>
    <row r="456" spans="1:39" x14ac:dyDescent="0.3">
      <c r="A456" t="s">
        <v>94</v>
      </c>
      <c r="B456">
        <v>678394</v>
      </c>
      <c r="C456" t="s">
        <v>70</v>
      </c>
      <c r="D456" t="s">
        <v>59</v>
      </c>
      <c r="E456" t="s">
        <v>60</v>
      </c>
      <c r="F456">
        <v>-0.3</v>
      </c>
      <c r="G456">
        <v>-1</v>
      </c>
      <c r="H456">
        <v>410</v>
      </c>
      <c r="I456">
        <v>15.2</v>
      </c>
      <c r="J456">
        <v>109</v>
      </c>
      <c r="K456">
        <v>0.219</v>
      </c>
      <c r="L456">
        <v>0.32400000000000001</v>
      </c>
      <c r="M456">
        <v>0.252</v>
      </c>
      <c r="N456">
        <v>32.799999999999997</v>
      </c>
      <c r="O456">
        <v>20.2</v>
      </c>
      <c r="P456">
        <v>17.2</v>
      </c>
      <c r="Q456">
        <v>0.28000000000000003</v>
      </c>
      <c r="R456">
        <v>0.39300000000000002</v>
      </c>
      <c r="S456">
        <v>0.30499999999999999</v>
      </c>
      <c r="T456">
        <v>27.7</v>
      </c>
      <c r="V456">
        <f t="shared" si="92"/>
        <v>360</v>
      </c>
      <c r="W456">
        <f t="shared" si="93"/>
        <v>337</v>
      </c>
      <c r="AA456">
        <f t="shared" si="94"/>
        <v>182</v>
      </c>
      <c r="AB456">
        <f t="shared" si="95"/>
        <v>118</v>
      </c>
      <c r="AC456">
        <f t="shared" si="96"/>
        <v>64</v>
      </c>
      <c r="AD456">
        <f t="shared" si="97"/>
        <v>104</v>
      </c>
      <c r="AE456">
        <f t="shared" si="98"/>
        <v>292</v>
      </c>
      <c r="AF456">
        <f t="shared" si="99"/>
        <v>337</v>
      </c>
      <c r="AG456">
        <f t="shared" si="100"/>
        <v>377</v>
      </c>
      <c r="AH456">
        <f t="shared" si="101"/>
        <v>198</v>
      </c>
      <c r="AI456">
        <f t="shared" si="102"/>
        <v>179</v>
      </c>
      <c r="AJ456">
        <f t="shared" si="103"/>
        <v>39</v>
      </c>
      <c r="AL456">
        <f t="shared" si="104"/>
        <v>2587</v>
      </c>
      <c r="AM456" t="s">
        <v>94</v>
      </c>
    </row>
    <row r="457" spans="1:39" x14ac:dyDescent="0.3">
      <c r="A457" t="s">
        <v>340</v>
      </c>
      <c r="B457">
        <v>571946</v>
      </c>
      <c r="C457" t="s">
        <v>35</v>
      </c>
      <c r="D457" t="s">
        <v>22</v>
      </c>
      <c r="E457" t="s">
        <v>23</v>
      </c>
      <c r="F457">
        <v>1.9</v>
      </c>
      <c r="G457">
        <v>8</v>
      </c>
      <c r="H457">
        <v>438</v>
      </c>
      <c r="I457">
        <v>62.1</v>
      </c>
      <c r="J457">
        <v>109</v>
      </c>
      <c r="K457">
        <v>0.23499999999999999</v>
      </c>
      <c r="L457">
        <v>0.29599999999999999</v>
      </c>
      <c r="M457">
        <v>0.26100000000000001</v>
      </c>
      <c r="N457">
        <v>26.1</v>
      </c>
      <c r="O457">
        <v>27.5</v>
      </c>
      <c r="P457">
        <v>26.1</v>
      </c>
      <c r="Q457">
        <v>0.24099999999999999</v>
      </c>
      <c r="R457">
        <v>0.373</v>
      </c>
      <c r="S457">
        <v>0.29199999999999998</v>
      </c>
      <c r="T457">
        <v>45.1</v>
      </c>
      <c r="V457">
        <f t="shared" si="92"/>
        <v>25</v>
      </c>
      <c r="W457">
        <f t="shared" si="93"/>
        <v>88</v>
      </c>
      <c r="AA457">
        <f t="shared" si="94"/>
        <v>247</v>
      </c>
      <c r="AB457">
        <f t="shared" si="95"/>
        <v>80</v>
      </c>
      <c r="AC457">
        <f t="shared" si="96"/>
        <v>80</v>
      </c>
      <c r="AD457">
        <f t="shared" si="97"/>
        <v>205</v>
      </c>
      <c r="AE457">
        <f t="shared" si="98"/>
        <v>145</v>
      </c>
      <c r="AF457">
        <f t="shared" si="99"/>
        <v>52</v>
      </c>
      <c r="AG457">
        <f t="shared" si="100"/>
        <v>217</v>
      </c>
      <c r="AH457">
        <f t="shared" si="101"/>
        <v>158</v>
      </c>
      <c r="AI457">
        <f t="shared" si="102"/>
        <v>141</v>
      </c>
      <c r="AJ457">
        <f t="shared" si="103"/>
        <v>315</v>
      </c>
      <c r="AL457">
        <f t="shared" si="104"/>
        <v>1753</v>
      </c>
      <c r="AM457" t="s">
        <v>340</v>
      </c>
    </row>
    <row r="458" spans="1:39" x14ac:dyDescent="0.3">
      <c r="A458" t="s">
        <v>61</v>
      </c>
      <c r="B458">
        <v>605280</v>
      </c>
      <c r="C458" t="s">
        <v>62</v>
      </c>
      <c r="D458" t="s">
        <v>59</v>
      </c>
      <c r="E458" t="s">
        <v>60</v>
      </c>
      <c r="F458">
        <v>0.5</v>
      </c>
      <c r="G458">
        <v>2</v>
      </c>
      <c r="H458">
        <v>432</v>
      </c>
      <c r="I458">
        <v>15.6</v>
      </c>
      <c r="J458">
        <v>108</v>
      </c>
      <c r="K458">
        <v>0.20399999999999999</v>
      </c>
      <c r="L458">
        <v>0.23300000000000001</v>
      </c>
      <c r="M458">
        <v>0.23400000000000001</v>
      </c>
      <c r="N458">
        <v>29.9</v>
      </c>
      <c r="O458">
        <v>27.8</v>
      </c>
      <c r="P458">
        <v>15.1</v>
      </c>
      <c r="Q458">
        <v>0.22900000000000001</v>
      </c>
      <c r="R458">
        <v>0.32700000000000001</v>
      </c>
      <c r="S458">
        <v>0.26</v>
      </c>
      <c r="T458">
        <v>30.1</v>
      </c>
      <c r="V458">
        <f t="shared" si="92"/>
        <v>214</v>
      </c>
      <c r="W458">
        <f t="shared" si="93"/>
        <v>241</v>
      </c>
      <c r="AA458">
        <f t="shared" si="94"/>
        <v>127</v>
      </c>
      <c r="AB458">
        <f t="shared" si="95"/>
        <v>20</v>
      </c>
      <c r="AC458">
        <f t="shared" si="96"/>
        <v>45</v>
      </c>
      <c r="AD458">
        <f t="shared" si="97"/>
        <v>138</v>
      </c>
      <c r="AE458">
        <f t="shared" si="98"/>
        <v>142</v>
      </c>
      <c r="AF458">
        <f t="shared" si="99"/>
        <v>401</v>
      </c>
      <c r="AG458">
        <f t="shared" si="100"/>
        <v>176</v>
      </c>
      <c r="AH458">
        <f t="shared" si="101"/>
        <v>66</v>
      </c>
      <c r="AI458">
        <f t="shared" si="102"/>
        <v>65</v>
      </c>
      <c r="AJ458">
        <f t="shared" si="103"/>
        <v>61</v>
      </c>
      <c r="AL458">
        <f t="shared" si="104"/>
        <v>1696</v>
      </c>
      <c r="AM458" t="s">
        <v>61</v>
      </c>
    </row>
    <row r="459" spans="1:39" x14ac:dyDescent="0.3">
      <c r="A459" t="s">
        <v>341</v>
      </c>
      <c r="B459">
        <v>660896</v>
      </c>
      <c r="C459" t="s">
        <v>46</v>
      </c>
      <c r="D459" t="s">
        <v>22</v>
      </c>
      <c r="E459" t="s">
        <v>23</v>
      </c>
      <c r="F459">
        <v>-0.6</v>
      </c>
      <c r="G459">
        <v>-3</v>
      </c>
      <c r="H459">
        <v>488</v>
      </c>
      <c r="I459">
        <v>46.1</v>
      </c>
      <c r="J459">
        <v>108</v>
      </c>
      <c r="K459">
        <v>0.247</v>
      </c>
      <c r="L459">
        <v>0.57299999999999995</v>
      </c>
      <c r="M459">
        <v>0.39100000000000001</v>
      </c>
      <c r="N459">
        <v>29.5</v>
      </c>
      <c r="O459">
        <v>22.2</v>
      </c>
      <c r="P459">
        <v>16.399999999999999</v>
      </c>
      <c r="Q459">
        <v>0.217</v>
      </c>
      <c r="R459">
        <v>0.45700000000000002</v>
      </c>
      <c r="S459">
        <v>0.34399999999999997</v>
      </c>
      <c r="T459">
        <v>44.8</v>
      </c>
      <c r="V459">
        <f t="shared" si="92"/>
        <v>408</v>
      </c>
      <c r="W459">
        <f t="shared" si="93"/>
        <v>393</v>
      </c>
      <c r="AA459">
        <f t="shared" si="94"/>
        <v>280</v>
      </c>
      <c r="AB459">
        <f t="shared" si="95"/>
        <v>494</v>
      </c>
      <c r="AC459">
        <f t="shared" si="96"/>
        <v>465</v>
      </c>
      <c r="AD459">
        <f t="shared" si="97"/>
        <v>142</v>
      </c>
      <c r="AE459">
        <f t="shared" si="98"/>
        <v>254</v>
      </c>
      <c r="AF459">
        <f t="shared" si="99"/>
        <v>360</v>
      </c>
      <c r="AG459">
        <f t="shared" si="100"/>
        <v>130</v>
      </c>
      <c r="AH459">
        <f t="shared" si="101"/>
        <v>332</v>
      </c>
      <c r="AI459">
        <f t="shared" si="102"/>
        <v>316</v>
      </c>
      <c r="AJ459">
        <f t="shared" si="103"/>
        <v>306</v>
      </c>
      <c r="AL459">
        <f t="shared" si="104"/>
        <v>3880</v>
      </c>
      <c r="AM459" t="s">
        <v>341</v>
      </c>
    </row>
    <row r="460" spans="1:39" x14ac:dyDescent="0.3">
      <c r="A460" t="s">
        <v>49</v>
      </c>
      <c r="B460">
        <v>601713</v>
      </c>
      <c r="C460" t="s">
        <v>50</v>
      </c>
      <c r="D460" t="s">
        <v>148</v>
      </c>
      <c r="E460" t="s">
        <v>149</v>
      </c>
      <c r="F460">
        <v>1.7</v>
      </c>
      <c r="G460">
        <v>8</v>
      </c>
      <c r="H460">
        <v>481</v>
      </c>
      <c r="I460">
        <v>16.899999999999999</v>
      </c>
      <c r="J460">
        <v>108</v>
      </c>
      <c r="K460">
        <v>0.157</v>
      </c>
      <c r="L460">
        <v>0.22500000000000001</v>
      </c>
      <c r="M460">
        <v>0.20799999999999999</v>
      </c>
      <c r="N460">
        <v>37.4</v>
      </c>
      <c r="O460">
        <v>34.299999999999997</v>
      </c>
      <c r="P460">
        <v>22.7</v>
      </c>
      <c r="Q460">
        <v>0.16600000000000001</v>
      </c>
      <c r="R460">
        <v>0.26700000000000002</v>
      </c>
      <c r="S460">
        <v>0.20899999999999999</v>
      </c>
      <c r="T460">
        <v>24.2</v>
      </c>
      <c r="V460">
        <f t="shared" si="92"/>
        <v>36</v>
      </c>
      <c r="W460">
        <f t="shared" si="93"/>
        <v>88</v>
      </c>
      <c r="AA460">
        <f t="shared" si="94"/>
        <v>29</v>
      </c>
      <c r="AB460">
        <f t="shared" si="95"/>
        <v>15</v>
      </c>
      <c r="AC460">
        <f t="shared" si="96"/>
        <v>18</v>
      </c>
      <c r="AD460">
        <f t="shared" si="97"/>
        <v>61</v>
      </c>
      <c r="AE460">
        <f t="shared" si="98"/>
        <v>69</v>
      </c>
      <c r="AF460">
        <f t="shared" si="99"/>
        <v>115</v>
      </c>
      <c r="AG460">
        <f t="shared" si="100"/>
        <v>25</v>
      </c>
      <c r="AH460">
        <f t="shared" si="101"/>
        <v>30</v>
      </c>
      <c r="AI460">
        <f t="shared" si="102"/>
        <v>20</v>
      </c>
      <c r="AJ460">
        <f t="shared" si="103"/>
        <v>16</v>
      </c>
      <c r="AL460">
        <f t="shared" si="104"/>
        <v>522</v>
      </c>
      <c r="AM460" t="s">
        <v>49</v>
      </c>
    </row>
    <row r="461" spans="1:39" x14ac:dyDescent="0.3">
      <c r="A461" t="s">
        <v>57</v>
      </c>
      <c r="B461">
        <v>571510</v>
      </c>
      <c r="C461" t="s">
        <v>58</v>
      </c>
      <c r="D461" t="s">
        <v>67</v>
      </c>
      <c r="E461" t="s">
        <v>68</v>
      </c>
      <c r="F461">
        <v>-0.1</v>
      </c>
      <c r="G461">
        <v>0</v>
      </c>
      <c r="H461">
        <v>408</v>
      </c>
      <c r="I461">
        <v>14.9</v>
      </c>
      <c r="J461">
        <v>108</v>
      </c>
      <c r="K461">
        <v>0.20799999999999999</v>
      </c>
      <c r="L461">
        <v>0.29199999999999998</v>
      </c>
      <c r="M461">
        <v>0.26900000000000002</v>
      </c>
      <c r="N461">
        <v>34.9</v>
      </c>
      <c r="O461">
        <v>35.200000000000003</v>
      </c>
      <c r="P461">
        <v>19.2</v>
      </c>
      <c r="Q461">
        <v>0.215</v>
      </c>
      <c r="R461">
        <v>0.26800000000000002</v>
      </c>
      <c r="S461">
        <v>0.254</v>
      </c>
      <c r="T461">
        <v>30</v>
      </c>
      <c r="V461">
        <f t="shared" si="92"/>
        <v>333</v>
      </c>
      <c r="W461">
        <f t="shared" si="93"/>
        <v>314</v>
      </c>
      <c r="AA461">
        <f t="shared" si="94"/>
        <v>142</v>
      </c>
      <c r="AB461">
        <f t="shared" si="95"/>
        <v>72</v>
      </c>
      <c r="AC461">
        <f t="shared" si="96"/>
        <v>105</v>
      </c>
      <c r="AD461">
        <f t="shared" si="97"/>
        <v>84</v>
      </c>
      <c r="AE461">
        <f t="shared" si="98"/>
        <v>60</v>
      </c>
      <c r="AF461">
        <f t="shared" si="99"/>
        <v>252</v>
      </c>
      <c r="AG461">
        <f t="shared" si="100"/>
        <v>120</v>
      </c>
      <c r="AH461">
        <f t="shared" si="101"/>
        <v>32</v>
      </c>
      <c r="AI461">
        <f t="shared" si="102"/>
        <v>53</v>
      </c>
      <c r="AJ461">
        <f t="shared" si="103"/>
        <v>57</v>
      </c>
      <c r="AL461">
        <f t="shared" si="104"/>
        <v>1624</v>
      </c>
      <c r="AM461" t="s">
        <v>57</v>
      </c>
    </row>
    <row r="462" spans="1:39" x14ac:dyDescent="0.3">
      <c r="A462" t="s">
        <v>87</v>
      </c>
      <c r="B462">
        <v>681343</v>
      </c>
      <c r="C462" t="s">
        <v>88</v>
      </c>
      <c r="D462" t="s">
        <v>59</v>
      </c>
      <c r="E462" t="s">
        <v>60</v>
      </c>
      <c r="F462">
        <v>-0.4</v>
      </c>
      <c r="G462">
        <v>-2</v>
      </c>
      <c r="H462">
        <v>406</v>
      </c>
      <c r="I462">
        <v>16.8</v>
      </c>
      <c r="J462">
        <v>107</v>
      </c>
      <c r="K462">
        <v>0.2</v>
      </c>
      <c r="L462">
        <v>0.33700000000000002</v>
      </c>
      <c r="M462">
        <v>0.28999999999999998</v>
      </c>
      <c r="N462">
        <v>31.8</v>
      </c>
      <c r="O462">
        <v>21.5</v>
      </c>
      <c r="P462">
        <v>16.3</v>
      </c>
      <c r="Q462">
        <v>0.26</v>
      </c>
      <c r="R462">
        <v>0.40500000000000003</v>
      </c>
      <c r="S462">
        <v>0.33</v>
      </c>
      <c r="T462">
        <v>50</v>
      </c>
      <c r="V462">
        <f t="shared" si="92"/>
        <v>381</v>
      </c>
      <c r="W462">
        <f t="shared" si="93"/>
        <v>362</v>
      </c>
      <c r="AA462">
        <f t="shared" si="94"/>
        <v>108</v>
      </c>
      <c r="AB462">
        <f t="shared" si="95"/>
        <v>144</v>
      </c>
      <c r="AC462">
        <f t="shared" si="96"/>
        <v>166</v>
      </c>
      <c r="AD462">
        <f t="shared" si="97"/>
        <v>114</v>
      </c>
      <c r="AE462">
        <f t="shared" si="98"/>
        <v>270</v>
      </c>
      <c r="AF462">
        <f t="shared" si="99"/>
        <v>364</v>
      </c>
      <c r="AG462">
        <f t="shared" si="100"/>
        <v>293</v>
      </c>
      <c r="AH462">
        <f t="shared" si="101"/>
        <v>233</v>
      </c>
      <c r="AI462">
        <f t="shared" si="102"/>
        <v>274</v>
      </c>
      <c r="AJ462">
        <f t="shared" si="103"/>
        <v>422</v>
      </c>
      <c r="AL462">
        <f t="shared" si="104"/>
        <v>3131</v>
      </c>
      <c r="AM462" t="s">
        <v>87</v>
      </c>
    </row>
    <row r="463" spans="1:39" x14ac:dyDescent="0.3">
      <c r="A463" t="s">
        <v>156</v>
      </c>
      <c r="B463">
        <v>554430</v>
      </c>
      <c r="C463" t="s">
        <v>37</v>
      </c>
      <c r="D463" t="s">
        <v>30</v>
      </c>
      <c r="E463" t="s">
        <v>31</v>
      </c>
      <c r="F463">
        <v>0.3</v>
      </c>
      <c r="G463">
        <v>1</v>
      </c>
      <c r="H463">
        <v>407</v>
      </c>
      <c r="I463">
        <v>17</v>
      </c>
      <c r="J463">
        <v>107</v>
      </c>
      <c r="K463">
        <v>0.245</v>
      </c>
      <c r="L463">
        <v>0.43099999999999999</v>
      </c>
      <c r="M463">
        <v>0.33600000000000002</v>
      </c>
      <c r="N463">
        <v>15.9</v>
      </c>
      <c r="O463">
        <v>21.5</v>
      </c>
      <c r="P463">
        <v>22.5</v>
      </c>
      <c r="Q463">
        <v>0.22800000000000001</v>
      </c>
      <c r="R463">
        <v>0.36499999999999999</v>
      </c>
      <c r="S463">
        <v>0.27400000000000002</v>
      </c>
      <c r="T463">
        <v>31.6</v>
      </c>
      <c r="V463">
        <f t="shared" si="92"/>
        <v>256</v>
      </c>
      <c r="W463">
        <f t="shared" si="93"/>
        <v>278</v>
      </c>
      <c r="AA463">
        <f t="shared" si="94"/>
        <v>272</v>
      </c>
      <c r="AB463">
        <f t="shared" si="95"/>
        <v>332</v>
      </c>
      <c r="AC463">
        <f t="shared" si="96"/>
        <v>304</v>
      </c>
      <c r="AD463">
        <f t="shared" si="97"/>
        <v>412</v>
      </c>
      <c r="AE463">
        <f t="shared" si="98"/>
        <v>270</v>
      </c>
      <c r="AF463">
        <f t="shared" si="99"/>
        <v>120</v>
      </c>
      <c r="AG463">
        <f t="shared" si="100"/>
        <v>172</v>
      </c>
      <c r="AH463">
        <f t="shared" si="101"/>
        <v>134</v>
      </c>
      <c r="AI463">
        <f t="shared" si="102"/>
        <v>98</v>
      </c>
      <c r="AJ463">
        <f t="shared" si="103"/>
        <v>71</v>
      </c>
      <c r="AL463">
        <f t="shared" si="104"/>
        <v>2719</v>
      </c>
      <c r="AM463" t="s">
        <v>156</v>
      </c>
    </row>
    <row r="464" spans="1:39" x14ac:dyDescent="0.3">
      <c r="A464" t="s">
        <v>237</v>
      </c>
      <c r="B464">
        <v>681190</v>
      </c>
      <c r="C464" t="s">
        <v>50</v>
      </c>
      <c r="D464" t="s">
        <v>22</v>
      </c>
      <c r="E464" t="s">
        <v>23</v>
      </c>
      <c r="F464">
        <v>1</v>
      </c>
      <c r="G464">
        <v>4</v>
      </c>
      <c r="H464">
        <v>450</v>
      </c>
      <c r="I464">
        <v>20.9</v>
      </c>
      <c r="J464">
        <v>107</v>
      </c>
      <c r="K464">
        <v>0.253</v>
      </c>
      <c r="L464">
        <v>0.35199999999999998</v>
      </c>
      <c r="M464">
        <v>0.315</v>
      </c>
      <c r="N464">
        <v>14.8</v>
      </c>
      <c r="O464">
        <v>17.8</v>
      </c>
      <c r="P464">
        <v>14.2</v>
      </c>
      <c r="Q464">
        <v>0.26500000000000001</v>
      </c>
      <c r="R464">
        <v>0.46600000000000003</v>
      </c>
      <c r="S464">
        <v>0.35599999999999998</v>
      </c>
      <c r="T464">
        <v>43.2</v>
      </c>
      <c r="V464">
        <f t="shared" si="92"/>
        <v>121</v>
      </c>
      <c r="W464">
        <f t="shared" si="93"/>
        <v>179</v>
      </c>
      <c r="AA464">
        <f t="shared" si="94"/>
        <v>309</v>
      </c>
      <c r="AB464">
        <f t="shared" si="95"/>
        <v>176</v>
      </c>
      <c r="AC464">
        <f t="shared" si="96"/>
        <v>242</v>
      </c>
      <c r="AD464">
        <f t="shared" si="97"/>
        <v>433</v>
      </c>
      <c r="AE464">
        <f t="shared" si="98"/>
        <v>337</v>
      </c>
      <c r="AF464">
        <f t="shared" si="99"/>
        <v>435</v>
      </c>
      <c r="AG464">
        <f t="shared" si="100"/>
        <v>310</v>
      </c>
      <c r="AH464">
        <f t="shared" si="101"/>
        <v>350</v>
      </c>
      <c r="AI464">
        <f t="shared" si="102"/>
        <v>357</v>
      </c>
      <c r="AJ464">
        <f t="shared" si="103"/>
        <v>264</v>
      </c>
      <c r="AL464">
        <f t="shared" si="104"/>
        <v>3513</v>
      </c>
      <c r="AM464" t="s">
        <v>237</v>
      </c>
    </row>
    <row r="465" spans="1:39" x14ac:dyDescent="0.3">
      <c r="A465" t="s">
        <v>150</v>
      </c>
      <c r="B465">
        <v>608379</v>
      </c>
      <c r="C465" t="s">
        <v>113</v>
      </c>
      <c r="D465" t="s">
        <v>117</v>
      </c>
      <c r="E465" t="s">
        <v>118</v>
      </c>
      <c r="F465">
        <v>-0.3</v>
      </c>
      <c r="G465">
        <v>-1</v>
      </c>
      <c r="H465">
        <v>410</v>
      </c>
      <c r="I465">
        <v>15.4</v>
      </c>
      <c r="J465">
        <v>106</v>
      </c>
      <c r="K465">
        <v>0.309</v>
      </c>
      <c r="L465">
        <v>0.53200000000000003</v>
      </c>
      <c r="M465">
        <v>0.38600000000000001</v>
      </c>
      <c r="N465">
        <v>17.600000000000001</v>
      </c>
      <c r="O465">
        <v>6.6</v>
      </c>
      <c r="P465">
        <v>12.7</v>
      </c>
      <c r="Q465">
        <v>0.311</v>
      </c>
      <c r="R465">
        <v>0.55600000000000005</v>
      </c>
      <c r="S465">
        <v>0.39600000000000002</v>
      </c>
      <c r="T465">
        <v>41.8</v>
      </c>
      <c r="V465">
        <f t="shared" si="92"/>
        <v>360</v>
      </c>
      <c r="W465">
        <f t="shared" si="93"/>
        <v>337</v>
      </c>
      <c r="AA465">
        <f t="shared" si="94"/>
        <v>468</v>
      </c>
      <c r="AB465">
        <f t="shared" si="95"/>
        <v>463</v>
      </c>
      <c r="AC465">
        <f t="shared" si="96"/>
        <v>454</v>
      </c>
      <c r="AD465">
        <f t="shared" si="97"/>
        <v>382</v>
      </c>
      <c r="AE465">
        <f t="shared" si="98"/>
        <v>501</v>
      </c>
      <c r="AF465">
        <f t="shared" si="99"/>
        <v>463</v>
      </c>
      <c r="AG465">
        <f t="shared" si="100"/>
        <v>471</v>
      </c>
      <c r="AH465">
        <f t="shared" si="101"/>
        <v>474</v>
      </c>
      <c r="AI465">
        <f t="shared" si="102"/>
        <v>467</v>
      </c>
      <c r="AJ465">
        <f t="shared" si="103"/>
        <v>231</v>
      </c>
      <c r="AL465">
        <f t="shared" si="104"/>
        <v>5071</v>
      </c>
      <c r="AM465" t="s">
        <v>150</v>
      </c>
    </row>
    <row r="466" spans="1:39" x14ac:dyDescent="0.3">
      <c r="A466" t="s">
        <v>190</v>
      </c>
      <c r="B466">
        <v>700249</v>
      </c>
      <c r="C466" t="s">
        <v>185</v>
      </c>
      <c r="D466" t="s">
        <v>96</v>
      </c>
      <c r="E466" t="s">
        <v>97</v>
      </c>
      <c r="F466">
        <v>-1.5</v>
      </c>
      <c r="G466">
        <v>-7</v>
      </c>
      <c r="H466">
        <v>430</v>
      </c>
      <c r="I466">
        <v>21.8</v>
      </c>
      <c r="J466">
        <v>106</v>
      </c>
      <c r="K466">
        <v>0.309</v>
      </c>
      <c r="L466">
        <v>0.48499999999999999</v>
      </c>
      <c r="M466">
        <v>0.39400000000000002</v>
      </c>
      <c r="N466">
        <v>29</v>
      </c>
      <c r="O466">
        <v>24.5</v>
      </c>
      <c r="P466">
        <v>16.7</v>
      </c>
      <c r="Q466">
        <v>0.247</v>
      </c>
      <c r="R466">
        <v>0.42299999999999999</v>
      </c>
      <c r="S466">
        <v>0.314</v>
      </c>
      <c r="T466">
        <v>37.5</v>
      </c>
      <c r="V466">
        <f t="shared" si="92"/>
        <v>485</v>
      </c>
      <c r="W466">
        <f t="shared" si="93"/>
        <v>455</v>
      </c>
      <c r="AA466">
        <f t="shared" si="94"/>
        <v>468</v>
      </c>
      <c r="AB466">
        <f t="shared" si="95"/>
        <v>420</v>
      </c>
      <c r="AC466">
        <f t="shared" si="96"/>
        <v>472</v>
      </c>
      <c r="AD466">
        <f t="shared" si="97"/>
        <v>153</v>
      </c>
      <c r="AE466">
        <f t="shared" si="98"/>
        <v>207</v>
      </c>
      <c r="AF466">
        <f t="shared" si="99"/>
        <v>352</v>
      </c>
      <c r="AG466">
        <f t="shared" si="100"/>
        <v>240</v>
      </c>
      <c r="AH466">
        <f t="shared" si="101"/>
        <v>264</v>
      </c>
      <c r="AI466">
        <f t="shared" si="102"/>
        <v>213</v>
      </c>
      <c r="AJ466">
        <f t="shared" si="103"/>
        <v>157</v>
      </c>
      <c r="AL466">
        <f t="shared" si="104"/>
        <v>3886</v>
      </c>
      <c r="AM466" t="s">
        <v>190</v>
      </c>
    </row>
    <row r="467" spans="1:39" x14ac:dyDescent="0.3">
      <c r="A467" t="s">
        <v>209</v>
      </c>
      <c r="B467">
        <v>595345</v>
      </c>
      <c r="C467" t="s">
        <v>39</v>
      </c>
      <c r="D467" t="s">
        <v>22</v>
      </c>
      <c r="E467" t="s">
        <v>23</v>
      </c>
      <c r="F467">
        <v>1.1000000000000001</v>
      </c>
      <c r="G467">
        <v>5</v>
      </c>
      <c r="H467">
        <v>433</v>
      </c>
      <c r="I467">
        <v>41.2</v>
      </c>
      <c r="J467">
        <v>106</v>
      </c>
      <c r="K467">
        <v>0.247</v>
      </c>
      <c r="L467">
        <v>0.33700000000000002</v>
      </c>
      <c r="M467">
        <v>0.313</v>
      </c>
      <c r="N467">
        <v>21</v>
      </c>
      <c r="O467">
        <v>17.899999999999999</v>
      </c>
      <c r="P467">
        <v>20.9</v>
      </c>
      <c r="Q467">
        <v>0.24299999999999999</v>
      </c>
      <c r="R467">
        <v>0.41099999999999998</v>
      </c>
      <c r="S467">
        <v>0.33700000000000002</v>
      </c>
      <c r="T467">
        <v>37</v>
      </c>
      <c r="V467">
        <f t="shared" si="92"/>
        <v>110</v>
      </c>
      <c r="W467">
        <f t="shared" si="93"/>
        <v>143</v>
      </c>
      <c r="AA467">
        <f t="shared" si="94"/>
        <v>280</v>
      </c>
      <c r="AB467">
        <f t="shared" si="95"/>
        <v>144</v>
      </c>
      <c r="AC467">
        <f t="shared" si="96"/>
        <v>234</v>
      </c>
      <c r="AD467">
        <f t="shared" si="97"/>
        <v>316</v>
      </c>
      <c r="AE467">
        <f t="shared" si="98"/>
        <v>335</v>
      </c>
      <c r="AF467">
        <f t="shared" si="99"/>
        <v>186</v>
      </c>
      <c r="AG467">
        <f t="shared" si="100"/>
        <v>222</v>
      </c>
      <c r="AH467">
        <f t="shared" si="101"/>
        <v>243</v>
      </c>
      <c r="AI467">
        <f t="shared" si="102"/>
        <v>291</v>
      </c>
      <c r="AJ467">
        <f t="shared" si="103"/>
        <v>143</v>
      </c>
      <c r="AL467">
        <f t="shared" si="104"/>
        <v>2647</v>
      </c>
      <c r="AM467" t="s">
        <v>209</v>
      </c>
    </row>
    <row r="468" spans="1:39" x14ac:dyDescent="0.3">
      <c r="A468" t="s">
        <v>108</v>
      </c>
      <c r="B468">
        <v>683004</v>
      </c>
      <c r="C468" t="s">
        <v>64</v>
      </c>
      <c r="D468" t="s">
        <v>59</v>
      </c>
      <c r="E468" t="s">
        <v>60</v>
      </c>
      <c r="F468">
        <v>-0.6</v>
      </c>
      <c r="G468">
        <v>-3</v>
      </c>
      <c r="H468">
        <v>424</v>
      </c>
      <c r="I468">
        <v>16.399999999999999</v>
      </c>
      <c r="J468">
        <v>106</v>
      </c>
      <c r="K468">
        <v>0.186</v>
      </c>
      <c r="L468">
        <v>0.32</v>
      </c>
      <c r="M468">
        <v>0.26500000000000001</v>
      </c>
      <c r="N468">
        <v>32.200000000000003</v>
      </c>
      <c r="O468">
        <v>33</v>
      </c>
      <c r="P468">
        <v>25.9</v>
      </c>
      <c r="Q468">
        <v>0.23100000000000001</v>
      </c>
      <c r="R468">
        <v>0.39700000000000002</v>
      </c>
      <c r="S468">
        <v>0.30299999999999999</v>
      </c>
      <c r="T468">
        <v>43.5</v>
      </c>
      <c r="V468">
        <f t="shared" si="92"/>
        <v>408</v>
      </c>
      <c r="W468">
        <f t="shared" si="93"/>
        <v>393</v>
      </c>
      <c r="AA468">
        <f t="shared" si="94"/>
        <v>71</v>
      </c>
      <c r="AB468">
        <f t="shared" si="95"/>
        <v>111</v>
      </c>
      <c r="AC468">
        <f t="shared" si="96"/>
        <v>93</v>
      </c>
      <c r="AD468">
        <f t="shared" si="97"/>
        <v>110</v>
      </c>
      <c r="AE468">
        <f t="shared" si="98"/>
        <v>80</v>
      </c>
      <c r="AF468">
        <f t="shared" si="99"/>
        <v>53</v>
      </c>
      <c r="AG468">
        <f t="shared" si="100"/>
        <v>181</v>
      </c>
      <c r="AH468">
        <f t="shared" si="101"/>
        <v>210</v>
      </c>
      <c r="AI468">
        <f t="shared" si="102"/>
        <v>173</v>
      </c>
      <c r="AJ468">
        <f t="shared" si="103"/>
        <v>272</v>
      </c>
      <c r="AL468">
        <f t="shared" si="104"/>
        <v>2155</v>
      </c>
      <c r="AM468" t="s">
        <v>108</v>
      </c>
    </row>
    <row r="469" spans="1:39" x14ac:dyDescent="0.3">
      <c r="A469" t="s">
        <v>342</v>
      </c>
      <c r="B469">
        <v>605483</v>
      </c>
      <c r="C469" t="s">
        <v>130</v>
      </c>
      <c r="D469" t="s">
        <v>22</v>
      </c>
      <c r="E469" t="s">
        <v>23</v>
      </c>
      <c r="F469">
        <v>0.1</v>
      </c>
      <c r="G469">
        <v>0</v>
      </c>
      <c r="H469">
        <v>448</v>
      </c>
      <c r="I469">
        <v>43.6</v>
      </c>
      <c r="J469">
        <v>106</v>
      </c>
      <c r="K469">
        <v>0.309</v>
      </c>
      <c r="L469">
        <v>0.42599999999999999</v>
      </c>
      <c r="M469">
        <v>0.36199999999999999</v>
      </c>
      <c r="N469">
        <v>22.1</v>
      </c>
      <c r="O469">
        <v>20.8</v>
      </c>
      <c r="P469">
        <v>20.399999999999999</v>
      </c>
      <c r="Q469">
        <v>0.29799999999999999</v>
      </c>
      <c r="R469">
        <v>0.42399999999999999</v>
      </c>
      <c r="S469">
        <v>0.34799999999999998</v>
      </c>
      <c r="T469">
        <v>33.799999999999997</v>
      </c>
      <c r="V469">
        <f t="shared" si="92"/>
        <v>297</v>
      </c>
      <c r="W469">
        <f t="shared" si="93"/>
        <v>314</v>
      </c>
      <c r="AA469">
        <f t="shared" si="94"/>
        <v>468</v>
      </c>
      <c r="AB469">
        <f t="shared" si="95"/>
        <v>320</v>
      </c>
      <c r="AC469">
        <f t="shared" si="96"/>
        <v>399</v>
      </c>
      <c r="AD469">
        <f t="shared" si="97"/>
        <v>290</v>
      </c>
      <c r="AE469">
        <f t="shared" si="98"/>
        <v>284</v>
      </c>
      <c r="AF469">
        <f t="shared" si="99"/>
        <v>202</v>
      </c>
      <c r="AG469">
        <f t="shared" si="100"/>
        <v>435</v>
      </c>
      <c r="AH469">
        <f t="shared" si="101"/>
        <v>270</v>
      </c>
      <c r="AI469">
        <f t="shared" si="102"/>
        <v>328</v>
      </c>
      <c r="AJ469">
        <f t="shared" si="103"/>
        <v>91</v>
      </c>
      <c r="AL469">
        <f t="shared" si="104"/>
        <v>3698</v>
      </c>
      <c r="AM469" t="s">
        <v>342</v>
      </c>
    </row>
    <row r="470" spans="1:39" x14ac:dyDescent="0.3">
      <c r="A470" t="s">
        <v>343</v>
      </c>
      <c r="B470">
        <v>673513</v>
      </c>
      <c r="C470" t="s">
        <v>50</v>
      </c>
      <c r="D470" t="s">
        <v>22</v>
      </c>
      <c r="E470" t="s">
        <v>23</v>
      </c>
      <c r="F470">
        <v>-1.1000000000000001</v>
      </c>
      <c r="G470">
        <v>-5</v>
      </c>
      <c r="H470">
        <v>420</v>
      </c>
      <c r="I470">
        <v>39.5</v>
      </c>
      <c r="J470">
        <v>105</v>
      </c>
      <c r="K470">
        <v>0.23499999999999999</v>
      </c>
      <c r="L470">
        <v>0.52900000000000003</v>
      </c>
      <c r="M470">
        <v>0.39300000000000002</v>
      </c>
      <c r="N470">
        <v>17.899999999999999</v>
      </c>
      <c r="O470">
        <v>14.3</v>
      </c>
      <c r="P470">
        <v>15.6</v>
      </c>
      <c r="Q470">
        <v>0.24</v>
      </c>
      <c r="R470">
        <v>0.5</v>
      </c>
      <c r="S470">
        <v>0.378</v>
      </c>
      <c r="T470">
        <v>46.5</v>
      </c>
      <c r="V470">
        <f t="shared" si="92"/>
        <v>459</v>
      </c>
      <c r="W470">
        <f t="shared" si="93"/>
        <v>427</v>
      </c>
      <c r="AA470">
        <f t="shared" si="94"/>
        <v>247</v>
      </c>
      <c r="AB470">
        <f t="shared" si="95"/>
        <v>461</v>
      </c>
      <c r="AC470">
        <f t="shared" si="96"/>
        <v>469</v>
      </c>
      <c r="AD470">
        <f t="shared" si="97"/>
        <v>369</v>
      </c>
      <c r="AE470">
        <f t="shared" si="98"/>
        <v>418</v>
      </c>
      <c r="AF470">
        <f t="shared" si="99"/>
        <v>387</v>
      </c>
      <c r="AG470">
        <f t="shared" si="100"/>
        <v>215</v>
      </c>
      <c r="AH470">
        <f t="shared" si="101"/>
        <v>409</v>
      </c>
      <c r="AI470">
        <f t="shared" si="102"/>
        <v>429</v>
      </c>
      <c r="AJ470">
        <f t="shared" si="103"/>
        <v>348</v>
      </c>
      <c r="AL470">
        <f t="shared" si="104"/>
        <v>4638</v>
      </c>
      <c r="AM470" t="s">
        <v>343</v>
      </c>
    </row>
    <row r="471" spans="1:39" x14ac:dyDescent="0.3">
      <c r="A471" t="s">
        <v>143</v>
      </c>
      <c r="B471">
        <v>656849</v>
      </c>
      <c r="C471" t="s">
        <v>62</v>
      </c>
      <c r="D471" t="s">
        <v>59</v>
      </c>
      <c r="E471" t="s">
        <v>60</v>
      </c>
      <c r="F471">
        <v>0.6</v>
      </c>
      <c r="G471">
        <v>2</v>
      </c>
      <c r="H471">
        <v>414</v>
      </c>
      <c r="I471">
        <v>15.3</v>
      </c>
      <c r="J471">
        <v>105</v>
      </c>
      <c r="K471">
        <v>0.223</v>
      </c>
      <c r="L471">
        <v>0.29799999999999999</v>
      </c>
      <c r="M471">
        <v>0.29399999999999998</v>
      </c>
      <c r="N471">
        <v>24.1</v>
      </c>
      <c r="O471">
        <v>12.4</v>
      </c>
      <c r="P471">
        <v>11.4</v>
      </c>
      <c r="Q471">
        <v>0.27600000000000002</v>
      </c>
      <c r="R471">
        <v>0.35</v>
      </c>
      <c r="S471">
        <v>0.317</v>
      </c>
      <c r="T471">
        <v>37</v>
      </c>
      <c r="V471">
        <f t="shared" si="92"/>
        <v>196</v>
      </c>
      <c r="W471">
        <f t="shared" si="93"/>
        <v>241</v>
      </c>
      <c r="AA471">
        <f t="shared" si="94"/>
        <v>196</v>
      </c>
      <c r="AB471">
        <f t="shared" si="95"/>
        <v>84</v>
      </c>
      <c r="AC471">
        <f t="shared" si="96"/>
        <v>181</v>
      </c>
      <c r="AD471">
        <f t="shared" si="97"/>
        <v>245</v>
      </c>
      <c r="AE471">
        <f t="shared" si="98"/>
        <v>446</v>
      </c>
      <c r="AF471">
        <f t="shared" si="99"/>
        <v>485</v>
      </c>
      <c r="AG471">
        <f t="shared" si="100"/>
        <v>364</v>
      </c>
      <c r="AH471">
        <f t="shared" si="101"/>
        <v>106</v>
      </c>
      <c r="AI471">
        <f t="shared" si="102"/>
        <v>223</v>
      </c>
      <c r="AJ471">
        <f t="shared" si="103"/>
        <v>143</v>
      </c>
      <c r="AL471">
        <f t="shared" si="104"/>
        <v>2910</v>
      </c>
      <c r="AM471" t="s">
        <v>143</v>
      </c>
    </row>
    <row r="472" spans="1:39" x14ac:dyDescent="0.3">
      <c r="A472" t="s">
        <v>126</v>
      </c>
      <c r="B472">
        <v>542881</v>
      </c>
      <c r="C472" t="s">
        <v>29</v>
      </c>
      <c r="D472" t="s">
        <v>117</v>
      </c>
      <c r="E472" t="s">
        <v>118</v>
      </c>
      <c r="F472">
        <v>-1.7</v>
      </c>
      <c r="G472">
        <v>-8</v>
      </c>
      <c r="H472">
        <v>479</v>
      </c>
      <c r="I472">
        <v>20.5</v>
      </c>
      <c r="J472">
        <v>105</v>
      </c>
      <c r="K472">
        <v>0.32</v>
      </c>
      <c r="L472">
        <v>0.53600000000000003</v>
      </c>
      <c r="M472">
        <v>0.379</v>
      </c>
      <c r="N472">
        <v>18.8</v>
      </c>
      <c r="O472">
        <v>8.6</v>
      </c>
      <c r="P472">
        <v>8.4</v>
      </c>
      <c r="Q472">
        <v>0.29699999999999999</v>
      </c>
      <c r="R472">
        <v>0.45600000000000002</v>
      </c>
      <c r="S472">
        <v>0.33400000000000002</v>
      </c>
      <c r="T472">
        <v>31.9</v>
      </c>
      <c r="V472">
        <f t="shared" si="92"/>
        <v>489</v>
      </c>
      <c r="W472">
        <f t="shared" si="93"/>
        <v>467</v>
      </c>
      <c r="AA472">
        <f t="shared" si="94"/>
        <v>484</v>
      </c>
      <c r="AB472">
        <f t="shared" si="95"/>
        <v>467</v>
      </c>
      <c r="AC472">
        <f t="shared" si="96"/>
        <v>443</v>
      </c>
      <c r="AD472">
        <f t="shared" si="97"/>
        <v>354</v>
      </c>
      <c r="AE472">
        <f t="shared" si="98"/>
        <v>491</v>
      </c>
      <c r="AF472">
        <f t="shared" si="99"/>
        <v>506</v>
      </c>
      <c r="AG472">
        <f t="shared" si="100"/>
        <v>431</v>
      </c>
      <c r="AH472">
        <f t="shared" si="101"/>
        <v>329</v>
      </c>
      <c r="AI472">
        <f t="shared" si="102"/>
        <v>285</v>
      </c>
      <c r="AJ472">
        <f t="shared" si="103"/>
        <v>77</v>
      </c>
      <c r="AL472">
        <f t="shared" si="104"/>
        <v>4823</v>
      </c>
      <c r="AM472" t="s">
        <v>126</v>
      </c>
    </row>
    <row r="473" spans="1:39" x14ac:dyDescent="0.3">
      <c r="A473" t="s">
        <v>228</v>
      </c>
      <c r="B473">
        <v>673929</v>
      </c>
      <c r="C473" t="s">
        <v>88</v>
      </c>
      <c r="D473" t="s">
        <v>67</v>
      </c>
      <c r="E473" t="s">
        <v>68</v>
      </c>
      <c r="F473">
        <v>1.5</v>
      </c>
      <c r="G473">
        <v>7</v>
      </c>
      <c r="H473">
        <v>481</v>
      </c>
      <c r="I473">
        <v>42.6</v>
      </c>
      <c r="J473">
        <v>105</v>
      </c>
      <c r="K473">
        <v>0.14699999999999999</v>
      </c>
      <c r="L473">
        <v>0.26300000000000001</v>
      </c>
      <c r="M473">
        <v>0.24099999999999999</v>
      </c>
      <c r="N473">
        <v>40.799999999999997</v>
      </c>
      <c r="O473">
        <v>32.4</v>
      </c>
      <c r="P473">
        <v>26.8</v>
      </c>
      <c r="Q473">
        <v>0.17399999999999999</v>
      </c>
      <c r="R473">
        <v>0.254</v>
      </c>
      <c r="S473">
        <v>0.23300000000000001</v>
      </c>
      <c r="T473">
        <v>26.2</v>
      </c>
      <c r="V473">
        <f t="shared" si="92"/>
        <v>57</v>
      </c>
      <c r="W473">
        <f t="shared" si="93"/>
        <v>101</v>
      </c>
      <c r="AA473">
        <f t="shared" si="94"/>
        <v>18</v>
      </c>
      <c r="AB473">
        <f t="shared" si="95"/>
        <v>36</v>
      </c>
      <c r="AC473">
        <f t="shared" si="96"/>
        <v>51</v>
      </c>
      <c r="AD473">
        <f t="shared" si="97"/>
        <v>35</v>
      </c>
      <c r="AE473">
        <f t="shared" si="98"/>
        <v>86</v>
      </c>
      <c r="AF473">
        <f t="shared" si="99"/>
        <v>42</v>
      </c>
      <c r="AG473">
        <f t="shared" si="100"/>
        <v>32</v>
      </c>
      <c r="AH473">
        <f t="shared" si="101"/>
        <v>22</v>
      </c>
      <c r="AI473">
        <f t="shared" si="102"/>
        <v>34</v>
      </c>
      <c r="AJ473">
        <f t="shared" si="103"/>
        <v>27</v>
      </c>
      <c r="AL473">
        <f t="shared" si="104"/>
        <v>541</v>
      </c>
      <c r="AM473" t="s">
        <v>228</v>
      </c>
    </row>
    <row r="474" spans="1:39" x14ac:dyDescent="0.3">
      <c r="A474" t="s">
        <v>298</v>
      </c>
      <c r="B474">
        <v>695243</v>
      </c>
      <c r="C474" t="s">
        <v>50</v>
      </c>
      <c r="D474" t="s">
        <v>67</v>
      </c>
      <c r="E474" t="s">
        <v>68</v>
      </c>
      <c r="F474">
        <v>3.7</v>
      </c>
      <c r="G474">
        <v>16</v>
      </c>
      <c r="H474">
        <v>443</v>
      </c>
      <c r="I474">
        <v>45.6</v>
      </c>
      <c r="J474">
        <v>105</v>
      </c>
      <c r="K474">
        <v>0.108</v>
      </c>
      <c r="L474">
        <v>0.108</v>
      </c>
      <c r="M474">
        <v>0.114</v>
      </c>
      <c r="N474">
        <v>54.6</v>
      </c>
      <c r="O474">
        <v>52.4</v>
      </c>
      <c r="P474">
        <v>37.4</v>
      </c>
      <c r="Q474">
        <v>0.14199999999999999</v>
      </c>
      <c r="R474">
        <v>0.19</v>
      </c>
      <c r="S474">
        <v>0.159</v>
      </c>
      <c r="T474">
        <v>25.5</v>
      </c>
      <c r="V474">
        <f t="shared" si="92"/>
        <v>1</v>
      </c>
      <c r="W474">
        <f t="shared" si="93"/>
        <v>18</v>
      </c>
      <c r="AA474">
        <f t="shared" si="94"/>
        <v>1</v>
      </c>
      <c r="AB474">
        <f t="shared" si="95"/>
        <v>1</v>
      </c>
      <c r="AC474">
        <f t="shared" si="96"/>
        <v>1</v>
      </c>
      <c r="AD474">
        <f t="shared" si="97"/>
        <v>3</v>
      </c>
      <c r="AE474">
        <f t="shared" si="98"/>
        <v>3</v>
      </c>
      <c r="AF474">
        <f t="shared" si="99"/>
        <v>1</v>
      </c>
      <c r="AG474">
        <f t="shared" si="100"/>
        <v>8</v>
      </c>
      <c r="AH474">
        <f t="shared" si="101"/>
        <v>3</v>
      </c>
      <c r="AI474">
        <f t="shared" si="102"/>
        <v>3</v>
      </c>
      <c r="AJ474">
        <f t="shared" si="103"/>
        <v>20</v>
      </c>
      <c r="AL474">
        <f t="shared" si="104"/>
        <v>63</v>
      </c>
      <c r="AM474" t="s">
        <v>298</v>
      </c>
    </row>
    <row r="475" spans="1:39" x14ac:dyDescent="0.3">
      <c r="A475" t="s">
        <v>326</v>
      </c>
      <c r="B475">
        <v>573124</v>
      </c>
      <c r="C475" t="s">
        <v>58</v>
      </c>
      <c r="D475" t="s">
        <v>148</v>
      </c>
      <c r="E475" t="s">
        <v>149</v>
      </c>
      <c r="F475">
        <v>1</v>
      </c>
      <c r="G475">
        <v>5</v>
      </c>
      <c r="H475">
        <v>455</v>
      </c>
      <c r="I475">
        <v>50.9</v>
      </c>
      <c r="J475">
        <v>104</v>
      </c>
      <c r="K475">
        <v>0.16800000000000001</v>
      </c>
      <c r="L475">
        <v>0.33700000000000002</v>
      </c>
      <c r="M475">
        <v>0.26500000000000001</v>
      </c>
      <c r="N475">
        <v>33.6</v>
      </c>
      <c r="O475">
        <v>34.6</v>
      </c>
      <c r="P475">
        <v>22.8</v>
      </c>
      <c r="Q475">
        <v>0.155</v>
      </c>
      <c r="R475">
        <v>0.23699999999999999</v>
      </c>
      <c r="S475">
        <v>0.20799999999999999</v>
      </c>
      <c r="T475">
        <v>31.7</v>
      </c>
      <c r="V475">
        <f t="shared" si="92"/>
        <v>121</v>
      </c>
      <c r="W475">
        <f t="shared" si="93"/>
        <v>143</v>
      </c>
      <c r="AA475">
        <f t="shared" si="94"/>
        <v>42</v>
      </c>
      <c r="AB475">
        <f t="shared" si="95"/>
        <v>144</v>
      </c>
      <c r="AC475">
        <f t="shared" si="96"/>
        <v>93</v>
      </c>
      <c r="AD475">
        <f t="shared" si="97"/>
        <v>92</v>
      </c>
      <c r="AE475">
        <f t="shared" si="98"/>
        <v>63</v>
      </c>
      <c r="AF475">
        <f t="shared" si="99"/>
        <v>112</v>
      </c>
      <c r="AG475">
        <f t="shared" si="100"/>
        <v>13</v>
      </c>
      <c r="AH475">
        <f t="shared" si="101"/>
        <v>17</v>
      </c>
      <c r="AI475">
        <f t="shared" si="102"/>
        <v>18</v>
      </c>
      <c r="AJ475">
        <f t="shared" si="103"/>
        <v>74</v>
      </c>
      <c r="AL475">
        <f t="shared" si="104"/>
        <v>932</v>
      </c>
      <c r="AM475" t="s">
        <v>326</v>
      </c>
    </row>
    <row r="476" spans="1:39" x14ac:dyDescent="0.3">
      <c r="A476" t="s">
        <v>159</v>
      </c>
      <c r="B476">
        <v>694477</v>
      </c>
      <c r="C476" t="s">
        <v>35</v>
      </c>
      <c r="D476" t="s">
        <v>22</v>
      </c>
      <c r="E476" t="s">
        <v>23</v>
      </c>
      <c r="F476">
        <v>0.8</v>
      </c>
      <c r="G476">
        <v>4</v>
      </c>
      <c r="H476">
        <v>440</v>
      </c>
      <c r="I476">
        <v>21.9</v>
      </c>
      <c r="J476">
        <v>104</v>
      </c>
      <c r="K476">
        <v>0.22900000000000001</v>
      </c>
      <c r="L476">
        <v>0.32300000000000001</v>
      </c>
      <c r="M476">
        <v>0.28399999999999997</v>
      </c>
      <c r="N476">
        <v>26.1</v>
      </c>
      <c r="O476">
        <v>35.6</v>
      </c>
      <c r="P476">
        <v>19.3</v>
      </c>
      <c r="Q476">
        <v>0.20599999999999999</v>
      </c>
      <c r="R476">
        <v>0.33300000000000002</v>
      </c>
      <c r="S476">
        <v>0.26500000000000001</v>
      </c>
      <c r="T476">
        <v>37.299999999999997</v>
      </c>
      <c r="V476">
        <f t="shared" si="92"/>
        <v>153</v>
      </c>
      <c r="W476">
        <f t="shared" si="93"/>
        <v>179</v>
      </c>
      <c r="AA476">
        <f t="shared" si="94"/>
        <v>221</v>
      </c>
      <c r="AB476">
        <f t="shared" si="95"/>
        <v>117</v>
      </c>
      <c r="AC476">
        <f t="shared" si="96"/>
        <v>150</v>
      </c>
      <c r="AD476">
        <f t="shared" si="97"/>
        <v>205</v>
      </c>
      <c r="AE476">
        <f t="shared" si="98"/>
        <v>56</v>
      </c>
      <c r="AF476">
        <f t="shared" si="99"/>
        <v>247</v>
      </c>
      <c r="AG476">
        <f t="shared" si="100"/>
        <v>89</v>
      </c>
      <c r="AH476">
        <f t="shared" si="101"/>
        <v>76</v>
      </c>
      <c r="AI476">
        <f t="shared" si="102"/>
        <v>72</v>
      </c>
      <c r="AJ476">
        <f t="shared" si="103"/>
        <v>153</v>
      </c>
      <c r="AL476">
        <f t="shared" si="104"/>
        <v>1718</v>
      </c>
      <c r="AM476" t="s">
        <v>159</v>
      </c>
    </row>
    <row r="477" spans="1:39" x14ac:dyDescent="0.3">
      <c r="A477" t="s">
        <v>217</v>
      </c>
      <c r="B477">
        <v>676467</v>
      </c>
      <c r="C477" t="s">
        <v>39</v>
      </c>
      <c r="D477" t="s">
        <v>148</v>
      </c>
      <c r="E477" t="s">
        <v>149</v>
      </c>
      <c r="F477">
        <v>-1.7</v>
      </c>
      <c r="G477">
        <v>-7</v>
      </c>
      <c r="H477">
        <v>437</v>
      </c>
      <c r="I477">
        <v>30.1</v>
      </c>
      <c r="J477">
        <v>104</v>
      </c>
      <c r="K477">
        <v>0.27300000000000002</v>
      </c>
      <c r="L477">
        <v>0.51500000000000001</v>
      </c>
      <c r="M477">
        <v>0.34399999999999997</v>
      </c>
      <c r="N477">
        <v>21.7</v>
      </c>
      <c r="O477">
        <v>26.9</v>
      </c>
      <c r="P477">
        <v>14.4</v>
      </c>
      <c r="Q477">
        <v>0.216</v>
      </c>
      <c r="R477">
        <v>0.40400000000000003</v>
      </c>
      <c r="S477">
        <v>0.28399999999999997</v>
      </c>
      <c r="T477">
        <v>38.9</v>
      </c>
      <c r="V477">
        <f t="shared" si="92"/>
        <v>489</v>
      </c>
      <c r="W477">
        <f t="shared" si="93"/>
        <v>455</v>
      </c>
      <c r="AA477">
        <f t="shared" si="94"/>
        <v>379</v>
      </c>
      <c r="AB477">
        <f t="shared" si="95"/>
        <v>451</v>
      </c>
      <c r="AC477">
        <f t="shared" si="96"/>
        <v>336</v>
      </c>
      <c r="AD477">
        <f t="shared" si="97"/>
        <v>298</v>
      </c>
      <c r="AE477">
        <f t="shared" si="98"/>
        <v>153</v>
      </c>
      <c r="AF477">
        <f t="shared" si="99"/>
        <v>428</v>
      </c>
      <c r="AG477">
        <f t="shared" si="100"/>
        <v>126</v>
      </c>
      <c r="AH477">
        <f t="shared" si="101"/>
        <v>232</v>
      </c>
      <c r="AI477">
        <f t="shared" si="102"/>
        <v>121</v>
      </c>
      <c r="AJ477">
        <f t="shared" si="103"/>
        <v>178</v>
      </c>
      <c r="AL477">
        <f t="shared" si="104"/>
        <v>3646</v>
      </c>
      <c r="AM477" t="s">
        <v>217</v>
      </c>
    </row>
    <row r="478" spans="1:39" x14ac:dyDescent="0.3">
      <c r="A478" t="s">
        <v>344</v>
      </c>
      <c r="B478">
        <v>676395</v>
      </c>
      <c r="C478" t="s">
        <v>64</v>
      </c>
      <c r="D478" t="s">
        <v>22</v>
      </c>
      <c r="E478" t="s">
        <v>23</v>
      </c>
      <c r="F478">
        <v>1</v>
      </c>
      <c r="G478">
        <v>5</v>
      </c>
      <c r="H478">
        <v>436</v>
      </c>
      <c r="I478">
        <v>44.9</v>
      </c>
      <c r="J478">
        <v>104</v>
      </c>
      <c r="K478">
        <v>0.22700000000000001</v>
      </c>
      <c r="L478">
        <v>0.375</v>
      </c>
      <c r="M478">
        <v>0.315</v>
      </c>
      <c r="N478">
        <v>30.3</v>
      </c>
      <c r="O478">
        <v>32.700000000000003</v>
      </c>
      <c r="P478">
        <v>23.4</v>
      </c>
      <c r="Q478">
        <v>0.20699999999999999</v>
      </c>
      <c r="R478">
        <v>0.38400000000000001</v>
      </c>
      <c r="S478">
        <v>0.307</v>
      </c>
      <c r="T478">
        <v>42.1</v>
      </c>
      <c r="V478">
        <f t="shared" si="92"/>
        <v>121</v>
      </c>
      <c r="W478">
        <f t="shared" si="93"/>
        <v>143</v>
      </c>
      <c r="AA478">
        <f t="shared" si="94"/>
        <v>212</v>
      </c>
      <c r="AB478">
        <f t="shared" si="95"/>
        <v>222</v>
      </c>
      <c r="AC478">
        <f t="shared" si="96"/>
        <v>242</v>
      </c>
      <c r="AD478">
        <f t="shared" si="97"/>
        <v>131</v>
      </c>
      <c r="AE478">
        <f t="shared" si="98"/>
        <v>82</v>
      </c>
      <c r="AF478">
        <f t="shared" si="99"/>
        <v>92</v>
      </c>
      <c r="AG478">
        <f t="shared" si="100"/>
        <v>91</v>
      </c>
      <c r="AH478">
        <f t="shared" si="101"/>
        <v>182</v>
      </c>
      <c r="AI478">
        <f t="shared" si="102"/>
        <v>187</v>
      </c>
      <c r="AJ478">
        <f t="shared" si="103"/>
        <v>239</v>
      </c>
      <c r="AL478">
        <f t="shared" si="104"/>
        <v>1944</v>
      </c>
      <c r="AM478" t="s">
        <v>344</v>
      </c>
    </row>
    <row r="479" spans="1:39" x14ac:dyDescent="0.3">
      <c r="A479" t="s">
        <v>169</v>
      </c>
      <c r="B479">
        <v>622663</v>
      </c>
      <c r="C479" t="s">
        <v>99</v>
      </c>
      <c r="D479" t="s">
        <v>117</v>
      </c>
      <c r="E479" t="s">
        <v>118</v>
      </c>
      <c r="F479">
        <v>0.8</v>
      </c>
      <c r="G479">
        <v>4</v>
      </c>
      <c r="H479">
        <v>477</v>
      </c>
      <c r="I479">
        <v>17.5</v>
      </c>
      <c r="J479">
        <v>104</v>
      </c>
      <c r="K479">
        <v>0.29199999999999998</v>
      </c>
      <c r="L479">
        <v>0.38200000000000001</v>
      </c>
      <c r="M479">
        <v>0.35199999999999998</v>
      </c>
      <c r="N479">
        <v>16.100000000000001</v>
      </c>
      <c r="O479">
        <v>2.9</v>
      </c>
      <c r="P479">
        <v>6</v>
      </c>
      <c r="Q479">
        <v>0.312</v>
      </c>
      <c r="R479">
        <v>0.45700000000000002</v>
      </c>
      <c r="S479">
        <v>0.371</v>
      </c>
      <c r="T479">
        <v>30.7</v>
      </c>
      <c r="V479">
        <f t="shared" si="92"/>
        <v>153</v>
      </c>
      <c r="W479">
        <f t="shared" si="93"/>
        <v>179</v>
      </c>
      <c r="AA479">
        <f t="shared" si="94"/>
        <v>433</v>
      </c>
      <c r="AB479">
        <f t="shared" si="95"/>
        <v>235</v>
      </c>
      <c r="AC479">
        <f t="shared" si="96"/>
        <v>364</v>
      </c>
      <c r="AD479">
        <f t="shared" si="97"/>
        <v>407</v>
      </c>
      <c r="AE479">
        <f t="shared" si="98"/>
        <v>509</v>
      </c>
      <c r="AF479">
        <f t="shared" si="99"/>
        <v>509</v>
      </c>
      <c r="AG479">
        <f t="shared" si="100"/>
        <v>475</v>
      </c>
      <c r="AH479">
        <f t="shared" si="101"/>
        <v>332</v>
      </c>
      <c r="AI479">
        <f t="shared" si="102"/>
        <v>408</v>
      </c>
      <c r="AJ479">
        <f t="shared" si="103"/>
        <v>65</v>
      </c>
      <c r="AL479">
        <f t="shared" si="104"/>
        <v>4069</v>
      </c>
      <c r="AM479" t="s">
        <v>169</v>
      </c>
    </row>
    <row r="480" spans="1:39" x14ac:dyDescent="0.3">
      <c r="A480" t="s">
        <v>131</v>
      </c>
      <c r="B480">
        <v>695418</v>
      </c>
      <c r="C480" t="s">
        <v>25</v>
      </c>
      <c r="D480" t="s">
        <v>67</v>
      </c>
      <c r="E480" t="s">
        <v>68</v>
      </c>
      <c r="F480">
        <v>-1.9</v>
      </c>
      <c r="G480">
        <v>-8</v>
      </c>
      <c r="H480">
        <v>431</v>
      </c>
      <c r="I480">
        <v>20.3</v>
      </c>
      <c r="J480">
        <v>104</v>
      </c>
      <c r="K480">
        <v>0.255</v>
      </c>
      <c r="L480">
        <v>0.46899999999999997</v>
      </c>
      <c r="M480">
        <v>0.33</v>
      </c>
      <c r="N480">
        <v>26.7</v>
      </c>
      <c r="O480">
        <v>20.2</v>
      </c>
      <c r="P480">
        <v>14.4</v>
      </c>
      <c r="Q480">
        <v>0.27400000000000002</v>
      </c>
      <c r="R480">
        <v>0.51700000000000002</v>
      </c>
      <c r="S480">
        <v>0.35399999999999998</v>
      </c>
      <c r="T480">
        <v>42.9</v>
      </c>
      <c r="V480">
        <f t="shared" si="92"/>
        <v>498</v>
      </c>
      <c r="W480">
        <f t="shared" si="93"/>
        <v>467</v>
      </c>
      <c r="AA480">
        <f t="shared" si="94"/>
        <v>314</v>
      </c>
      <c r="AB480">
        <f t="shared" si="95"/>
        <v>393</v>
      </c>
      <c r="AC480">
        <f t="shared" si="96"/>
        <v>284</v>
      </c>
      <c r="AD480">
        <f t="shared" si="97"/>
        <v>192</v>
      </c>
      <c r="AE480">
        <f t="shared" si="98"/>
        <v>292</v>
      </c>
      <c r="AF480">
        <f t="shared" si="99"/>
        <v>428</v>
      </c>
      <c r="AG480">
        <f t="shared" si="100"/>
        <v>350</v>
      </c>
      <c r="AH480">
        <f t="shared" si="101"/>
        <v>438</v>
      </c>
      <c r="AI480">
        <f t="shared" si="102"/>
        <v>351</v>
      </c>
      <c r="AJ480">
        <f t="shared" si="103"/>
        <v>254</v>
      </c>
      <c r="AL480">
        <f t="shared" si="104"/>
        <v>4261</v>
      </c>
      <c r="AM480" t="s">
        <v>131</v>
      </c>
    </row>
    <row r="481" spans="1:39" x14ac:dyDescent="0.3">
      <c r="A481" t="s">
        <v>229</v>
      </c>
      <c r="B481">
        <v>666808</v>
      </c>
      <c r="C481" t="s">
        <v>74</v>
      </c>
      <c r="D481" t="s">
        <v>117</v>
      </c>
      <c r="E481" t="s">
        <v>118</v>
      </c>
      <c r="F481">
        <v>0.5</v>
      </c>
      <c r="G481">
        <v>3</v>
      </c>
      <c r="H481">
        <v>497</v>
      </c>
      <c r="I481">
        <v>45</v>
      </c>
      <c r="J481">
        <v>103</v>
      </c>
      <c r="K481">
        <v>0.22900000000000001</v>
      </c>
      <c r="L481">
        <v>0.33700000000000002</v>
      </c>
      <c r="M481">
        <v>0.33200000000000002</v>
      </c>
      <c r="N481">
        <v>16.2</v>
      </c>
      <c r="O481">
        <v>11.7</v>
      </c>
      <c r="P481">
        <v>11.8</v>
      </c>
      <c r="Q481">
        <v>0.26900000000000002</v>
      </c>
      <c r="R481">
        <v>0.435</v>
      </c>
      <c r="S481">
        <v>0.36799999999999999</v>
      </c>
      <c r="T481">
        <v>45.2</v>
      </c>
      <c r="V481">
        <f t="shared" si="92"/>
        <v>214</v>
      </c>
      <c r="W481">
        <f t="shared" si="93"/>
        <v>205</v>
      </c>
      <c r="AA481">
        <f t="shared" si="94"/>
        <v>221</v>
      </c>
      <c r="AB481">
        <f t="shared" si="95"/>
        <v>144</v>
      </c>
      <c r="AC481">
        <f t="shared" si="96"/>
        <v>291</v>
      </c>
      <c r="AD481">
        <f t="shared" si="97"/>
        <v>404</v>
      </c>
      <c r="AE481">
        <f t="shared" si="98"/>
        <v>462</v>
      </c>
      <c r="AF481">
        <f t="shared" si="99"/>
        <v>474</v>
      </c>
      <c r="AG481">
        <f t="shared" si="100"/>
        <v>325</v>
      </c>
      <c r="AH481">
        <f t="shared" si="101"/>
        <v>288</v>
      </c>
      <c r="AI481">
        <f t="shared" si="102"/>
        <v>402</v>
      </c>
      <c r="AJ481">
        <f t="shared" si="103"/>
        <v>318</v>
      </c>
      <c r="AL481">
        <f t="shared" si="104"/>
        <v>3748</v>
      </c>
      <c r="AM481" t="s">
        <v>229</v>
      </c>
    </row>
    <row r="482" spans="1:39" x14ac:dyDescent="0.3">
      <c r="A482" t="s">
        <v>345</v>
      </c>
      <c r="B482">
        <v>641302</v>
      </c>
      <c r="C482" t="s">
        <v>88</v>
      </c>
      <c r="D482" t="s">
        <v>22</v>
      </c>
      <c r="E482" t="s">
        <v>23</v>
      </c>
      <c r="F482">
        <v>0</v>
      </c>
      <c r="G482">
        <v>0</v>
      </c>
      <c r="H482">
        <v>412</v>
      </c>
      <c r="I482">
        <v>26</v>
      </c>
      <c r="J482">
        <v>103</v>
      </c>
      <c r="K482">
        <v>0.23200000000000001</v>
      </c>
      <c r="L482">
        <v>0.4</v>
      </c>
      <c r="M482">
        <v>0.30299999999999999</v>
      </c>
      <c r="N482">
        <v>20.2</v>
      </c>
      <c r="O482">
        <v>26.2</v>
      </c>
      <c r="P482">
        <v>17.2</v>
      </c>
      <c r="Q482">
        <v>0.24299999999999999</v>
      </c>
      <c r="R482">
        <v>0.49199999999999999</v>
      </c>
      <c r="S482">
        <v>0.34</v>
      </c>
      <c r="T482">
        <v>51.5</v>
      </c>
      <c r="V482">
        <f t="shared" si="92"/>
        <v>320</v>
      </c>
      <c r="W482">
        <f t="shared" si="93"/>
        <v>314</v>
      </c>
      <c r="AA482">
        <f t="shared" si="94"/>
        <v>236</v>
      </c>
      <c r="AB482">
        <f t="shared" si="95"/>
        <v>273</v>
      </c>
      <c r="AC482">
        <f t="shared" si="96"/>
        <v>204</v>
      </c>
      <c r="AD482">
        <f t="shared" si="97"/>
        <v>329</v>
      </c>
      <c r="AE482">
        <f t="shared" si="98"/>
        <v>162</v>
      </c>
      <c r="AF482">
        <f t="shared" si="99"/>
        <v>337</v>
      </c>
      <c r="AG482">
        <f t="shared" si="100"/>
        <v>222</v>
      </c>
      <c r="AH482">
        <f t="shared" si="101"/>
        <v>398</v>
      </c>
      <c r="AI482">
        <f t="shared" si="102"/>
        <v>299</v>
      </c>
      <c r="AJ482">
        <f t="shared" si="103"/>
        <v>451</v>
      </c>
      <c r="AL482">
        <f t="shared" si="104"/>
        <v>3545</v>
      </c>
      <c r="AM482" t="s">
        <v>345</v>
      </c>
    </row>
    <row r="483" spans="1:39" x14ac:dyDescent="0.3">
      <c r="A483" t="s">
        <v>71</v>
      </c>
      <c r="B483">
        <v>694973</v>
      </c>
      <c r="C483" t="s">
        <v>72</v>
      </c>
      <c r="D483" t="s">
        <v>79</v>
      </c>
      <c r="E483" t="s">
        <v>80</v>
      </c>
      <c r="F483">
        <v>0</v>
      </c>
      <c r="G483">
        <v>0</v>
      </c>
      <c r="H483">
        <v>409</v>
      </c>
      <c r="I483">
        <v>13.6</v>
      </c>
      <c r="J483">
        <v>103</v>
      </c>
      <c r="K483">
        <v>0.27700000000000002</v>
      </c>
      <c r="L483">
        <v>0.40400000000000003</v>
      </c>
      <c r="M483">
        <v>0.34599999999999997</v>
      </c>
      <c r="N483">
        <v>22.6</v>
      </c>
      <c r="O483">
        <v>12.6</v>
      </c>
      <c r="P483">
        <v>18.100000000000001</v>
      </c>
      <c r="Q483">
        <v>0.27400000000000002</v>
      </c>
      <c r="R483">
        <v>0.40300000000000002</v>
      </c>
      <c r="S483">
        <v>0.32600000000000001</v>
      </c>
      <c r="T483">
        <v>44.4</v>
      </c>
      <c r="V483">
        <f t="shared" si="92"/>
        <v>320</v>
      </c>
      <c r="W483">
        <f t="shared" si="93"/>
        <v>314</v>
      </c>
      <c r="AA483">
        <f t="shared" si="94"/>
        <v>393</v>
      </c>
      <c r="AB483">
        <f t="shared" si="95"/>
        <v>282</v>
      </c>
      <c r="AC483">
        <f t="shared" si="96"/>
        <v>343</v>
      </c>
      <c r="AD483">
        <f t="shared" si="97"/>
        <v>277</v>
      </c>
      <c r="AE483">
        <f t="shared" si="98"/>
        <v>440</v>
      </c>
      <c r="AF483">
        <f t="shared" si="99"/>
        <v>296</v>
      </c>
      <c r="AG483">
        <f t="shared" si="100"/>
        <v>350</v>
      </c>
      <c r="AH483">
        <f t="shared" si="101"/>
        <v>226</v>
      </c>
      <c r="AI483">
        <f t="shared" si="102"/>
        <v>261</v>
      </c>
      <c r="AJ483">
        <f t="shared" si="103"/>
        <v>291</v>
      </c>
      <c r="AL483">
        <f t="shared" si="104"/>
        <v>3793</v>
      </c>
      <c r="AM483" t="s">
        <v>71</v>
      </c>
    </row>
    <row r="484" spans="1:39" x14ac:dyDescent="0.3">
      <c r="A484" t="s">
        <v>346</v>
      </c>
      <c r="B484">
        <v>681982</v>
      </c>
      <c r="C484" t="s">
        <v>35</v>
      </c>
      <c r="D484" t="s">
        <v>148</v>
      </c>
      <c r="E484" t="s">
        <v>149</v>
      </c>
      <c r="F484">
        <v>0.9</v>
      </c>
      <c r="G484">
        <v>4</v>
      </c>
      <c r="H484">
        <v>438</v>
      </c>
      <c r="I484">
        <v>37.799999999999997</v>
      </c>
      <c r="J484">
        <v>103</v>
      </c>
      <c r="K484">
        <v>0.17699999999999999</v>
      </c>
      <c r="L484">
        <v>0.313</v>
      </c>
      <c r="M484">
        <v>0.26600000000000001</v>
      </c>
      <c r="N484">
        <v>36.700000000000003</v>
      </c>
      <c r="O484">
        <v>25.2</v>
      </c>
      <c r="P484">
        <v>21.8</v>
      </c>
      <c r="Q484">
        <v>0.21299999999999999</v>
      </c>
      <c r="R484">
        <v>0.31900000000000001</v>
      </c>
      <c r="S484">
        <v>0.249</v>
      </c>
      <c r="T484">
        <v>27.8</v>
      </c>
      <c r="V484">
        <f t="shared" si="92"/>
        <v>138</v>
      </c>
      <c r="W484">
        <f t="shared" si="93"/>
        <v>179</v>
      </c>
      <c r="AA484">
        <f t="shared" si="94"/>
        <v>56</v>
      </c>
      <c r="AB484">
        <f t="shared" si="95"/>
        <v>102</v>
      </c>
      <c r="AC484">
        <f t="shared" si="96"/>
        <v>96</v>
      </c>
      <c r="AD484">
        <f t="shared" si="97"/>
        <v>66</v>
      </c>
      <c r="AE484">
        <f t="shared" si="98"/>
        <v>193</v>
      </c>
      <c r="AF484">
        <f t="shared" si="99"/>
        <v>150</v>
      </c>
      <c r="AG484">
        <f t="shared" si="100"/>
        <v>114</v>
      </c>
      <c r="AH484">
        <f t="shared" si="101"/>
        <v>60</v>
      </c>
      <c r="AI484">
        <f t="shared" si="102"/>
        <v>48</v>
      </c>
      <c r="AJ484">
        <f t="shared" si="103"/>
        <v>40</v>
      </c>
      <c r="AL484">
        <f t="shared" si="104"/>
        <v>1242</v>
      </c>
      <c r="AM484" t="s">
        <v>346</v>
      </c>
    </row>
    <row r="485" spans="1:39" x14ac:dyDescent="0.3">
      <c r="A485" t="s">
        <v>347</v>
      </c>
      <c r="B485">
        <v>656546</v>
      </c>
      <c r="C485" t="s">
        <v>21</v>
      </c>
      <c r="D485" t="s">
        <v>22</v>
      </c>
      <c r="E485" t="s">
        <v>23</v>
      </c>
      <c r="F485">
        <v>-1</v>
      </c>
      <c r="G485">
        <v>-4</v>
      </c>
      <c r="H485">
        <v>440</v>
      </c>
      <c r="I485">
        <v>39</v>
      </c>
      <c r="J485">
        <v>103</v>
      </c>
      <c r="K485">
        <v>0.221</v>
      </c>
      <c r="L485">
        <v>0.58099999999999996</v>
      </c>
      <c r="M485">
        <v>0.38800000000000001</v>
      </c>
      <c r="N485">
        <v>23.8</v>
      </c>
      <c r="O485">
        <v>25.2</v>
      </c>
      <c r="P485">
        <v>20.6</v>
      </c>
      <c r="Q485">
        <v>0.253</v>
      </c>
      <c r="R485">
        <v>0.64</v>
      </c>
      <c r="S485">
        <v>0.42199999999999999</v>
      </c>
      <c r="T485">
        <v>55.7</v>
      </c>
      <c r="V485">
        <f t="shared" si="92"/>
        <v>449</v>
      </c>
      <c r="W485">
        <f t="shared" si="93"/>
        <v>407</v>
      </c>
      <c r="AA485">
        <f t="shared" si="94"/>
        <v>193</v>
      </c>
      <c r="AB485">
        <f t="shared" si="95"/>
        <v>496</v>
      </c>
      <c r="AC485">
        <f t="shared" si="96"/>
        <v>459</v>
      </c>
      <c r="AD485">
        <f t="shared" si="97"/>
        <v>251</v>
      </c>
      <c r="AE485">
        <f t="shared" si="98"/>
        <v>193</v>
      </c>
      <c r="AF485">
        <f t="shared" si="99"/>
        <v>190</v>
      </c>
      <c r="AG485">
        <f t="shared" si="100"/>
        <v>259</v>
      </c>
      <c r="AH485">
        <f t="shared" si="101"/>
        <v>505</v>
      </c>
      <c r="AI485">
        <f t="shared" si="102"/>
        <v>496</v>
      </c>
      <c r="AJ485">
        <f t="shared" si="103"/>
        <v>498</v>
      </c>
      <c r="AL485">
        <f t="shared" si="104"/>
        <v>4396</v>
      </c>
      <c r="AM485" t="s">
        <v>347</v>
      </c>
    </row>
    <row r="486" spans="1:39" x14ac:dyDescent="0.3">
      <c r="A486" t="s">
        <v>348</v>
      </c>
      <c r="B486">
        <v>672391</v>
      </c>
      <c r="C486" t="s">
        <v>39</v>
      </c>
      <c r="D486" t="s">
        <v>22</v>
      </c>
      <c r="E486" t="s">
        <v>23</v>
      </c>
      <c r="F486">
        <v>0.3</v>
      </c>
      <c r="G486">
        <v>1</v>
      </c>
      <c r="H486">
        <v>428</v>
      </c>
      <c r="I486">
        <v>54.3</v>
      </c>
      <c r="J486">
        <v>103</v>
      </c>
      <c r="K486">
        <v>0.19500000000000001</v>
      </c>
      <c r="L486">
        <v>0.35399999999999998</v>
      </c>
      <c r="M486">
        <v>0.32200000000000001</v>
      </c>
      <c r="N486">
        <v>26.4</v>
      </c>
      <c r="O486">
        <v>21.4</v>
      </c>
      <c r="P486">
        <v>17.3</v>
      </c>
      <c r="Q486">
        <v>0.17699999999999999</v>
      </c>
      <c r="R486">
        <v>0.33400000000000002</v>
      </c>
      <c r="S486">
        <v>0.308</v>
      </c>
      <c r="T486">
        <v>34.4</v>
      </c>
      <c r="V486">
        <f t="shared" si="92"/>
        <v>256</v>
      </c>
      <c r="W486">
        <f t="shared" si="93"/>
        <v>278</v>
      </c>
      <c r="AA486">
        <f t="shared" si="94"/>
        <v>95</v>
      </c>
      <c r="AB486">
        <f t="shared" si="95"/>
        <v>178</v>
      </c>
      <c r="AC486">
        <f t="shared" si="96"/>
        <v>259</v>
      </c>
      <c r="AD486">
        <f t="shared" si="97"/>
        <v>200</v>
      </c>
      <c r="AE486">
        <f t="shared" si="98"/>
        <v>274</v>
      </c>
      <c r="AF486">
        <f t="shared" si="99"/>
        <v>334</v>
      </c>
      <c r="AG486">
        <f t="shared" si="100"/>
        <v>37</v>
      </c>
      <c r="AH486">
        <f t="shared" si="101"/>
        <v>79</v>
      </c>
      <c r="AI486">
        <f t="shared" si="102"/>
        <v>193</v>
      </c>
      <c r="AJ486">
        <f t="shared" si="103"/>
        <v>97</v>
      </c>
      <c r="AL486">
        <f t="shared" si="104"/>
        <v>2280</v>
      </c>
      <c r="AM486" t="s">
        <v>348</v>
      </c>
    </row>
    <row r="487" spans="1:39" x14ac:dyDescent="0.3">
      <c r="A487" t="s">
        <v>180</v>
      </c>
      <c r="B487">
        <v>543135</v>
      </c>
      <c r="C487" t="s">
        <v>64</v>
      </c>
      <c r="D487" t="s">
        <v>22</v>
      </c>
      <c r="E487" t="s">
        <v>23</v>
      </c>
      <c r="F487">
        <v>-0.1</v>
      </c>
      <c r="G487">
        <v>0</v>
      </c>
      <c r="H487">
        <v>432</v>
      </c>
      <c r="I487">
        <v>22.5</v>
      </c>
      <c r="J487">
        <v>102</v>
      </c>
      <c r="K487">
        <v>0.27200000000000002</v>
      </c>
      <c r="L487">
        <v>0.46700000000000003</v>
      </c>
      <c r="M487">
        <v>0.33900000000000002</v>
      </c>
      <c r="N487">
        <v>13.5</v>
      </c>
      <c r="O487">
        <v>17.600000000000001</v>
      </c>
      <c r="P487">
        <v>11.9</v>
      </c>
      <c r="Q487">
        <v>0.26900000000000002</v>
      </c>
      <c r="R487">
        <v>0.46700000000000003</v>
      </c>
      <c r="S487">
        <v>0.34300000000000003</v>
      </c>
      <c r="T487">
        <v>49.4</v>
      </c>
      <c r="V487">
        <f t="shared" si="92"/>
        <v>333</v>
      </c>
      <c r="W487">
        <f t="shared" si="93"/>
        <v>314</v>
      </c>
      <c r="AA487">
        <f t="shared" si="94"/>
        <v>376</v>
      </c>
      <c r="AB487">
        <f t="shared" si="95"/>
        <v>389</v>
      </c>
      <c r="AC487">
        <f t="shared" si="96"/>
        <v>319</v>
      </c>
      <c r="AD487">
        <f t="shared" si="97"/>
        <v>454</v>
      </c>
      <c r="AE487">
        <f t="shared" si="98"/>
        <v>344</v>
      </c>
      <c r="AF487">
        <f t="shared" si="99"/>
        <v>471</v>
      </c>
      <c r="AG487">
        <f t="shared" si="100"/>
        <v>325</v>
      </c>
      <c r="AH487">
        <f t="shared" si="101"/>
        <v>353</v>
      </c>
      <c r="AI487">
        <f t="shared" si="102"/>
        <v>310</v>
      </c>
      <c r="AJ487">
        <f t="shared" si="103"/>
        <v>412</v>
      </c>
      <c r="AL487">
        <f t="shared" si="104"/>
        <v>4400</v>
      </c>
      <c r="AM487" t="s">
        <v>180</v>
      </c>
    </row>
    <row r="488" spans="1:39" x14ac:dyDescent="0.3">
      <c r="A488" t="s">
        <v>349</v>
      </c>
      <c r="B488">
        <v>695505</v>
      </c>
      <c r="C488" t="s">
        <v>52</v>
      </c>
      <c r="D488" t="s">
        <v>22</v>
      </c>
      <c r="E488" t="s">
        <v>23</v>
      </c>
      <c r="F488">
        <v>0.9</v>
      </c>
      <c r="G488">
        <v>4</v>
      </c>
      <c r="H488">
        <v>442</v>
      </c>
      <c r="I488">
        <v>57.9</v>
      </c>
      <c r="J488">
        <v>102</v>
      </c>
      <c r="K488">
        <v>0.25</v>
      </c>
      <c r="L488">
        <v>0.34100000000000003</v>
      </c>
      <c r="M488">
        <v>0.314</v>
      </c>
      <c r="N488">
        <v>25.2</v>
      </c>
      <c r="O488">
        <v>29.4</v>
      </c>
      <c r="P488">
        <v>21.7</v>
      </c>
      <c r="Q488">
        <v>0.249</v>
      </c>
      <c r="R488">
        <v>0.38600000000000001</v>
      </c>
      <c r="S488">
        <v>0.32600000000000001</v>
      </c>
      <c r="T488">
        <v>50.8</v>
      </c>
      <c r="V488">
        <f t="shared" si="92"/>
        <v>138</v>
      </c>
      <c r="W488">
        <f t="shared" si="93"/>
        <v>179</v>
      </c>
      <c r="AA488">
        <f t="shared" si="94"/>
        <v>293</v>
      </c>
      <c r="AB488">
        <f t="shared" si="95"/>
        <v>153</v>
      </c>
      <c r="AC488">
        <f t="shared" si="96"/>
        <v>239</v>
      </c>
      <c r="AD488">
        <f t="shared" si="97"/>
        <v>218</v>
      </c>
      <c r="AE488">
        <f t="shared" si="98"/>
        <v>119</v>
      </c>
      <c r="AF488">
        <f t="shared" si="99"/>
        <v>156</v>
      </c>
      <c r="AG488">
        <f t="shared" si="100"/>
        <v>246</v>
      </c>
      <c r="AH488">
        <f t="shared" si="101"/>
        <v>186</v>
      </c>
      <c r="AI488">
        <f t="shared" si="102"/>
        <v>261</v>
      </c>
      <c r="AJ488">
        <f t="shared" si="103"/>
        <v>435</v>
      </c>
      <c r="AL488">
        <f t="shared" si="104"/>
        <v>2623</v>
      </c>
      <c r="AM488" t="s">
        <v>349</v>
      </c>
    </row>
    <row r="489" spans="1:39" x14ac:dyDescent="0.3">
      <c r="A489" t="s">
        <v>350</v>
      </c>
      <c r="B489">
        <v>665660</v>
      </c>
      <c r="C489" t="s">
        <v>99</v>
      </c>
      <c r="D489" t="s">
        <v>22</v>
      </c>
      <c r="E489" t="s">
        <v>23</v>
      </c>
      <c r="F489">
        <v>0.7</v>
      </c>
      <c r="G489">
        <v>3</v>
      </c>
      <c r="H489">
        <v>412</v>
      </c>
      <c r="I489">
        <v>53.9</v>
      </c>
      <c r="J489">
        <v>99</v>
      </c>
      <c r="K489">
        <v>0.17299999999999999</v>
      </c>
      <c r="L489">
        <v>0.29599999999999999</v>
      </c>
      <c r="M489">
        <v>0.3</v>
      </c>
      <c r="N489">
        <v>36.9</v>
      </c>
      <c r="O489">
        <v>31.3</v>
      </c>
      <c r="P489">
        <v>25</v>
      </c>
      <c r="Q489">
        <v>0.21199999999999999</v>
      </c>
      <c r="R489">
        <v>0.375</v>
      </c>
      <c r="S489">
        <v>0.33100000000000002</v>
      </c>
      <c r="T489">
        <v>44</v>
      </c>
      <c r="V489">
        <f t="shared" si="92"/>
        <v>177</v>
      </c>
      <c r="W489">
        <f t="shared" si="93"/>
        <v>205</v>
      </c>
      <c r="AA489">
        <f t="shared" si="94"/>
        <v>53</v>
      </c>
      <c r="AB489">
        <f t="shared" si="95"/>
        <v>80</v>
      </c>
      <c r="AC489">
        <f t="shared" si="96"/>
        <v>195</v>
      </c>
      <c r="AD489">
        <f t="shared" si="97"/>
        <v>65</v>
      </c>
      <c r="AE489">
        <f t="shared" si="98"/>
        <v>96</v>
      </c>
      <c r="AF489">
        <f t="shared" si="99"/>
        <v>67</v>
      </c>
      <c r="AG489">
        <f t="shared" si="100"/>
        <v>111</v>
      </c>
      <c r="AH489">
        <f t="shared" si="101"/>
        <v>163</v>
      </c>
      <c r="AI489">
        <f t="shared" si="102"/>
        <v>276</v>
      </c>
      <c r="AJ489">
        <f t="shared" si="103"/>
        <v>280</v>
      </c>
      <c r="AL489">
        <f t="shared" si="104"/>
        <v>1768</v>
      </c>
      <c r="AM489" t="s">
        <v>350</v>
      </c>
    </row>
    <row r="490" spans="1:39" x14ac:dyDescent="0.3">
      <c r="A490" t="s">
        <v>351</v>
      </c>
      <c r="B490">
        <v>656794</v>
      </c>
      <c r="C490" t="s">
        <v>99</v>
      </c>
      <c r="D490" t="s">
        <v>22</v>
      </c>
      <c r="E490" t="s">
        <v>23</v>
      </c>
      <c r="F490">
        <v>1.3</v>
      </c>
      <c r="G490">
        <v>6</v>
      </c>
      <c r="H490">
        <v>463</v>
      </c>
      <c r="I490">
        <v>29.9</v>
      </c>
      <c r="J490">
        <v>98</v>
      </c>
      <c r="K490">
        <v>0.216</v>
      </c>
      <c r="L490">
        <v>0.33</v>
      </c>
      <c r="M490">
        <v>0.28799999999999998</v>
      </c>
      <c r="N490">
        <v>23.5</v>
      </c>
      <c r="O490">
        <v>30.6</v>
      </c>
      <c r="P490">
        <v>21.4</v>
      </c>
      <c r="Q490">
        <v>0.24</v>
      </c>
      <c r="R490">
        <v>0.38</v>
      </c>
      <c r="S490">
        <v>0.30499999999999999</v>
      </c>
      <c r="T490">
        <v>42.4</v>
      </c>
      <c r="V490">
        <f t="shared" si="92"/>
        <v>76</v>
      </c>
      <c r="W490">
        <f t="shared" si="93"/>
        <v>122</v>
      </c>
      <c r="AA490">
        <f t="shared" si="94"/>
        <v>162</v>
      </c>
      <c r="AB490">
        <f t="shared" si="95"/>
        <v>132</v>
      </c>
      <c r="AC490">
        <f t="shared" si="96"/>
        <v>161</v>
      </c>
      <c r="AD490">
        <f t="shared" si="97"/>
        <v>255</v>
      </c>
      <c r="AE490">
        <f t="shared" si="98"/>
        <v>106</v>
      </c>
      <c r="AF490">
        <f t="shared" si="99"/>
        <v>165</v>
      </c>
      <c r="AG490">
        <f t="shared" si="100"/>
        <v>215</v>
      </c>
      <c r="AH490">
        <f t="shared" si="101"/>
        <v>171</v>
      </c>
      <c r="AI490">
        <f t="shared" si="102"/>
        <v>179</v>
      </c>
      <c r="AJ490">
        <f t="shared" si="103"/>
        <v>244</v>
      </c>
      <c r="AL490">
        <f t="shared" si="104"/>
        <v>1988</v>
      </c>
      <c r="AM490" t="s">
        <v>351</v>
      </c>
    </row>
    <row r="491" spans="1:39" x14ac:dyDescent="0.3">
      <c r="A491" t="s">
        <v>94</v>
      </c>
      <c r="B491">
        <v>678394</v>
      </c>
      <c r="C491" t="s">
        <v>70</v>
      </c>
      <c r="D491" t="s">
        <v>22</v>
      </c>
      <c r="E491" t="s">
        <v>23</v>
      </c>
      <c r="F491">
        <v>-0.3</v>
      </c>
      <c r="G491">
        <v>-1</v>
      </c>
      <c r="H491">
        <v>408</v>
      </c>
      <c r="I491">
        <v>15.1</v>
      </c>
      <c r="J491">
        <v>98</v>
      </c>
      <c r="K491">
        <v>0.27100000000000002</v>
      </c>
      <c r="L491">
        <v>0.44700000000000001</v>
      </c>
      <c r="M491">
        <v>0.34399999999999997</v>
      </c>
      <c r="N491">
        <v>13.7</v>
      </c>
      <c r="O491">
        <v>13.3</v>
      </c>
      <c r="P491">
        <v>9.1999999999999993</v>
      </c>
      <c r="Q491">
        <v>0.20899999999999999</v>
      </c>
      <c r="R491">
        <v>0.37</v>
      </c>
      <c r="S491">
        <v>0.3</v>
      </c>
      <c r="T491">
        <v>41.9</v>
      </c>
      <c r="V491">
        <f t="shared" si="92"/>
        <v>360</v>
      </c>
      <c r="W491">
        <f t="shared" si="93"/>
        <v>337</v>
      </c>
      <c r="AA491">
        <f t="shared" si="94"/>
        <v>372</v>
      </c>
      <c r="AB491">
        <f t="shared" si="95"/>
        <v>365</v>
      </c>
      <c r="AC491">
        <f t="shared" si="96"/>
        <v>336</v>
      </c>
      <c r="AD491">
        <f t="shared" si="97"/>
        <v>451</v>
      </c>
      <c r="AE491">
        <f t="shared" si="98"/>
        <v>434</v>
      </c>
      <c r="AF491">
        <f t="shared" si="99"/>
        <v>504</v>
      </c>
      <c r="AG491">
        <f t="shared" si="100"/>
        <v>101</v>
      </c>
      <c r="AH491">
        <f t="shared" si="101"/>
        <v>149</v>
      </c>
      <c r="AI491">
        <f t="shared" si="102"/>
        <v>164</v>
      </c>
      <c r="AJ491">
        <f t="shared" si="103"/>
        <v>238</v>
      </c>
      <c r="AL491">
        <f t="shared" si="104"/>
        <v>3811</v>
      </c>
      <c r="AM491" t="s">
        <v>94</v>
      </c>
    </row>
    <row r="492" spans="1:39" x14ac:dyDescent="0.3">
      <c r="A492" t="s">
        <v>218</v>
      </c>
      <c r="B492">
        <v>571945</v>
      </c>
      <c r="C492" t="s">
        <v>46</v>
      </c>
      <c r="D492" t="s">
        <v>96</v>
      </c>
      <c r="E492" t="s">
        <v>97</v>
      </c>
      <c r="F492">
        <v>-1.6</v>
      </c>
      <c r="G492">
        <v>-7</v>
      </c>
      <c r="H492">
        <v>436</v>
      </c>
      <c r="I492">
        <v>17.600000000000001</v>
      </c>
      <c r="J492">
        <v>98</v>
      </c>
      <c r="K492">
        <v>0.22800000000000001</v>
      </c>
      <c r="L492">
        <v>0.435</v>
      </c>
      <c r="M492">
        <v>0.30099999999999999</v>
      </c>
      <c r="N492">
        <v>22.7</v>
      </c>
      <c r="O492">
        <v>29.6</v>
      </c>
      <c r="P492">
        <v>15.3</v>
      </c>
      <c r="Q492">
        <v>0.19800000000000001</v>
      </c>
      <c r="R492">
        <v>0.36599999999999999</v>
      </c>
      <c r="S492">
        <v>0.25600000000000001</v>
      </c>
      <c r="T492">
        <v>30.8</v>
      </c>
      <c r="V492">
        <f t="shared" si="92"/>
        <v>487</v>
      </c>
      <c r="W492">
        <f t="shared" si="93"/>
        <v>455</v>
      </c>
      <c r="AA492">
        <f t="shared" si="94"/>
        <v>216</v>
      </c>
      <c r="AB492">
        <f t="shared" si="95"/>
        <v>339</v>
      </c>
      <c r="AC492">
        <f t="shared" si="96"/>
        <v>198</v>
      </c>
      <c r="AD492">
        <f t="shared" si="97"/>
        <v>274</v>
      </c>
      <c r="AE492">
        <f t="shared" si="98"/>
        <v>116</v>
      </c>
      <c r="AF492">
        <f t="shared" si="99"/>
        <v>395</v>
      </c>
      <c r="AG492">
        <f t="shared" si="100"/>
        <v>75</v>
      </c>
      <c r="AH492">
        <f t="shared" si="101"/>
        <v>137</v>
      </c>
      <c r="AI492">
        <f t="shared" si="102"/>
        <v>57</v>
      </c>
      <c r="AJ492">
        <f t="shared" si="103"/>
        <v>66</v>
      </c>
      <c r="AL492">
        <f t="shared" si="104"/>
        <v>2815</v>
      </c>
      <c r="AM492" t="s">
        <v>218</v>
      </c>
    </row>
    <row r="493" spans="1:39" x14ac:dyDescent="0.3">
      <c r="A493" t="s">
        <v>147</v>
      </c>
      <c r="B493">
        <v>543243</v>
      </c>
      <c r="C493" t="s">
        <v>46</v>
      </c>
      <c r="D493" t="s">
        <v>96</v>
      </c>
      <c r="E493" t="s">
        <v>97</v>
      </c>
      <c r="F493">
        <v>1.1000000000000001</v>
      </c>
      <c r="G493">
        <v>5</v>
      </c>
      <c r="H493">
        <v>499</v>
      </c>
      <c r="I493">
        <v>18.399999999999999</v>
      </c>
      <c r="J493">
        <v>98</v>
      </c>
      <c r="K493">
        <v>0.215</v>
      </c>
      <c r="L493">
        <v>0.36599999999999999</v>
      </c>
      <c r="M493">
        <v>0.27100000000000002</v>
      </c>
      <c r="N493">
        <v>33.799999999999997</v>
      </c>
      <c r="O493">
        <v>29.6</v>
      </c>
      <c r="P493">
        <v>35.799999999999997</v>
      </c>
      <c r="Q493">
        <v>0.246</v>
      </c>
      <c r="R493">
        <v>0.436</v>
      </c>
      <c r="S493">
        <v>0.31</v>
      </c>
      <c r="T493">
        <v>45.3</v>
      </c>
      <c r="V493">
        <f t="shared" si="92"/>
        <v>110</v>
      </c>
      <c r="W493">
        <f t="shared" si="93"/>
        <v>143</v>
      </c>
      <c r="AA493">
        <f t="shared" si="94"/>
        <v>159</v>
      </c>
      <c r="AB493">
        <f t="shared" si="95"/>
        <v>199</v>
      </c>
      <c r="AC493">
        <f t="shared" si="96"/>
        <v>110</v>
      </c>
      <c r="AD493">
        <f t="shared" si="97"/>
        <v>90</v>
      </c>
      <c r="AE493">
        <f t="shared" si="98"/>
        <v>116</v>
      </c>
      <c r="AF493">
        <f t="shared" si="99"/>
        <v>2</v>
      </c>
      <c r="AG493">
        <f t="shared" si="100"/>
        <v>236</v>
      </c>
      <c r="AH493">
        <f t="shared" si="101"/>
        <v>289</v>
      </c>
      <c r="AI493">
        <f t="shared" si="102"/>
        <v>202</v>
      </c>
      <c r="AJ493">
        <f t="shared" si="103"/>
        <v>321</v>
      </c>
      <c r="AL493">
        <f t="shared" si="104"/>
        <v>1977</v>
      </c>
      <c r="AM493" t="s">
        <v>147</v>
      </c>
    </row>
    <row r="494" spans="1:39" x14ac:dyDescent="0.3">
      <c r="A494" t="s">
        <v>266</v>
      </c>
      <c r="B494">
        <v>656945</v>
      </c>
      <c r="C494" t="s">
        <v>130</v>
      </c>
      <c r="D494" t="s">
        <v>67</v>
      </c>
      <c r="E494" t="s">
        <v>68</v>
      </c>
      <c r="F494">
        <v>0.5</v>
      </c>
      <c r="G494">
        <v>2</v>
      </c>
      <c r="H494">
        <v>430</v>
      </c>
      <c r="I494">
        <v>47.2</v>
      </c>
      <c r="J494">
        <v>98</v>
      </c>
      <c r="K494">
        <v>0.26700000000000002</v>
      </c>
      <c r="L494">
        <v>0.372</v>
      </c>
      <c r="M494">
        <v>0.32600000000000001</v>
      </c>
      <c r="N494">
        <v>37.799999999999997</v>
      </c>
      <c r="O494">
        <v>27.6</v>
      </c>
      <c r="P494">
        <v>18.100000000000001</v>
      </c>
      <c r="Q494">
        <v>0.245</v>
      </c>
      <c r="R494">
        <v>0.34599999999999997</v>
      </c>
      <c r="S494">
        <v>0.30399999999999999</v>
      </c>
      <c r="T494">
        <v>35</v>
      </c>
      <c r="V494">
        <f t="shared" si="92"/>
        <v>214</v>
      </c>
      <c r="W494">
        <f t="shared" si="93"/>
        <v>241</v>
      </c>
      <c r="AA494">
        <f t="shared" si="94"/>
        <v>356</v>
      </c>
      <c r="AB494">
        <f t="shared" si="95"/>
        <v>215</v>
      </c>
      <c r="AC494">
        <f t="shared" si="96"/>
        <v>273</v>
      </c>
      <c r="AD494">
        <f t="shared" si="97"/>
        <v>58</v>
      </c>
      <c r="AE494">
        <f t="shared" si="98"/>
        <v>144</v>
      </c>
      <c r="AF494">
        <f t="shared" si="99"/>
        <v>296</v>
      </c>
      <c r="AG494">
        <f t="shared" si="100"/>
        <v>230</v>
      </c>
      <c r="AH494">
        <f t="shared" si="101"/>
        <v>95</v>
      </c>
      <c r="AI494">
        <f t="shared" si="102"/>
        <v>176</v>
      </c>
      <c r="AJ494">
        <f t="shared" si="103"/>
        <v>106</v>
      </c>
      <c r="AL494">
        <f t="shared" si="104"/>
        <v>2404</v>
      </c>
      <c r="AM494" t="s">
        <v>266</v>
      </c>
    </row>
    <row r="495" spans="1:39" x14ac:dyDescent="0.3">
      <c r="A495" t="s">
        <v>171</v>
      </c>
      <c r="B495">
        <v>645261</v>
      </c>
      <c r="C495" t="s">
        <v>145</v>
      </c>
      <c r="D495" t="s">
        <v>67</v>
      </c>
      <c r="E495" t="s">
        <v>68</v>
      </c>
      <c r="F495">
        <v>0.4</v>
      </c>
      <c r="G495">
        <v>2</v>
      </c>
      <c r="H495">
        <v>456</v>
      </c>
      <c r="I495">
        <v>15.8</v>
      </c>
      <c r="J495">
        <v>97</v>
      </c>
      <c r="K495">
        <v>0.23</v>
      </c>
      <c r="L495">
        <v>0.35599999999999998</v>
      </c>
      <c r="M495">
        <v>0.28499999999999998</v>
      </c>
      <c r="N495">
        <v>24.9</v>
      </c>
      <c r="O495">
        <v>22.7</v>
      </c>
      <c r="P495">
        <v>16.2</v>
      </c>
      <c r="Q495">
        <v>0.30499999999999999</v>
      </c>
      <c r="R495">
        <v>0.51200000000000001</v>
      </c>
      <c r="S495">
        <v>0.373</v>
      </c>
      <c r="T495">
        <v>46.3</v>
      </c>
      <c r="V495">
        <f t="shared" si="92"/>
        <v>239</v>
      </c>
      <c r="W495">
        <f t="shared" si="93"/>
        <v>241</v>
      </c>
      <c r="AA495">
        <f t="shared" si="94"/>
        <v>225</v>
      </c>
      <c r="AB495">
        <f t="shared" si="95"/>
        <v>184</v>
      </c>
      <c r="AC495">
        <f t="shared" si="96"/>
        <v>153</v>
      </c>
      <c r="AD495">
        <f t="shared" si="97"/>
        <v>228</v>
      </c>
      <c r="AE495">
        <f t="shared" si="98"/>
        <v>243</v>
      </c>
      <c r="AF495">
        <f t="shared" si="99"/>
        <v>371</v>
      </c>
      <c r="AG495">
        <f t="shared" si="100"/>
        <v>457</v>
      </c>
      <c r="AH495">
        <f t="shared" si="101"/>
        <v>425</v>
      </c>
      <c r="AI495">
        <f t="shared" si="102"/>
        <v>411</v>
      </c>
      <c r="AJ495">
        <f t="shared" si="103"/>
        <v>345</v>
      </c>
      <c r="AL495">
        <f t="shared" si="104"/>
        <v>3522</v>
      </c>
      <c r="AM495" t="s">
        <v>171</v>
      </c>
    </row>
    <row r="496" spans="1:39" x14ac:dyDescent="0.3">
      <c r="A496" t="s">
        <v>281</v>
      </c>
      <c r="B496">
        <v>684320</v>
      </c>
      <c r="C496" t="s">
        <v>21</v>
      </c>
      <c r="D496" t="s">
        <v>22</v>
      </c>
      <c r="E496" t="s">
        <v>23</v>
      </c>
      <c r="F496">
        <v>0.2</v>
      </c>
      <c r="G496">
        <v>1</v>
      </c>
      <c r="H496">
        <v>473</v>
      </c>
      <c r="I496">
        <v>40.799999999999997</v>
      </c>
      <c r="J496">
        <v>97</v>
      </c>
      <c r="K496">
        <v>0.25600000000000001</v>
      </c>
      <c r="L496">
        <v>0.372</v>
      </c>
      <c r="M496">
        <v>0.35299999999999998</v>
      </c>
      <c r="N496">
        <v>18.899999999999999</v>
      </c>
      <c r="O496">
        <v>8.1999999999999993</v>
      </c>
      <c r="P496">
        <v>11.6</v>
      </c>
      <c r="Q496">
        <v>0.28299999999999997</v>
      </c>
      <c r="R496">
        <v>0.45300000000000001</v>
      </c>
      <c r="S496">
        <v>0.38600000000000001</v>
      </c>
      <c r="T496">
        <v>40.799999999999997</v>
      </c>
      <c r="V496">
        <f t="shared" si="92"/>
        <v>277</v>
      </c>
      <c r="W496">
        <f t="shared" si="93"/>
        <v>278</v>
      </c>
      <c r="AA496">
        <f t="shared" si="94"/>
        <v>316</v>
      </c>
      <c r="AB496">
        <f t="shared" si="95"/>
        <v>215</v>
      </c>
      <c r="AC496">
        <f t="shared" si="96"/>
        <v>365</v>
      </c>
      <c r="AD496">
        <f t="shared" si="97"/>
        <v>351</v>
      </c>
      <c r="AE496">
        <f t="shared" si="98"/>
        <v>493</v>
      </c>
      <c r="AF496">
        <f t="shared" si="99"/>
        <v>479</v>
      </c>
      <c r="AG496">
        <f t="shared" si="100"/>
        <v>386</v>
      </c>
      <c r="AH496">
        <f t="shared" si="101"/>
        <v>321</v>
      </c>
      <c r="AI496">
        <f t="shared" si="102"/>
        <v>447</v>
      </c>
      <c r="AJ496">
        <f t="shared" si="103"/>
        <v>211</v>
      </c>
      <c r="AL496">
        <f t="shared" si="104"/>
        <v>4139</v>
      </c>
      <c r="AM496" t="s">
        <v>281</v>
      </c>
    </row>
    <row r="497" spans="1:39" x14ac:dyDescent="0.3">
      <c r="A497" t="s">
        <v>294</v>
      </c>
      <c r="B497">
        <v>605400</v>
      </c>
      <c r="C497" t="s">
        <v>37</v>
      </c>
      <c r="D497" t="s">
        <v>22</v>
      </c>
      <c r="E497" t="s">
        <v>23</v>
      </c>
      <c r="F497">
        <v>-0.4</v>
      </c>
      <c r="G497">
        <v>-2</v>
      </c>
      <c r="H497">
        <v>475</v>
      </c>
      <c r="I497">
        <v>30.3</v>
      </c>
      <c r="J497">
        <v>97</v>
      </c>
      <c r="K497">
        <v>0.23899999999999999</v>
      </c>
      <c r="L497">
        <v>0.53400000000000003</v>
      </c>
      <c r="M497">
        <v>0.35399999999999998</v>
      </c>
      <c r="N497">
        <v>13.9</v>
      </c>
      <c r="O497">
        <v>14.4</v>
      </c>
      <c r="P497">
        <v>11.8</v>
      </c>
      <c r="Q497">
        <v>0.253</v>
      </c>
      <c r="R497">
        <v>0.54900000000000004</v>
      </c>
      <c r="S497">
        <v>0.36599999999999999</v>
      </c>
      <c r="T497">
        <v>45.3</v>
      </c>
      <c r="V497">
        <f t="shared" si="92"/>
        <v>381</v>
      </c>
      <c r="W497">
        <f t="shared" si="93"/>
        <v>362</v>
      </c>
      <c r="AA497">
        <f t="shared" si="94"/>
        <v>260</v>
      </c>
      <c r="AB497">
        <f t="shared" si="95"/>
        <v>465</v>
      </c>
      <c r="AC497">
        <f t="shared" si="96"/>
        <v>368</v>
      </c>
      <c r="AD497">
        <f t="shared" si="97"/>
        <v>449</v>
      </c>
      <c r="AE497">
        <f t="shared" si="98"/>
        <v>414</v>
      </c>
      <c r="AF497">
        <f t="shared" si="99"/>
        <v>474</v>
      </c>
      <c r="AG497">
        <f t="shared" si="100"/>
        <v>259</v>
      </c>
      <c r="AH497">
        <f t="shared" si="101"/>
        <v>464</v>
      </c>
      <c r="AI497">
        <f t="shared" si="102"/>
        <v>393</v>
      </c>
      <c r="AJ497">
        <f t="shared" si="103"/>
        <v>321</v>
      </c>
      <c r="AL497">
        <f t="shared" si="104"/>
        <v>4610</v>
      </c>
      <c r="AM497" t="s">
        <v>294</v>
      </c>
    </row>
    <row r="498" spans="1:39" x14ac:dyDescent="0.3">
      <c r="A498" t="s">
        <v>352</v>
      </c>
      <c r="B498">
        <v>489446</v>
      </c>
      <c r="C498" t="s">
        <v>130</v>
      </c>
      <c r="D498" t="s">
        <v>22</v>
      </c>
      <c r="E498" t="s">
        <v>23</v>
      </c>
      <c r="F498">
        <v>0.2</v>
      </c>
      <c r="G498">
        <v>1</v>
      </c>
      <c r="H498">
        <v>440</v>
      </c>
      <c r="I498">
        <v>57.7</v>
      </c>
      <c r="J498">
        <v>96</v>
      </c>
      <c r="K498">
        <v>0.214</v>
      </c>
      <c r="L498">
        <v>0.51200000000000001</v>
      </c>
      <c r="M498">
        <v>0.34399999999999997</v>
      </c>
      <c r="N498">
        <v>35.299999999999997</v>
      </c>
      <c r="O498">
        <v>30.2</v>
      </c>
      <c r="P498">
        <v>22</v>
      </c>
      <c r="Q498">
        <v>0.21</v>
      </c>
      <c r="R498">
        <v>0.48199999999999998</v>
      </c>
      <c r="S498">
        <v>0.33300000000000002</v>
      </c>
      <c r="T498">
        <v>41.1</v>
      </c>
      <c r="V498">
        <f t="shared" si="92"/>
        <v>277</v>
      </c>
      <c r="W498">
        <f t="shared" si="93"/>
        <v>278</v>
      </c>
      <c r="AA498">
        <f t="shared" si="94"/>
        <v>155</v>
      </c>
      <c r="AB498">
        <f t="shared" si="95"/>
        <v>445</v>
      </c>
      <c r="AC498">
        <f t="shared" si="96"/>
        <v>336</v>
      </c>
      <c r="AD498">
        <f t="shared" si="97"/>
        <v>80</v>
      </c>
      <c r="AE498">
        <f t="shared" si="98"/>
        <v>110</v>
      </c>
      <c r="AF498">
        <f t="shared" si="99"/>
        <v>140</v>
      </c>
      <c r="AG498">
        <f t="shared" si="100"/>
        <v>105</v>
      </c>
      <c r="AH498">
        <f t="shared" si="101"/>
        <v>387</v>
      </c>
      <c r="AI498">
        <f t="shared" si="102"/>
        <v>281</v>
      </c>
      <c r="AJ498">
        <f t="shared" si="103"/>
        <v>217</v>
      </c>
      <c r="AL498">
        <f t="shared" si="104"/>
        <v>2811</v>
      </c>
      <c r="AM498" t="s">
        <v>352</v>
      </c>
    </row>
    <row r="499" spans="1:39" x14ac:dyDescent="0.3">
      <c r="A499" t="s">
        <v>94</v>
      </c>
      <c r="B499">
        <v>678394</v>
      </c>
      <c r="C499" t="s">
        <v>70</v>
      </c>
      <c r="D499" t="s">
        <v>117</v>
      </c>
      <c r="E499" t="s">
        <v>118</v>
      </c>
      <c r="F499">
        <v>0.2</v>
      </c>
      <c r="G499">
        <v>1</v>
      </c>
      <c r="H499">
        <v>423</v>
      </c>
      <c r="I499">
        <v>15.7</v>
      </c>
      <c r="J499">
        <v>96</v>
      </c>
      <c r="K499">
        <v>0.23</v>
      </c>
      <c r="L499">
        <v>0.437</v>
      </c>
      <c r="M499">
        <v>0.33100000000000002</v>
      </c>
      <c r="N499">
        <v>24.6</v>
      </c>
      <c r="O499">
        <v>15.6</v>
      </c>
      <c r="P499">
        <v>19.7</v>
      </c>
      <c r="Q499">
        <v>0.26900000000000002</v>
      </c>
      <c r="R499">
        <v>0.51400000000000001</v>
      </c>
      <c r="S499">
        <v>0.36499999999999999</v>
      </c>
      <c r="T499">
        <v>50</v>
      </c>
      <c r="V499">
        <f t="shared" si="92"/>
        <v>277</v>
      </c>
      <c r="W499">
        <f t="shared" si="93"/>
        <v>278</v>
      </c>
      <c r="AA499">
        <f t="shared" si="94"/>
        <v>225</v>
      </c>
      <c r="AB499">
        <f t="shared" si="95"/>
        <v>344</v>
      </c>
      <c r="AC499">
        <f t="shared" si="96"/>
        <v>286</v>
      </c>
      <c r="AD499">
        <f t="shared" si="97"/>
        <v>233</v>
      </c>
      <c r="AE499">
        <f t="shared" si="98"/>
        <v>387</v>
      </c>
      <c r="AF499">
        <f t="shared" si="99"/>
        <v>231</v>
      </c>
      <c r="AG499">
        <f t="shared" si="100"/>
        <v>325</v>
      </c>
      <c r="AH499">
        <f t="shared" si="101"/>
        <v>430</v>
      </c>
      <c r="AI499">
        <f t="shared" si="102"/>
        <v>387</v>
      </c>
      <c r="AJ499">
        <f t="shared" si="103"/>
        <v>422</v>
      </c>
      <c r="AL499">
        <f t="shared" si="104"/>
        <v>3825</v>
      </c>
      <c r="AM499" t="s">
        <v>94</v>
      </c>
    </row>
    <row r="500" spans="1:39" x14ac:dyDescent="0.3">
      <c r="A500" t="s">
        <v>353</v>
      </c>
      <c r="B500">
        <v>671212</v>
      </c>
      <c r="C500" t="s">
        <v>83</v>
      </c>
      <c r="D500" t="s">
        <v>22</v>
      </c>
      <c r="E500" t="s">
        <v>23</v>
      </c>
      <c r="F500">
        <v>-0.5</v>
      </c>
      <c r="G500">
        <v>-2</v>
      </c>
      <c r="H500">
        <v>453</v>
      </c>
      <c r="I500">
        <v>48.5</v>
      </c>
      <c r="J500">
        <v>94</v>
      </c>
      <c r="K500">
        <v>0.24099999999999999</v>
      </c>
      <c r="L500">
        <v>0.43</v>
      </c>
      <c r="M500">
        <v>0.37</v>
      </c>
      <c r="N500">
        <v>26.8</v>
      </c>
      <c r="O500">
        <v>14.9</v>
      </c>
      <c r="P500">
        <v>13.2</v>
      </c>
      <c r="Q500">
        <v>0.26200000000000001</v>
      </c>
      <c r="R500">
        <v>0.51600000000000001</v>
      </c>
      <c r="S500">
        <v>0.38600000000000001</v>
      </c>
      <c r="T500">
        <v>49.2</v>
      </c>
      <c r="V500">
        <f t="shared" si="92"/>
        <v>398</v>
      </c>
      <c r="W500">
        <f t="shared" si="93"/>
        <v>362</v>
      </c>
      <c r="AA500">
        <f t="shared" si="94"/>
        <v>264</v>
      </c>
      <c r="AB500">
        <f t="shared" si="95"/>
        <v>330</v>
      </c>
      <c r="AC500">
        <f t="shared" si="96"/>
        <v>423</v>
      </c>
      <c r="AD500">
        <f t="shared" si="97"/>
        <v>189</v>
      </c>
      <c r="AE500">
        <f t="shared" si="98"/>
        <v>402</v>
      </c>
      <c r="AF500">
        <f t="shared" si="99"/>
        <v>454</v>
      </c>
      <c r="AG500">
        <f t="shared" si="100"/>
        <v>300</v>
      </c>
      <c r="AH500">
        <f t="shared" si="101"/>
        <v>435</v>
      </c>
      <c r="AI500">
        <f t="shared" si="102"/>
        <v>447</v>
      </c>
      <c r="AJ500">
        <f t="shared" si="103"/>
        <v>404</v>
      </c>
      <c r="AL500">
        <f t="shared" si="104"/>
        <v>4408</v>
      </c>
      <c r="AM500" t="s">
        <v>353</v>
      </c>
    </row>
    <row r="501" spans="1:39" x14ac:dyDescent="0.3">
      <c r="A501" t="s">
        <v>354</v>
      </c>
      <c r="B501">
        <v>681517</v>
      </c>
      <c r="C501" t="s">
        <v>46</v>
      </c>
      <c r="D501" t="s">
        <v>22</v>
      </c>
      <c r="E501" t="s">
        <v>23</v>
      </c>
      <c r="F501">
        <v>0.9</v>
      </c>
      <c r="G501">
        <v>4</v>
      </c>
      <c r="H501">
        <v>410</v>
      </c>
      <c r="I501">
        <v>30.4</v>
      </c>
      <c r="J501">
        <v>93</v>
      </c>
      <c r="K501">
        <v>0.23699999999999999</v>
      </c>
      <c r="L501">
        <v>0.38800000000000001</v>
      </c>
      <c r="M501">
        <v>0.32</v>
      </c>
      <c r="N501">
        <v>21.8</v>
      </c>
      <c r="O501">
        <v>25.8</v>
      </c>
      <c r="P501">
        <v>23.8</v>
      </c>
      <c r="Q501">
        <v>0.25900000000000001</v>
      </c>
      <c r="R501">
        <v>0.47699999999999998</v>
      </c>
      <c r="S501">
        <v>0.36</v>
      </c>
      <c r="T501">
        <v>52.6</v>
      </c>
      <c r="V501">
        <f t="shared" si="92"/>
        <v>138</v>
      </c>
      <c r="W501">
        <f t="shared" si="93"/>
        <v>179</v>
      </c>
      <c r="AA501">
        <f t="shared" si="94"/>
        <v>252</v>
      </c>
      <c r="AB501">
        <f t="shared" si="95"/>
        <v>249</v>
      </c>
      <c r="AC501">
        <f t="shared" si="96"/>
        <v>254</v>
      </c>
      <c r="AD501">
        <f t="shared" si="97"/>
        <v>295</v>
      </c>
      <c r="AE501">
        <f t="shared" si="98"/>
        <v>175</v>
      </c>
      <c r="AF501">
        <f t="shared" si="99"/>
        <v>84</v>
      </c>
      <c r="AG501">
        <f t="shared" si="100"/>
        <v>288</v>
      </c>
      <c r="AH501">
        <f t="shared" si="101"/>
        <v>374</v>
      </c>
      <c r="AI501">
        <f t="shared" si="102"/>
        <v>372</v>
      </c>
      <c r="AJ501">
        <f t="shared" si="103"/>
        <v>469</v>
      </c>
      <c r="AL501">
        <f t="shared" si="104"/>
        <v>3129</v>
      </c>
      <c r="AM501" t="s">
        <v>354</v>
      </c>
    </row>
    <row r="502" spans="1:39" x14ac:dyDescent="0.3">
      <c r="A502" t="s">
        <v>295</v>
      </c>
      <c r="B502">
        <v>615698</v>
      </c>
      <c r="C502" t="s">
        <v>86</v>
      </c>
      <c r="D502" t="s">
        <v>22</v>
      </c>
      <c r="E502" t="s">
        <v>23</v>
      </c>
      <c r="F502">
        <v>-2.1</v>
      </c>
      <c r="G502">
        <v>-9</v>
      </c>
      <c r="H502">
        <v>409</v>
      </c>
      <c r="I502">
        <v>20.399999999999999</v>
      </c>
      <c r="J502">
        <v>92</v>
      </c>
      <c r="K502">
        <v>0.35399999999999998</v>
      </c>
      <c r="L502">
        <v>0.59799999999999998</v>
      </c>
      <c r="M502">
        <v>0.43</v>
      </c>
      <c r="N502">
        <v>19.8</v>
      </c>
      <c r="O502">
        <v>19.600000000000001</v>
      </c>
      <c r="P502">
        <v>11.7</v>
      </c>
      <c r="Q502">
        <v>0.27500000000000002</v>
      </c>
      <c r="R502">
        <v>0.53200000000000003</v>
      </c>
      <c r="S502">
        <v>0.375</v>
      </c>
      <c r="T502">
        <v>36.9</v>
      </c>
      <c r="V502">
        <f t="shared" si="92"/>
        <v>504</v>
      </c>
      <c r="W502">
        <f t="shared" si="93"/>
        <v>480</v>
      </c>
      <c r="AA502">
        <f t="shared" si="94"/>
        <v>501</v>
      </c>
      <c r="AB502">
        <f t="shared" si="95"/>
        <v>502</v>
      </c>
      <c r="AC502">
        <f t="shared" si="96"/>
        <v>498</v>
      </c>
      <c r="AD502">
        <f t="shared" si="97"/>
        <v>337</v>
      </c>
      <c r="AE502">
        <f t="shared" si="98"/>
        <v>302</v>
      </c>
      <c r="AF502">
        <f t="shared" si="99"/>
        <v>476</v>
      </c>
      <c r="AG502">
        <f t="shared" si="100"/>
        <v>356</v>
      </c>
      <c r="AH502">
        <f t="shared" si="101"/>
        <v>450</v>
      </c>
      <c r="AI502">
        <f t="shared" si="102"/>
        <v>421</v>
      </c>
      <c r="AJ502">
        <f t="shared" si="103"/>
        <v>141</v>
      </c>
      <c r="AL502">
        <f t="shared" si="104"/>
        <v>4968</v>
      </c>
      <c r="AM502" t="s">
        <v>295</v>
      </c>
    </row>
    <row r="503" spans="1:39" x14ac:dyDescent="0.3">
      <c r="A503" t="s">
        <v>173</v>
      </c>
      <c r="B503">
        <v>624133</v>
      </c>
      <c r="C503" t="s">
        <v>37</v>
      </c>
      <c r="D503" t="s">
        <v>117</v>
      </c>
      <c r="E503" t="s">
        <v>118</v>
      </c>
      <c r="F503">
        <v>0.5</v>
      </c>
      <c r="G503">
        <v>2</v>
      </c>
      <c r="H503">
        <v>422</v>
      </c>
      <c r="I503">
        <v>17.399999999999999</v>
      </c>
      <c r="J503">
        <v>92</v>
      </c>
      <c r="K503">
        <v>0.30299999999999999</v>
      </c>
      <c r="L503">
        <v>0.56200000000000006</v>
      </c>
      <c r="M503">
        <v>0.377</v>
      </c>
      <c r="N503">
        <v>20.2</v>
      </c>
      <c r="O503">
        <v>14.1</v>
      </c>
      <c r="P503">
        <v>22</v>
      </c>
      <c r="Q503">
        <v>0.26900000000000002</v>
      </c>
      <c r="R503">
        <v>0.46600000000000003</v>
      </c>
      <c r="S503">
        <v>0.32400000000000001</v>
      </c>
      <c r="T503">
        <v>27.6</v>
      </c>
      <c r="V503">
        <f t="shared" si="92"/>
        <v>214</v>
      </c>
      <c r="W503">
        <f t="shared" si="93"/>
        <v>241</v>
      </c>
      <c r="AA503">
        <f t="shared" si="94"/>
        <v>456</v>
      </c>
      <c r="AB503">
        <f t="shared" si="95"/>
        <v>487</v>
      </c>
      <c r="AC503">
        <f t="shared" si="96"/>
        <v>440</v>
      </c>
      <c r="AD503">
        <f t="shared" si="97"/>
        <v>329</v>
      </c>
      <c r="AE503">
        <f t="shared" si="98"/>
        <v>422</v>
      </c>
      <c r="AF503">
        <f t="shared" si="99"/>
        <v>140</v>
      </c>
      <c r="AG503">
        <f t="shared" si="100"/>
        <v>325</v>
      </c>
      <c r="AH503">
        <f t="shared" si="101"/>
        <v>350</v>
      </c>
      <c r="AI503">
        <f t="shared" si="102"/>
        <v>254</v>
      </c>
      <c r="AJ503">
        <f t="shared" si="103"/>
        <v>37</v>
      </c>
      <c r="AL503">
        <f t="shared" si="104"/>
        <v>3695</v>
      </c>
      <c r="AM503" t="s">
        <v>173</v>
      </c>
    </row>
    <row r="504" spans="1:39" x14ac:dyDescent="0.3">
      <c r="A504" t="s">
        <v>82</v>
      </c>
      <c r="B504">
        <v>686752</v>
      </c>
      <c r="C504" t="s">
        <v>83</v>
      </c>
      <c r="D504" t="s">
        <v>67</v>
      </c>
      <c r="E504" t="s">
        <v>68</v>
      </c>
      <c r="F504">
        <v>-1</v>
      </c>
      <c r="G504">
        <v>-5</v>
      </c>
      <c r="H504">
        <v>463</v>
      </c>
      <c r="I504">
        <v>17.2</v>
      </c>
      <c r="J504">
        <v>92</v>
      </c>
      <c r="K504">
        <v>0.27</v>
      </c>
      <c r="L504">
        <v>0.53900000000000003</v>
      </c>
      <c r="M504">
        <v>0.36199999999999999</v>
      </c>
      <c r="N504">
        <v>23.5</v>
      </c>
      <c r="O504">
        <v>12</v>
      </c>
      <c r="P504">
        <v>10</v>
      </c>
      <c r="Q504">
        <v>0.30299999999999999</v>
      </c>
      <c r="R504">
        <v>0.57699999999999996</v>
      </c>
      <c r="S504">
        <v>0.38200000000000001</v>
      </c>
      <c r="T504">
        <v>38.5</v>
      </c>
      <c r="V504">
        <f t="shared" si="92"/>
        <v>449</v>
      </c>
      <c r="W504">
        <f t="shared" si="93"/>
        <v>427</v>
      </c>
      <c r="AA504">
        <f t="shared" si="94"/>
        <v>369</v>
      </c>
      <c r="AB504">
        <f t="shared" si="95"/>
        <v>472</v>
      </c>
      <c r="AC504">
        <f t="shared" si="96"/>
        <v>399</v>
      </c>
      <c r="AD504">
        <f t="shared" si="97"/>
        <v>255</v>
      </c>
      <c r="AE504">
        <f t="shared" si="98"/>
        <v>458</v>
      </c>
      <c r="AF504">
        <f t="shared" si="99"/>
        <v>500</v>
      </c>
      <c r="AG504">
        <f t="shared" si="100"/>
        <v>452</v>
      </c>
      <c r="AH504">
        <f t="shared" si="101"/>
        <v>484</v>
      </c>
      <c r="AI504">
        <f t="shared" si="102"/>
        <v>435</v>
      </c>
      <c r="AJ504">
        <f t="shared" si="103"/>
        <v>173</v>
      </c>
      <c r="AL504">
        <f t="shared" si="104"/>
        <v>4873</v>
      </c>
      <c r="AM504" t="s">
        <v>82</v>
      </c>
    </row>
    <row r="505" spans="1:39" x14ac:dyDescent="0.3">
      <c r="A505" t="s">
        <v>55</v>
      </c>
      <c r="B505">
        <v>593958</v>
      </c>
      <c r="C505" t="s">
        <v>33</v>
      </c>
      <c r="D505" t="s">
        <v>117</v>
      </c>
      <c r="E505" t="s">
        <v>118</v>
      </c>
      <c r="F505">
        <v>0.7</v>
      </c>
      <c r="G505">
        <v>3</v>
      </c>
      <c r="H505">
        <v>407</v>
      </c>
      <c r="I505">
        <v>15.7</v>
      </c>
      <c r="J505">
        <v>91</v>
      </c>
      <c r="K505">
        <v>0.26800000000000002</v>
      </c>
      <c r="L505">
        <v>0.45100000000000001</v>
      </c>
      <c r="M505">
        <v>0.35299999999999998</v>
      </c>
      <c r="N505">
        <v>22</v>
      </c>
      <c r="O505">
        <v>16.5</v>
      </c>
      <c r="P505">
        <v>22.7</v>
      </c>
      <c r="Q505">
        <v>0.25900000000000001</v>
      </c>
      <c r="R505">
        <v>0.442</v>
      </c>
      <c r="S505">
        <v>0.33300000000000002</v>
      </c>
      <c r="T505">
        <v>27.9</v>
      </c>
      <c r="V505">
        <f t="shared" si="92"/>
        <v>177</v>
      </c>
      <c r="W505">
        <f t="shared" si="93"/>
        <v>205</v>
      </c>
      <c r="AA505">
        <f t="shared" si="94"/>
        <v>359</v>
      </c>
      <c r="AB505">
        <f t="shared" si="95"/>
        <v>369</v>
      </c>
      <c r="AC505">
        <f t="shared" si="96"/>
        <v>365</v>
      </c>
      <c r="AD505">
        <f t="shared" si="97"/>
        <v>291</v>
      </c>
      <c r="AE505">
        <f t="shared" si="98"/>
        <v>372</v>
      </c>
      <c r="AF505">
        <f t="shared" si="99"/>
        <v>115</v>
      </c>
      <c r="AG505">
        <f t="shared" si="100"/>
        <v>288</v>
      </c>
      <c r="AH505">
        <f t="shared" si="101"/>
        <v>302</v>
      </c>
      <c r="AI505">
        <f t="shared" si="102"/>
        <v>281</v>
      </c>
      <c r="AJ505">
        <f t="shared" si="103"/>
        <v>42</v>
      </c>
      <c r="AL505">
        <f t="shared" si="104"/>
        <v>3166</v>
      </c>
      <c r="AM505" t="s">
        <v>55</v>
      </c>
    </row>
    <row r="506" spans="1:39" x14ac:dyDescent="0.3">
      <c r="A506" t="s">
        <v>355</v>
      </c>
      <c r="B506">
        <v>686563</v>
      </c>
      <c r="C506" t="s">
        <v>88</v>
      </c>
      <c r="D506" t="s">
        <v>117</v>
      </c>
      <c r="E506" t="s">
        <v>118</v>
      </c>
      <c r="F506">
        <v>-0.3</v>
      </c>
      <c r="G506">
        <v>-1</v>
      </c>
      <c r="H506">
        <v>420</v>
      </c>
      <c r="I506">
        <v>23.4</v>
      </c>
      <c r="J506">
        <v>88</v>
      </c>
      <c r="K506">
        <v>0.26300000000000001</v>
      </c>
      <c r="L506">
        <v>0.51300000000000001</v>
      </c>
      <c r="M506">
        <v>0.378</v>
      </c>
      <c r="N506">
        <v>26.4</v>
      </c>
      <c r="O506">
        <v>18.2</v>
      </c>
      <c r="P506">
        <v>25.4</v>
      </c>
      <c r="Q506">
        <v>0.29199999999999998</v>
      </c>
      <c r="R506">
        <v>0.54900000000000004</v>
      </c>
      <c r="S506">
        <v>0.40200000000000002</v>
      </c>
      <c r="T506">
        <v>46.7</v>
      </c>
      <c r="V506">
        <f t="shared" si="92"/>
        <v>360</v>
      </c>
      <c r="W506">
        <f t="shared" si="93"/>
        <v>337</v>
      </c>
      <c r="AA506">
        <f t="shared" si="94"/>
        <v>334</v>
      </c>
      <c r="AB506">
        <f t="shared" si="95"/>
        <v>447</v>
      </c>
      <c r="AC506">
        <f t="shared" si="96"/>
        <v>442</v>
      </c>
      <c r="AD506">
        <f t="shared" si="97"/>
        <v>200</v>
      </c>
      <c r="AE506">
        <f t="shared" si="98"/>
        <v>326</v>
      </c>
      <c r="AF506">
        <f t="shared" si="99"/>
        <v>61</v>
      </c>
      <c r="AG506">
        <f t="shared" si="100"/>
        <v>416</v>
      </c>
      <c r="AH506">
        <f t="shared" si="101"/>
        <v>464</v>
      </c>
      <c r="AI506">
        <f t="shared" si="102"/>
        <v>476</v>
      </c>
      <c r="AJ506">
        <f t="shared" si="103"/>
        <v>355</v>
      </c>
      <c r="AL506">
        <f t="shared" si="104"/>
        <v>4218</v>
      </c>
      <c r="AM506" t="s">
        <v>355</v>
      </c>
    </row>
    <row r="507" spans="1:39" x14ac:dyDescent="0.3">
      <c r="A507" t="s">
        <v>356</v>
      </c>
      <c r="B507">
        <v>678495</v>
      </c>
      <c r="C507" t="s">
        <v>27</v>
      </c>
      <c r="D507" t="s">
        <v>22</v>
      </c>
      <c r="E507" t="s">
        <v>23</v>
      </c>
      <c r="F507">
        <v>1.3</v>
      </c>
      <c r="G507">
        <v>6</v>
      </c>
      <c r="H507">
        <v>448</v>
      </c>
      <c r="I507">
        <v>55.4</v>
      </c>
      <c r="J507">
        <v>88</v>
      </c>
      <c r="K507">
        <v>0.16300000000000001</v>
      </c>
      <c r="L507">
        <v>0.22500000000000001</v>
      </c>
      <c r="M507">
        <v>0.222</v>
      </c>
      <c r="N507">
        <v>28.6</v>
      </c>
      <c r="O507">
        <v>34.1</v>
      </c>
      <c r="P507">
        <v>22.4</v>
      </c>
      <c r="Q507">
        <v>0.185</v>
      </c>
      <c r="R507">
        <v>0.28999999999999998</v>
      </c>
      <c r="S507">
        <v>0.247</v>
      </c>
      <c r="T507">
        <v>37.299999999999997</v>
      </c>
      <c r="V507">
        <f t="shared" si="92"/>
        <v>76</v>
      </c>
      <c r="W507">
        <f t="shared" si="93"/>
        <v>122</v>
      </c>
      <c r="AA507">
        <f t="shared" si="94"/>
        <v>35</v>
      </c>
      <c r="AB507">
        <f t="shared" si="95"/>
        <v>15</v>
      </c>
      <c r="AC507">
        <f t="shared" si="96"/>
        <v>28</v>
      </c>
      <c r="AD507">
        <f t="shared" si="97"/>
        <v>161</v>
      </c>
      <c r="AE507">
        <f t="shared" si="98"/>
        <v>70</v>
      </c>
      <c r="AF507">
        <f t="shared" si="99"/>
        <v>127</v>
      </c>
      <c r="AG507">
        <f t="shared" si="100"/>
        <v>51</v>
      </c>
      <c r="AH507">
        <f t="shared" si="101"/>
        <v>43</v>
      </c>
      <c r="AI507">
        <f t="shared" si="102"/>
        <v>43</v>
      </c>
      <c r="AJ507">
        <f t="shared" si="103"/>
        <v>153</v>
      </c>
      <c r="AL507">
        <f t="shared" si="104"/>
        <v>924</v>
      </c>
      <c r="AM507" t="s">
        <v>356</v>
      </c>
    </row>
    <row r="508" spans="1:39" x14ac:dyDescent="0.3">
      <c r="A508" t="s">
        <v>275</v>
      </c>
      <c r="B508">
        <v>606160</v>
      </c>
      <c r="C508" t="s">
        <v>54</v>
      </c>
      <c r="D508" t="s">
        <v>22</v>
      </c>
      <c r="E508" t="s">
        <v>23</v>
      </c>
      <c r="F508">
        <v>0.3</v>
      </c>
      <c r="G508">
        <v>1</v>
      </c>
      <c r="H508">
        <v>439</v>
      </c>
      <c r="I508">
        <v>40.299999999999997</v>
      </c>
      <c r="J508">
        <v>86</v>
      </c>
      <c r="K508">
        <v>0.22900000000000001</v>
      </c>
      <c r="L508">
        <v>0.371</v>
      </c>
      <c r="M508">
        <v>0.34200000000000003</v>
      </c>
      <c r="N508">
        <v>24.5</v>
      </c>
      <c r="O508">
        <v>19.8</v>
      </c>
      <c r="P508">
        <v>12.9</v>
      </c>
      <c r="Q508">
        <v>0.26</v>
      </c>
      <c r="R508">
        <v>0.47899999999999998</v>
      </c>
      <c r="S508">
        <v>0.38800000000000001</v>
      </c>
      <c r="T508">
        <v>61.1</v>
      </c>
      <c r="V508">
        <f t="shared" si="92"/>
        <v>256</v>
      </c>
      <c r="W508">
        <f t="shared" si="93"/>
        <v>278</v>
      </c>
      <c r="AA508">
        <f t="shared" si="94"/>
        <v>221</v>
      </c>
      <c r="AB508">
        <f t="shared" si="95"/>
        <v>212</v>
      </c>
      <c r="AC508">
        <f t="shared" si="96"/>
        <v>329</v>
      </c>
      <c r="AD508">
        <f t="shared" si="97"/>
        <v>235</v>
      </c>
      <c r="AE508">
        <f t="shared" si="98"/>
        <v>298</v>
      </c>
      <c r="AF508">
        <f t="shared" si="99"/>
        <v>461</v>
      </c>
      <c r="AG508">
        <f t="shared" si="100"/>
        <v>293</v>
      </c>
      <c r="AH508">
        <f t="shared" si="101"/>
        <v>379</v>
      </c>
      <c r="AI508">
        <f t="shared" si="102"/>
        <v>453</v>
      </c>
      <c r="AJ508">
        <f t="shared" si="103"/>
        <v>508</v>
      </c>
      <c r="AL508">
        <f t="shared" si="104"/>
        <v>3923</v>
      </c>
      <c r="AM508" t="s">
        <v>275</v>
      </c>
    </row>
    <row r="509" spans="1:39" x14ac:dyDescent="0.3">
      <c r="A509" t="s">
        <v>142</v>
      </c>
      <c r="B509">
        <v>669372</v>
      </c>
      <c r="C509" t="s">
        <v>99</v>
      </c>
      <c r="D509" t="s">
        <v>67</v>
      </c>
      <c r="E509" t="s">
        <v>68</v>
      </c>
      <c r="F509">
        <v>-1.2</v>
      </c>
      <c r="G509">
        <v>-5</v>
      </c>
      <c r="H509">
        <v>406</v>
      </c>
      <c r="I509">
        <v>25.8</v>
      </c>
      <c r="J509">
        <v>84</v>
      </c>
      <c r="K509">
        <v>0.25</v>
      </c>
      <c r="L509">
        <v>0.53700000000000003</v>
      </c>
      <c r="M509">
        <v>0.34899999999999998</v>
      </c>
      <c r="N509">
        <v>38.299999999999997</v>
      </c>
      <c r="O509">
        <v>36.9</v>
      </c>
      <c r="P509">
        <v>23.7</v>
      </c>
      <c r="Q509">
        <v>0.20399999999999999</v>
      </c>
      <c r="R509">
        <v>0.40899999999999997</v>
      </c>
      <c r="S509">
        <v>0.27</v>
      </c>
      <c r="T509">
        <v>40</v>
      </c>
      <c r="V509">
        <f t="shared" si="92"/>
        <v>463</v>
      </c>
      <c r="W509">
        <f t="shared" si="93"/>
        <v>427</v>
      </c>
      <c r="AA509">
        <f t="shared" si="94"/>
        <v>293</v>
      </c>
      <c r="AB509">
        <f t="shared" si="95"/>
        <v>469</v>
      </c>
      <c r="AC509">
        <f t="shared" si="96"/>
        <v>355</v>
      </c>
      <c r="AD509">
        <f t="shared" si="97"/>
        <v>53</v>
      </c>
      <c r="AE509">
        <f t="shared" si="98"/>
        <v>50</v>
      </c>
      <c r="AF509">
        <f t="shared" si="99"/>
        <v>88</v>
      </c>
      <c r="AG509">
        <f t="shared" si="100"/>
        <v>84</v>
      </c>
      <c r="AH509">
        <f t="shared" si="101"/>
        <v>241</v>
      </c>
      <c r="AI509">
        <f t="shared" si="102"/>
        <v>83</v>
      </c>
      <c r="AJ509">
        <f t="shared" si="103"/>
        <v>194</v>
      </c>
      <c r="AL509">
        <f t="shared" si="104"/>
        <v>2800</v>
      </c>
      <c r="AM509" t="s">
        <v>142</v>
      </c>
    </row>
    <row r="510" spans="1:39" x14ac:dyDescent="0.3">
      <c r="A510" t="s">
        <v>305</v>
      </c>
      <c r="B510">
        <v>656288</v>
      </c>
      <c r="C510" t="s">
        <v>62</v>
      </c>
      <c r="D510" t="s">
        <v>22</v>
      </c>
      <c r="E510" t="s">
        <v>23</v>
      </c>
      <c r="F510">
        <v>-0.3</v>
      </c>
      <c r="G510">
        <v>-2</v>
      </c>
      <c r="H510">
        <v>463</v>
      </c>
      <c r="I510">
        <v>34.5</v>
      </c>
      <c r="J510">
        <v>80</v>
      </c>
      <c r="K510">
        <v>0.246</v>
      </c>
      <c r="L510">
        <v>0.44900000000000001</v>
      </c>
      <c r="M510">
        <v>0.34699999999999998</v>
      </c>
      <c r="N510">
        <v>20</v>
      </c>
      <c r="O510">
        <v>27.5</v>
      </c>
      <c r="P510">
        <v>18</v>
      </c>
      <c r="Q510">
        <v>0.248</v>
      </c>
      <c r="R510">
        <v>0.53700000000000003</v>
      </c>
      <c r="S510">
        <v>0.375</v>
      </c>
      <c r="T510">
        <v>54.2</v>
      </c>
      <c r="V510">
        <f t="shared" si="92"/>
        <v>360</v>
      </c>
      <c r="W510">
        <f t="shared" si="93"/>
        <v>362</v>
      </c>
      <c r="AA510">
        <f t="shared" si="94"/>
        <v>275</v>
      </c>
      <c r="AB510">
        <f t="shared" si="95"/>
        <v>368</v>
      </c>
      <c r="AC510">
        <f t="shared" si="96"/>
        <v>347</v>
      </c>
      <c r="AD510">
        <f t="shared" si="97"/>
        <v>333</v>
      </c>
      <c r="AE510">
        <f t="shared" si="98"/>
        <v>145</v>
      </c>
      <c r="AF510">
        <f t="shared" si="99"/>
        <v>305</v>
      </c>
      <c r="AG510">
        <f t="shared" si="100"/>
        <v>244</v>
      </c>
      <c r="AH510">
        <f t="shared" si="101"/>
        <v>453</v>
      </c>
      <c r="AI510">
        <f t="shared" si="102"/>
        <v>421</v>
      </c>
      <c r="AJ510">
        <f t="shared" si="103"/>
        <v>487</v>
      </c>
      <c r="AL510">
        <f t="shared" si="104"/>
        <v>4100</v>
      </c>
      <c r="AM510" t="s">
        <v>305</v>
      </c>
    </row>
    <row r="511" spans="1:39" x14ac:dyDescent="0.3">
      <c r="A511" t="s">
        <v>357</v>
      </c>
      <c r="B511">
        <v>571948</v>
      </c>
      <c r="C511" t="s">
        <v>64</v>
      </c>
      <c r="D511" t="s">
        <v>148</v>
      </c>
      <c r="E511" t="s">
        <v>149</v>
      </c>
      <c r="F511">
        <v>0.7</v>
      </c>
      <c r="G511">
        <v>3</v>
      </c>
      <c r="H511">
        <v>406</v>
      </c>
      <c r="I511">
        <v>35.1</v>
      </c>
      <c r="J511">
        <v>75</v>
      </c>
      <c r="K511">
        <v>0.23200000000000001</v>
      </c>
      <c r="L511">
        <v>0.28999999999999998</v>
      </c>
      <c r="M511">
        <v>0.27600000000000002</v>
      </c>
      <c r="N511">
        <v>15.2</v>
      </c>
      <c r="O511">
        <v>17.3</v>
      </c>
      <c r="P511">
        <v>12.5</v>
      </c>
      <c r="Q511">
        <v>0.245</v>
      </c>
      <c r="R511">
        <v>0.434</v>
      </c>
      <c r="S511">
        <v>0.309</v>
      </c>
      <c r="T511">
        <v>31</v>
      </c>
      <c r="V511">
        <f t="shared" si="92"/>
        <v>177</v>
      </c>
      <c r="W511">
        <f t="shared" si="93"/>
        <v>205</v>
      </c>
      <c r="AA511">
        <f t="shared" si="94"/>
        <v>236</v>
      </c>
      <c r="AB511">
        <f t="shared" si="95"/>
        <v>69</v>
      </c>
      <c r="AC511">
        <f t="shared" si="96"/>
        <v>127</v>
      </c>
      <c r="AD511">
        <f t="shared" si="97"/>
        <v>425</v>
      </c>
      <c r="AE511">
        <f t="shared" si="98"/>
        <v>354</v>
      </c>
      <c r="AF511">
        <f t="shared" si="99"/>
        <v>465</v>
      </c>
      <c r="AG511">
        <f t="shared" si="100"/>
        <v>230</v>
      </c>
      <c r="AH511">
        <f t="shared" si="101"/>
        <v>283</v>
      </c>
      <c r="AI511">
        <f t="shared" si="102"/>
        <v>198</v>
      </c>
      <c r="AJ511">
        <f t="shared" si="103"/>
        <v>67</v>
      </c>
      <c r="AL511">
        <f>SUM(V511:AJ511)</f>
        <v>2836</v>
      </c>
      <c r="AM511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pitch-arsenal-stats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Geller</dc:creator>
  <cp:lastModifiedBy>Cole Geller</cp:lastModifiedBy>
  <dcterms:created xsi:type="dcterms:W3CDTF">2025-10-27T03:58:44Z</dcterms:created>
  <dcterms:modified xsi:type="dcterms:W3CDTF">2025-10-31T03:34:47Z</dcterms:modified>
</cp:coreProperties>
</file>