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1-Excel/3/Activities/09-Stu_VarSDZScoreReview/Solved/"/>
    </mc:Choice>
  </mc:AlternateContent>
  <xr:revisionPtr revIDLastSave="0" documentId="13_ncr:1_{33FED121-BC5D-994A-B198-BC35B04B0DAF}" xr6:coauthVersionLast="43" xr6:coauthVersionMax="43" xr10:uidLastSave="{00000000-0000-0000-0000-000000000000}"/>
  <bookViews>
    <workbookView xWindow="0" yWindow="460" windowWidth="39480" windowHeight="28340" xr2:uid="{00000000-000D-0000-FFFF-FFFF00000000}"/>
  </bookViews>
  <sheets>
    <sheet name="2017 NBA Season Stats" sheetId="1" r:id="rId1"/>
    <sheet name="Summary Table" sheetId="2" r:id="rId2"/>
    <sheet name="Cleaveland Z-Scores" sheetId="3" r:id="rId3"/>
    <sheet name="Pivot Table" sheetId="4" r:id="rId4"/>
  </sheets>
  <definedNames>
    <definedName name="_xlnm._FilterDatabase" localSheetId="0" hidden="1">'2017 NBA Season Stats'!$A$1:$AW$596</definedName>
  </definedNames>
  <calcPr calcId="191029"/>
  <pivotCaches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24" i="3"/>
  <c r="B23" i="3"/>
  <c r="J6" i="2"/>
  <c r="J5" i="2"/>
  <c r="J4" i="2"/>
  <c r="J3" i="2"/>
  <c r="I6" i="2"/>
  <c r="I5" i="2"/>
  <c r="I4" i="2"/>
  <c r="I3" i="2"/>
  <c r="H6" i="2"/>
  <c r="H5" i="2"/>
  <c r="H4" i="2"/>
  <c r="H3" i="2"/>
  <c r="G6" i="2"/>
  <c r="G5" i="2"/>
  <c r="G4" i="2"/>
  <c r="G3" i="2"/>
  <c r="F6" i="2"/>
  <c r="F5" i="2"/>
  <c r="F4" i="2"/>
  <c r="F3" i="2"/>
  <c r="E6" i="2"/>
  <c r="E5" i="2"/>
  <c r="E4" i="2"/>
  <c r="E3" i="2"/>
  <c r="D6" i="2"/>
  <c r="D5" i="2"/>
  <c r="C6" i="2"/>
  <c r="C5" i="2"/>
  <c r="B6" i="2"/>
  <c r="B5" i="2"/>
  <c r="D4" i="2"/>
  <c r="C4" i="2"/>
  <c r="B4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<sst xmlns="http://schemas.openxmlformats.org/spreadsheetml/2006/main" count="1918" uniqueCount="594">
  <si>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</si>
  <si>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</si>
  <si>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</si>
  <si>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</si>
  <si>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</si>
  <si>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</si>
  <si>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</si>
  <si>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</si>
  <si>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</si>
  <si>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</si>
  <si>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</si>
  <si>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</si>
  <si>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</si>
  <si>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</si>
  <si>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</si>
  <si>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</si>
  <si>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</si>
  <si>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</si>
  <si>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</si>
  <si>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</si>
  <si>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</si>
  <si>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</si>
  <si>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</si>
  <si>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</si>
  <si>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</si>
  <si>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</si>
  <si>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</si>
  <si>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</si>
  <si>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</si>
  <si>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</si>
  <si>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</si>
  <si>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</si>
  <si>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</si>
  <si>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</si>
  <si>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</si>
  <si>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</si>
  <si>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</si>
  <si>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</si>
  <si>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</si>
  <si>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</si>
  <si>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</si>
  <si>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</si>
  <si>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</si>
  <si>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</si>
  <si>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</si>
  <si>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</si>
  <si>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</si>
  <si>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</si>
  <si>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</si>
  <si>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</si>
  <si>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</si>
  <si>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</si>
  <si>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</si>
  <si>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</si>
  <si>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</si>
  <si>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</si>
  <si>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</si>
  <si>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</si>
  <si>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</si>
  <si>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</si>
  <si>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</si>
  <si>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</si>
  <si>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</si>
  <si>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</si>
  <si>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</si>
  <si>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</si>
  <si>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</si>
  <si>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</si>
  <si>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</si>
  <si>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</si>
  <si>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</si>
  <si>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</si>
  <si>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</si>
  <si>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</si>
  <si>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</si>
  <si>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</si>
  <si>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</si>
  <si>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</si>
  <si>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</si>
  <si>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</si>
  <si>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</si>
  <si>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</si>
  <si>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</si>
  <si>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</si>
  <si>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</si>
  <si>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</si>
  <si>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</si>
  <si>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</si>
  <si>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</si>
  <si>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</si>
  <si>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</si>
  <si>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</si>
  <si>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</si>
  <si>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</si>
  <si>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</si>
  <si>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</si>
  <si>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</si>
  <si>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</si>
  <si>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</si>
  <si>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</si>
  <si>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</si>
  <si>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</si>
  <si>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</si>
  <si>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</si>
  <si>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</si>
  <si>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</si>
  <si>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</si>
  <si>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</si>
  <si>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</si>
  <si>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</si>
  <si>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</si>
  <si>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</si>
  <si>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</si>
  <si>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</si>
  <si>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</si>
  <si>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</si>
  <si>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</si>
  <si>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</si>
  <si>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</si>
  <si>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</si>
  <si>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</si>
  <si>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</si>
  <si>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</si>
  <si>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</si>
  <si>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</si>
  <si>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</si>
  <si>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</si>
  <si>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</si>
  <si>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</si>
  <si>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</si>
  <si>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</si>
  <si>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</si>
  <si>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</si>
  <si>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</si>
  <si>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</si>
  <si>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</si>
  <si>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</si>
  <si>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</si>
  <si>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</si>
  <si>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</si>
  <si>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</si>
  <si>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</si>
  <si>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</si>
  <si>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</si>
  <si>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</si>
  <si>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</si>
  <si>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</si>
  <si>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</si>
  <si>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</si>
  <si>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</si>
  <si>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</si>
  <si>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</si>
  <si>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</si>
  <si>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</si>
  <si>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</si>
  <si>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</si>
  <si>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</si>
  <si>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</si>
  <si>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</si>
  <si>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</si>
  <si>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</si>
  <si>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</si>
  <si>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</si>
  <si>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</si>
  <si>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</si>
  <si>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</si>
  <si>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</si>
  <si>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</si>
  <si>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</si>
  <si>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</si>
  <si>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</si>
  <si>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</si>
  <si>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</si>
  <si>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</si>
  <si>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</si>
  <si>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</si>
  <si>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</si>
  <si>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</si>
  <si>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</si>
  <si>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</si>
  <si>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</si>
  <si>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</si>
  <si>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</si>
  <si>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</si>
  <si>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</si>
  <si>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</si>
  <si>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</si>
  <si>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</si>
  <si>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</si>
  <si>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</si>
  <si>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</si>
  <si>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</si>
  <si>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</si>
  <si>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</si>
  <si>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</si>
  <si>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</si>
  <si>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</si>
  <si>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</si>
  <si>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</si>
  <si>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</si>
  <si>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</si>
  <si>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</si>
  <si>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</si>
  <si>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</si>
  <si>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</si>
  <si>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</si>
  <si>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</si>
  <si>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</si>
  <si>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</si>
  <si>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</si>
  <si>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</si>
  <si>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</si>
  <si>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</si>
  <si>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</si>
  <si>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</si>
  <si>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</si>
  <si>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</si>
  <si>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</si>
  <si>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</si>
  <si>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</si>
  <si>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</si>
  <si>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</si>
  <si>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</si>
  <si>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</si>
  <si>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</si>
  <si>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</si>
  <si>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</si>
  <si>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</si>
  <si>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</si>
  <si>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</si>
  <si>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</si>
  <si>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</si>
  <si>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</si>
  <si>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</si>
  <si>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</si>
  <si>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</si>
  <si>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</si>
  <si>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</si>
  <si>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</si>
  <si>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</si>
  <si>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</si>
  <si>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</si>
  <si>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</si>
  <si>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</si>
  <si>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</si>
  <si>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</si>
  <si>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</si>
  <si>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</si>
  <si>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</si>
  <si>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</si>
  <si>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</si>
  <si>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</si>
  <si>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</si>
  <si>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</si>
  <si>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</si>
  <si>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</si>
  <si>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</si>
  <si>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</si>
  <si>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</si>
  <si>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</si>
  <si>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</si>
  <si>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</si>
  <si>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</si>
  <si>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</si>
  <si>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</si>
  <si>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</si>
  <si>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</si>
  <si>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</si>
  <si>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</si>
  <si>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</si>
  <si>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</si>
  <si>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</si>
  <si>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</si>
  <si>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</si>
  <si>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</si>
  <si>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</si>
  <si>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</si>
  <si>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</si>
  <si>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</si>
  <si>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</si>
  <si>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</si>
  <si>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</si>
  <si>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</si>
  <si>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</si>
  <si>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</si>
  <si>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</si>
  <si>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</si>
  <si>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</si>
  <si>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</si>
  <si>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</si>
  <si>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</si>
  <si>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</si>
  <si>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</si>
  <si>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</si>
  <si>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</si>
  <si>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</si>
  <si>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</si>
  <si>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</si>
  <si>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</si>
  <si>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</si>
  <si>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</si>
  <si>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</si>
  <si>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</si>
  <si>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</si>
  <si>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</si>
  <si>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</si>
  <si>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</si>
  <si>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</si>
  <si>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</si>
  <si>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</si>
  <si>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</si>
  <si>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</si>
  <si>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</si>
  <si>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</si>
  <si>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</si>
  <si>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</si>
  <si>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</si>
  <si>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</si>
  <si>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</si>
  <si>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</si>
  <si>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</si>
  <si>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</si>
  <si>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</si>
  <si>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</si>
  <si>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</si>
  <si>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</si>
  <si>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</si>
  <si>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</si>
  <si>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</si>
  <si>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</si>
  <si>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</si>
  <si>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</si>
  <si>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</si>
  <si>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</si>
  <si>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</si>
  <si>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</si>
  <si>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</si>
  <si>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</si>
  <si>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</si>
  <si>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</si>
  <si>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</si>
  <si>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</si>
  <si>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</si>
  <si>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</si>
  <si>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</si>
  <si>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</si>
  <si>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</si>
  <si>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</si>
  <si>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</si>
  <si>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</si>
  <si>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</si>
  <si>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</si>
  <si>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</si>
  <si>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</si>
  <si>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</si>
  <si>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</si>
  <si>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</si>
  <si>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</si>
  <si>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</si>
  <si>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</si>
  <si>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</si>
  <si>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</si>
  <si>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</si>
  <si>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</si>
  <si>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</si>
  <si>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</si>
  <si>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</si>
  <si>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</si>
  <si>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</si>
  <si>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</si>
  <si>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</si>
  <si>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</si>
  <si>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</si>
  <si>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</si>
  <si>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</si>
  <si>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</si>
  <si>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</si>
  <si>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</si>
  <si>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</si>
  <si>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</si>
  <si>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</si>
  <si>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</si>
  <si>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</si>
  <si>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</si>
  <si>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</si>
  <si>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</si>
  <si>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</si>
  <si>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</si>
  <si>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</si>
  <si>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</si>
  <si>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</si>
  <si>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</si>
  <si>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</si>
  <si>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</si>
  <si>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</si>
  <si>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</si>
  <si>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</si>
  <si>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</si>
  <si>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</si>
  <si>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</si>
  <si>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</si>
  <si>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</si>
  <si>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</si>
  <si>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</si>
  <si>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</si>
  <si>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</si>
  <si>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</si>
  <si>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</si>
  <si>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</si>
  <si>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</si>
  <si>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</si>
  <si>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</si>
  <si>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</si>
  <si>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</si>
  <si>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</si>
  <si>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</si>
  <si>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</si>
  <si>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</si>
  <si>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</si>
  <si>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</si>
  <si>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</si>
  <si>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</si>
  <si>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</si>
  <si>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</si>
  <si>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</si>
  <si>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</si>
  <si>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</si>
  <si>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</si>
  <si>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</si>
  <si>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</si>
  <si>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</si>
  <si>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</si>
  <si>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</si>
  <si>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</si>
  <si>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</si>
  <si>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</si>
  <si>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</si>
  <si>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</si>
  <si>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</si>
  <si>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</si>
  <si>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</si>
  <si>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</si>
  <si>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</si>
  <si>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</si>
  <si>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</si>
  <si>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</si>
  <si>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</si>
  <si>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</si>
  <si>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</si>
  <si>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</si>
  <si>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</si>
  <si>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</si>
  <si>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</si>
  <si>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</si>
  <si>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</si>
  <si>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</si>
  <si>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</si>
  <si>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</si>
  <si>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</si>
  <si>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</si>
  <si>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</si>
  <si>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</si>
  <si>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</si>
  <si>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</si>
  <si>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</si>
  <si>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</si>
  <si>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</si>
  <si>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</si>
  <si>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</si>
  <si>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</si>
  <si>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</si>
  <si>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</si>
  <si>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</si>
  <si>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</si>
  <si>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</si>
  <si>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</si>
  <si>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</si>
  <si>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</si>
  <si>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</si>
  <si>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</si>
  <si>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</si>
  <si>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</si>
  <si>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</si>
  <si>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</si>
  <si>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</si>
  <si>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</si>
  <si>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</si>
  <si>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</si>
  <si>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</si>
  <si>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</si>
  <si>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</si>
  <si>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</si>
  <si>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</si>
  <si>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</si>
  <si>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</si>
  <si>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</si>
  <si>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</si>
  <si>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</si>
  <si>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</si>
  <si>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</si>
  <si>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</si>
  <si>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</si>
  <si>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</si>
  <si>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</si>
  <si>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</si>
  <si>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</si>
  <si>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</si>
  <si>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</si>
  <si>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</si>
  <si>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</si>
  <si>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</si>
  <si>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</si>
  <si>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</si>
  <si>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</si>
  <si>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</si>
  <si>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</si>
  <si>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</si>
  <si>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</si>
  <si>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</si>
  <si>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</si>
  <si>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</si>
  <si>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</si>
  <si>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</si>
  <si>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</si>
  <si>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</si>
  <si>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</si>
  <si>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</si>
  <si>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</si>
  <si>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</si>
  <si>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</si>
  <si>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</si>
  <si>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</si>
  <si>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</si>
  <si>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</si>
  <si>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</si>
  <si>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</si>
  <si>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</si>
  <si>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</si>
  <si>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</si>
  <si>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</si>
  <si>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</si>
  <si>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</si>
  <si>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</si>
  <si>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</si>
  <si>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</si>
  <si>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</si>
  <si>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</si>
  <si>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</si>
  <si>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</si>
  <si>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</si>
  <si>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</si>
  <si>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</si>
  <si>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</si>
  <si>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</si>
  <si>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</si>
  <si>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</si>
  <si>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</si>
  <si>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</si>
  <si>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</si>
  <si>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</si>
  <si>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</si>
  <si>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</si>
  <si>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</si>
  <si>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</si>
  <si>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</si>
  <si>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</si>
  <si>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</si>
  <si>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</si>
  <si>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</si>
  <si>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</si>
  <si>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 PTS</t>
  </si>
  <si>
    <t>PTS Variance</t>
  </si>
  <si>
    <t>PTS SD</t>
  </si>
  <si>
    <t>Mean Age</t>
  </si>
  <si>
    <t>Age Variance</t>
  </si>
  <si>
    <t>Age SD</t>
  </si>
  <si>
    <t>Mean FGA</t>
  </si>
  <si>
    <t>Variance FGA</t>
  </si>
  <si>
    <t>SD FGA</t>
  </si>
  <si>
    <t>Z-Scores</t>
  </si>
  <si>
    <t>Mean</t>
  </si>
  <si>
    <t>SD</t>
  </si>
  <si>
    <t>(blank)</t>
  </si>
  <si>
    <t>Grand Total</t>
  </si>
  <si>
    <t>Average of PTS</t>
  </si>
  <si>
    <t>Var of PTS</t>
  </si>
  <si>
    <t>StdDev of PTS</t>
  </si>
  <si>
    <t>Average of Age</t>
  </si>
  <si>
    <t>Var of Age</t>
  </si>
  <si>
    <t>StdDev of Age</t>
  </si>
  <si>
    <t>Average of FGA</t>
  </si>
  <si>
    <t>Var of FGA</t>
  </si>
  <si>
    <t>StdDev of FGA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</si>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</sst>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2" fontId="0" fillId="0" borderId="12" xfId="0" applyNumberFormat="1" applyBorder="1"/>
    <xf numFmtId="2" fontId="0" fillId="0" borderId="10" xfId="0" applyNumberFormat="1" applyBorder="1"/>
    <xf numFmtId="2" fontId="6" fillId="2" borderId="10" xfId="6" applyNumberFormat="1" applyBorder="1"/>
    <xf numFmtId="0" fontId="6" fillId="2" borderId="10" xfId="6" applyBorder="1"/>
    <xf numFmtId="0" fontId="6" fillId="2" borderId="12" xfId="6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3609.484163194444" createdVersion="6" refreshedVersion="6" minRefreshableVersion="3" recordCount="597" xr:uid="{5E3F9119-2FF7-3445-ABBA-85530AA1BD6F}">
  <cacheSource type="worksheet">
    <worksheetSource ref="A1:H1048576" sheet="2017 NBA Season Stats"/>
  </cacheSource>
  <cacheFields count="8">
    <cacheField name="Year" numFmtId="0">
      <sharedItems containsString="0" containsBlank="1" containsNumber="1" containsInteger="1" minValue="2017" maxValue="2017"/>
    </cacheField>
    <cacheField name="Player" numFmtId="0">
      <sharedItems containsBlank="1"/>
    </cacheField>
    <cacheField name="Pos" numFmtId="0">
      <sharedItems containsBlank="1"/>
    </cacheField>
    <cacheField name="Age" numFmtId="0">
      <sharedItems containsString="0" containsBlank="1" containsNumber="1" containsInteger="1" minValue="19" maxValue="40" count="23">
        <n v="27"/>
        <n v="22"/>
        <n v="35"/>
        <n v="36"/>
        <n v="24"/>
        <n v="31"/>
        <n v="29"/>
        <n v="25"/>
        <n v="32"/>
        <n v="23"/>
        <n v="28"/>
        <n v="26"/>
        <n v="20"/>
        <n v="30"/>
        <n v="21"/>
        <n v="33"/>
        <n v="38"/>
        <n v="19"/>
        <n v="34"/>
        <n v="39"/>
        <n v="37"/>
        <n v="40"/>
        <m/>
      </sharedItems>
    </cacheField>
    <cacheField name="Tm" numFmtId="0">
      <sharedItems containsBlank="1" count="32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  <m/>
      </sharedItems>
    </cacheField>
    <cacheField name="FG" numFmtId="0">
      <sharedItems containsString="0" containsBlank="1" containsNumber="1" containsInteger="1" minValue="0" maxValue="824"/>
    </cacheField>
    <cacheField name="FGA" numFmtId="0">
      <sharedItems containsString="0" containsBlank="1" containsNumber="1" containsInteger="1" minValue="0" maxValue="1941"/>
    </cacheField>
    <cacheField name="PTS" numFmtId="0">
      <sharedItems containsString="0" containsBlank="1" containsNumber="1" containsInteger="1" minValue="0" maxValue="2558" count="444">
        <n v="801"/>
        <n v="101"/>
        <n v="61"/>
        <n v="391"/>
        <n v="169"/>
        <n v="1143"/>
        <n v="1002"/>
        <n v="257"/>
        <n v="270"/>
        <n v="25"/>
        <n v="305"/>
        <n v="1246"/>
        <n v="435"/>
        <n v="4"/>
        <n v="9"/>
        <n v="1414"/>
        <n v="45"/>
        <n v="444"/>
        <n v="2"/>
        <n v="335"/>
        <n v="894"/>
        <n v="515"/>
        <n v="999"/>
        <n v="262"/>
        <n v="952"/>
        <n v="10"/>
        <n v="299"/>
        <n v="520"/>
        <n v="38"/>
        <n v="678"/>
        <n v="410"/>
        <n v="835"/>
        <n v="2199"/>
        <n v="68"/>
        <n v="178"/>
        <n v="209"/>
        <n v="115"/>
        <n v="783"/>
        <n v="709"/>
        <n v="432"/>
        <n v="54"/>
        <n v="357"/>
        <n v="95"/>
        <n v="442"/>
        <n v="428"/>
        <n v="675"/>
        <n v="919"/>
        <n v="468"/>
        <n v="523"/>
        <n v="1539"/>
        <n v="35"/>
        <n v="126"/>
        <n v="30"/>
        <n v="184"/>
        <n v="7"/>
        <n v="543"/>
        <n v="1816"/>
        <n v="181"/>
        <n v="297"/>
        <n v="316"/>
        <n v="639"/>
        <n v="370"/>
        <n v="0"/>
        <n v="89"/>
        <n v="839"/>
        <n v="447"/>
        <n v="744"/>
        <n v="41"/>
        <n v="437"/>
        <n v="538"/>
        <n v="291"/>
        <n v="1096"/>
        <n v="240"/>
        <n v="1164"/>
        <n v="780"/>
        <n v="57"/>
        <n v="1"/>
        <n v="254"/>
        <n v="217"/>
        <n v="874"/>
        <n v="743"/>
        <n v="603"/>
        <n v="18"/>
        <n v="31"/>
        <n v="142"/>
        <n v="312"/>
        <n v="1830"/>
        <n v="50"/>
        <n v="849"/>
        <n v="28"/>
        <n v="106"/>
        <n v="166"/>
        <n v="676"/>
        <n v="1954"/>
        <n v="448"/>
        <n v="132"/>
        <n v="373"/>
        <n v="144"/>
        <n v="1142"/>
        <n v="161"/>
        <n v="567"/>
        <n v="351"/>
        <n v="6"/>
        <n v="630"/>
        <n v="179"/>
        <n v="156"/>
        <n v="13"/>
        <n v="329"/>
        <n v="381"/>
        <n v="1518"/>
        <n v="79"/>
        <n v="150"/>
        <n v="27"/>
        <n v="898"/>
        <n v="408"/>
        <n v="350"/>
        <n v="48"/>
        <n v="8"/>
        <n v="986"/>
        <n v="213"/>
        <n v="188"/>
        <n v="769"/>
        <n v="516"/>
        <n v="40"/>
        <n v="522"/>
        <n v="820"/>
        <n v="83"/>
        <n v="1117"/>
        <n v="587"/>
        <n v="1145"/>
        <n v="11"/>
        <n v="851"/>
        <n v="1221"/>
        <n v="811"/>
        <n v="687"/>
        <n v="358"/>
        <n v="20"/>
        <n v="245"/>
        <n v="3"/>
        <n v="365"/>
        <n v="141"/>
        <n v="1047"/>
        <n v="1105"/>
        <n v="60"/>
        <n v="1321"/>
        <n v="127"/>
        <n v="752"/>
        <n v="339"/>
        <n v="767"/>
        <n v="191"/>
        <n v="758"/>
        <n v="227"/>
        <n v="114"/>
        <n v="527"/>
        <n v="1999"/>
        <n v="1555"/>
        <n v="776"/>
        <n v="574"/>
        <n v="19"/>
        <n v="389"/>
        <n v="135"/>
        <n v="147"/>
        <n v="282"/>
        <n v="472"/>
        <n v="426"/>
        <n v="1742"/>
        <n v="12"/>
        <n v="979"/>
        <n v="936"/>
        <n v="242"/>
        <n v="62"/>
        <n v="818"/>
        <n v="504"/>
        <n v="58"/>
        <n v="1217"/>
        <n v="2356"/>
        <n v="609"/>
        <n v="80"/>
        <n v="14"/>
        <n v="343"/>
        <n v="177"/>
        <n v="322"/>
        <n v="59"/>
        <n v="1775"/>
        <n v="535"/>
        <n v="815"/>
        <n v="21"/>
        <n v="419"/>
        <n v="232"/>
        <n v="43"/>
        <n v="281"/>
        <n v="1254"/>
        <n v="1173"/>
        <n v="814"/>
        <n v="86"/>
        <n v="292"/>
        <n v="1008"/>
        <n v="1316"/>
        <n v="186"/>
        <n v="1029"/>
        <n v="484"/>
        <n v="1104"/>
        <n v="81"/>
        <n v="889"/>
        <n v="711"/>
        <n v="383"/>
        <n v="129"/>
        <n v="1205"/>
        <n v="425"/>
        <n v="170"/>
        <n v="63"/>
        <n v="740"/>
        <n v="401"/>
        <n v="449"/>
        <n v="120"/>
        <n v="975"/>
        <n v="241"/>
        <n v="984"/>
        <n v="1078"/>
        <n v="791"/>
        <n v="284"/>
        <n v="643"/>
        <n v="586"/>
        <n v="1415"/>
        <n v="551"/>
        <n v="117"/>
        <n v="429"/>
        <n v="1446"/>
        <n v="689"/>
        <n v="165"/>
        <n v="210"/>
        <n v="1028"/>
        <n v="55"/>
        <n v="189"/>
        <n v="324"/>
        <n v="1483"/>
        <n v="648"/>
        <n v="497"/>
        <n v="107"/>
        <n v="374"/>
        <n v="539"/>
        <n v="729"/>
        <n v="98"/>
        <n v="1309"/>
        <n v="148"/>
        <n v="196"/>
        <n v="1832"/>
        <n v="528"/>
        <n v="577"/>
        <n v="392"/>
        <n v="226"/>
        <n v="951"/>
        <n v="5"/>
        <n v="1025"/>
        <n v="82"/>
        <n v="683"/>
        <n v="451"/>
        <n v="307"/>
        <n v="105"/>
        <n v="403"/>
        <n v="816"/>
        <n v="293"/>
        <n v="772"/>
        <n v="836"/>
        <n v="197"/>
        <n v="2061"/>
        <n v="1933"/>
        <n v="207"/>
        <n v="85"/>
        <n v="34"/>
        <n v="52"/>
        <n v="414"/>
        <n v="267"/>
        <n v="2099"/>
        <n v="87"/>
        <n v="248"/>
        <n v="464"/>
        <n v="471"/>
        <n v="15"/>
        <n v="488"/>
        <n v="563"/>
        <n v="584"/>
        <n v="700"/>
        <n v="16"/>
        <n v="1659"/>
        <n v="215"/>
        <n v="629"/>
        <n v="496"/>
        <n v="1196"/>
        <n v="1154"/>
        <n v="275"/>
        <n v="124"/>
        <n v="406"/>
        <n v="905"/>
        <n v="183"/>
        <n v="33"/>
        <n v="421"/>
        <n v="1033"/>
        <n v="286"/>
        <n v="145"/>
        <n v="230"/>
        <n v="1067"/>
        <n v="479"/>
        <n v="88"/>
        <n v="2558"/>
        <n v="616"/>
        <n v="483"/>
        <n v="1167"/>
        <n v="1019"/>
        <n v="638"/>
        <n v="317"/>
        <n v="846"/>
        <n v="327"/>
        <n v="1046"/>
        <n v="23"/>
        <n v="203"/>
        <n v="864"/>
        <n v="627"/>
        <n v="662"/>
        <n v="559"/>
        <n v="786"/>
        <n v="445"/>
        <n v="556"/>
        <n v="590"/>
        <n v="64"/>
        <n v="42"/>
        <n v="530"/>
        <n v="1040"/>
        <n v="39"/>
        <n v="756"/>
        <n v="171"/>
        <n v="146"/>
        <n v="1390"/>
        <n v="1726"/>
        <n v="397"/>
        <n v="753"/>
        <n v="434"/>
        <n v="24"/>
        <n v="168"/>
        <n v="595"/>
        <n v="613"/>
        <n v="346"/>
        <n v="532"/>
        <n v="845"/>
        <n v="200"/>
        <n v="773"/>
        <n v="78"/>
        <n v="2024"/>
        <n v="1837"/>
        <n v="218"/>
        <n v="304"/>
        <n v="597"/>
        <n v="413"/>
        <n v="611"/>
        <n v="900"/>
        <n v="1528"/>
        <n v="163"/>
        <n v="562"/>
        <n v="378"/>
        <n v="470"/>
        <n v="289"/>
        <n v="681"/>
        <n v="495"/>
        <n v="506"/>
        <n v="461"/>
        <n v="1243"/>
        <n v="246"/>
        <n v="303"/>
        <n v="387"/>
        <n v="94"/>
        <n v="792"/>
        <n v="517"/>
        <n v="576"/>
        <n v="1888"/>
        <n v="759"/>
        <n v="130"/>
        <n v="2020"/>
        <n v="1344"/>
        <n v="253"/>
        <n v="636"/>
        <n v="229"/>
        <n v="37"/>
        <n v="139"/>
        <n v="959"/>
        <n v="222"/>
        <n v="1113"/>
        <n v="371"/>
        <n v="1942"/>
        <n v="228"/>
        <n v="411"/>
        <n v="462"/>
        <n v="585"/>
        <n v="110"/>
        <n v="337"/>
        <n v="221"/>
        <n v="866"/>
        <n v="1071"/>
        <n v="375"/>
        <n v="152"/>
        <n v="36"/>
        <n v="206"/>
        <n v="592"/>
        <n v="271"/>
        <n v="100"/>
        <n v="160"/>
        <n v="842"/>
        <n v="113"/>
        <n v="137"/>
        <n v="858"/>
        <n v="71"/>
        <n v="122"/>
        <n v="205"/>
        <n v="540"/>
        <n v="701"/>
        <n v="1421"/>
        <n v="185"/>
        <n v="22"/>
        <n v="283"/>
        <n v="338"/>
        <n v="412"/>
        <n v="476"/>
        <n v="1137"/>
        <n v="1601"/>
        <n v="829"/>
        <n v="748"/>
        <n v="581"/>
        <n v="715"/>
        <n v="440"/>
        <n v="430"/>
        <n v="1779"/>
        <n v="330"/>
        <n v="285"/>
        <n v="883"/>
        <n v="173"/>
        <n v="90"/>
        <n v="1063"/>
        <n v="70"/>
        <n v="501"/>
        <n v="1075"/>
        <n v="154"/>
        <n v="420"/>
        <n v="219"/>
        <n v="18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n v="2017"/>
    <s v="Kent Bazemore"/>
    <s v="SF"/>
    <x v="0"/>
    <x v="0"/>
    <n v="295"/>
    <n v="721"/>
    <x v="0"/>
  </r>
  <r>
    <n v="2017"/>
    <s v="DeAndre' Bembry"/>
    <s v="SF"/>
    <x v="1"/>
    <x v="0"/>
    <n v="47"/>
    <n v="98"/>
    <x v="1"/>
  </r>
  <r>
    <n v="2017"/>
    <s v="Jose Calderon"/>
    <s v="PG"/>
    <x v="2"/>
    <x v="0"/>
    <n v="23"/>
    <n v="57"/>
    <x v="2"/>
  </r>
  <r>
    <n v="2017"/>
    <s v="Malcolm Delaney"/>
    <s v="PG"/>
    <x v="0"/>
    <x v="0"/>
    <n v="145"/>
    <n v="388"/>
    <x v="3"/>
  </r>
  <r>
    <n v="2017"/>
    <s v="Mike Dunleavy"/>
    <s v="SF"/>
    <x v="3"/>
    <x v="0"/>
    <n v="57"/>
    <n v="130"/>
    <x v="4"/>
  </r>
  <r>
    <n v="2017"/>
    <s v="Tim Hardaway"/>
    <s v="SG"/>
    <x v="4"/>
    <x v="0"/>
    <n v="415"/>
    <n v="912"/>
    <x v="5"/>
  </r>
  <r>
    <n v="2017"/>
    <s v="Dwight Howard"/>
    <s v="C"/>
    <x v="5"/>
    <x v="0"/>
    <n v="388"/>
    <n v="613"/>
    <x v="6"/>
  </r>
  <r>
    <n v="2017"/>
    <s v="Kris Humphries"/>
    <s v="PF"/>
    <x v="5"/>
    <x v="0"/>
    <n v="87"/>
    <n v="214"/>
    <x v="7"/>
  </r>
  <r>
    <n v="2017"/>
    <s v="Ersan Ilyasova"/>
    <s v="PF"/>
    <x v="6"/>
    <x v="0"/>
    <n v="93"/>
    <n v="226"/>
    <x v="8"/>
  </r>
  <r>
    <n v="2017"/>
    <s v="Ryan Kelly"/>
    <s v="PF"/>
    <x v="7"/>
    <x v="0"/>
    <n v="8"/>
    <n v="28"/>
    <x v="9"/>
  </r>
  <r>
    <n v="2017"/>
    <s v="Kyle Korver"/>
    <s v="SG"/>
    <x v="2"/>
    <x v="0"/>
    <n v="108"/>
    <n v="246"/>
    <x v="10"/>
  </r>
  <r>
    <n v="2017"/>
    <s v="Paul Millsap"/>
    <s v="PF"/>
    <x v="5"/>
    <x v="0"/>
    <n v="430"/>
    <n v="972"/>
    <x v="11"/>
  </r>
  <r>
    <n v="2017"/>
    <s v="Mike Muscala"/>
    <s v="C"/>
    <x v="7"/>
    <x v="0"/>
    <n v="170"/>
    <n v="337"/>
    <x v="12"/>
  </r>
  <r>
    <n v="2017"/>
    <s v="Gary Neal"/>
    <s v="SG"/>
    <x v="8"/>
    <x v="0"/>
    <n v="0"/>
    <n v="7"/>
    <x v="13"/>
  </r>
  <r>
    <n v="2017"/>
    <s v="Lamar Patterson"/>
    <s v="SG"/>
    <x v="7"/>
    <x v="0"/>
    <n v="3"/>
    <n v="15"/>
    <x v="14"/>
  </r>
  <r>
    <n v="2017"/>
    <s v="Dennis Schroder"/>
    <s v="PG"/>
    <x v="9"/>
    <x v="0"/>
    <n v="548"/>
    <n v="1215"/>
    <x v="15"/>
  </r>
  <r>
    <n v="2017"/>
    <s v="Mike Scott"/>
    <s v="PF"/>
    <x v="10"/>
    <x v="0"/>
    <n v="17"/>
    <n v="59"/>
    <x v="16"/>
  </r>
  <r>
    <n v="2017"/>
    <s v="Thabo Sefolosha"/>
    <s v="SF"/>
    <x v="8"/>
    <x v="0"/>
    <n v="174"/>
    <n v="395"/>
    <x v="17"/>
  </r>
  <r>
    <n v="2017"/>
    <s v="Edy Tavares"/>
    <s v="C"/>
    <x v="4"/>
    <x v="0"/>
    <n v="1"/>
    <n v="1"/>
    <x v="18"/>
  </r>
  <r>
    <n v="2017"/>
    <s v="Taurean Waller-Prince"/>
    <s v="SF"/>
    <x v="1"/>
    <x v="0"/>
    <n v="114"/>
    <n v="285"/>
    <x v="19"/>
  </r>
  <r>
    <n v="2017"/>
    <s v="Avery Bradley"/>
    <s v="SG"/>
    <x v="11"/>
    <x v="1"/>
    <n v="359"/>
    <n v="775"/>
    <x v="20"/>
  </r>
  <r>
    <n v="2017"/>
    <s v="Jaylen Brown"/>
    <s v="SF"/>
    <x v="12"/>
    <x v="1"/>
    <n v="192"/>
    <n v="423"/>
    <x v="21"/>
  </r>
  <r>
    <n v="2017"/>
    <s v="Jae Crowder"/>
    <s v="SF"/>
    <x v="11"/>
    <x v="1"/>
    <n v="333"/>
    <n v="720"/>
    <x v="22"/>
  </r>
  <r>
    <n v="2017"/>
    <s v="Gerald Green"/>
    <s v="SF"/>
    <x v="5"/>
    <x v="1"/>
    <n v="95"/>
    <n v="232"/>
    <x v="23"/>
  </r>
  <r>
    <n v="2017"/>
    <s v="Al Horford"/>
    <s v="C"/>
    <x v="13"/>
    <x v="1"/>
    <n v="379"/>
    <n v="801"/>
    <x v="24"/>
  </r>
  <r>
    <n v="2017"/>
    <s v="Demetrius Jackson"/>
    <s v="PG"/>
    <x v="1"/>
    <x v="1"/>
    <n v="3"/>
    <n v="4"/>
    <x v="25"/>
  </r>
  <r>
    <n v="2017"/>
    <s v="Jonas Jerebko"/>
    <s v="PF"/>
    <x v="6"/>
    <x v="1"/>
    <n v="114"/>
    <n v="262"/>
    <x v="26"/>
  </r>
  <r>
    <n v="2017"/>
    <s v="Amir Johnson"/>
    <s v="PF"/>
    <x v="6"/>
    <x v="1"/>
    <n v="213"/>
    <n v="370"/>
    <x v="27"/>
  </r>
  <r>
    <n v="2017"/>
    <s v="Jordan Mickey"/>
    <s v="PF"/>
    <x v="1"/>
    <x v="1"/>
    <n v="15"/>
    <n v="34"/>
    <x v="28"/>
  </r>
  <r>
    <n v="2017"/>
    <s v="Kelly Olynyk"/>
    <s v="C"/>
    <x v="7"/>
    <x v="1"/>
    <n v="260"/>
    <n v="508"/>
    <x v="29"/>
  </r>
  <r>
    <n v="2017"/>
    <s v="Terry Rozier"/>
    <s v="PG"/>
    <x v="1"/>
    <x v="1"/>
    <n v="151"/>
    <n v="411"/>
    <x v="30"/>
  </r>
  <r>
    <n v="2017"/>
    <s v="Marcus Smart"/>
    <s v="SG"/>
    <x v="1"/>
    <x v="1"/>
    <n v="269"/>
    <n v="749"/>
    <x v="31"/>
  </r>
  <r>
    <n v="2017"/>
    <s v="Isaiah Thomas"/>
    <s v="PG"/>
    <x v="0"/>
    <x v="1"/>
    <n v="682"/>
    <n v="1473"/>
    <x v="32"/>
  </r>
  <r>
    <n v="2017"/>
    <s v="James Young"/>
    <s v="SG"/>
    <x v="14"/>
    <x v="1"/>
    <n v="25"/>
    <n v="58"/>
    <x v="33"/>
  </r>
  <r>
    <n v="2017"/>
    <s v="Tyler Zeller"/>
    <s v="C"/>
    <x v="0"/>
    <x v="1"/>
    <n v="78"/>
    <n v="158"/>
    <x v="34"/>
  </r>
  <r>
    <n v="2017"/>
    <s v="Quincy Acy"/>
    <s v="PF"/>
    <x v="11"/>
    <x v="2"/>
    <n v="65"/>
    <n v="153"/>
    <x v="35"/>
  </r>
  <r>
    <n v="2017"/>
    <s v="Anthony Bennett"/>
    <s v="PF"/>
    <x v="9"/>
    <x v="2"/>
    <n v="38"/>
    <n v="92"/>
    <x v="36"/>
  </r>
  <r>
    <n v="2017"/>
    <s v="Bojan Bogdanovic"/>
    <s v="SF"/>
    <x v="0"/>
    <x v="2"/>
    <n v="269"/>
    <n v="611"/>
    <x v="37"/>
  </r>
  <r>
    <n v="2017"/>
    <s v="Trevor Booker"/>
    <s v="PF"/>
    <x v="6"/>
    <x v="2"/>
    <n v="305"/>
    <n v="591"/>
    <x v="38"/>
  </r>
  <r>
    <n v="2017"/>
    <s v="Spencer Dinwiddie"/>
    <s v="PG"/>
    <x v="9"/>
    <x v="2"/>
    <n v="134"/>
    <n v="302"/>
    <x v="39"/>
  </r>
  <r>
    <n v="2017"/>
    <s v="Yogi Ferrell"/>
    <s v="PG"/>
    <x v="9"/>
    <x v="2"/>
    <n v="18"/>
    <n v="49"/>
    <x v="40"/>
  </r>
  <r>
    <n v="2017"/>
    <s v="Randy Foye"/>
    <s v="SG"/>
    <x v="15"/>
    <x v="2"/>
    <n v="118"/>
    <n v="325"/>
    <x v="41"/>
  </r>
  <r>
    <n v="2017"/>
    <s v="Archie Goodwin"/>
    <s v="SG"/>
    <x v="1"/>
    <x v="2"/>
    <n v="34"/>
    <n v="61"/>
    <x v="42"/>
  </r>
  <r>
    <n v="2017"/>
    <s v="Justin Hamilton"/>
    <s v="C"/>
    <x v="11"/>
    <x v="2"/>
    <n v="174"/>
    <n v="379"/>
    <x v="43"/>
  </r>
  <r>
    <n v="2017"/>
    <s v="Joe Harris"/>
    <s v="SG"/>
    <x v="7"/>
    <x v="2"/>
    <n v="154"/>
    <n v="362"/>
    <x v="44"/>
  </r>
  <r>
    <n v="2017"/>
    <s v="Rondae Hollis-Jefferson"/>
    <s v="SF"/>
    <x v="1"/>
    <x v="2"/>
    <n v="235"/>
    <n v="542"/>
    <x v="45"/>
  </r>
  <r>
    <n v="2017"/>
    <s v="Sean Kilpatrick"/>
    <s v="SG"/>
    <x v="0"/>
    <x v="2"/>
    <n v="305"/>
    <n v="735"/>
    <x v="46"/>
  </r>
  <r>
    <n v="2017"/>
    <s v="Caris LeVert"/>
    <s v="SF"/>
    <x v="1"/>
    <x v="2"/>
    <n v="171"/>
    <n v="380"/>
    <x v="47"/>
  </r>
  <r>
    <n v="2017"/>
    <s v="Jeremy Lin"/>
    <s v="PG"/>
    <x v="10"/>
    <x v="2"/>
    <n v="175"/>
    <n v="400"/>
    <x v="48"/>
  </r>
  <r>
    <n v="2017"/>
    <s v="Brook Lopez"/>
    <s v="C"/>
    <x v="10"/>
    <x v="2"/>
    <n v="555"/>
    <n v="1172"/>
    <x v="49"/>
  </r>
  <r>
    <n v="2017"/>
    <s v="Chris McCullough"/>
    <s v="PF"/>
    <x v="14"/>
    <x v="2"/>
    <n v="16"/>
    <n v="31"/>
    <x v="50"/>
  </r>
  <r>
    <n v="2017"/>
    <s v="K.J. McDaniels"/>
    <s v="SF"/>
    <x v="9"/>
    <x v="2"/>
    <n v="46"/>
    <n v="101"/>
    <x v="51"/>
  </r>
  <r>
    <n v="2017"/>
    <s v="Andrew Nicholson"/>
    <s v="PF"/>
    <x v="0"/>
    <x v="2"/>
    <n v="13"/>
    <n v="34"/>
    <x v="52"/>
  </r>
  <r>
    <n v="2017"/>
    <s v="Luis Scola"/>
    <s v="PF"/>
    <x v="3"/>
    <x v="2"/>
    <n v="71"/>
    <n v="151"/>
    <x v="53"/>
  </r>
  <r>
    <n v="2017"/>
    <s v="Greivis Vasquez"/>
    <s v="PG"/>
    <x v="13"/>
    <x v="2"/>
    <n v="2"/>
    <n v="8"/>
    <x v="54"/>
  </r>
  <r>
    <n v="2017"/>
    <s v="Isaiah Whitehead"/>
    <s v="PG"/>
    <x v="14"/>
    <x v="2"/>
    <n v="204"/>
    <n v="508"/>
    <x v="55"/>
  </r>
  <r>
    <n v="2017"/>
    <s v="Jimmy Butler"/>
    <s v="SF"/>
    <x v="0"/>
    <x v="3"/>
    <n v="570"/>
    <n v="1252"/>
    <x v="56"/>
  </r>
  <r>
    <n v="2017"/>
    <s v="Isaiah Canaan"/>
    <s v="SG"/>
    <x v="7"/>
    <x v="3"/>
    <n v="63"/>
    <n v="173"/>
    <x v="57"/>
  </r>
  <r>
    <n v="2017"/>
    <s v="Michael Carter-Williams"/>
    <s v="PG"/>
    <x v="7"/>
    <x v="3"/>
    <n v="112"/>
    <n v="306"/>
    <x v="58"/>
  </r>
  <r>
    <n v="2017"/>
    <s v="Cristiano Felicio"/>
    <s v="C"/>
    <x v="4"/>
    <x v="3"/>
    <n v="128"/>
    <n v="222"/>
    <x v="59"/>
  </r>
  <r>
    <n v="2017"/>
    <s v="Taj Gibson"/>
    <s v="PF"/>
    <x v="5"/>
    <x v="3"/>
    <n v="276"/>
    <n v="530"/>
    <x v="60"/>
  </r>
  <r>
    <n v="2017"/>
    <s v="Jerian Grant"/>
    <s v="PG"/>
    <x v="4"/>
    <x v="3"/>
    <n v="128"/>
    <n v="301"/>
    <x v="61"/>
  </r>
  <r>
    <n v="2017"/>
    <s v="R.J. Hunter"/>
    <s v="SG"/>
    <x v="9"/>
    <x v="3"/>
    <n v="0"/>
    <n v="1"/>
    <x v="62"/>
  </r>
  <r>
    <n v="2017"/>
    <s v="Joffrey Lauvergne"/>
    <s v="C"/>
    <x v="7"/>
    <x v="3"/>
    <n v="37"/>
    <n v="92"/>
    <x v="63"/>
  </r>
  <r>
    <n v="2017"/>
    <s v="Robin Lopez"/>
    <s v="C"/>
    <x v="10"/>
    <x v="3"/>
    <n v="382"/>
    <n v="775"/>
    <x v="64"/>
  </r>
  <r>
    <n v="2017"/>
    <s v="Doug McDermott"/>
    <s v="SF"/>
    <x v="7"/>
    <x v="3"/>
    <n v="166"/>
    <n v="373"/>
    <x v="65"/>
  </r>
  <r>
    <n v="2017"/>
    <s v="Nikola Mirotic"/>
    <s v="PF"/>
    <x v="7"/>
    <x v="3"/>
    <n v="258"/>
    <n v="625"/>
    <x v="66"/>
  </r>
  <r>
    <n v="2017"/>
    <s v="Anthony Morrow"/>
    <s v="SG"/>
    <x v="5"/>
    <x v="3"/>
    <n v="12"/>
    <n v="29"/>
    <x v="67"/>
  </r>
  <r>
    <n v="2017"/>
    <s v="Cameron Payne"/>
    <s v="PG"/>
    <x v="1"/>
    <x v="3"/>
    <n v="21"/>
    <n v="63"/>
    <x v="40"/>
  </r>
  <r>
    <n v="2017"/>
    <s v="Bobby Portis"/>
    <s v="PF"/>
    <x v="14"/>
    <x v="3"/>
    <n v="183"/>
    <n v="375"/>
    <x v="68"/>
  </r>
  <r>
    <n v="2017"/>
    <s v="Rajon Rondo"/>
    <s v="PG"/>
    <x v="13"/>
    <x v="3"/>
    <n v="229"/>
    <n v="561"/>
    <x v="69"/>
  </r>
  <r>
    <n v="2017"/>
    <s v="Denzel Valentine"/>
    <s v="SG"/>
    <x v="9"/>
    <x v="3"/>
    <n v="102"/>
    <n v="288"/>
    <x v="70"/>
  </r>
  <r>
    <n v="2017"/>
    <s v="Dwyane Wade"/>
    <s v="SG"/>
    <x v="2"/>
    <x v="3"/>
    <n v="414"/>
    <n v="955"/>
    <x v="71"/>
  </r>
  <r>
    <n v="2017"/>
    <s v="Paul Zipser"/>
    <s v="SF"/>
    <x v="1"/>
    <x v="3"/>
    <n v="88"/>
    <n v="221"/>
    <x v="72"/>
  </r>
  <r>
    <n v="2017"/>
    <s v="Nicolas Batum"/>
    <s v="SG"/>
    <x v="10"/>
    <x v="4"/>
    <n v="393"/>
    <n v="975"/>
    <x v="73"/>
  </r>
  <r>
    <n v="2017"/>
    <s v="Marco Belinelli"/>
    <s v="SG"/>
    <x v="13"/>
    <x v="4"/>
    <n v="264"/>
    <n v="615"/>
    <x v="74"/>
  </r>
  <r>
    <n v="2017"/>
    <s v="Treveon Graham"/>
    <s v="SG"/>
    <x v="9"/>
    <x v="4"/>
    <n v="19"/>
    <n v="40"/>
    <x v="75"/>
  </r>
  <r>
    <n v="2017"/>
    <s v="Aaron Harrison"/>
    <s v="SG"/>
    <x v="1"/>
    <x v="4"/>
    <n v="0"/>
    <n v="4"/>
    <x v="76"/>
  </r>
  <r>
    <n v="2017"/>
    <s v="Spencer Hawes"/>
    <s v="PF"/>
    <x v="10"/>
    <x v="4"/>
    <n v="104"/>
    <n v="218"/>
    <x v="77"/>
  </r>
  <r>
    <n v="2017"/>
    <s v="Roy Hibbert"/>
    <s v="C"/>
    <x v="13"/>
    <x v="4"/>
    <n v="78"/>
    <n v="144"/>
    <x v="78"/>
  </r>
  <r>
    <n v="2017"/>
    <s v="Frank Kaminsky"/>
    <s v="C"/>
    <x v="9"/>
    <x v="4"/>
    <n v="320"/>
    <n v="802"/>
    <x v="79"/>
  </r>
  <r>
    <n v="2017"/>
    <s v="Michael Kidd-Gilchrist"/>
    <s v="SF"/>
    <x v="9"/>
    <x v="4"/>
    <n v="295"/>
    <n v="618"/>
    <x v="80"/>
  </r>
  <r>
    <n v="2017"/>
    <s v="Jeremy Lamb"/>
    <s v="SG"/>
    <x v="4"/>
    <x v="4"/>
    <n v="226"/>
    <n v="491"/>
    <x v="81"/>
  </r>
  <r>
    <n v="2017"/>
    <s v="Johnny O'Bryant"/>
    <s v="PF"/>
    <x v="9"/>
    <x v="4"/>
    <n v="8"/>
    <n v="15"/>
    <x v="82"/>
  </r>
  <r>
    <n v="2017"/>
    <s v="Miles Plumlee"/>
    <s v="C"/>
    <x v="10"/>
    <x v="4"/>
    <n v="14"/>
    <n v="24"/>
    <x v="83"/>
  </r>
  <r>
    <n v="2017"/>
    <s v="Brian Roberts"/>
    <s v="PG"/>
    <x v="5"/>
    <x v="4"/>
    <n v="46"/>
    <n v="122"/>
    <x v="84"/>
  </r>
  <r>
    <n v="2017"/>
    <s v="Ramon Sessions"/>
    <s v="PG"/>
    <x v="13"/>
    <x v="4"/>
    <n v="100"/>
    <n v="263"/>
    <x v="85"/>
  </r>
  <r>
    <n v="2017"/>
    <s v="Mike Tobey"/>
    <s v="C"/>
    <x v="1"/>
    <x v="4"/>
    <n v="1"/>
    <n v="4"/>
    <x v="18"/>
  </r>
  <r>
    <n v="2017"/>
    <s v="Kemba Walker"/>
    <s v="PG"/>
    <x v="11"/>
    <x v="4"/>
    <n v="643"/>
    <n v="1449"/>
    <x v="86"/>
  </r>
  <r>
    <n v="2017"/>
    <s v="Briante Weber"/>
    <s v="PG"/>
    <x v="4"/>
    <x v="4"/>
    <n v="20"/>
    <n v="46"/>
    <x v="87"/>
  </r>
  <r>
    <n v="2017"/>
    <s v="Marvin Williams"/>
    <s v="PF"/>
    <x v="13"/>
    <x v="4"/>
    <n v="297"/>
    <n v="704"/>
    <x v="88"/>
  </r>
  <r>
    <n v="2017"/>
    <s v="Christian Wood"/>
    <s v="PF"/>
    <x v="14"/>
    <x v="4"/>
    <n v="12"/>
    <n v="23"/>
    <x v="50"/>
  </r>
  <r>
    <n v="2017"/>
    <s v="Cody Zeller"/>
    <s v="PF"/>
    <x v="4"/>
    <x v="4"/>
    <n v="253"/>
    <n v="443"/>
    <x v="60"/>
  </r>
  <r>
    <n v="2017"/>
    <s v="Chris Andersen"/>
    <s v="C"/>
    <x v="16"/>
    <x v="5"/>
    <n v="9"/>
    <n v="22"/>
    <x v="89"/>
  </r>
  <r>
    <n v="2017"/>
    <s v="Andrew Bogut"/>
    <s v="C"/>
    <x v="8"/>
    <x v="5"/>
    <n v="0"/>
    <n v="0"/>
    <x v="62"/>
  </r>
  <r>
    <n v="2017"/>
    <s v="Mike Dunleavy"/>
    <s v="SF"/>
    <x v="3"/>
    <x v="5"/>
    <n v="36"/>
    <n v="90"/>
    <x v="90"/>
  </r>
  <r>
    <n v="2017"/>
    <s v="Kay Felder"/>
    <s v="PG"/>
    <x v="14"/>
    <x v="5"/>
    <n v="62"/>
    <n v="158"/>
    <x v="91"/>
  </r>
  <r>
    <n v="2017"/>
    <s v="Channing Frye"/>
    <s v="C"/>
    <x v="15"/>
    <x v="5"/>
    <n v="238"/>
    <n v="520"/>
    <x v="92"/>
  </r>
  <r>
    <n v="2017"/>
    <s v="Kyrie Irving"/>
    <s v="PG"/>
    <x v="4"/>
    <x v="5"/>
    <n v="671"/>
    <n v="1420"/>
    <x v="56"/>
  </r>
  <r>
    <n v="2017"/>
    <s v="LeBron James"/>
    <s v="SF"/>
    <x v="8"/>
    <x v="5"/>
    <n v="736"/>
    <n v="1344"/>
    <x v="93"/>
  </r>
  <r>
    <n v="2017"/>
    <s v="Richard Jefferson"/>
    <s v="SF"/>
    <x v="3"/>
    <x v="5"/>
    <n v="153"/>
    <n v="343"/>
    <x v="94"/>
  </r>
  <r>
    <n v="2017"/>
    <s v="Dahntay Jones"/>
    <s v="SF"/>
    <x v="3"/>
    <x v="5"/>
    <n v="3"/>
    <n v="8"/>
    <x v="14"/>
  </r>
  <r>
    <n v="2017"/>
    <s v="James Jones"/>
    <s v="SF"/>
    <x v="3"/>
    <x v="5"/>
    <n v="44"/>
    <n v="92"/>
    <x v="95"/>
  </r>
  <r>
    <n v="2017"/>
    <s v="Kyle Korver"/>
    <s v="SG"/>
    <x v="2"/>
    <x v="5"/>
    <n v="131"/>
    <n v="269"/>
    <x v="96"/>
  </r>
  <r>
    <n v="2017"/>
    <s v="DeAndre Liggins"/>
    <s v="SG"/>
    <x v="10"/>
    <x v="5"/>
    <n v="52"/>
    <n v="136"/>
    <x v="97"/>
  </r>
  <r>
    <n v="2017"/>
    <s v="Kevin Love"/>
    <s v="PF"/>
    <x v="10"/>
    <x v="5"/>
    <n v="370"/>
    <n v="867"/>
    <x v="98"/>
  </r>
  <r>
    <n v="2017"/>
    <s v="Jordan McRae"/>
    <s v="SG"/>
    <x v="7"/>
    <x v="5"/>
    <n v="58"/>
    <n v="150"/>
    <x v="99"/>
  </r>
  <r>
    <n v="2017"/>
    <s v="Larry Sanders"/>
    <s v="C"/>
    <x v="10"/>
    <x v="5"/>
    <n v="1"/>
    <n v="4"/>
    <x v="13"/>
  </r>
  <r>
    <n v="2017"/>
    <s v="Iman Shumpert"/>
    <s v="SG"/>
    <x v="11"/>
    <x v="5"/>
    <n v="201"/>
    <n v="489"/>
    <x v="100"/>
  </r>
  <r>
    <n v="2017"/>
    <s v="J.R. Smith"/>
    <s v="SG"/>
    <x v="5"/>
    <x v="5"/>
    <n v="123"/>
    <n v="356"/>
    <x v="101"/>
  </r>
  <r>
    <n v="2017"/>
    <s v="Edy Tavares"/>
    <s v="C"/>
    <x v="4"/>
    <x v="5"/>
    <n v="3"/>
    <n v="4"/>
    <x v="102"/>
  </r>
  <r>
    <n v="2017"/>
    <s v="Tristan Thompson"/>
    <s v="C"/>
    <x v="7"/>
    <x v="5"/>
    <n v="262"/>
    <n v="437"/>
    <x v="103"/>
  </r>
  <r>
    <n v="2017"/>
    <s v="Deron Williams"/>
    <s v="PG"/>
    <x v="8"/>
    <x v="5"/>
    <n v="68"/>
    <n v="147"/>
    <x v="104"/>
  </r>
  <r>
    <n v="2017"/>
    <s v="Derrick Williams"/>
    <s v="PF"/>
    <x v="7"/>
    <x v="5"/>
    <n v="54"/>
    <n v="107"/>
    <x v="105"/>
  </r>
  <r>
    <n v="2017"/>
    <s v="Quincy Acy"/>
    <s v="PF"/>
    <x v="11"/>
    <x v="6"/>
    <n v="5"/>
    <n v="17"/>
    <x v="106"/>
  </r>
  <r>
    <n v="2017"/>
    <s v="Justin Anderson"/>
    <s v="SF"/>
    <x v="9"/>
    <x v="6"/>
    <n v="111"/>
    <n v="277"/>
    <x v="107"/>
  </r>
  <r>
    <n v="2017"/>
    <s v="J.J. Barea"/>
    <s v="PG"/>
    <x v="8"/>
    <x v="6"/>
    <n v="142"/>
    <n v="343"/>
    <x v="108"/>
  </r>
  <r>
    <n v="2017"/>
    <s v="Harrison Barnes"/>
    <s v="PF"/>
    <x v="4"/>
    <x v="6"/>
    <n v="599"/>
    <n v="1280"/>
    <x v="109"/>
  </r>
  <r>
    <n v="2017"/>
    <s v="Ben Bentil"/>
    <s v="PF"/>
    <x v="14"/>
    <x v="6"/>
    <n v="0"/>
    <n v="3"/>
    <x v="62"/>
  </r>
  <r>
    <n v="2017"/>
    <s v="Andrew Bogut"/>
    <s v="C"/>
    <x v="8"/>
    <x v="6"/>
    <n v="38"/>
    <n v="81"/>
    <x v="110"/>
  </r>
  <r>
    <n v="2017"/>
    <s v="Nicolas Brussino"/>
    <s v="SF"/>
    <x v="9"/>
    <x v="6"/>
    <n v="52"/>
    <n v="141"/>
    <x v="111"/>
  </r>
  <r>
    <n v="2017"/>
    <s v="Quinn Cook"/>
    <s v="PG"/>
    <x v="9"/>
    <x v="6"/>
    <n v="11"/>
    <n v="25"/>
    <x v="112"/>
  </r>
  <r>
    <n v="2017"/>
    <s v="Seth Curry"/>
    <s v="PG"/>
    <x v="11"/>
    <x v="6"/>
    <n v="338"/>
    <n v="703"/>
    <x v="113"/>
  </r>
  <r>
    <n v="2017"/>
    <s v="Yogi Ferrell"/>
    <s v="PG"/>
    <x v="9"/>
    <x v="6"/>
    <n v="142"/>
    <n v="345"/>
    <x v="114"/>
  </r>
  <r>
    <n v="2017"/>
    <s v="Dorian Finney-Smith"/>
    <s v="PF"/>
    <x v="9"/>
    <x v="6"/>
    <n v="124"/>
    <n v="333"/>
    <x v="115"/>
  </r>
  <r>
    <n v="2017"/>
    <s v="Jonathan Gibson"/>
    <s v="PG"/>
    <x v="6"/>
    <x v="6"/>
    <n v="35"/>
    <n v="95"/>
    <x v="90"/>
  </r>
  <r>
    <n v="2017"/>
    <s v="A.J. Hammons"/>
    <s v="C"/>
    <x v="4"/>
    <x v="6"/>
    <n v="17"/>
    <n v="42"/>
    <x v="116"/>
  </r>
  <r>
    <n v="2017"/>
    <s v="Devin Harris"/>
    <s v="PG"/>
    <x v="15"/>
    <x v="6"/>
    <n v="136"/>
    <n v="341"/>
    <x v="68"/>
  </r>
  <r>
    <n v="2017"/>
    <s v="Manny Harris"/>
    <s v="SG"/>
    <x v="0"/>
    <x v="6"/>
    <n v="3"/>
    <n v="15"/>
    <x v="117"/>
  </r>
  <r>
    <n v="2017"/>
    <s v="Pierre Jackson"/>
    <s v="PG"/>
    <x v="7"/>
    <x v="6"/>
    <n v="13"/>
    <n v="39"/>
    <x v="50"/>
  </r>
  <r>
    <n v="2017"/>
    <s v="DeAndre Liggins"/>
    <s v="SG"/>
    <x v="10"/>
    <x v="6"/>
    <n v="3"/>
    <n v="6"/>
    <x v="117"/>
  </r>
  <r>
    <n v="2017"/>
    <s v="Wesley Matthews"/>
    <s v="SG"/>
    <x v="13"/>
    <x v="6"/>
    <n v="333"/>
    <n v="847"/>
    <x v="118"/>
  </r>
  <r>
    <n v="2017"/>
    <s v="Salah Mejri"/>
    <s v="C"/>
    <x v="13"/>
    <x v="6"/>
    <n v="88"/>
    <n v="137"/>
    <x v="119"/>
  </r>
  <r>
    <n v="2017"/>
    <s v="Nerlens Noel"/>
    <s v="C"/>
    <x v="1"/>
    <x v="6"/>
    <n v="77"/>
    <n v="134"/>
    <x v="120"/>
  </r>
  <r>
    <n v="2017"/>
    <s v="Dirk Nowitzki"/>
    <s v="PF"/>
    <x v="16"/>
    <x v="6"/>
    <n v="296"/>
    <n v="678"/>
    <x v="121"/>
  </r>
  <r>
    <n v="2017"/>
    <s v="Dwight Powell"/>
    <s v="C"/>
    <x v="7"/>
    <x v="6"/>
    <n v="194"/>
    <n v="377"/>
    <x v="122"/>
  </r>
  <r>
    <n v="2017"/>
    <s v="Jarrod Uthoff"/>
    <s v="PF"/>
    <x v="9"/>
    <x v="6"/>
    <n v="16"/>
    <n v="38"/>
    <x v="123"/>
  </r>
  <r>
    <n v="2017"/>
    <s v="Deron Williams"/>
    <s v="PG"/>
    <x v="8"/>
    <x v="6"/>
    <n v="195"/>
    <n v="453"/>
    <x v="124"/>
  </r>
  <r>
    <n v="2017"/>
    <s v="Darrell Arthur"/>
    <s v="PF"/>
    <x v="10"/>
    <x v="7"/>
    <n v="95"/>
    <n v="215"/>
    <x v="23"/>
  </r>
  <r>
    <n v="2017"/>
    <s v="Will Barton"/>
    <s v="SG"/>
    <x v="11"/>
    <x v="7"/>
    <n v="295"/>
    <n v="666"/>
    <x v="125"/>
  </r>
  <r>
    <n v="2017"/>
    <s v="Malik Beasley"/>
    <s v="SG"/>
    <x v="12"/>
    <x v="7"/>
    <n v="33"/>
    <n v="73"/>
    <x v="126"/>
  </r>
  <r>
    <n v="2017"/>
    <s v="Wilson Chandler"/>
    <s v="SF"/>
    <x v="6"/>
    <x v="7"/>
    <n v="433"/>
    <n v="939"/>
    <x v="127"/>
  </r>
  <r>
    <n v="2017"/>
    <s v="Kenneth Faried"/>
    <s v="PF"/>
    <x v="0"/>
    <x v="7"/>
    <n v="228"/>
    <n v="416"/>
    <x v="128"/>
  </r>
  <r>
    <n v="2017"/>
    <s v="Danilo Gallinari"/>
    <s v="SF"/>
    <x v="10"/>
    <x v="7"/>
    <n v="335"/>
    <n v="750"/>
    <x v="129"/>
  </r>
  <r>
    <n v="2017"/>
    <s v="Alonzo Gee"/>
    <s v="SF"/>
    <x v="6"/>
    <x v="7"/>
    <n v="3"/>
    <n v="14"/>
    <x v="130"/>
  </r>
  <r>
    <n v="2017"/>
    <s v="Gary Harris"/>
    <s v="SG"/>
    <x v="1"/>
    <x v="7"/>
    <n v="320"/>
    <n v="637"/>
    <x v="131"/>
  </r>
  <r>
    <n v="2017"/>
    <s v="Juan Hernangomez"/>
    <s v="PF"/>
    <x v="14"/>
    <x v="7"/>
    <n v="101"/>
    <n v="224"/>
    <x v="10"/>
  </r>
  <r>
    <n v="2017"/>
    <s v="Roy Hibbert"/>
    <s v="C"/>
    <x v="13"/>
    <x v="7"/>
    <n v="2"/>
    <n v="3"/>
    <x v="13"/>
  </r>
  <r>
    <n v="2017"/>
    <s v="Nikola Jokic"/>
    <s v="C"/>
    <x v="14"/>
    <x v="7"/>
    <n v="494"/>
    <n v="854"/>
    <x v="132"/>
  </r>
  <r>
    <n v="2017"/>
    <s v="Mike Miller"/>
    <s v="SF"/>
    <x v="3"/>
    <x v="7"/>
    <n v="9"/>
    <n v="23"/>
    <x v="89"/>
  </r>
  <r>
    <n v="2017"/>
    <s v="Emmanuel Mudiay"/>
    <s v="PG"/>
    <x v="12"/>
    <x v="7"/>
    <n v="208"/>
    <n v="551"/>
    <x v="81"/>
  </r>
  <r>
    <n v="2017"/>
    <s v="Jamal Murray"/>
    <s v="SG"/>
    <x v="17"/>
    <x v="7"/>
    <n v="295"/>
    <n v="730"/>
    <x v="133"/>
  </r>
  <r>
    <n v="2017"/>
    <s v="Jameer Nelson"/>
    <s v="PG"/>
    <x v="18"/>
    <x v="7"/>
    <n v="268"/>
    <n v="604"/>
    <x v="134"/>
  </r>
  <r>
    <n v="2017"/>
    <s v="Jusuf Nurkic"/>
    <s v="C"/>
    <x v="1"/>
    <x v="7"/>
    <n v="151"/>
    <n v="298"/>
    <x v="135"/>
  </r>
  <r>
    <n v="2017"/>
    <s v="Johnny O'Bryant"/>
    <s v="PF"/>
    <x v="9"/>
    <x v="7"/>
    <n v="7"/>
    <n v="15"/>
    <x v="136"/>
  </r>
  <r>
    <n v="2017"/>
    <s v="Mason Plumlee"/>
    <s v="C"/>
    <x v="11"/>
    <x v="7"/>
    <n v="99"/>
    <n v="181"/>
    <x v="137"/>
  </r>
  <r>
    <n v="2017"/>
    <s v="Jarnell Stokes"/>
    <s v="C"/>
    <x v="9"/>
    <x v="7"/>
    <n v="1"/>
    <n v="1"/>
    <x v="138"/>
  </r>
  <r>
    <n v="2017"/>
    <s v="Aron Baynes"/>
    <s v="C"/>
    <x v="13"/>
    <x v="8"/>
    <n v="143"/>
    <n v="279"/>
    <x v="139"/>
  </r>
  <r>
    <n v="2017"/>
    <s v="Reggie Bullock"/>
    <s v="SF"/>
    <x v="7"/>
    <x v="8"/>
    <n v="54"/>
    <n v="128"/>
    <x v="140"/>
  </r>
  <r>
    <n v="2017"/>
    <s v="Kentavious Caldwell-Pope"/>
    <s v="SG"/>
    <x v="9"/>
    <x v="8"/>
    <n v="370"/>
    <n v="928"/>
    <x v="141"/>
  </r>
  <r>
    <n v="2017"/>
    <s v="Andre Drummond"/>
    <s v="C"/>
    <x v="9"/>
    <x v="8"/>
    <n v="483"/>
    <n v="911"/>
    <x v="142"/>
  </r>
  <r>
    <n v="2017"/>
    <s v="Henry Ellenson"/>
    <s v="PF"/>
    <x v="12"/>
    <x v="8"/>
    <n v="23"/>
    <n v="64"/>
    <x v="143"/>
  </r>
  <r>
    <n v="2017"/>
    <s v="Michael Gbinije"/>
    <s v="SG"/>
    <x v="4"/>
    <x v="8"/>
    <n v="1"/>
    <n v="10"/>
    <x v="13"/>
  </r>
  <r>
    <n v="2017"/>
    <s v="Tobias Harris"/>
    <s v="PF"/>
    <x v="4"/>
    <x v="8"/>
    <n v="511"/>
    <n v="1063"/>
    <x v="144"/>
  </r>
  <r>
    <n v="2017"/>
    <s v="Darrun Hilliard"/>
    <s v="SG"/>
    <x v="9"/>
    <x v="8"/>
    <n v="47"/>
    <n v="126"/>
    <x v="145"/>
  </r>
  <r>
    <n v="2017"/>
    <s v="Reggie Jackson"/>
    <s v="PG"/>
    <x v="11"/>
    <x v="8"/>
    <n v="284"/>
    <n v="677"/>
    <x v="146"/>
  </r>
  <r>
    <n v="2017"/>
    <s v="Stanley Johnson"/>
    <s v="SF"/>
    <x v="12"/>
    <x v="8"/>
    <n v="129"/>
    <n v="365"/>
    <x v="147"/>
  </r>
  <r>
    <n v="2017"/>
    <s v="Jon Leuer"/>
    <s v="PF"/>
    <x v="0"/>
    <x v="8"/>
    <n v="310"/>
    <n v="646"/>
    <x v="148"/>
  </r>
  <r>
    <n v="2017"/>
    <s v="Boban Marjanovic"/>
    <s v="C"/>
    <x v="10"/>
    <x v="8"/>
    <n v="72"/>
    <n v="132"/>
    <x v="149"/>
  </r>
  <r>
    <n v="2017"/>
    <s v="Marcus Morris"/>
    <s v="SF"/>
    <x v="0"/>
    <x v="8"/>
    <n v="421"/>
    <n v="1007"/>
    <x v="142"/>
  </r>
  <r>
    <n v="2017"/>
    <s v="Ish Smith"/>
    <s v="PG"/>
    <x v="10"/>
    <x v="8"/>
    <n v="329"/>
    <n v="749"/>
    <x v="150"/>
  </r>
  <r>
    <n v="2017"/>
    <s v="Beno Udrih"/>
    <s v="PG"/>
    <x v="18"/>
    <x v="8"/>
    <n v="92"/>
    <n v="197"/>
    <x v="151"/>
  </r>
  <r>
    <n v="2017"/>
    <s v="Matt Barnes"/>
    <s v="SF"/>
    <x v="3"/>
    <x v="9"/>
    <n v="38"/>
    <n v="90"/>
    <x v="152"/>
  </r>
  <r>
    <n v="2017"/>
    <s v="Ian Clark"/>
    <s v="SG"/>
    <x v="7"/>
    <x v="9"/>
    <n v="211"/>
    <n v="433"/>
    <x v="153"/>
  </r>
  <r>
    <n v="2017"/>
    <s v="Stephen Curry"/>
    <s v="PG"/>
    <x v="10"/>
    <x v="9"/>
    <n v="675"/>
    <n v="1443"/>
    <x v="154"/>
  </r>
  <r>
    <n v="2017"/>
    <s v="Kevin Durant"/>
    <s v="SF"/>
    <x v="10"/>
    <x v="9"/>
    <n v="551"/>
    <n v="1026"/>
    <x v="155"/>
  </r>
  <r>
    <n v="2017"/>
    <s v="Draymond Green"/>
    <s v="PF"/>
    <x v="11"/>
    <x v="9"/>
    <n v="272"/>
    <n v="650"/>
    <x v="156"/>
  </r>
  <r>
    <n v="2017"/>
    <s v="Andre Iguodala"/>
    <s v="SF"/>
    <x v="15"/>
    <x v="9"/>
    <n v="219"/>
    <n v="415"/>
    <x v="157"/>
  </r>
  <r>
    <n v="2017"/>
    <s v="Damian Jones"/>
    <s v="C"/>
    <x v="14"/>
    <x v="9"/>
    <n v="8"/>
    <n v="16"/>
    <x v="158"/>
  </r>
  <r>
    <n v="2017"/>
    <s v="Shaun Livingston"/>
    <s v="PG"/>
    <x v="5"/>
    <x v="9"/>
    <n v="173"/>
    <n v="316"/>
    <x v="159"/>
  </r>
  <r>
    <n v="2017"/>
    <s v="Kevon Looney"/>
    <s v="C"/>
    <x v="12"/>
    <x v="9"/>
    <n v="56"/>
    <n v="107"/>
    <x v="160"/>
  </r>
  <r>
    <n v="2017"/>
    <s v="James Michael"/>
    <s v="PF"/>
    <x v="4"/>
    <x v="9"/>
    <n v="62"/>
    <n v="117"/>
    <x v="161"/>
  </r>
  <r>
    <n v="2017"/>
    <s v="Patrick McCaw"/>
    <s v="SG"/>
    <x v="14"/>
    <x v="9"/>
    <n v="106"/>
    <n v="245"/>
    <x v="162"/>
  </r>
  <r>
    <n v="2017"/>
    <s v="JaVale McGee"/>
    <s v="C"/>
    <x v="6"/>
    <x v="9"/>
    <n v="208"/>
    <n v="319"/>
    <x v="163"/>
  </r>
  <r>
    <n v="2017"/>
    <s v="Zaza Pachulia"/>
    <s v="C"/>
    <x v="8"/>
    <x v="9"/>
    <n v="164"/>
    <n v="307"/>
    <x v="164"/>
  </r>
  <r>
    <n v="2017"/>
    <s v="Klay Thompson"/>
    <s v="SG"/>
    <x v="11"/>
    <x v="9"/>
    <n v="644"/>
    <n v="1376"/>
    <x v="165"/>
  </r>
  <r>
    <n v="2017"/>
    <s v="Anderson Varejao"/>
    <s v="C"/>
    <x v="18"/>
    <x v="9"/>
    <n v="5"/>
    <n v="14"/>
    <x v="82"/>
  </r>
  <r>
    <n v="2017"/>
    <s v="Briante Weber"/>
    <s v="PG"/>
    <x v="4"/>
    <x v="9"/>
    <n v="5"/>
    <n v="14"/>
    <x v="166"/>
  </r>
  <r>
    <n v="2017"/>
    <s v="David West"/>
    <s v="C"/>
    <x v="3"/>
    <x v="9"/>
    <n v="135"/>
    <n v="252"/>
    <x v="59"/>
  </r>
  <r>
    <n v="2017"/>
    <s v="Ryan Anderson"/>
    <s v="PF"/>
    <x v="10"/>
    <x v="10"/>
    <n v="323"/>
    <n v="773"/>
    <x v="167"/>
  </r>
  <r>
    <n v="2017"/>
    <s v="Trevor Ariza"/>
    <s v="SF"/>
    <x v="5"/>
    <x v="10"/>
    <n v="326"/>
    <n v="798"/>
    <x v="168"/>
  </r>
  <r>
    <n v="2017"/>
    <s v="Patrick Beverley"/>
    <s v="SG"/>
    <x v="10"/>
    <x v="10"/>
    <n v="228"/>
    <n v="543"/>
    <x v="60"/>
  </r>
  <r>
    <n v="2017"/>
    <s v="Corey Brewer"/>
    <s v="SF"/>
    <x v="13"/>
    <x v="10"/>
    <n v="94"/>
    <n v="227"/>
    <x v="169"/>
  </r>
  <r>
    <n v="2017"/>
    <s v="Bobby Brown"/>
    <s v="PG"/>
    <x v="8"/>
    <x v="10"/>
    <n v="23"/>
    <n v="60"/>
    <x v="170"/>
  </r>
  <r>
    <n v="2017"/>
    <s v="Clint Capela"/>
    <s v="C"/>
    <x v="1"/>
    <x v="10"/>
    <n v="362"/>
    <n v="563"/>
    <x v="171"/>
  </r>
  <r>
    <n v="2017"/>
    <s v="Sam Dekker"/>
    <s v="SF"/>
    <x v="1"/>
    <x v="10"/>
    <n v="203"/>
    <n v="429"/>
    <x v="172"/>
  </r>
  <r>
    <n v="2017"/>
    <s v="Tyler Ennis"/>
    <s v="PG"/>
    <x v="1"/>
    <x v="10"/>
    <n v="25"/>
    <n v="64"/>
    <x v="173"/>
  </r>
  <r>
    <n v="2017"/>
    <s v="Eric Gordon"/>
    <s v="SG"/>
    <x v="10"/>
    <x v="10"/>
    <n v="412"/>
    <n v="1016"/>
    <x v="174"/>
  </r>
  <r>
    <n v="2017"/>
    <s v="James Harden"/>
    <s v="PG"/>
    <x v="0"/>
    <x v="10"/>
    <n v="674"/>
    <n v="1533"/>
    <x v="175"/>
  </r>
  <r>
    <n v="2017"/>
    <s v="Montrezl Harrell"/>
    <s v="C"/>
    <x v="9"/>
    <x v="10"/>
    <n v="225"/>
    <n v="345"/>
    <x v="153"/>
  </r>
  <r>
    <n v="2017"/>
    <s v="Nene Hilario"/>
    <s v="C"/>
    <x v="18"/>
    <x v="10"/>
    <n v="245"/>
    <n v="397"/>
    <x v="176"/>
  </r>
  <r>
    <n v="2017"/>
    <s v="K.J. McDaniels"/>
    <s v="SF"/>
    <x v="9"/>
    <x v="10"/>
    <n v="31"/>
    <n v="68"/>
    <x v="177"/>
  </r>
  <r>
    <n v="2017"/>
    <s v="Chinanu Onuaku"/>
    <s v="C"/>
    <x v="12"/>
    <x v="10"/>
    <n v="5"/>
    <n v="7"/>
    <x v="178"/>
  </r>
  <r>
    <n v="2017"/>
    <s v="Isaiah Taylor"/>
    <s v="PG"/>
    <x v="1"/>
    <x v="10"/>
    <n v="1"/>
    <n v="7"/>
    <x v="138"/>
  </r>
  <r>
    <n v="2017"/>
    <s v="Lou Williams"/>
    <s v="SG"/>
    <x v="13"/>
    <x v="10"/>
    <n v="102"/>
    <n v="264"/>
    <x v="179"/>
  </r>
  <r>
    <n v="2017"/>
    <s v="Troy Williams"/>
    <s v="SF"/>
    <x v="1"/>
    <x v="10"/>
    <n v="22"/>
    <n v="44"/>
    <x v="173"/>
  </r>
  <r>
    <n v="2017"/>
    <s v="Kyle Wiltjer"/>
    <s v="PF"/>
    <x v="4"/>
    <x v="10"/>
    <n v="4"/>
    <n v="14"/>
    <x v="106"/>
  </r>
  <r>
    <n v="2017"/>
    <s v="Lavoy Allen"/>
    <s v="PF"/>
    <x v="0"/>
    <x v="11"/>
    <n v="77"/>
    <n v="168"/>
    <x v="180"/>
  </r>
  <r>
    <n v="2017"/>
    <s v="Aaron Brooks"/>
    <s v="PG"/>
    <x v="8"/>
    <x v="11"/>
    <n v="121"/>
    <n v="300"/>
    <x v="181"/>
  </r>
  <r>
    <n v="2017"/>
    <s v="Rakeem Christmas"/>
    <s v="PF"/>
    <x v="7"/>
    <x v="11"/>
    <n v="19"/>
    <n v="43"/>
    <x v="182"/>
  </r>
  <r>
    <n v="2017"/>
    <s v="Monta Ellis"/>
    <s v="SG"/>
    <x v="5"/>
    <x v="11"/>
    <n v="247"/>
    <n v="557"/>
    <x v="103"/>
  </r>
  <r>
    <n v="2017"/>
    <s v="Paul George"/>
    <s v="SF"/>
    <x v="11"/>
    <x v="11"/>
    <n v="622"/>
    <n v="1349"/>
    <x v="183"/>
  </r>
  <r>
    <n v="2017"/>
    <s v="Al Jefferson"/>
    <s v="C"/>
    <x v="8"/>
    <x v="11"/>
    <n v="235"/>
    <n v="471"/>
    <x v="184"/>
  </r>
  <r>
    <n v="2017"/>
    <s v="C.J. Miles"/>
    <s v="SF"/>
    <x v="6"/>
    <x v="11"/>
    <n v="281"/>
    <n v="647"/>
    <x v="185"/>
  </r>
  <r>
    <n v="2017"/>
    <s v="Georges Niang"/>
    <s v="PF"/>
    <x v="9"/>
    <x v="11"/>
    <n v="9"/>
    <n v="36"/>
    <x v="186"/>
  </r>
  <r>
    <n v="2017"/>
    <s v="Glenn Robinson"/>
    <s v="SF"/>
    <x v="9"/>
    <x v="11"/>
    <n v="158"/>
    <n v="338"/>
    <x v="187"/>
  </r>
  <r>
    <n v="2017"/>
    <s v="Kevin Seraphin"/>
    <s v="PF"/>
    <x v="0"/>
    <x v="11"/>
    <n v="109"/>
    <n v="198"/>
    <x v="188"/>
  </r>
  <r>
    <n v="2017"/>
    <s v="Lance Stephenson"/>
    <s v="SG"/>
    <x v="11"/>
    <x v="11"/>
    <n v="18"/>
    <n v="44"/>
    <x v="189"/>
  </r>
  <r>
    <n v="2017"/>
    <s v="Rodney Stuckey"/>
    <s v="PG"/>
    <x v="13"/>
    <x v="11"/>
    <n v="91"/>
    <n v="244"/>
    <x v="190"/>
  </r>
  <r>
    <n v="2017"/>
    <s v="Jeff Teague"/>
    <s v="PG"/>
    <x v="10"/>
    <x v="11"/>
    <n v="402"/>
    <n v="909"/>
    <x v="191"/>
  </r>
  <r>
    <n v="2017"/>
    <s v="Myles Turner"/>
    <s v="C"/>
    <x v="12"/>
    <x v="11"/>
    <n v="444"/>
    <n v="869"/>
    <x v="192"/>
  </r>
  <r>
    <n v="2017"/>
    <s v="Joe Young"/>
    <s v="PG"/>
    <x v="4"/>
    <x v="11"/>
    <n v="26"/>
    <n v="72"/>
    <x v="33"/>
  </r>
  <r>
    <n v="2017"/>
    <s v="Thaddeus Young"/>
    <s v="PF"/>
    <x v="10"/>
    <x v="11"/>
    <n v="362"/>
    <n v="687"/>
    <x v="193"/>
  </r>
  <r>
    <n v="2017"/>
    <s v="Alan Anderson"/>
    <s v="SF"/>
    <x v="18"/>
    <x v="12"/>
    <n v="30"/>
    <n v="80"/>
    <x v="194"/>
  </r>
  <r>
    <n v="2017"/>
    <s v="Brandon Bass"/>
    <s v="PF"/>
    <x v="5"/>
    <x v="12"/>
    <n v="107"/>
    <n v="186"/>
    <x v="195"/>
  </r>
  <r>
    <n v="2017"/>
    <s v="Jamal Crawford"/>
    <s v="SG"/>
    <x v="3"/>
    <x v="12"/>
    <n v="359"/>
    <n v="869"/>
    <x v="196"/>
  </r>
  <r>
    <n v="2017"/>
    <s v="Raymond Felton"/>
    <s v="PG"/>
    <x v="8"/>
    <x v="12"/>
    <n v="221"/>
    <n v="514"/>
    <x v="69"/>
  </r>
  <r>
    <n v="2017"/>
    <s v="Blake Griffin"/>
    <s v="PF"/>
    <x v="0"/>
    <x v="12"/>
    <n v="479"/>
    <n v="971"/>
    <x v="197"/>
  </r>
  <r>
    <n v="2017"/>
    <s v="Brice Johnson"/>
    <s v="PF"/>
    <x v="1"/>
    <x v="12"/>
    <n v="2"/>
    <n v="7"/>
    <x v="13"/>
  </r>
  <r>
    <n v="2017"/>
    <s v="Wesley Johnson"/>
    <s v="SF"/>
    <x v="6"/>
    <x v="12"/>
    <n v="73"/>
    <n v="200"/>
    <x v="198"/>
  </r>
  <r>
    <n v="2017"/>
    <s v="DeAndre Jordan"/>
    <s v="C"/>
    <x v="10"/>
    <x v="12"/>
    <n v="412"/>
    <n v="577"/>
    <x v="199"/>
  </r>
  <r>
    <n v="2017"/>
    <s v="Luc Mbah"/>
    <s v="SF"/>
    <x v="13"/>
    <x v="12"/>
    <n v="191"/>
    <n v="378"/>
    <x v="200"/>
  </r>
  <r>
    <n v="2017"/>
    <s v="Chris Paul"/>
    <s v="PG"/>
    <x v="5"/>
    <x v="12"/>
    <n v="374"/>
    <n v="785"/>
    <x v="201"/>
  </r>
  <r>
    <n v="2017"/>
    <s v="Paul Pierce"/>
    <s v="SF"/>
    <x v="19"/>
    <x v="12"/>
    <n v="28"/>
    <n v="70"/>
    <x v="202"/>
  </r>
  <r>
    <n v="2017"/>
    <s v="J.J. Redick"/>
    <s v="SG"/>
    <x v="8"/>
    <x v="12"/>
    <n v="396"/>
    <n v="890"/>
    <x v="192"/>
  </r>
  <r>
    <n v="2017"/>
    <s v="Austin Rivers"/>
    <s v="SG"/>
    <x v="4"/>
    <x v="12"/>
    <n v="323"/>
    <n v="731"/>
    <x v="203"/>
  </r>
  <r>
    <n v="2017"/>
    <s v="Marreese Speights"/>
    <s v="C"/>
    <x v="6"/>
    <x v="12"/>
    <n v="244"/>
    <n v="548"/>
    <x v="204"/>
  </r>
  <r>
    <n v="2017"/>
    <s v="Diamond Stone"/>
    <s v="C"/>
    <x v="17"/>
    <x v="12"/>
    <n v="3"/>
    <n v="13"/>
    <x v="25"/>
  </r>
  <r>
    <n v="2017"/>
    <s v="Tarik Black"/>
    <s v="C"/>
    <x v="7"/>
    <x v="13"/>
    <n v="150"/>
    <n v="294"/>
    <x v="205"/>
  </r>
  <r>
    <n v="2017"/>
    <s v="Corey Brewer"/>
    <s v="SF"/>
    <x v="13"/>
    <x v="13"/>
    <n v="53"/>
    <n v="121"/>
    <x v="206"/>
  </r>
  <r>
    <n v="2017"/>
    <s v="Jose Calderon"/>
    <s v="PG"/>
    <x v="2"/>
    <x v="13"/>
    <n v="32"/>
    <n v="77"/>
    <x v="177"/>
  </r>
  <r>
    <n v="2017"/>
    <s v="Jordan Clarkson"/>
    <s v="SG"/>
    <x v="4"/>
    <x v="13"/>
    <n v="477"/>
    <n v="1071"/>
    <x v="207"/>
  </r>
  <r>
    <n v="2017"/>
    <s v="Luol Deng"/>
    <s v="SF"/>
    <x v="5"/>
    <x v="13"/>
    <n v="164"/>
    <n v="424"/>
    <x v="208"/>
  </r>
  <r>
    <n v="2017"/>
    <s v="Tyler Ennis"/>
    <s v="PG"/>
    <x v="1"/>
    <x v="13"/>
    <n v="65"/>
    <n v="144"/>
    <x v="209"/>
  </r>
  <r>
    <n v="2017"/>
    <s v="Marcelo Huertas"/>
    <s v="PG"/>
    <x v="15"/>
    <x v="13"/>
    <n v="25"/>
    <n v="68"/>
    <x v="210"/>
  </r>
  <r>
    <n v="2017"/>
    <s v="Brandon Ingram"/>
    <s v="SF"/>
    <x v="17"/>
    <x v="13"/>
    <n v="276"/>
    <n v="686"/>
    <x v="211"/>
  </r>
  <r>
    <n v="2017"/>
    <s v="Timofey Mozgov"/>
    <s v="C"/>
    <x v="13"/>
    <x v="13"/>
    <n v="169"/>
    <n v="328"/>
    <x v="212"/>
  </r>
  <r>
    <n v="2017"/>
    <s v="Larry Nance"/>
    <s v="PF"/>
    <x v="4"/>
    <x v="13"/>
    <n v="190"/>
    <n v="361"/>
    <x v="213"/>
  </r>
  <r>
    <n v="2017"/>
    <s v="David Nwaba"/>
    <s v="SG"/>
    <x v="4"/>
    <x v="13"/>
    <n v="47"/>
    <n v="81"/>
    <x v="214"/>
  </r>
  <r>
    <n v="2017"/>
    <s v="Julius Randle"/>
    <s v="PF"/>
    <x v="1"/>
    <x v="13"/>
    <n v="377"/>
    <n v="773"/>
    <x v="215"/>
  </r>
  <r>
    <n v="2017"/>
    <s v="Thomas Robinson"/>
    <s v="PF"/>
    <x v="7"/>
    <x v="13"/>
    <n v="105"/>
    <n v="196"/>
    <x v="216"/>
  </r>
  <r>
    <n v="2017"/>
    <s v="D'Angelo Russell"/>
    <s v="PG"/>
    <x v="12"/>
    <x v="13"/>
    <n v="351"/>
    <n v="867"/>
    <x v="217"/>
  </r>
  <r>
    <n v="2017"/>
    <s v="Lou Williams"/>
    <s v="SG"/>
    <x v="13"/>
    <x v="13"/>
    <n v="326"/>
    <n v="734"/>
    <x v="218"/>
  </r>
  <r>
    <n v="2017"/>
    <s v="Metta World"/>
    <s v="SF"/>
    <x v="20"/>
    <x v="13"/>
    <n v="19"/>
    <n v="68"/>
    <x v="75"/>
  </r>
  <r>
    <n v="2017"/>
    <s v="Nick Young"/>
    <s v="SG"/>
    <x v="5"/>
    <x v="13"/>
    <n v="272"/>
    <n v="633"/>
    <x v="219"/>
  </r>
  <r>
    <n v="2017"/>
    <s v="Ivica Zubac"/>
    <s v="C"/>
    <x v="17"/>
    <x v="13"/>
    <n v="126"/>
    <n v="238"/>
    <x v="220"/>
  </r>
  <r>
    <n v="2017"/>
    <s v="Tony Allen"/>
    <s v="SG"/>
    <x v="2"/>
    <x v="14"/>
    <n v="274"/>
    <n v="595"/>
    <x v="221"/>
  </r>
  <r>
    <n v="2017"/>
    <s v="Wade Baldwin"/>
    <s v="PG"/>
    <x v="12"/>
    <x v="14"/>
    <n v="36"/>
    <n v="115"/>
    <x v="90"/>
  </r>
  <r>
    <n v="2017"/>
    <s v="Vince Carter"/>
    <s v="SF"/>
    <x v="21"/>
    <x v="14"/>
    <n v="193"/>
    <n v="490"/>
    <x v="222"/>
  </r>
  <r>
    <n v="2017"/>
    <s v="Mike Conley"/>
    <s v="PG"/>
    <x v="6"/>
    <x v="14"/>
    <n v="464"/>
    <n v="1009"/>
    <x v="223"/>
  </r>
  <r>
    <n v="2017"/>
    <s v="Troy Daniels"/>
    <s v="SG"/>
    <x v="7"/>
    <x v="14"/>
    <n v="185"/>
    <n v="495"/>
    <x v="224"/>
  </r>
  <r>
    <n v="2017"/>
    <s v="Deyonta Davis"/>
    <s v="C"/>
    <x v="12"/>
    <x v="14"/>
    <n v="24"/>
    <n v="47"/>
    <x v="173"/>
  </r>
  <r>
    <n v="2017"/>
    <s v="Toney Douglas"/>
    <s v="PG"/>
    <x v="13"/>
    <x v="14"/>
    <n v="43"/>
    <n v="117"/>
    <x v="225"/>
  </r>
  <r>
    <n v="2017"/>
    <s v="James Ennis"/>
    <s v="SF"/>
    <x v="11"/>
    <x v="14"/>
    <n v="146"/>
    <n v="321"/>
    <x v="226"/>
  </r>
  <r>
    <n v="2017"/>
    <s v="Marc Gasol"/>
    <s v="C"/>
    <x v="8"/>
    <x v="14"/>
    <n v="532"/>
    <n v="1160"/>
    <x v="227"/>
  </r>
  <r>
    <n v="2017"/>
    <s v="JaMychal Green"/>
    <s v="PF"/>
    <x v="11"/>
    <x v="14"/>
    <n v="250"/>
    <n v="500"/>
    <x v="228"/>
  </r>
  <r>
    <n v="2017"/>
    <s v="Andrew Harrison"/>
    <s v="PG"/>
    <x v="1"/>
    <x v="14"/>
    <n v="117"/>
    <n v="360"/>
    <x v="208"/>
  </r>
  <r>
    <n v="2017"/>
    <s v="Jarell Martin"/>
    <s v="PF"/>
    <x v="1"/>
    <x v="14"/>
    <n v="58"/>
    <n v="151"/>
    <x v="229"/>
  </r>
  <r>
    <n v="2017"/>
    <s v="Chandler Parsons"/>
    <s v="SF"/>
    <x v="10"/>
    <x v="14"/>
    <n v="75"/>
    <n v="222"/>
    <x v="230"/>
  </r>
  <r>
    <n v="2017"/>
    <s v="Zach Randolph"/>
    <s v="PF"/>
    <x v="2"/>
    <x v="14"/>
    <n v="433"/>
    <n v="964"/>
    <x v="231"/>
  </r>
  <r>
    <n v="2017"/>
    <s v="Wayne Selden"/>
    <s v="SG"/>
    <x v="1"/>
    <x v="14"/>
    <n v="20"/>
    <n v="50"/>
    <x v="232"/>
  </r>
  <r>
    <n v="2017"/>
    <s v="Troy Williams"/>
    <s v="SF"/>
    <x v="1"/>
    <x v="14"/>
    <n v="51"/>
    <n v="123"/>
    <x v="145"/>
  </r>
  <r>
    <n v="2017"/>
    <s v="Brandan Wright"/>
    <s v="PF"/>
    <x v="6"/>
    <x v="14"/>
    <n v="83"/>
    <n v="135"/>
    <x v="233"/>
  </r>
  <r>
    <n v="2017"/>
    <s v="Luke Babbitt"/>
    <s v="SF"/>
    <x v="0"/>
    <x v="15"/>
    <n v="113"/>
    <n v="281"/>
    <x v="234"/>
  </r>
  <r>
    <n v="2017"/>
    <s v="Goran Dragic"/>
    <s v="PG"/>
    <x v="13"/>
    <x v="15"/>
    <n v="534"/>
    <n v="1124"/>
    <x v="235"/>
  </r>
  <r>
    <n v="2017"/>
    <s v="Wayne Ellington"/>
    <s v="SG"/>
    <x v="6"/>
    <x v="15"/>
    <n v="231"/>
    <n v="555"/>
    <x v="236"/>
  </r>
  <r>
    <n v="2017"/>
    <s v="Udonis Haslem"/>
    <s v="C"/>
    <x v="3"/>
    <x v="15"/>
    <n v="11"/>
    <n v="23"/>
    <x v="83"/>
  </r>
  <r>
    <n v="2017"/>
    <s v="James Johnson"/>
    <s v="PF"/>
    <x v="6"/>
    <x v="15"/>
    <n v="368"/>
    <n v="769"/>
    <x v="215"/>
  </r>
  <r>
    <n v="2017"/>
    <s v="Tyler Johnson"/>
    <s v="PG"/>
    <x v="4"/>
    <x v="15"/>
    <n v="357"/>
    <n v="824"/>
    <x v="6"/>
  </r>
  <r>
    <n v="2017"/>
    <s v="Rodney McGruder"/>
    <s v="SG"/>
    <x v="7"/>
    <x v="15"/>
    <n v="190"/>
    <n v="460"/>
    <x v="237"/>
  </r>
  <r>
    <n v="2017"/>
    <s v="Josh McRoberts"/>
    <s v="PF"/>
    <x v="6"/>
    <x v="15"/>
    <n v="44"/>
    <n v="118"/>
    <x v="238"/>
  </r>
  <r>
    <n v="2017"/>
    <s v="Willie Reed"/>
    <s v="C"/>
    <x v="11"/>
    <x v="15"/>
    <n v="162"/>
    <n v="285"/>
    <x v="239"/>
  </r>
  <r>
    <n v="2017"/>
    <s v="Josh Richardson"/>
    <s v="SG"/>
    <x v="9"/>
    <x v="15"/>
    <n v="202"/>
    <n v="513"/>
    <x v="240"/>
  </r>
  <r>
    <n v="2017"/>
    <s v="Dion Waiters"/>
    <s v="SG"/>
    <x v="7"/>
    <x v="15"/>
    <n v="281"/>
    <n v="663"/>
    <x v="241"/>
  </r>
  <r>
    <n v="2017"/>
    <s v="Okaro White"/>
    <s v="PF"/>
    <x v="4"/>
    <x v="15"/>
    <n v="33"/>
    <n v="87"/>
    <x v="242"/>
  </r>
  <r>
    <n v="2017"/>
    <s v="Hassan Whiteside"/>
    <s v="C"/>
    <x v="0"/>
    <x v="15"/>
    <n v="542"/>
    <n v="973"/>
    <x v="243"/>
  </r>
  <r>
    <n v="2017"/>
    <s v="Derrick Williams"/>
    <s v="PF"/>
    <x v="7"/>
    <x v="15"/>
    <n v="54"/>
    <n v="137"/>
    <x v="244"/>
  </r>
  <r>
    <n v="2017"/>
    <s v="Justise Winslow"/>
    <s v="SF"/>
    <x v="12"/>
    <x v="15"/>
    <n v="80"/>
    <n v="225"/>
    <x v="245"/>
  </r>
  <r>
    <n v="2017"/>
    <s v="Giannis Antetokounmpo"/>
    <s v="SF"/>
    <x v="1"/>
    <x v="16"/>
    <n v="656"/>
    <n v="1259"/>
    <x v="246"/>
  </r>
  <r>
    <n v="2017"/>
    <s v="Michael Beasley"/>
    <s v="PF"/>
    <x v="10"/>
    <x v="16"/>
    <n v="216"/>
    <n v="406"/>
    <x v="247"/>
  </r>
  <r>
    <n v="2017"/>
    <s v="Malcolm Brogdon"/>
    <s v="SG"/>
    <x v="4"/>
    <x v="16"/>
    <n v="290"/>
    <n v="635"/>
    <x v="148"/>
  </r>
  <r>
    <n v="2017"/>
    <s v="Matthew Dellavedova"/>
    <s v="PG"/>
    <x v="11"/>
    <x v="16"/>
    <n v="208"/>
    <n v="534"/>
    <x v="248"/>
  </r>
  <r>
    <n v="2017"/>
    <s v="Spencer Hawes"/>
    <s v="PF"/>
    <x v="10"/>
    <x v="16"/>
    <n v="30"/>
    <n v="59"/>
    <x v="126"/>
  </r>
  <r>
    <n v="2017"/>
    <s v="John Henson"/>
    <s v="C"/>
    <x v="11"/>
    <x v="16"/>
    <n v="159"/>
    <n v="309"/>
    <x v="249"/>
  </r>
  <r>
    <n v="2017"/>
    <s v="Terrence Jones"/>
    <s v="PF"/>
    <x v="7"/>
    <x v="16"/>
    <n v="0"/>
    <n v="3"/>
    <x v="62"/>
  </r>
  <r>
    <n v="2017"/>
    <s v="Thon Maker"/>
    <s v="C"/>
    <x v="17"/>
    <x v="16"/>
    <n v="83"/>
    <n v="181"/>
    <x v="250"/>
  </r>
  <r>
    <n v="2017"/>
    <s v="Khris Middleton"/>
    <s v="SF"/>
    <x v="7"/>
    <x v="16"/>
    <n v="150"/>
    <n v="333"/>
    <x v="164"/>
  </r>
  <r>
    <n v="2017"/>
    <s v="Greg Monroe"/>
    <s v="C"/>
    <x v="11"/>
    <x v="16"/>
    <n v="387"/>
    <n v="726"/>
    <x v="251"/>
  </r>
  <r>
    <n v="2017"/>
    <s v="Steve Novak"/>
    <s v="PF"/>
    <x v="15"/>
    <x v="16"/>
    <n v="2"/>
    <n v="7"/>
    <x v="252"/>
  </r>
  <r>
    <n v="2017"/>
    <s v="Jabari Parker"/>
    <s v="PF"/>
    <x v="14"/>
    <x v="16"/>
    <n v="399"/>
    <n v="814"/>
    <x v="253"/>
  </r>
  <r>
    <n v="2017"/>
    <s v="Gary Payton"/>
    <s v="PG"/>
    <x v="4"/>
    <x v="16"/>
    <n v="8"/>
    <n v="22"/>
    <x v="136"/>
  </r>
  <r>
    <n v="2017"/>
    <s v="Miles Plumlee"/>
    <s v="C"/>
    <x v="10"/>
    <x v="16"/>
    <n v="30"/>
    <n v="68"/>
    <x v="254"/>
  </r>
  <r>
    <n v="2017"/>
    <s v="Tony Snell"/>
    <s v="SG"/>
    <x v="7"/>
    <x v="16"/>
    <n v="246"/>
    <n v="541"/>
    <x v="255"/>
  </r>
  <r>
    <n v="2017"/>
    <s v="Mirza Teletovic"/>
    <s v="PF"/>
    <x v="5"/>
    <x v="16"/>
    <n v="156"/>
    <n v="418"/>
    <x v="256"/>
  </r>
  <r>
    <n v="2017"/>
    <s v="Jason Terry"/>
    <s v="SG"/>
    <x v="19"/>
    <x v="16"/>
    <n v="105"/>
    <n v="243"/>
    <x v="257"/>
  </r>
  <r>
    <n v="2017"/>
    <s v="Axel Toupane"/>
    <s v="SF"/>
    <x v="4"/>
    <x v="16"/>
    <n v="0"/>
    <n v="1"/>
    <x v="62"/>
  </r>
  <r>
    <n v="2017"/>
    <s v="Rashad Vaughn"/>
    <s v="SG"/>
    <x v="12"/>
    <x v="16"/>
    <n v="57"/>
    <n v="156"/>
    <x v="84"/>
  </r>
  <r>
    <n v="2017"/>
    <s v="Cole Aldrich"/>
    <s v="C"/>
    <x v="10"/>
    <x v="17"/>
    <n v="45"/>
    <n v="86"/>
    <x v="258"/>
  </r>
  <r>
    <n v="2017"/>
    <s v="Nemanja Bjelica"/>
    <s v="PF"/>
    <x v="10"/>
    <x v="17"/>
    <n v="151"/>
    <n v="356"/>
    <x v="259"/>
  </r>
  <r>
    <n v="2017"/>
    <s v="Omri Casspi"/>
    <s v="SF"/>
    <x v="10"/>
    <x v="17"/>
    <n v="19"/>
    <n v="39"/>
    <x v="16"/>
  </r>
  <r>
    <n v="2017"/>
    <s v="Gorgui Dieng"/>
    <s v="PF"/>
    <x v="0"/>
    <x v="17"/>
    <n v="332"/>
    <n v="661"/>
    <x v="260"/>
  </r>
  <r>
    <n v="2017"/>
    <s v="Kris Dunn"/>
    <s v="PG"/>
    <x v="1"/>
    <x v="17"/>
    <n v="118"/>
    <n v="313"/>
    <x v="261"/>
  </r>
  <r>
    <n v="2017"/>
    <s v="Jordan Hill"/>
    <s v="C"/>
    <x v="6"/>
    <x v="17"/>
    <n v="5"/>
    <n v="13"/>
    <x v="166"/>
  </r>
  <r>
    <n v="2017"/>
    <s v="Tyus Jones"/>
    <s v="PG"/>
    <x v="12"/>
    <x v="17"/>
    <n v="75"/>
    <n v="181"/>
    <x v="35"/>
  </r>
  <r>
    <n v="2017"/>
    <s v="Zach LaVine"/>
    <s v="SG"/>
    <x v="14"/>
    <x v="17"/>
    <n v="326"/>
    <n v="710"/>
    <x v="203"/>
  </r>
  <r>
    <n v="2017"/>
    <s v="John Lucas"/>
    <s v="PG"/>
    <x v="18"/>
    <x v="17"/>
    <n v="1"/>
    <n v="4"/>
    <x v="18"/>
  </r>
  <r>
    <n v="2017"/>
    <s v="Shabazz Muhammad"/>
    <s v="SF"/>
    <x v="4"/>
    <x v="17"/>
    <n v="288"/>
    <n v="598"/>
    <x v="262"/>
  </r>
  <r>
    <n v="2017"/>
    <s v="Adreian Payne"/>
    <s v="PF"/>
    <x v="7"/>
    <x v="17"/>
    <n v="23"/>
    <n v="54"/>
    <x v="210"/>
  </r>
  <r>
    <n v="2017"/>
    <s v="Ricky Rubio"/>
    <s v="PG"/>
    <x v="11"/>
    <x v="17"/>
    <n v="261"/>
    <n v="650"/>
    <x v="263"/>
  </r>
  <r>
    <n v="2017"/>
    <s v="Brandon Rush"/>
    <s v="SG"/>
    <x v="5"/>
    <x v="17"/>
    <n v="70"/>
    <n v="187"/>
    <x v="264"/>
  </r>
  <r>
    <n v="2017"/>
    <s v="Lance Stephenson"/>
    <s v="SG"/>
    <x v="11"/>
    <x v="17"/>
    <n v="10"/>
    <n v="21"/>
    <x v="186"/>
  </r>
  <r>
    <n v="2017"/>
    <s v="Karl-Anthony Towns"/>
    <s v="C"/>
    <x v="14"/>
    <x v="17"/>
    <n v="802"/>
    <n v="1479"/>
    <x v="265"/>
  </r>
  <r>
    <n v="2017"/>
    <s v="Andrew Wiggins"/>
    <s v="SF"/>
    <x v="14"/>
    <x v="17"/>
    <n v="709"/>
    <n v="1570"/>
    <x v="266"/>
  </r>
  <r>
    <n v="2017"/>
    <s v="Alexis Ajinca"/>
    <s v="C"/>
    <x v="10"/>
    <x v="18"/>
    <n v="89"/>
    <n v="178"/>
    <x v="267"/>
  </r>
  <r>
    <n v="2017"/>
    <s v="Omer Asik"/>
    <s v="C"/>
    <x v="13"/>
    <x v="18"/>
    <n v="31"/>
    <n v="65"/>
    <x v="268"/>
  </r>
  <r>
    <n v="2017"/>
    <s v="Anthony Brown"/>
    <s v="SF"/>
    <x v="4"/>
    <x v="18"/>
    <n v="14"/>
    <n v="41"/>
    <x v="269"/>
  </r>
  <r>
    <n v="2017"/>
    <s v="Omri Casspi"/>
    <s v="SF"/>
    <x v="10"/>
    <x v="18"/>
    <n v="5"/>
    <n v="9"/>
    <x v="166"/>
  </r>
  <r>
    <n v="2017"/>
    <s v="Quinn Cook"/>
    <s v="PG"/>
    <x v="9"/>
    <x v="18"/>
    <n v="22"/>
    <n v="41"/>
    <x v="270"/>
  </r>
  <r>
    <n v="2017"/>
    <s v="DeMarcus Cousins"/>
    <s v="C"/>
    <x v="11"/>
    <x v="18"/>
    <n v="142"/>
    <n v="314"/>
    <x v="271"/>
  </r>
  <r>
    <n v="2017"/>
    <s v="Jordan Crawford"/>
    <s v="SG"/>
    <x v="10"/>
    <x v="18"/>
    <n v="105"/>
    <n v="218"/>
    <x v="272"/>
  </r>
  <r>
    <n v="2017"/>
    <s v="Dante Cunningham"/>
    <s v="SF"/>
    <x v="6"/>
    <x v="18"/>
    <n v="174"/>
    <n v="359"/>
    <x v="12"/>
  </r>
  <r>
    <n v="2017"/>
    <s v="Anthony Davis"/>
    <s v="C"/>
    <x v="9"/>
    <x v="18"/>
    <n v="770"/>
    <n v="1527"/>
    <x v="273"/>
  </r>
  <r>
    <n v="2017"/>
    <s v="Cheick Diallo"/>
    <s v="PF"/>
    <x v="12"/>
    <x v="18"/>
    <n v="36"/>
    <n v="76"/>
    <x v="274"/>
  </r>
  <r>
    <n v="2017"/>
    <s v="Tyreke Evans"/>
    <s v="SF"/>
    <x v="0"/>
    <x v="18"/>
    <n v="91"/>
    <n v="227"/>
    <x v="275"/>
  </r>
  <r>
    <n v="2017"/>
    <s v="Tim Frazier"/>
    <s v="PG"/>
    <x v="11"/>
    <x v="18"/>
    <n v="163"/>
    <n v="404"/>
    <x v="276"/>
  </r>
  <r>
    <n v="2017"/>
    <s v="Langston Galloway"/>
    <s v="PG"/>
    <x v="7"/>
    <x v="18"/>
    <n v="165"/>
    <n v="441"/>
    <x v="277"/>
  </r>
  <r>
    <n v="2017"/>
    <s v="Archie Goodwin"/>
    <s v="SG"/>
    <x v="1"/>
    <x v="18"/>
    <n v="2"/>
    <n v="5"/>
    <x v="278"/>
  </r>
  <r>
    <n v="2017"/>
    <s v="Buddy Hield"/>
    <s v="SG"/>
    <x v="9"/>
    <x v="18"/>
    <n v="185"/>
    <n v="472"/>
    <x v="279"/>
  </r>
  <r>
    <n v="2017"/>
    <s v="Solomon Hill"/>
    <s v="SF"/>
    <x v="7"/>
    <x v="18"/>
    <n v="183"/>
    <n v="477"/>
    <x v="280"/>
  </r>
  <r>
    <n v="2017"/>
    <s v="Jrue Holiday"/>
    <s v="PG"/>
    <x v="11"/>
    <x v="18"/>
    <n v="405"/>
    <n v="894"/>
    <x v="199"/>
  </r>
  <r>
    <n v="2017"/>
    <s v="Jarrett Jack"/>
    <s v="PG"/>
    <x v="15"/>
    <x v="18"/>
    <n v="2"/>
    <n v="3"/>
    <x v="102"/>
  </r>
  <r>
    <n v="2017"/>
    <s v="Terrence Jones"/>
    <s v="PF"/>
    <x v="7"/>
    <x v="18"/>
    <n v="231"/>
    <n v="488"/>
    <x v="281"/>
  </r>
  <r>
    <n v="2017"/>
    <s v="E'Twaun Moore"/>
    <s v="SG"/>
    <x v="0"/>
    <x v="18"/>
    <n v="283"/>
    <n v="619"/>
    <x v="282"/>
  </r>
  <r>
    <n v="2017"/>
    <s v="Donatas Motiejunas"/>
    <s v="PF"/>
    <x v="11"/>
    <x v="18"/>
    <n v="57"/>
    <n v="138"/>
    <x v="111"/>
  </r>
  <r>
    <n v="2017"/>
    <s v="Wayne Selden"/>
    <s v="SG"/>
    <x v="1"/>
    <x v="18"/>
    <n v="5"/>
    <n v="8"/>
    <x v="283"/>
  </r>
  <r>
    <n v="2017"/>
    <s v="Lance Stephenson"/>
    <s v="SG"/>
    <x v="11"/>
    <x v="18"/>
    <n v="26"/>
    <n v="55"/>
    <x v="173"/>
  </r>
  <r>
    <n v="2017"/>
    <s v="Hollis Thompson"/>
    <s v="SG"/>
    <x v="7"/>
    <x v="18"/>
    <n v="11"/>
    <n v="41"/>
    <x v="269"/>
  </r>
  <r>
    <n v="2017"/>
    <s v="Axel Toupane"/>
    <s v="SF"/>
    <x v="4"/>
    <x v="18"/>
    <n v="5"/>
    <n v="8"/>
    <x v="130"/>
  </r>
  <r>
    <n v="2017"/>
    <s v="Reggie Williams"/>
    <s v="SF"/>
    <x v="13"/>
    <x v="18"/>
    <n v="8"/>
    <n v="23"/>
    <x v="112"/>
  </r>
  <r>
    <n v="2017"/>
    <s v="Carmelo Anthony"/>
    <s v="SF"/>
    <x v="8"/>
    <x v="19"/>
    <n v="602"/>
    <n v="1389"/>
    <x v="284"/>
  </r>
  <r>
    <n v="2017"/>
    <s v="Ron Baker"/>
    <s v="SG"/>
    <x v="9"/>
    <x v="19"/>
    <n v="82"/>
    <n v="217"/>
    <x v="285"/>
  </r>
  <r>
    <n v="2017"/>
    <s v="Willy Hernangomez"/>
    <s v="C"/>
    <x v="1"/>
    <x v="19"/>
    <n v="246"/>
    <n v="465"/>
    <x v="128"/>
  </r>
  <r>
    <n v="2017"/>
    <s v="Justin Holiday"/>
    <s v="SG"/>
    <x v="0"/>
    <x v="19"/>
    <n v="233"/>
    <n v="538"/>
    <x v="286"/>
  </r>
  <r>
    <n v="2017"/>
    <s v="Brandon Jennings"/>
    <s v="PG"/>
    <x v="0"/>
    <x v="19"/>
    <n v="163"/>
    <n v="429"/>
    <x v="287"/>
  </r>
  <r>
    <n v="2017"/>
    <s v="Mindaugas Kuzminskas"/>
    <s v="SF"/>
    <x v="0"/>
    <x v="19"/>
    <n v="158"/>
    <n v="369"/>
    <x v="208"/>
  </r>
  <r>
    <n v="2017"/>
    <s v="Courtney Lee"/>
    <s v="SG"/>
    <x v="5"/>
    <x v="19"/>
    <n v="321"/>
    <n v="704"/>
    <x v="31"/>
  </r>
  <r>
    <n v="2017"/>
    <s v="Maurice Ndour"/>
    <s v="PF"/>
    <x v="4"/>
    <x v="19"/>
    <n v="39"/>
    <n v="86"/>
    <x v="242"/>
  </r>
  <r>
    <n v="2017"/>
    <s v="Joakim Noah"/>
    <s v="C"/>
    <x v="5"/>
    <x v="19"/>
    <n v="99"/>
    <n v="201"/>
    <x v="188"/>
  </r>
  <r>
    <n v="2017"/>
    <s v="Kyle O'Quinn"/>
    <s v="C"/>
    <x v="11"/>
    <x v="19"/>
    <n v="215"/>
    <n v="413"/>
    <x v="287"/>
  </r>
  <r>
    <n v="2017"/>
    <s v="Marshall Plumlee"/>
    <s v="C"/>
    <x v="4"/>
    <x v="19"/>
    <n v="16"/>
    <n v="30"/>
    <x v="123"/>
  </r>
  <r>
    <n v="2017"/>
    <s v="Kristaps Porzingis"/>
    <s v="PF"/>
    <x v="14"/>
    <x v="19"/>
    <n v="443"/>
    <n v="985"/>
    <x v="288"/>
  </r>
  <r>
    <n v="2017"/>
    <s v="Chasson Randle"/>
    <s v="PG"/>
    <x v="9"/>
    <x v="19"/>
    <n v="28"/>
    <n v="72"/>
    <x v="42"/>
  </r>
  <r>
    <n v="2017"/>
    <s v="Derrick Rose"/>
    <s v="PG"/>
    <x v="10"/>
    <x v="19"/>
    <n v="460"/>
    <n v="977"/>
    <x v="289"/>
  </r>
  <r>
    <n v="2017"/>
    <s v="Lance Thomas"/>
    <s v="PF"/>
    <x v="10"/>
    <x v="19"/>
    <n v="97"/>
    <n v="244"/>
    <x v="290"/>
  </r>
  <r>
    <n v="2017"/>
    <s v="Sasha Vujacic"/>
    <s v="SG"/>
    <x v="8"/>
    <x v="19"/>
    <n v="42"/>
    <n v="136"/>
    <x v="291"/>
  </r>
  <r>
    <n v="2017"/>
    <s v="Alex Abrines"/>
    <s v="SG"/>
    <x v="9"/>
    <x v="20"/>
    <n v="134"/>
    <n v="341"/>
    <x v="292"/>
  </r>
  <r>
    <n v="2017"/>
    <s v="Steven Adams"/>
    <s v="C"/>
    <x v="9"/>
    <x v="20"/>
    <n v="374"/>
    <n v="655"/>
    <x v="293"/>
  </r>
  <r>
    <n v="2017"/>
    <s v="Semaj Christon"/>
    <s v="PG"/>
    <x v="4"/>
    <x v="20"/>
    <n v="77"/>
    <n v="223"/>
    <x v="294"/>
  </r>
  <r>
    <n v="2017"/>
    <s v="Norris Cole"/>
    <s v="PG"/>
    <x v="10"/>
    <x v="20"/>
    <n v="16"/>
    <n v="52"/>
    <x v="189"/>
  </r>
  <r>
    <n v="2017"/>
    <s v="Nick Collison"/>
    <s v="PF"/>
    <x v="3"/>
    <x v="20"/>
    <n v="14"/>
    <n v="23"/>
    <x v="295"/>
  </r>
  <r>
    <n v="2017"/>
    <s v="Taj Gibson"/>
    <s v="PF"/>
    <x v="5"/>
    <x v="20"/>
    <n v="89"/>
    <n v="179"/>
    <x v="267"/>
  </r>
  <r>
    <n v="2017"/>
    <s v="Jerami Grant"/>
    <s v="SF"/>
    <x v="1"/>
    <x v="20"/>
    <n v="146"/>
    <n v="311"/>
    <x v="296"/>
  </r>
  <r>
    <n v="2017"/>
    <s v="Josh Huestis"/>
    <s v="PF"/>
    <x v="7"/>
    <x v="20"/>
    <n v="6"/>
    <n v="11"/>
    <x v="178"/>
  </r>
  <r>
    <n v="2017"/>
    <s v="Ersan Ilyasova"/>
    <s v="PF"/>
    <x v="6"/>
    <x v="20"/>
    <n v="6"/>
    <n v="16"/>
    <x v="278"/>
  </r>
  <r>
    <n v="2017"/>
    <s v="Enes Kanter"/>
    <s v="C"/>
    <x v="4"/>
    <x v="20"/>
    <n v="402"/>
    <n v="737"/>
    <x v="297"/>
  </r>
  <r>
    <n v="2017"/>
    <s v="Joffrey Lauvergne"/>
    <s v="PF"/>
    <x v="7"/>
    <x v="20"/>
    <n v="111"/>
    <n v="244"/>
    <x v="298"/>
  </r>
  <r>
    <n v="2017"/>
    <s v="Doug McDermott"/>
    <s v="SF"/>
    <x v="7"/>
    <x v="20"/>
    <n v="56"/>
    <n v="124"/>
    <x v="299"/>
  </r>
  <r>
    <n v="2017"/>
    <s v="Anthony Morrow"/>
    <s v="SG"/>
    <x v="5"/>
    <x v="20"/>
    <n v="86"/>
    <n v="223"/>
    <x v="300"/>
  </r>
  <r>
    <n v="2017"/>
    <s v="Victor Oladipo"/>
    <s v="SG"/>
    <x v="4"/>
    <x v="20"/>
    <n v="412"/>
    <n v="932"/>
    <x v="301"/>
  </r>
  <r>
    <n v="2017"/>
    <s v="Cameron Payne"/>
    <s v="PG"/>
    <x v="1"/>
    <x v="20"/>
    <n v="43"/>
    <n v="130"/>
    <x v="90"/>
  </r>
  <r>
    <n v="2017"/>
    <s v="Andre Roberson"/>
    <s v="SF"/>
    <x v="7"/>
    <x v="20"/>
    <n v="215"/>
    <n v="463"/>
    <x v="124"/>
  </r>
  <r>
    <n v="2017"/>
    <s v="Domantas Sabonis"/>
    <s v="PF"/>
    <x v="12"/>
    <x v="20"/>
    <n v="192"/>
    <n v="481"/>
    <x v="302"/>
  </r>
  <r>
    <n v="2017"/>
    <s v="Kyle Singler"/>
    <s v="SF"/>
    <x v="10"/>
    <x v="20"/>
    <n v="34"/>
    <n v="83"/>
    <x v="303"/>
  </r>
  <r>
    <n v="2017"/>
    <s v="Russell Westbrook"/>
    <s v="PG"/>
    <x v="10"/>
    <x v="20"/>
    <n v="824"/>
    <n v="1941"/>
    <x v="304"/>
  </r>
  <r>
    <n v="2017"/>
    <s v="D.J. Augustin"/>
    <s v="PG"/>
    <x v="6"/>
    <x v="21"/>
    <n v="195"/>
    <n v="517"/>
    <x v="305"/>
  </r>
  <r>
    <n v="2017"/>
    <s v="Bismack Biyombo"/>
    <s v="C"/>
    <x v="4"/>
    <x v="21"/>
    <n v="179"/>
    <n v="339"/>
    <x v="306"/>
  </r>
  <r>
    <n v="2017"/>
    <s v="Anthony Brown"/>
    <s v="SF"/>
    <x v="4"/>
    <x v="21"/>
    <n v="4"/>
    <n v="9"/>
    <x v="14"/>
  </r>
  <r>
    <n v="2017"/>
    <s v="Evan Fournier"/>
    <s v="SG"/>
    <x v="4"/>
    <x v="21"/>
    <n v="408"/>
    <n v="930"/>
    <x v="307"/>
  </r>
  <r>
    <n v="2017"/>
    <s v="Patricio Garino"/>
    <s v="SG"/>
    <x v="9"/>
    <x v="21"/>
    <n v="0"/>
    <n v="7"/>
    <x v="62"/>
  </r>
  <r>
    <n v="2017"/>
    <s v="Marcus Georges-Hunt"/>
    <s v="SG"/>
    <x v="1"/>
    <x v="21"/>
    <n v="2"/>
    <n v="7"/>
    <x v="178"/>
  </r>
  <r>
    <n v="2017"/>
    <s v="Aaron Gordon"/>
    <s v="SF"/>
    <x v="14"/>
    <x v="21"/>
    <n v="393"/>
    <n v="865"/>
    <x v="308"/>
  </r>
  <r>
    <n v="2017"/>
    <s v="Jeff Green"/>
    <s v="PF"/>
    <x v="13"/>
    <x v="21"/>
    <n v="220"/>
    <n v="558"/>
    <x v="309"/>
  </r>
  <r>
    <n v="2017"/>
    <s v="Mario Hezonja"/>
    <s v="SF"/>
    <x v="14"/>
    <x v="21"/>
    <n v="117"/>
    <n v="330"/>
    <x v="310"/>
  </r>
  <r>
    <n v="2017"/>
    <s v="Serge Ibaka"/>
    <s v="PF"/>
    <x v="0"/>
    <x v="21"/>
    <n v="343"/>
    <n v="703"/>
    <x v="311"/>
  </r>
  <r>
    <n v="2017"/>
    <s v="Jodie Meeks"/>
    <s v="SG"/>
    <x v="6"/>
    <x v="21"/>
    <n v="103"/>
    <n v="256"/>
    <x v="312"/>
  </r>
  <r>
    <n v="2017"/>
    <s v="Arinze Onuaku"/>
    <s v="C"/>
    <x v="6"/>
    <x v="21"/>
    <n v="2"/>
    <n v="4"/>
    <x v="13"/>
  </r>
  <r>
    <n v="2017"/>
    <s v="Elfrid Payton"/>
    <s v="PG"/>
    <x v="1"/>
    <x v="21"/>
    <n v="430"/>
    <n v="912"/>
    <x v="313"/>
  </r>
  <r>
    <n v="2017"/>
    <s v="Terrence Ross"/>
    <s v="SF"/>
    <x v="7"/>
    <x v="21"/>
    <n v="115"/>
    <n v="267"/>
    <x v="26"/>
  </r>
  <r>
    <n v="2017"/>
    <s v="Damjan Rudez"/>
    <s v="SF"/>
    <x v="13"/>
    <x v="21"/>
    <n v="31"/>
    <n v="88"/>
    <x v="254"/>
  </r>
  <r>
    <n v="2017"/>
    <s v="Nikola Vucevic"/>
    <s v="C"/>
    <x v="11"/>
    <x v="21"/>
    <n v="483"/>
    <n v="1031"/>
    <x v="71"/>
  </r>
  <r>
    <n v="2017"/>
    <s v="C.J. Watson"/>
    <s v="PG"/>
    <x v="8"/>
    <x v="21"/>
    <n v="96"/>
    <n v="248"/>
    <x v="190"/>
  </r>
  <r>
    <n v="2017"/>
    <s v="C.J. Wilcox"/>
    <s v="SG"/>
    <x v="11"/>
    <x v="21"/>
    <n v="8"/>
    <n v="31"/>
    <x v="186"/>
  </r>
  <r>
    <n v="2017"/>
    <s v="Stephen Zimmerman"/>
    <s v="C"/>
    <x v="12"/>
    <x v="21"/>
    <n v="10"/>
    <n v="31"/>
    <x v="314"/>
  </r>
  <r>
    <n v="2017"/>
    <s v="Justin Anderson"/>
    <s v="SF"/>
    <x v="9"/>
    <x v="22"/>
    <n v="75"/>
    <n v="162"/>
    <x v="315"/>
  </r>
  <r>
    <n v="2017"/>
    <s v="Jerryd Bayless"/>
    <s v="PG"/>
    <x v="10"/>
    <x v="22"/>
    <n v="11"/>
    <n v="32"/>
    <x v="295"/>
  </r>
  <r>
    <n v="2017"/>
    <s v="Robert Covington"/>
    <s v="SF"/>
    <x v="11"/>
    <x v="22"/>
    <n v="292"/>
    <n v="732"/>
    <x v="316"/>
  </r>
  <r>
    <n v="2017"/>
    <s v="Joel Embiid"/>
    <s v="C"/>
    <x v="1"/>
    <x v="22"/>
    <n v="200"/>
    <n v="429"/>
    <x v="317"/>
  </r>
  <r>
    <n v="2017"/>
    <s v="Jerami Grant"/>
    <s v="SF"/>
    <x v="1"/>
    <x v="22"/>
    <n v="6"/>
    <n v="17"/>
    <x v="283"/>
  </r>
  <r>
    <n v="2017"/>
    <s v="Justin Harper"/>
    <s v="PF"/>
    <x v="0"/>
    <x v="22"/>
    <n v="5"/>
    <n v="12"/>
    <x v="166"/>
  </r>
  <r>
    <n v="2017"/>
    <s v="Gerald Henderson"/>
    <s v="SG"/>
    <x v="6"/>
    <x v="22"/>
    <n v="234"/>
    <n v="553"/>
    <x v="318"/>
  </r>
  <r>
    <n v="2017"/>
    <s v="Richaun Holmes"/>
    <s v="C"/>
    <x v="9"/>
    <x v="22"/>
    <n v="230"/>
    <n v="412"/>
    <x v="319"/>
  </r>
  <r>
    <n v="2017"/>
    <s v="Ersan Ilyasova"/>
    <s v="PF"/>
    <x v="6"/>
    <x v="22"/>
    <n v="285"/>
    <n v="648"/>
    <x v="320"/>
  </r>
  <r>
    <n v="2017"/>
    <s v="Shawn Long"/>
    <s v="C"/>
    <x v="4"/>
    <x v="22"/>
    <n v="61"/>
    <n v="109"/>
    <x v="244"/>
  </r>
  <r>
    <n v="2017"/>
    <s v="Timothe Luwawu-Cabarrot"/>
    <s v="SF"/>
    <x v="14"/>
    <x v="22"/>
    <n v="145"/>
    <n v="361"/>
    <x v="321"/>
  </r>
  <r>
    <n v="2017"/>
    <s v="T.J. McConnell"/>
    <s v="PG"/>
    <x v="4"/>
    <x v="22"/>
    <n v="236"/>
    <n v="512"/>
    <x v="322"/>
  </r>
  <r>
    <n v="2017"/>
    <s v="Nerlens Noel"/>
    <s v="C"/>
    <x v="1"/>
    <x v="22"/>
    <n v="107"/>
    <n v="175"/>
    <x v="7"/>
  </r>
  <r>
    <n v="2017"/>
    <s v="Jahlil Okafor"/>
    <s v="C"/>
    <x v="14"/>
    <x v="22"/>
    <n v="242"/>
    <n v="471"/>
    <x v="323"/>
  </r>
  <r>
    <n v="2017"/>
    <s v="Alex Poythress"/>
    <s v="PF"/>
    <x v="9"/>
    <x v="22"/>
    <n v="25"/>
    <n v="54"/>
    <x v="324"/>
  </r>
  <r>
    <n v="2017"/>
    <s v="Chasson Randle"/>
    <s v="PG"/>
    <x v="9"/>
    <x v="22"/>
    <n v="12"/>
    <n v="26"/>
    <x v="325"/>
  </r>
  <r>
    <n v="2017"/>
    <s v="Sergio Rodriguez"/>
    <s v="PG"/>
    <x v="13"/>
    <x v="22"/>
    <n v="210"/>
    <n v="536"/>
    <x v="326"/>
  </r>
  <r>
    <n v="2017"/>
    <s v="Dario Saric"/>
    <s v="PF"/>
    <x v="1"/>
    <x v="22"/>
    <n v="381"/>
    <n v="927"/>
    <x v="327"/>
  </r>
  <r>
    <n v="2017"/>
    <s v="Tiago Splitter"/>
    <s v="C"/>
    <x v="8"/>
    <x v="22"/>
    <n v="14"/>
    <n v="31"/>
    <x v="328"/>
  </r>
  <r>
    <n v="2017"/>
    <s v="Nik Stauskas"/>
    <s v="SG"/>
    <x v="9"/>
    <x v="22"/>
    <n v="251"/>
    <n v="634"/>
    <x v="329"/>
  </r>
  <r>
    <n v="2017"/>
    <s v="Hollis Thompson"/>
    <s v="SG"/>
    <x v="7"/>
    <x v="22"/>
    <n v="66"/>
    <n v="159"/>
    <x v="330"/>
  </r>
  <r>
    <n v="2017"/>
    <s v="Leandro Barbosa"/>
    <s v="SG"/>
    <x v="18"/>
    <x v="23"/>
    <n v="172"/>
    <n v="392"/>
    <x v="187"/>
  </r>
  <r>
    <n v="2017"/>
    <s v="Dragan Bender"/>
    <s v="PF"/>
    <x v="17"/>
    <x v="23"/>
    <n v="57"/>
    <n v="161"/>
    <x v="331"/>
  </r>
  <r>
    <n v="2017"/>
    <s v="Eric Bledsoe"/>
    <s v="PG"/>
    <x v="0"/>
    <x v="23"/>
    <n v="449"/>
    <n v="1034"/>
    <x v="332"/>
  </r>
  <r>
    <n v="2017"/>
    <s v="Devin Booker"/>
    <s v="SG"/>
    <x v="12"/>
    <x v="23"/>
    <n v="606"/>
    <n v="1431"/>
    <x v="333"/>
  </r>
  <r>
    <n v="2017"/>
    <s v="Tyson Chandler"/>
    <s v="C"/>
    <x v="18"/>
    <x v="23"/>
    <n v="153"/>
    <n v="228"/>
    <x v="334"/>
  </r>
  <r>
    <n v="2017"/>
    <s v="Marquese Chriss"/>
    <s v="PF"/>
    <x v="17"/>
    <x v="23"/>
    <n v="284"/>
    <n v="632"/>
    <x v="335"/>
  </r>
  <r>
    <n v="2017"/>
    <s v="Jared Dudley"/>
    <s v="PF"/>
    <x v="5"/>
    <x v="23"/>
    <n v="157"/>
    <n v="346"/>
    <x v="336"/>
  </r>
  <r>
    <n v="2017"/>
    <s v="Jarell Eddie"/>
    <s v="SF"/>
    <x v="7"/>
    <x v="23"/>
    <n v="6"/>
    <n v="19"/>
    <x v="337"/>
  </r>
  <r>
    <n v="2017"/>
    <s v="John Jenkins"/>
    <s v="SG"/>
    <x v="7"/>
    <x v="23"/>
    <n v="2"/>
    <n v="5"/>
    <x v="54"/>
  </r>
  <r>
    <n v="2017"/>
    <s v="Derrick Jones"/>
    <s v="SF"/>
    <x v="17"/>
    <x v="23"/>
    <n v="68"/>
    <n v="121"/>
    <x v="338"/>
  </r>
  <r>
    <n v="2017"/>
    <s v="Brandon Knight"/>
    <s v="SG"/>
    <x v="7"/>
    <x v="23"/>
    <n v="209"/>
    <n v="525"/>
    <x v="339"/>
  </r>
  <r>
    <n v="2017"/>
    <s v="Alex Len"/>
    <s v="C"/>
    <x v="9"/>
    <x v="23"/>
    <n v="230"/>
    <n v="463"/>
    <x v="340"/>
  </r>
  <r>
    <n v="2017"/>
    <s v="Elijah Millsap"/>
    <s v="SG"/>
    <x v="6"/>
    <x v="23"/>
    <n v="1"/>
    <n v="7"/>
    <x v="138"/>
  </r>
  <r>
    <n v="2017"/>
    <s v="Ronnie Price"/>
    <s v="PG"/>
    <x v="15"/>
    <x v="23"/>
    <n v="4"/>
    <n v="24"/>
    <x v="178"/>
  </r>
  <r>
    <n v="2017"/>
    <s v="P.J. Tucker"/>
    <s v="SF"/>
    <x v="5"/>
    <x v="23"/>
    <n v="147"/>
    <n v="354"/>
    <x v="212"/>
  </r>
  <r>
    <n v="2017"/>
    <s v="Tyler Ulis"/>
    <s v="PG"/>
    <x v="14"/>
    <x v="23"/>
    <n v="184"/>
    <n v="437"/>
    <x v="17"/>
  </r>
  <r>
    <n v="2017"/>
    <s v="T.J. Warren"/>
    <s v="SF"/>
    <x v="9"/>
    <x v="23"/>
    <n v="403"/>
    <n v="814"/>
    <x v="251"/>
  </r>
  <r>
    <n v="2017"/>
    <s v="Alan Williams"/>
    <s v="C"/>
    <x v="4"/>
    <x v="23"/>
    <n v="138"/>
    <n v="267"/>
    <x v="341"/>
  </r>
  <r>
    <n v="2017"/>
    <s v="Al-Farouq Aminu"/>
    <s v="SF"/>
    <x v="11"/>
    <x v="24"/>
    <n v="183"/>
    <n v="466"/>
    <x v="342"/>
  </r>
  <r>
    <n v="2017"/>
    <s v="Pat Connaughton"/>
    <s v="SG"/>
    <x v="4"/>
    <x v="24"/>
    <n v="37"/>
    <n v="72"/>
    <x v="242"/>
  </r>
  <r>
    <n v="2017"/>
    <s v="Allen Crabbe"/>
    <s v="SG"/>
    <x v="4"/>
    <x v="24"/>
    <n v="303"/>
    <n v="647"/>
    <x v="343"/>
  </r>
  <r>
    <n v="2017"/>
    <s v="Ed Davis"/>
    <s v="PF"/>
    <x v="0"/>
    <x v="24"/>
    <n v="75"/>
    <n v="142"/>
    <x v="344"/>
  </r>
  <r>
    <n v="2017"/>
    <s v="Maurice Harkless"/>
    <s v="SF"/>
    <x v="9"/>
    <x v="24"/>
    <n v="314"/>
    <n v="624"/>
    <x v="345"/>
  </r>
  <r>
    <n v="2017"/>
    <s v="Jake Layman"/>
    <s v="SF"/>
    <x v="1"/>
    <x v="24"/>
    <n v="26"/>
    <n v="89"/>
    <x v="346"/>
  </r>
  <r>
    <n v="2017"/>
    <s v="Meyers Leonard"/>
    <s v="PF"/>
    <x v="4"/>
    <x v="24"/>
    <n v="146"/>
    <n v="378"/>
    <x v="212"/>
  </r>
  <r>
    <n v="2017"/>
    <s v="Damian Lillard"/>
    <s v="PG"/>
    <x v="11"/>
    <x v="24"/>
    <n v="661"/>
    <n v="1488"/>
    <x v="347"/>
  </r>
  <r>
    <n v="2017"/>
    <s v="C.J. McCollum"/>
    <s v="SG"/>
    <x v="7"/>
    <x v="24"/>
    <n v="692"/>
    <n v="1441"/>
    <x v="348"/>
  </r>
  <r>
    <n v="2017"/>
    <s v="Shabazz Napier"/>
    <s v="PG"/>
    <x v="7"/>
    <x v="24"/>
    <n v="73"/>
    <n v="183"/>
    <x v="349"/>
  </r>
  <r>
    <n v="2017"/>
    <s v="Jusuf Nurkic"/>
    <s v="C"/>
    <x v="1"/>
    <x v="24"/>
    <n v="120"/>
    <n v="236"/>
    <x v="350"/>
  </r>
  <r>
    <n v="2017"/>
    <s v="Mason Plumlee"/>
    <s v="C"/>
    <x v="11"/>
    <x v="24"/>
    <n v="235"/>
    <n v="442"/>
    <x v="351"/>
  </r>
  <r>
    <n v="2017"/>
    <s v="Tim Quarterman"/>
    <s v="SG"/>
    <x v="1"/>
    <x v="24"/>
    <n v="13"/>
    <n v="29"/>
    <x v="83"/>
  </r>
  <r>
    <n v="2017"/>
    <s v="Evan Turner"/>
    <s v="SF"/>
    <x v="10"/>
    <x v="24"/>
    <n v="235"/>
    <n v="552"/>
    <x v="222"/>
  </r>
  <r>
    <n v="2017"/>
    <s v="Noah Vonleh"/>
    <s v="PF"/>
    <x v="14"/>
    <x v="24"/>
    <n v="130"/>
    <n v="270"/>
    <x v="312"/>
  </r>
  <r>
    <n v="2017"/>
    <s v="Arron Afflalo"/>
    <s v="SG"/>
    <x v="5"/>
    <x v="25"/>
    <n v="185"/>
    <n v="420"/>
    <x v="21"/>
  </r>
  <r>
    <n v="2017"/>
    <s v="Matt Barnes"/>
    <s v="SF"/>
    <x v="3"/>
    <x v="25"/>
    <n v="147"/>
    <n v="383"/>
    <x v="352"/>
  </r>
  <r>
    <n v="2017"/>
    <s v="Omri Casspi"/>
    <s v="SF"/>
    <x v="10"/>
    <x v="25"/>
    <n v="53"/>
    <n v="117"/>
    <x v="206"/>
  </r>
  <r>
    <n v="2017"/>
    <s v="Willie Cauley-Stein"/>
    <s v="C"/>
    <x v="9"/>
    <x v="25"/>
    <n v="255"/>
    <n v="481"/>
    <x v="353"/>
  </r>
  <r>
    <n v="2017"/>
    <s v="Darren Collison"/>
    <s v="PG"/>
    <x v="6"/>
    <x v="25"/>
    <n v="340"/>
    <n v="714"/>
    <x v="354"/>
  </r>
  <r>
    <n v="2017"/>
    <s v="DeMarcus Cousins"/>
    <s v="C"/>
    <x v="11"/>
    <x v="25"/>
    <n v="505"/>
    <n v="1119"/>
    <x v="355"/>
  </r>
  <r>
    <n v="2017"/>
    <s v="Tyreke Evans"/>
    <s v="SF"/>
    <x v="0"/>
    <x v="25"/>
    <n v="59"/>
    <n v="143"/>
    <x v="356"/>
  </r>
  <r>
    <n v="2017"/>
    <s v="Jordan Farmar"/>
    <s v="PG"/>
    <x v="13"/>
    <x v="25"/>
    <n v="4"/>
    <n v="12"/>
    <x v="166"/>
  </r>
  <r>
    <n v="2017"/>
    <s v="Langston Galloway"/>
    <s v="PG"/>
    <x v="7"/>
    <x v="25"/>
    <n v="42"/>
    <n v="104"/>
    <x v="152"/>
  </r>
  <r>
    <n v="2017"/>
    <s v="Rudy Gay"/>
    <s v="SF"/>
    <x v="13"/>
    <x v="25"/>
    <n v="201"/>
    <n v="442"/>
    <x v="357"/>
  </r>
  <r>
    <n v="2017"/>
    <s v="Buddy Hield"/>
    <s v="SG"/>
    <x v="9"/>
    <x v="25"/>
    <n v="142"/>
    <n v="296"/>
    <x v="358"/>
  </r>
  <r>
    <n v="2017"/>
    <s v="Kosta Koufos"/>
    <s v="C"/>
    <x v="0"/>
    <x v="25"/>
    <n v="216"/>
    <n v="392"/>
    <x v="359"/>
  </r>
  <r>
    <n v="2017"/>
    <s v="Skal Labissiere"/>
    <s v="PF"/>
    <x v="12"/>
    <x v="25"/>
    <n v="117"/>
    <n v="218"/>
    <x v="360"/>
  </r>
  <r>
    <n v="2017"/>
    <s v="Ty Lawson"/>
    <s v="PG"/>
    <x v="6"/>
    <x v="25"/>
    <n v="237"/>
    <n v="522"/>
    <x v="361"/>
  </r>
  <r>
    <n v="2017"/>
    <s v="Ben McLemore"/>
    <s v="SG"/>
    <x v="9"/>
    <x v="25"/>
    <n v="180"/>
    <n v="419"/>
    <x v="362"/>
  </r>
  <r>
    <n v="2017"/>
    <s v="Georgios Papagiannis"/>
    <s v="C"/>
    <x v="17"/>
    <x v="25"/>
    <n v="56"/>
    <n v="102"/>
    <x v="291"/>
  </r>
  <r>
    <n v="2017"/>
    <s v="Malachi Richardson"/>
    <s v="SG"/>
    <x v="14"/>
    <x v="25"/>
    <n v="28"/>
    <n v="68"/>
    <x v="110"/>
  </r>
  <r>
    <n v="2017"/>
    <s v="Garrett Temple"/>
    <s v="SG"/>
    <x v="13"/>
    <x v="25"/>
    <n v="183"/>
    <n v="432"/>
    <x v="363"/>
  </r>
  <r>
    <n v="2017"/>
    <s v="Anthony Tolliver"/>
    <s v="PF"/>
    <x v="5"/>
    <x v="25"/>
    <n v="155"/>
    <n v="351"/>
    <x v="364"/>
  </r>
  <r>
    <n v="2017"/>
    <s v="LaMarcus Aldridge"/>
    <s v="PF"/>
    <x v="5"/>
    <x v="26"/>
    <n v="500"/>
    <n v="1049"/>
    <x v="365"/>
  </r>
  <r>
    <n v="2017"/>
    <s v="Kyle Anderson"/>
    <s v="SG"/>
    <x v="9"/>
    <x v="26"/>
    <n v="93"/>
    <n v="209"/>
    <x v="366"/>
  </r>
  <r>
    <n v="2017"/>
    <s v="Joel Anthony"/>
    <s v="C"/>
    <x v="18"/>
    <x v="26"/>
    <n v="10"/>
    <n v="16"/>
    <x v="9"/>
  </r>
  <r>
    <n v="2017"/>
    <s v="Davis Bertans"/>
    <s v="PF"/>
    <x v="4"/>
    <x v="26"/>
    <n v="103"/>
    <n v="234"/>
    <x v="367"/>
  </r>
  <r>
    <n v="2017"/>
    <s v="Dewayne Dedmon"/>
    <s v="C"/>
    <x v="0"/>
    <x v="26"/>
    <n v="161"/>
    <n v="259"/>
    <x v="368"/>
  </r>
  <r>
    <n v="2017"/>
    <s v="Bryn Forbes"/>
    <s v="SG"/>
    <x v="9"/>
    <x v="26"/>
    <n v="36"/>
    <n v="99"/>
    <x v="369"/>
  </r>
  <r>
    <n v="2017"/>
    <s v="Pau Gasol"/>
    <s v="C"/>
    <x v="3"/>
    <x v="26"/>
    <n v="303"/>
    <n v="604"/>
    <x v="370"/>
  </r>
  <r>
    <n v="2017"/>
    <s v="Manu Ginobili"/>
    <s v="SG"/>
    <x v="19"/>
    <x v="26"/>
    <n v="171"/>
    <n v="439"/>
    <x v="371"/>
  </r>
  <r>
    <n v="2017"/>
    <s v="Danny Green"/>
    <s v="SG"/>
    <x v="6"/>
    <x v="26"/>
    <n v="176"/>
    <n v="449"/>
    <x v="237"/>
  </r>
  <r>
    <n v="2017"/>
    <s v="Nicolas Laprovittola"/>
    <s v="PG"/>
    <x v="0"/>
    <x v="26"/>
    <n v="20"/>
    <n v="47"/>
    <x v="182"/>
  </r>
  <r>
    <n v="2017"/>
    <s v="David Lee"/>
    <s v="PF"/>
    <x v="15"/>
    <x v="26"/>
    <n v="248"/>
    <n v="420"/>
    <x v="372"/>
  </r>
  <r>
    <n v="2017"/>
    <s v="Kawhi Leonard"/>
    <s v="SF"/>
    <x v="7"/>
    <x v="26"/>
    <n v="636"/>
    <n v="1311"/>
    <x v="373"/>
  </r>
  <r>
    <n v="2017"/>
    <s v="Patty Mills"/>
    <s v="PG"/>
    <x v="10"/>
    <x v="26"/>
    <n v="273"/>
    <n v="622"/>
    <x v="374"/>
  </r>
  <r>
    <n v="2017"/>
    <s v="Dejounte Murray"/>
    <s v="PG"/>
    <x v="12"/>
    <x v="26"/>
    <n v="50"/>
    <n v="116"/>
    <x v="375"/>
  </r>
  <r>
    <n v="2017"/>
    <s v="Tony Parker"/>
    <s v="PG"/>
    <x v="18"/>
    <x v="26"/>
    <n v="265"/>
    <n v="569"/>
    <x v="309"/>
  </r>
  <r>
    <n v="2017"/>
    <s v="Jonathon Simmons"/>
    <s v="SG"/>
    <x v="0"/>
    <x v="26"/>
    <n v="177"/>
    <n v="421"/>
    <x v="306"/>
  </r>
  <r>
    <n v="2017"/>
    <s v="Bruno Caboclo"/>
    <s v="SF"/>
    <x v="14"/>
    <x v="27"/>
    <n v="6"/>
    <n v="16"/>
    <x v="178"/>
  </r>
  <r>
    <n v="2017"/>
    <s v="DeMarre Carroll"/>
    <s v="SF"/>
    <x v="13"/>
    <x v="27"/>
    <n v="220"/>
    <n v="549"/>
    <x v="309"/>
  </r>
  <r>
    <n v="2017"/>
    <s v="DeMar DeRozan"/>
    <s v="SG"/>
    <x v="0"/>
    <x v="27"/>
    <n v="721"/>
    <n v="1545"/>
    <x v="376"/>
  </r>
  <r>
    <n v="2017"/>
    <s v="Serge Ibaka"/>
    <s v="PF"/>
    <x v="0"/>
    <x v="27"/>
    <n v="128"/>
    <n v="279"/>
    <x v="312"/>
  </r>
  <r>
    <n v="2017"/>
    <s v="Cory Joseph"/>
    <s v="SG"/>
    <x v="7"/>
    <x v="27"/>
    <n v="299"/>
    <n v="661"/>
    <x v="211"/>
  </r>
  <r>
    <n v="2017"/>
    <s v="Kyle Lowry"/>
    <s v="PG"/>
    <x v="13"/>
    <x v="27"/>
    <n v="426"/>
    <n v="918"/>
    <x v="377"/>
  </r>
  <r>
    <n v="2017"/>
    <s v="Lucas Nogueira"/>
    <s v="C"/>
    <x v="4"/>
    <x v="27"/>
    <n v="103"/>
    <n v="156"/>
    <x v="378"/>
  </r>
  <r>
    <n v="2017"/>
    <s v="Patrick Patterson"/>
    <s v="PF"/>
    <x v="0"/>
    <x v="27"/>
    <n v="154"/>
    <n v="384"/>
    <x v="321"/>
  </r>
  <r>
    <n v="2017"/>
    <s v="Jakob Poeltl"/>
    <s v="C"/>
    <x v="14"/>
    <x v="27"/>
    <n v="67"/>
    <n v="115"/>
    <x v="229"/>
  </r>
  <r>
    <n v="2017"/>
    <s v="Norman Powell"/>
    <s v="SG"/>
    <x v="9"/>
    <x v="27"/>
    <n v="227"/>
    <n v="506"/>
    <x v="379"/>
  </r>
  <r>
    <n v="2017"/>
    <s v="Terrence Ross"/>
    <s v="SF"/>
    <x v="7"/>
    <x v="27"/>
    <n v="211"/>
    <n v="479"/>
    <x v="319"/>
  </r>
  <r>
    <n v="2017"/>
    <s v="Pascal Siakam"/>
    <s v="PF"/>
    <x v="1"/>
    <x v="27"/>
    <n v="103"/>
    <n v="205"/>
    <x v="380"/>
  </r>
  <r>
    <n v="2017"/>
    <s v="Jared Sullinger"/>
    <s v="PF"/>
    <x v="4"/>
    <x v="27"/>
    <n v="15"/>
    <n v="48"/>
    <x v="381"/>
  </r>
  <r>
    <n v="2017"/>
    <s v="P.J. Tucker"/>
    <s v="SF"/>
    <x v="5"/>
    <x v="27"/>
    <n v="52"/>
    <n v="128"/>
    <x v="382"/>
  </r>
  <r>
    <n v="2017"/>
    <s v="Jonas Valanciunas"/>
    <s v="C"/>
    <x v="4"/>
    <x v="27"/>
    <n v="391"/>
    <n v="702"/>
    <x v="383"/>
  </r>
  <r>
    <n v="2017"/>
    <s v="Fred VanVleet"/>
    <s v="PG"/>
    <x v="1"/>
    <x v="27"/>
    <n v="39"/>
    <n v="111"/>
    <x v="238"/>
  </r>
  <r>
    <n v="2017"/>
    <s v="Delon Wright"/>
    <s v="PG"/>
    <x v="4"/>
    <x v="27"/>
    <n v="49"/>
    <n v="116"/>
    <x v="111"/>
  </r>
  <r>
    <n v="2017"/>
    <s v="Quincy Acy"/>
    <s v="PF"/>
    <x v="11"/>
    <x v="28"/>
    <n v="70"/>
    <n v="170"/>
    <x v="384"/>
  </r>
  <r>
    <n v="2017"/>
    <s v="Justin Anderson"/>
    <s v="SF"/>
    <x v="9"/>
    <x v="28"/>
    <n v="186"/>
    <n v="439"/>
    <x v="342"/>
  </r>
  <r>
    <n v="2017"/>
    <s v="Matt Barnes"/>
    <s v="SF"/>
    <x v="3"/>
    <x v="28"/>
    <n v="185"/>
    <n v="473"/>
    <x v="153"/>
  </r>
  <r>
    <n v="2017"/>
    <s v="Bojan Bogdanovic"/>
    <s v="SF"/>
    <x v="0"/>
    <x v="28"/>
    <n v="376"/>
    <n v="845"/>
    <x v="385"/>
  </r>
  <r>
    <n v="2017"/>
    <s v="Andrew Bogut"/>
    <s v="C"/>
    <x v="8"/>
    <x v="28"/>
    <n v="38"/>
    <n v="81"/>
    <x v="110"/>
  </r>
  <r>
    <n v="2017"/>
    <s v="Corey Brewer"/>
    <s v="SF"/>
    <x v="13"/>
    <x v="28"/>
    <n v="147"/>
    <n v="348"/>
    <x v="386"/>
  </r>
  <r>
    <n v="2017"/>
    <s v="Anthony Brown"/>
    <s v="SF"/>
    <x v="4"/>
    <x v="28"/>
    <n v="18"/>
    <n v="50"/>
    <x v="189"/>
  </r>
  <r>
    <n v="2017"/>
    <s v="Jose Calderon"/>
    <s v="PG"/>
    <x v="2"/>
    <x v="28"/>
    <n v="55"/>
    <n v="134"/>
    <x v="140"/>
  </r>
  <r>
    <n v="2017"/>
    <s v="Omri Casspi"/>
    <s v="SF"/>
    <x v="10"/>
    <x v="28"/>
    <n v="77"/>
    <n v="165"/>
    <x v="198"/>
  </r>
  <r>
    <n v="2017"/>
    <s v="Quinn Cook"/>
    <s v="PG"/>
    <x v="9"/>
    <x v="28"/>
    <n v="33"/>
    <n v="66"/>
    <x v="110"/>
  </r>
  <r>
    <n v="2017"/>
    <s v="DeMarcus Cousins"/>
    <s v="C"/>
    <x v="11"/>
    <x v="28"/>
    <n v="647"/>
    <n v="1433"/>
    <x v="387"/>
  </r>
  <r>
    <n v="2017"/>
    <s v="Mike Dunleavy"/>
    <s v="SF"/>
    <x v="3"/>
    <x v="28"/>
    <n v="93"/>
    <n v="220"/>
    <x v="290"/>
  </r>
  <r>
    <n v="2017"/>
    <s v="Tyler Ennis"/>
    <s v="PG"/>
    <x v="1"/>
    <x v="28"/>
    <n v="90"/>
    <n v="208"/>
    <x v="388"/>
  </r>
  <r>
    <n v="2017"/>
    <s v="Tyreke Evans"/>
    <s v="SF"/>
    <x v="0"/>
    <x v="28"/>
    <n v="150"/>
    <n v="370"/>
    <x v="389"/>
  </r>
  <r>
    <n v="2017"/>
    <s v="Yogi Ferrell"/>
    <s v="PG"/>
    <x v="9"/>
    <x v="28"/>
    <n v="160"/>
    <n v="394"/>
    <x v="390"/>
  </r>
  <r>
    <n v="2017"/>
    <s v="Langston Galloway"/>
    <s v="PG"/>
    <x v="7"/>
    <x v="28"/>
    <n v="207"/>
    <n v="545"/>
    <x v="391"/>
  </r>
  <r>
    <n v="2017"/>
    <s v="Taj Gibson"/>
    <s v="PF"/>
    <x v="5"/>
    <x v="28"/>
    <n v="365"/>
    <n v="709"/>
    <x v="311"/>
  </r>
  <r>
    <n v="2017"/>
    <s v="Archie Goodwin"/>
    <s v="SG"/>
    <x v="1"/>
    <x v="28"/>
    <n v="36"/>
    <n v="66"/>
    <x v="392"/>
  </r>
  <r>
    <n v="2017"/>
    <s v="Jerami Grant"/>
    <s v="SF"/>
    <x v="1"/>
    <x v="28"/>
    <n v="152"/>
    <n v="328"/>
    <x v="68"/>
  </r>
  <r>
    <n v="2017"/>
    <s v="Spencer Hawes"/>
    <s v="PF"/>
    <x v="10"/>
    <x v="28"/>
    <n v="134"/>
    <n v="277"/>
    <x v="393"/>
  </r>
  <r>
    <n v="2017"/>
    <s v="Roy Hibbert"/>
    <s v="C"/>
    <x v="13"/>
    <x v="28"/>
    <n v="80"/>
    <n v="147"/>
    <x v="394"/>
  </r>
  <r>
    <n v="2017"/>
    <s v="Buddy Hield"/>
    <s v="SG"/>
    <x v="9"/>
    <x v="28"/>
    <n v="327"/>
    <n v="768"/>
    <x v="395"/>
  </r>
  <r>
    <n v="2017"/>
    <s v="Serge Ibaka"/>
    <s v="PF"/>
    <x v="0"/>
    <x v="28"/>
    <n v="471"/>
    <n v="982"/>
    <x v="192"/>
  </r>
  <r>
    <n v="2017"/>
    <s v="Ersan Ilyasova"/>
    <s v="PF"/>
    <x v="6"/>
    <x v="28"/>
    <n v="384"/>
    <n v="890"/>
    <x v="396"/>
  </r>
  <r>
    <n v="2017"/>
    <s v="Brandon Jennings"/>
    <s v="PG"/>
    <x v="0"/>
    <x v="28"/>
    <n v="192"/>
    <n v="535"/>
    <x v="248"/>
  </r>
  <r>
    <n v="2017"/>
    <s v="Terrence Jones"/>
    <s v="PF"/>
    <x v="7"/>
    <x v="28"/>
    <n v="231"/>
    <n v="491"/>
    <x v="281"/>
  </r>
  <r>
    <n v="2017"/>
    <s v="Kyle Korver"/>
    <s v="SG"/>
    <x v="2"/>
    <x v="28"/>
    <n v="239"/>
    <n v="515"/>
    <x v="29"/>
  </r>
  <r>
    <n v="2017"/>
    <s v="Joffrey Lauvergne"/>
    <s v="PF-C"/>
    <x v="7"/>
    <x v="28"/>
    <n v="148"/>
    <n v="336"/>
    <x v="397"/>
  </r>
  <r>
    <n v="2017"/>
    <s v="DeAndre Liggins"/>
    <s v="SG"/>
    <x v="10"/>
    <x v="28"/>
    <n v="55"/>
    <n v="142"/>
    <x v="398"/>
  </r>
  <r>
    <n v="2017"/>
    <s v="Chris McCullough"/>
    <s v="PF"/>
    <x v="14"/>
    <x v="28"/>
    <n v="16"/>
    <n v="32"/>
    <x v="399"/>
  </r>
  <r>
    <n v="2017"/>
    <s v="K.J. McDaniels"/>
    <s v="SF"/>
    <x v="9"/>
    <x v="28"/>
    <n v="77"/>
    <n v="169"/>
    <x v="400"/>
  </r>
  <r>
    <n v="2017"/>
    <s v="Doug McDermott"/>
    <s v="SF"/>
    <x v="7"/>
    <x v="28"/>
    <n v="222"/>
    <n v="497"/>
    <x v="401"/>
  </r>
  <r>
    <n v="2017"/>
    <s v="Anthony Morrow"/>
    <s v="SG"/>
    <x v="5"/>
    <x v="28"/>
    <n v="98"/>
    <n v="252"/>
    <x v="402"/>
  </r>
  <r>
    <n v="2017"/>
    <s v="Andrew Nicholson"/>
    <s v="PF"/>
    <x v="0"/>
    <x v="28"/>
    <n v="43"/>
    <n v="111"/>
    <x v="403"/>
  </r>
  <r>
    <n v="2017"/>
    <s v="Nerlens Noel"/>
    <s v="C"/>
    <x v="1"/>
    <x v="28"/>
    <n v="184"/>
    <n v="309"/>
    <x v="321"/>
  </r>
  <r>
    <n v="2017"/>
    <s v="Jusuf Nurkic"/>
    <s v="C"/>
    <x v="1"/>
    <x v="28"/>
    <n v="271"/>
    <n v="534"/>
    <x v="318"/>
  </r>
  <r>
    <n v="2017"/>
    <s v="Johnny O'Bryant"/>
    <s v="PF"/>
    <x v="9"/>
    <x v="28"/>
    <n v="15"/>
    <n v="30"/>
    <x v="28"/>
  </r>
  <r>
    <n v="2017"/>
    <s v="Cameron Payne"/>
    <s v="PG"/>
    <x v="1"/>
    <x v="28"/>
    <n v="64"/>
    <n v="193"/>
    <x v="404"/>
  </r>
  <r>
    <n v="2017"/>
    <s v="Mason Plumlee"/>
    <s v="C"/>
    <x v="11"/>
    <x v="28"/>
    <n v="334"/>
    <n v="623"/>
    <x v="405"/>
  </r>
  <r>
    <n v="2017"/>
    <s v="Miles Plumlee"/>
    <s v="C"/>
    <x v="10"/>
    <x v="28"/>
    <n v="44"/>
    <n v="92"/>
    <x v="406"/>
  </r>
  <r>
    <n v="2017"/>
    <s v="Chasson Randle"/>
    <s v="PG"/>
    <x v="9"/>
    <x v="28"/>
    <n v="40"/>
    <n v="98"/>
    <x v="407"/>
  </r>
  <r>
    <n v="2017"/>
    <s v="Terrence Ross"/>
    <s v="SF"/>
    <x v="7"/>
    <x v="28"/>
    <n v="326"/>
    <n v="746"/>
    <x v="408"/>
  </r>
  <r>
    <n v="2017"/>
    <s v="Wayne Selden"/>
    <s v="SG"/>
    <x v="1"/>
    <x v="28"/>
    <n v="25"/>
    <n v="58"/>
    <x v="409"/>
  </r>
  <r>
    <n v="2017"/>
    <s v="Lance Stephenson"/>
    <s v="SG"/>
    <x v="11"/>
    <x v="28"/>
    <n v="54"/>
    <n v="120"/>
    <x v="410"/>
  </r>
  <r>
    <n v="2017"/>
    <s v="Edy Tavares"/>
    <s v="C"/>
    <x v="4"/>
    <x v="28"/>
    <n v="4"/>
    <n v="5"/>
    <x v="117"/>
  </r>
  <r>
    <n v="2017"/>
    <s v="Hollis Thompson"/>
    <s v="SG"/>
    <x v="7"/>
    <x v="28"/>
    <n v="77"/>
    <n v="200"/>
    <x v="411"/>
  </r>
  <r>
    <n v="2017"/>
    <s v="Axel Toupane"/>
    <s v="SF"/>
    <x v="4"/>
    <x v="28"/>
    <n v="5"/>
    <n v="9"/>
    <x v="130"/>
  </r>
  <r>
    <n v="2017"/>
    <s v="P.J. Tucker"/>
    <s v="SF"/>
    <x v="5"/>
    <x v="28"/>
    <n v="199"/>
    <n v="482"/>
    <x v="412"/>
  </r>
  <r>
    <n v="2017"/>
    <s v="Briante Weber"/>
    <s v="PG"/>
    <x v="4"/>
    <x v="28"/>
    <n v="25"/>
    <n v="60"/>
    <x v="170"/>
  </r>
  <r>
    <n v="2017"/>
    <s v="Deron Williams"/>
    <s v="PG"/>
    <x v="8"/>
    <x v="28"/>
    <n v="263"/>
    <n v="600"/>
    <x v="413"/>
  </r>
  <r>
    <n v="2017"/>
    <s v="Derrick Williams"/>
    <s v="PF"/>
    <x v="7"/>
    <x v="28"/>
    <n v="108"/>
    <n v="244"/>
    <x v="350"/>
  </r>
  <r>
    <n v="2017"/>
    <s v="Lou Williams"/>
    <s v="SG"/>
    <x v="13"/>
    <x v="28"/>
    <n v="428"/>
    <n v="998"/>
    <x v="414"/>
  </r>
  <r>
    <n v="2017"/>
    <s v="Troy Williams"/>
    <s v="SF"/>
    <x v="1"/>
    <x v="28"/>
    <n v="73"/>
    <n v="167"/>
    <x v="415"/>
  </r>
  <r>
    <n v="2017"/>
    <s v="Joel Bolomboy"/>
    <s v="PF"/>
    <x v="9"/>
    <x v="29"/>
    <n v="9"/>
    <n v="16"/>
    <x v="416"/>
  </r>
  <r>
    <n v="2017"/>
    <s v="Alec Burks"/>
    <s v="SG"/>
    <x v="7"/>
    <x v="29"/>
    <n v="99"/>
    <n v="248"/>
    <x v="417"/>
  </r>
  <r>
    <n v="2017"/>
    <s v="Boris Diaw"/>
    <s v="PF"/>
    <x v="18"/>
    <x v="29"/>
    <n v="146"/>
    <n v="327"/>
    <x v="418"/>
  </r>
  <r>
    <n v="2017"/>
    <s v="Dante Exum"/>
    <s v="PG"/>
    <x v="14"/>
    <x v="29"/>
    <n v="155"/>
    <n v="363"/>
    <x v="419"/>
  </r>
  <r>
    <n v="2017"/>
    <s v="Derrick Favors"/>
    <s v="PF"/>
    <x v="7"/>
    <x v="29"/>
    <n v="203"/>
    <n v="417"/>
    <x v="420"/>
  </r>
  <r>
    <n v="2017"/>
    <s v="Rudy Gobert"/>
    <s v="C"/>
    <x v="4"/>
    <x v="29"/>
    <n v="413"/>
    <n v="624"/>
    <x v="421"/>
  </r>
  <r>
    <n v="2017"/>
    <s v="Gordon Hayward"/>
    <s v="SF"/>
    <x v="11"/>
    <x v="29"/>
    <n v="545"/>
    <n v="1156"/>
    <x v="422"/>
  </r>
  <r>
    <n v="2017"/>
    <s v="George Hill"/>
    <s v="PG"/>
    <x v="13"/>
    <x v="29"/>
    <n v="289"/>
    <n v="606"/>
    <x v="423"/>
  </r>
  <r>
    <n v="2017"/>
    <s v="Rodney Hood"/>
    <s v="SG"/>
    <x v="4"/>
    <x v="29"/>
    <n v="272"/>
    <n v="666"/>
    <x v="424"/>
  </r>
  <r>
    <n v="2017"/>
    <s v="Joe Ingles"/>
    <s v="SF"/>
    <x v="6"/>
    <x v="29"/>
    <n v="204"/>
    <n v="451"/>
    <x v="425"/>
  </r>
  <r>
    <n v="2017"/>
    <s v="Joe Johnson"/>
    <s v="SF"/>
    <x v="2"/>
    <x v="29"/>
    <n v="273"/>
    <n v="626"/>
    <x v="426"/>
  </r>
  <r>
    <n v="2017"/>
    <s v="Trey Lyles"/>
    <s v="PF"/>
    <x v="14"/>
    <x v="29"/>
    <n v="159"/>
    <n v="439"/>
    <x v="427"/>
  </r>
  <r>
    <n v="2017"/>
    <s v="Shelvin Mack"/>
    <s v="PG"/>
    <x v="11"/>
    <x v="29"/>
    <n v="170"/>
    <n v="381"/>
    <x v="428"/>
  </r>
  <r>
    <n v="2017"/>
    <s v="Raul Neto"/>
    <s v="PG"/>
    <x v="4"/>
    <x v="29"/>
    <n v="41"/>
    <n v="91"/>
    <x v="403"/>
  </r>
  <r>
    <n v="2017"/>
    <s v="Jeff Withey"/>
    <s v="C"/>
    <x v="11"/>
    <x v="29"/>
    <n v="55"/>
    <n v="103"/>
    <x v="331"/>
  </r>
  <r>
    <n v="2017"/>
    <s v="Bradley Beal"/>
    <s v="SG"/>
    <x v="9"/>
    <x v="30"/>
    <n v="637"/>
    <n v="1322"/>
    <x v="429"/>
  </r>
  <r>
    <n v="2017"/>
    <s v="Bojan Bogdanovic"/>
    <s v="SF"/>
    <x v="0"/>
    <x v="30"/>
    <n v="107"/>
    <n v="234"/>
    <x v="430"/>
  </r>
  <r>
    <n v="2017"/>
    <s v="Trey Burke"/>
    <s v="PG"/>
    <x v="4"/>
    <x v="30"/>
    <n v="116"/>
    <n v="255"/>
    <x v="431"/>
  </r>
  <r>
    <n v="2017"/>
    <s v="Marcin Gortat"/>
    <s v="C"/>
    <x v="8"/>
    <x v="30"/>
    <n v="390"/>
    <n v="674"/>
    <x v="432"/>
  </r>
  <r>
    <n v="2017"/>
    <s v="Danuel House"/>
    <s v="SG"/>
    <x v="9"/>
    <x v="30"/>
    <n v="0"/>
    <n v="0"/>
    <x v="62"/>
  </r>
  <r>
    <n v="2017"/>
    <s v="Brandon Jennings"/>
    <s v="PG"/>
    <x v="0"/>
    <x v="30"/>
    <n v="29"/>
    <n v="106"/>
    <x v="202"/>
  </r>
  <r>
    <n v="2017"/>
    <s v="Ian Mahinmi"/>
    <s v="C"/>
    <x v="13"/>
    <x v="30"/>
    <n v="65"/>
    <n v="111"/>
    <x v="433"/>
  </r>
  <r>
    <n v="2017"/>
    <s v="Sheldon McClellan"/>
    <s v="SG"/>
    <x v="4"/>
    <x v="30"/>
    <n v="30"/>
    <n v="75"/>
    <x v="434"/>
  </r>
  <r>
    <n v="2017"/>
    <s v="Chris McCullough"/>
    <s v="PF"/>
    <x v="14"/>
    <x v="30"/>
    <n v="0"/>
    <n v="1"/>
    <x v="76"/>
  </r>
  <r>
    <n v="2017"/>
    <s v="Markieff Morris"/>
    <s v="PF"/>
    <x v="0"/>
    <x v="30"/>
    <n v="406"/>
    <n v="889"/>
    <x v="435"/>
  </r>
  <r>
    <n v="2017"/>
    <s v="Andrew Nicholson"/>
    <s v="PF"/>
    <x v="0"/>
    <x v="30"/>
    <n v="30"/>
    <n v="77"/>
    <x v="436"/>
  </r>
  <r>
    <n v="2017"/>
    <s v="Daniel Ochefu"/>
    <s v="C"/>
    <x v="9"/>
    <x v="30"/>
    <n v="12"/>
    <n v="27"/>
    <x v="337"/>
  </r>
  <r>
    <n v="2017"/>
    <s v="Kelly Oubre"/>
    <s v="SF"/>
    <x v="14"/>
    <x v="30"/>
    <n v="186"/>
    <n v="442"/>
    <x v="437"/>
  </r>
  <r>
    <n v="2017"/>
    <s v="Otto Porter"/>
    <s v="SF"/>
    <x v="9"/>
    <x v="30"/>
    <n v="414"/>
    <n v="803"/>
    <x v="438"/>
  </r>
  <r>
    <n v="2017"/>
    <s v="Tomas Satoransky"/>
    <s v="SG"/>
    <x v="7"/>
    <x v="30"/>
    <n v="61"/>
    <n v="146"/>
    <x v="439"/>
  </r>
  <r>
    <n v="2017"/>
    <s v="Jason Smith"/>
    <s v="C"/>
    <x v="13"/>
    <x v="30"/>
    <n v="174"/>
    <n v="329"/>
    <x v="440"/>
  </r>
  <r>
    <n v="2017"/>
    <s v="Marcus Thornton"/>
    <s v="SG"/>
    <x v="6"/>
    <x v="30"/>
    <n v="84"/>
    <n v="210"/>
    <x v="441"/>
  </r>
  <r>
    <n v="2017"/>
    <s v="John Wall"/>
    <s v="PG"/>
    <x v="11"/>
    <x v="30"/>
    <n v="647"/>
    <n v="1435"/>
    <x v="442"/>
  </r>
  <r>
    <m/>
    <m/>
    <m/>
    <x v="22"/>
    <x v="31"/>
    <m/>
    <m/>
    <x v="443"/>
  </r>
  <r>
    <m/>
    <m/>
    <m/>
    <x v="22"/>
    <x v="31"/>
    <m/>
    <m/>
    <x v="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C9632-583E-C849-B565-0B3CEE352351}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s">
  <location ref="A3:J36" firstHeaderRow="0" firstDataRow="1" firstDataCol="1"/>
  <pivotFields count="8">
    <pivotField showAll="0"/>
    <pivotField showAll="0"/>
    <pivotField showAll="0"/>
    <pivotField dataField="1" showAll="0">
      <items count="24">
        <item x="17"/>
        <item x="12"/>
        <item x="14"/>
        <item x="1"/>
        <item x="9"/>
        <item x="4"/>
        <item x="7"/>
        <item x="11"/>
        <item x="0"/>
        <item x="10"/>
        <item x="6"/>
        <item x="13"/>
        <item x="5"/>
        <item x="8"/>
        <item x="15"/>
        <item x="18"/>
        <item x="2"/>
        <item x="3"/>
        <item x="20"/>
        <item x="16"/>
        <item x="19"/>
        <item x="21"/>
        <item x="2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>
      <items count="445">
        <item x="62"/>
        <item x="76"/>
        <item x="18"/>
        <item x="138"/>
        <item x="13"/>
        <item x="252"/>
        <item x="102"/>
        <item x="54"/>
        <item x="117"/>
        <item x="14"/>
        <item x="25"/>
        <item x="130"/>
        <item x="166"/>
        <item x="106"/>
        <item x="178"/>
        <item x="278"/>
        <item x="283"/>
        <item x="82"/>
        <item x="158"/>
        <item x="136"/>
        <item x="186"/>
        <item x="416"/>
        <item x="314"/>
        <item x="337"/>
        <item x="9"/>
        <item x="112"/>
        <item x="89"/>
        <item x="52"/>
        <item x="83"/>
        <item x="295"/>
        <item x="269"/>
        <item x="50"/>
        <item x="399"/>
        <item x="381"/>
        <item x="28"/>
        <item x="328"/>
        <item x="123"/>
        <item x="67"/>
        <item x="325"/>
        <item x="189"/>
        <item x="16"/>
        <item x="116"/>
        <item x="87"/>
        <item x="270"/>
        <item x="40"/>
        <item x="232"/>
        <item x="75"/>
        <item x="173"/>
        <item x="182"/>
        <item x="143"/>
        <item x="2"/>
        <item x="170"/>
        <item x="210"/>
        <item x="324"/>
        <item x="33"/>
        <item x="436"/>
        <item x="409"/>
        <item x="346"/>
        <item x="110"/>
        <item x="177"/>
        <item x="202"/>
        <item x="254"/>
        <item x="126"/>
        <item x="268"/>
        <item x="194"/>
        <item x="274"/>
        <item x="303"/>
        <item x="63"/>
        <item x="434"/>
        <item x="369"/>
        <item x="42"/>
        <item x="242"/>
        <item x="403"/>
        <item x="1"/>
        <item x="258"/>
        <item x="90"/>
        <item x="238"/>
        <item x="392"/>
        <item x="406"/>
        <item x="152"/>
        <item x="36"/>
        <item x="225"/>
        <item x="214"/>
        <item x="410"/>
        <item x="291"/>
        <item x="51"/>
        <item x="145"/>
        <item x="206"/>
        <item x="375"/>
        <item x="95"/>
        <item x="160"/>
        <item x="407"/>
        <item x="382"/>
        <item x="140"/>
        <item x="84"/>
        <item x="97"/>
        <item x="299"/>
        <item x="331"/>
        <item x="161"/>
        <item x="244"/>
        <item x="111"/>
        <item x="398"/>
        <item x="439"/>
        <item x="105"/>
        <item x="404"/>
        <item x="99"/>
        <item x="356"/>
        <item x="229"/>
        <item x="91"/>
        <item x="338"/>
        <item x="4"/>
        <item x="209"/>
        <item x="330"/>
        <item x="433"/>
        <item x="180"/>
        <item x="34"/>
        <item x="104"/>
        <item x="57"/>
        <item x="294"/>
        <item x="53"/>
        <item x="415"/>
        <item x="198"/>
        <item x="120"/>
        <item x="233"/>
        <item x="149"/>
        <item x="245"/>
        <item x="264"/>
        <item x="344"/>
        <item x="315"/>
        <item x="411"/>
        <item x="400"/>
        <item x="267"/>
        <item x="35"/>
        <item x="230"/>
        <item x="119"/>
        <item x="285"/>
        <item x="78"/>
        <item x="349"/>
        <item x="441"/>
        <item x="394"/>
        <item x="384"/>
        <item x="250"/>
        <item x="151"/>
        <item x="388"/>
        <item x="380"/>
        <item x="300"/>
        <item x="188"/>
        <item x="72"/>
        <item x="216"/>
        <item x="169"/>
        <item x="137"/>
        <item x="366"/>
        <item x="275"/>
        <item x="378"/>
        <item x="77"/>
        <item x="7"/>
        <item x="23"/>
        <item x="272"/>
        <item x="8"/>
        <item x="402"/>
        <item x="290"/>
        <item x="190"/>
        <item x="162"/>
        <item x="417"/>
        <item x="220"/>
        <item x="431"/>
        <item x="298"/>
        <item x="360"/>
        <item x="70"/>
        <item x="195"/>
        <item x="261"/>
        <item x="58"/>
        <item x="26"/>
        <item x="367"/>
        <item x="350"/>
        <item x="10"/>
        <item x="257"/>
        <item x="85"/>
        <item x="59"/>
        <item x="310"/>
        <item x="181"/>
        <item x="234"/>
        <item x="312"/>
        <item x="107"/>
        <item x="430"/>
        <item x="19"/>
        <item x="393"/>
        <item x="418"/>
        <item x="147"/>
        <item x="179"/>
        <item x="341"/>
        <item x="115"/>
        <item x="101"/>
        <item x="41"/>
        <item x="135"/>
        <item x="139"/>
        <item x="61"/>
        <item x="386"/>
        <item x="96"/>
        <item x="239"/>
        <item x="397"/>
        <item x="358"/>
        <item x="108"/>
        <item x="205"/>
        <item x="368"/>
        <item x="159"/>
        <item x="3"/>
        <item x="249"/>
        <item x="334"/>
        <item x="212"/>
        <item x="259"/>
        <item x="292"/>
        <item x="114"/>
        <item x="30"/>
        <item x="389"/>
        <item x="419"/>
        <item x="352"/>
        <item x="271"/>
        <item x="187"/>
        <item x="440"/>
        <item x="296"/>
        <item x="208"/>
        <item x="164"/>
        <item x="44"/>
        <item x="226"/>
        <item x="428"/>
        <item x="39"/>
        <item x="336"/>
        <item x="12"/>
        <item x="68"/>
        <item x="427"/>
        <item x="43"/>
        <item x="17"/>
        <item x="321"/>
        <item x="65"/>
        <item x="94"/>
        <item x="213"/>
        <item x="256"/>
        <item x="364"/>
        <item x="390"/>
        <item x="276"/>
        <item x="47"/>
        <item x="359"/>
        <item x="277"/>
        <item x="163"/>
        <item x="420"/>
        <item x="302"/>
        <item x="306"/>
        <item x="200"/>
        <item x="279"/>
        <item x="362"/>
        <item x="287"/>
        <item x="237"/>
        <item x="437"/>
        <item x="172"/>
        <item x="363"/>
        <item x="21"/>
        <item x="122"/>
        <item x="371"/>
        <item x="27"/>
        <item x="124"/>
        <item x="48"/>
        <item x="153"/>
        <item x="247"/>
        <item x="326"/>
        <item x="342"/>
        <item x="184"/>
        <item x="69"/>
        <item x="240"/>
        <item x="412"/>
        <item x="55"/>
        <item x="224"/>
        <item x="322"/>
        <item x="319"/>
        <item x="357"/>
        <item x="280"/>
        <item x="100"/>
        <item x="157"/>
        <item x="372"/>
        <item x="248"/>
        <item x="425"/>
        <item x="281"/>
        <item x="391"/>
        <item x="222"/>
        <item x="128"/>
        <item x="323"/>
        <item x="401"/>
        <item x="339"/>
        <item x="351"/>
        <item x="81"/>
        <item x="176"/>
        <item x="353"/>
        <item x="340"/>
        <item x="305"/>
        <item x="317"/>
        <item x="286"/>
        <item x="103"/>
        <item x="379"/>
        <item x="309"/>
        <item x="60"/>
        <item x="221"/>
        <item x="236"/>
        <item x="318"/>
        <item x="45"/>
        <item x="92"/>
        <item x="29"/>
        <item x="361"/>
        <item x="255"/>
        <item x="134"/>
        <item x="228"/>
        <item x="282"/>
        <item x="413"/>
        <item x="38"/>
        <item x="204"/>
        <item x="426"/>
        <item x="241"/>
        <item x="211"/>
        <item x="80"/>
        <item x="66"/>
        <item x="424"/>
        <item x="146"/>
        <item x="335"/>
        <item x="329"/>
        <item x="150"/>
        <item x="374"/>
        <item x="148"/>
        <item x="121"/>
        <item x="262"/>
        <item x="345"/>
        <item x="156"/>
        <item x="74"/>
        <item x="37"/>
        <item x="320"/>
        <item x="219"/>
        <item x="370"/>
        <item x="0"/>
        <item x="133"/>
        <item x="193"/>
        <item x="185"/>
        <item x="260"/>
        <item x="171"/>
        <item x="125"/>
        <item x="423"/>
        <item x="31"/>
        <item x="263"/>
        <item x="64"/>
        <item x="405"/>
        <item x="343"/>
        <item x="311"/>
        <item x="88"/>
        <item x="131"/>
        <item x="408"/>
        <item x="316"/>
        <item x="395"/>
        <item x="79"/>
        <item x="432"/>
        <item x="203"/>
        <item x="20"/>
        <item x="113"/>
        <item x="354"/>
        <item x="293"/>
        <item x="46"/>
        <item x="168"/>
        <item x="251"/>
        <item x="24"/>
        <item x="383"/>
        <item x="215"/>
        <item x="167"/>
        <item x="217"/>
        <item x="118"/>
        <item x="22"/>
        <item x="6"/>
        <item x="196"/>
        <item x="308"/>
        <item x="253"/>
        <item x="231"/>
        <item x="199"/>
        <item x="297"/>
        <item x="327"/>
        <item x="313"/>
        <item x="141"/>
        <item x="435"/>
        <item x="301"/>
        <item x="396"/>
        <item x="438"/>
        <item x="218"/>
        <item x="71"/>
        <item x="201"/>
        <item x="142"/>
        <item x="385"/>
        <item x="127"/>
        <item x="421"/>
        <item x="98"/>
        <item x="5"/>
        <item x="129"/>
        <item x="289"/>
        <item x="73"/>
        <item x="307"/>
        <item x="192"/>
        <item x="288"/>
        <item x="207"/>
        <item x="174"/>
        <item x="132"/>
        <item x="365"/>
        <item x="11"/>
        <item x="191"/>
        <item x="243"/>
        <item x="197"/>
        <item x="144"/>
        <item x="377"/>
        <item x="332"/>
        <item x="15"/>
        <item x="223"/>
        <item x="414"/>
        <item x="227"/>
        <item x="235"/>
        <item x="109"/>
        <item x="355"/>
        <item x="49"/>
        <item x="155"/>
        <item x="422"/>
        <item x="284"/>
        <item x="333"/>
        <item x="165"/>
        <item x="183"/>
        <item x="429"/>
        <item x="442"/>
        <item x="56"/>
        <item x="86"/>
        <item x="246"/>
        <item x="348"/>
        <item x="373"/>
        <item x="266"/>
        <item x="387"/>
        <item x="93"/>
        <item x="154"/>
        <item x="376"/>
        <item x="347"/>
        <item x="265"/>
        <item x="273"/>
        <item x="32"/>
        <item x="175"/>
        <item x="304"/>
        <item x="443"/>
        <item t="default"/>
      </items>
    </pivotField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7" subtotal="average" baseField="0" baseItem="0"/>
    <dataField name="Var of PTS" fld="7" subtotal="var" baseField="0" baseItem="0"/>
    <dataField name="StdDev of PTS" fld="7" subtotal="stdDev" baseField="0" baseItem="0"/>
    <dataField name="Average of Age" fld="3" subtotal="average" baseField="0" baseItem="0"/>
    <dataField name="Var of Age" fld="3" subtotal="var" baseField="0" baseItem="0"/>
    <dataField name="StdDev of Age" fld="3" subtotal="stdDev" baseField="0" baseItem="0"/>
    <dataField name="Average of FGA" fld="6" subtotal="average" baseField="0" baseItem="0"/>
    <dataField name="Var of FGA" fld="6" subtotal="var" baseField="0" baseItem="0"/>
    <dataField name="StdDev of FGA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abSelected="1" workbookViewId="0"/>
  </sheetViews>
  <sheetFormatPr baseColWidth="10" defaultRowHeight="16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8084-FE29-9745-8B74-374090D2423F}">
  <dimension ref="A1:J6"/>
  <sheetViews>
    <sheetView zoomScale="150" zoomScaleNormal="150" workbookViewId="0">
      <selection activeCell="L18" sqref="L18"/>
    </sheetView>
  </sheetViews>
  <sheetFormatPr baseColWidth="10" defaultRowHeight="16"/>
  <cols>
    <col min="2" max="2" width="9.5" bestFit="1" customWidth="1"/>
    <col min="3" max="3" width="12" bestFit="1" customWidth="1"/>
    <col min="4" max="4" width="7.6640625" bestFit="1" customWidth="1"/>
    <col min="5" max="5" width="9.6640625" bestFit="1" customWidth="1"/>
    <col min="6" max="6" width="12.1640625" bestFit="1" customWidth="1"/>
    <col min="7" max="7" width="7.1640625" bestFit="1" customWidth="1"/>
    <col min="8" max="8" width="10" bestFit="1" customWidth="1"/>
    <col min="9" max="9" width="12.5" bestFit="1" customWidth="1"/>
    <col min="10" max="10" width="8.5" bestFit="1" customWidth="1"/>
  </cols>
  <sheetData>
    <row r="1" spans="1:10" ht="17" thickBot="1">
      <c r="A1" s="3" t="s">
        <v>569</v>
      </c>
      <c r="B1" s="3" t="s">
        <v>570</v>
      </c>
      <c r="C1" s="3" t="s">
        <v>571</v>
      </c>
      <c r="D1" s="3" t="s">
        <v>572</v>
      </c>
      <c r="E1" s="3" t="s">
        <v>573</v>
      </c>
      <c r="F1" s="3" t="s">
        <v>574</v>
      </c>
      <c r="G1" s="3" t="s">
        <v>575</v>
      </c>
      <c r="H1" s="3" t="s">
        <v>576</v>
      </c>
      <c r="I1" s="3" t="s">
        <v>577</v>
      </c>
      <c r="J1" s="3" t="s">
        <v>578</v>
      </c>
    </row>
    <row r="2" spans="1:10" ht="17" thickTop="1">
      <c r="A2" s="2" t="s">
        <v>72</v>
      </c>
      <c r="B2" s="4">
        <f>AVERAGE('2017 NBA Season Stats'!H95:H115)</f>
        <v>430.85714285714283</v>
      </c>
      <c r="C2" s="4">
        <f>_xlfn.VAR.P('2017 NBA Season Stats'!H95:H115)</f>
        <v>300966.97959183675</v>
      </c>
      <c r="D2" s="4">
        <f>_xlfn.STDEV.P('2017 NBA Season Stats'!H95:H115)</f>
        <v>548.60457489145745</v>
      </c>
      <c r="E2" s="4">
        <f>AVERAGE('2017 NBA Season Stats'!D95:D115)</f>
        <v>30.047619047619047</v>
      </c>
      <c r="F2" s="4">
        <f>_xlfn.VAR.P('2017 NBA Season Stats'!D95:D115)</f>
        <v>24.331065759637188</v>
      </c>
      <c r="G2" s="4">
        <f>_xlfn.STDEV.P('2017 NBA Season Stats'!D95:D115)</f>
        <v>4.9326530143156422</v>
      </c>
      <c r="H2" s="4">
        <f>AVERAGE('2017 NBA Season Stats'!G95:G115)</f>
        <v>331.57142857142856</v>
      </c>
      <c r="I2" s="4">
        <f>_xlfn.VAR.P('2017 NBA Season Stats'!G95:G115)</f>
        <v>161861.48299319728</v>
      </c>
      <c r="J2" s="4">
        <f>_xlfn.STDEV.P('2017 NBA Season Stats'!G95:G115)</f>
        <v>402.32012501638206</v>
      </c>
    </row>
    <row r="3" spans="1:10">
      <c r="A3" s="1" t="s">
        <v>101</v>
      </c>
      <c r="B3" s="5">
        <f>AVERAGE('2017 NBA Season Stats'!H174:H190)</f>
        <v>559</v>
      </c>
      <c r="C3" s="5">
        <f>_xlfn.VAR.P('2017 NBA Season Stats'!H174:H190)</f>
        <v>360847.8823529412</v>
      </c>
      <c r="D3" s="6">
        <f>_xlfn.STDEV.P('2017 NBA Season Stats'!H174:H190)</f>
        <v>600.7061530839693</v>
      </c>
      <c r="E3" s="5">
        <f>AVERAGE('2017 NBA Season Stats'!D174:D190)</f>
        <v>27.882352941176471</v>
      </c>
      <c r="F3" s="5">
        <f>_xlfn.VAR.P('2017 NBA Season Stats'!D174:D190)</f>
        <v>25.044982698961938</v>
      </c>
      <c r="G3" s="5">
        <f>_xlfn.STDEV.P('2017 NBA Season Stats'!D174:D190)</f>
        <v>5.0044962482713418</v>
      </c>
      <c r="H3" s="5">
        <f>AVERAGE('2017 NBA Season Stats'!G174:G190)</f>
        <v>420</v>
      </c>
      <c r="I3" s="5">
        <f>_xlfn.VAR.P('2017 NBA Season Stats'!G174:G190)</f>
        <v>192058.58823529413</v>
      </c>
      <c r="J3" s="5">
        <f>_xlfn.STDEV.P('2017 NBA Season Stats'!G174:G190)</f>
        <v>438.24489527579681</v>
      </c>
    </row>
    <row r="4" spans="1:10">
      <c r="A4" s="1" t="s">
        <v>125</v>
      </c>
      <c r="B4" s="5">
        <f>AVERAGE('2017 NBA Season Stats'!H240:H257)</f>
        <v>476.38888888888891</v>
      </c>
      <c r="C4" s="5">
        <f>_xlfn.VAR.P('2017 NBA Season Stats'!H240:H257)</f>
        <v>140180.4598765432</v>
      </c>
      <c r="D4" s="5">
        <f>_xlfn.STDEV.P('2017 NBA Season Stats'!H240:H257)</f>
        <v>374.40681067061695</v>
      </c>
      <c r="E4" s="5">
        <f>AVERAGEA('2017 NBA Season Stats'!D240:D257)</f>
        <v>26.722222222222221</v>
      </c>
      <c r="F4" s="5">
        <f>_xlfn.VAR.P('2017 NBA Season Stats'!D240:D257)</f>
        <v>28.867283950617285</v>
      </c>
      <c r="G4" s="5">
        <f>_xlfn.STDEV.P('2017 NBA Season Stats'!D240:D257)</f>
        <v>5.3728283008688527</v>
      </c>
      <c r="H4" s="5">
        <f>AVERAGE('2017 NBA Season Stats'!G240:G257)</f>
        <v>398</v>
      </c>
      <c r="I4" s="6">
        <f>_xlfn.VAR.P('2017 NBA Season Stats'!G240:G257)</f>
        <v>95073.333333333328</v>
      </c>
      <c r="J4" s="5">
        <f>_xlfn.STDEV.P('2017 NBA Season Stats'!G240:G257)</f>
        <v>308.33963957514987</v>
      </c>
    </row>
    <row r="5" spans="1:10">
      <c r="A5" s="1" t="s">
        <v>93</v>
      </c>
      <c r="B5" s="5">
        <f>AVEDEV('2017 NBA Season Stats'!H275:H289)</f>
        <v>368.26666666666665</v>
      </c>
      <c r="C5" s="5">
        <f>_xlfn.VAR.P('2017 NBA Season Stats'!I275:I289)</f>
        <v>608107.97333333339</v>
      </c>
      <c r="D5" s="5">
        <f>_xlfn.STDEV.P('2017 NBA Season Stats'!H275:H289)</f>
        <v>440.60715684912185</v>
      </c>
      <c r="E5" s="6">
        <f>AVERAGE('2017 NBA Season Stats'!D275:D289)</f>
        <v>26.6</v>
      </c>
      <c r="F5" s="5">
        <f>_xlfn.VAR.P('2017 NBA Season Stats'!D275:D289)</f>
        <v>13.04</v>
      </c>
      <c r="G5" s="5">
        <f>_xlfn.STDEV.P('2017 NBA Season Stats'!D275:D289)</f>
        <v>3.6110940170535577</v>
      </c>
      <c r="H5" s="5">
        <f>AVERAGE('2017 NBA Season Stats'!G275:G289)</f>
        <v>469.13333333333333</v>
      </c>
      <c r="I5" s="5">
        <f>_xlfn.VAR.P('2017 NBA Season Stats'!G275:G289)</f>
        <v>110207.71555555555</v>
      </c>
      <c r="J5" s="5">
        <f>_xlfn.STDEV.P('2017 NBA Season Stats'!G275:G289)</f>
        <v>331.975474328384</v>
      </c>
    </row>
    <row r="6" spans="1:10">
      <c r="A6" s="1" t="s">
        <v>63</v>
      </c>
      <c r="B6" s="5">
        <f>AVERAGE('2017 NBA Season Stats'!H478:H493)</f>
        <v>539.8125</v>
      </c>
      <c r="C6" s="5">
        <f>_xlfn.VAR.P('2017 NBA Season Stats'!H478:H493)</f>
        <v>216807.52734375</v>
      </c>
      <c r="D6" s="5">
        <f>_xlfn.STDEV.P('2017 NBA Season Stats'!H478:H493)</f>
        <v>465.62595218023449</v>
      </c>
      <c r="E6" s="5">
        <f>AVERAGE('2017 NBA Season Stats'!D478:D493)</f>
        <v>28.75</v>
      </c>
      <c r="F6" s="5">
        <f>_xlfn.VAR.P('2017 NBA Season Stats'!D478:D493)</f>
        <v>26.5625</v>
      </c>
      <c r="G6" s="5">
        <f>_xlfn.STDEV.P('2017 NBA Season Stats'!D478:D493)</f>
        <v>5.153882032022076</v>
      </c>
      <c r="H6" s="5">
        <f>AVERAGE('2017 NBA Season Stats'!G478:G493)</f>
        <v>429</v>
      </c>
      <c r="I6" s="5">
        <f>_xlfn.VAR.P('2017 NBA Season Stats'!G478:G493)</f>
        <v>118070.625</v>
      </c>
      <c r="J6" s="5">
        <f>_xlfn.STDEV.P('2017 NBA Season Stats'!G478:G493)</f>
        <v>343.61406403114529</v>
      </c>
    </row>
  </sheetData>
  <pageMargins left="0.7" right="0.7" top="0.75" bottom="0.75" header="0.3" footer="0.3"/>
  <ignoredErrors>
    <ignoredError sqref="B2:J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E629-30DE-3045-8AE7-F44F8B520A41}">
  <dimension ref="A1:C24"/>
  <sheetViews>
    <sheetView zoomScale="150" zoomScaleNormal="150" workbookViewId="0">
      <selection activeCell="F15" sqref="F15"/>
    </sheetView>
  </sheetViews>
  <sheetFormatPr baseColWidth="10" defaultRowHeight="16"/>
  <cols>
    <col min="1" max="1" width="15.83203125" bestFit="1" customWidth="1"/>
    <col min="2" max="2" width="12.1640625" bestFit="1" customWidth="1"/>
    <col min="3" max="3" width="12.83203125" bestFit="1" customWidth="1"/>
  </cols>
  <sheetData>
    <row r="1" spans="1:3" ht="17" thickBot="1">
      <c r="A1" s="3" t="s">
        <v>1</v>
      </c>
      <c r="B1" s="3" t="s">
        <v>6</v>
      </c>
      <c r="C1" s="3" t="s">
        <v>579</v>
      </c>
    </row>
    <row r="2" spans="1:3" ht="17" thickTop="1">
      <c r="A2" s="2" t="s">
        <v>71</v>
      </c>
      <c r="B2" s="2">
        <v>28</v>
      </c>
      <c r="C2" s="2">
        <f>(B2-$B$23)/$B$24</f>
        <v>-0.73433062955563022</v>
      </c>
    </row>
    <row r="3" spans="1:3">
      <c r="A3" s="1" t="s">
        <v>128</v>
      </c>
      <c r="B3" s="1">
        <v>0</v>
      </c>
      <c r="C3" s="2">
        <f t="shared" ref="C3:C22" si="0">(B3-$B$23)/$B$24</f>
        <v>-0.7853692123190712</v>
      </c>
    </row>
    <row r="4" spans="1:3">
      <c r="A4" s="1" t="s">
        <v>198</v>
      </c>
      <c r="B4" s="1">
        <v>106</v>
      </c>
      <c r="C4" s="2">
        <f t="shared" si="0"/>
        <v>-0.59215172042890185</v>
      </c>
    </row>
    <row r="5" spans="1:3">
      <c r="A5" s="1" t="s">
        <v>213</v>
      </c>
      <c r="B5" s="1">
        <v>166</v>
      </c>
      <c r="C5" s="2">
        <f t="shared" si="0"/>
        <v>-0.48278332879295688</v>
      </c>
    </row>
    <row r="6" spans="1:3">
      <c r="A6" s="1" t="s">
        <v>222</v>
      </c>
      <c r="B6" s="1">
        <v>676</v>
      </c>
      <c r="C6" s="2">
        <f t="shared" si="0"/>
        <v>0.44684800011257503</v>
      </c>
    </row>
    <row r="7" spans="1:3">
      <c r="A7" s="1" t="s">
        <v>296</v>
      </c>
      <c r="B7" s="1">
        <v>1816</v>
      </c>
      <c r="C7" s="2">
        <f t="shared" si="0"/>
        <v>2.5248474411955288</v>
      </c>
    </row>
    <row r="8" spans="1:3">
      <c r="A8" s="7" t="s">
        <v>301</v>
      </c>
      <c r="B8" s="7">
        <v>1954</v>
      </c>
      <c r="C8" s="8">
        <f t="shared" si="0"/>
        <v>2.7763947419582022</v>
      </c>
    </row>
    <row r="9" spans="1:3">
      <c r="A9" s="1" t="s">
        <v>303</v>
      </c>
      <c r="B9" s="1">
        <v>448</v>
      </c>
      <c r="C9" s="2">
        <f t="shared" si="0"/>
        <v>3.124811189598431E-2</v>
      </c>
    </row>
    <row r="10" spans="1:3">
      <c r="A10" s="1" t="s">
        <v>315</v>
      </c>
      <c r="B10" s="1">
        <v>9</v>
      </c>
      <c r="C10" s="2">
        <f t="shared" si="0"/>
        <v>-0.76896395357367942</v>
      </c>
    </row>
    <row r="11" spans="1:3">
      <c r="A11" s="1" t="s">
        <v>318</v>
      </c>
      <c r="B11" s="1">
        <v>132</v>
      </c>
      <c r="C11" s="2">
        <f t="shared" si="0"/>
        <v>-0.54475875071999236</v>
      </c>
    </row>
    <row r="12" spans="1:3">
      <c r="A12" s="1" t="s">
        <v>329</v>
      </c>
      <c r="B12" s="1">
        <v>373</v>
      </c>
      <c r="C12" s="2">
        <f t="shared" si="0"/>
        <v>-0.10546237764894685</v>
      </c>
    </row>
    <row r="13" spans="1:3">
      <c r="A13" s="1" t="s">
        <v>347</v>
      </c>
      <c r="B13" s="1">
        <v>144</v>
      </c>
      <c r="C13" s="2">
        <f t="shared" si="0"/>
        <v>-0.52288507239280335</v>
      </c>
    </row>
    <row r="14" spans="1:3">
      <c r="A14" s="1" t="s">
        <v>355</v>
      </c>
      <c r="B14" s="1">
        <v>1142</v>
      </c>
      <c r="C14" s="2">
        <f t="shared" si="0"/>
        <v>1.2962758418184139</v>
      </c>
    </row>
    <row r="15" spans="1:3">
      <c r="A15" s="1" t="s">
        <v>378</v>
      </c>
      <c r="B15" s="1">
        <v>161</v>
      </c>
      <c r="C15" s="2">
        <f t="shared" si="0"/>
        <v>-0.49189736142928564</v>
      </c>
    </row>
    <row r="16" spans="1:3">
      <c r="A16" s="1" t="s">
        <v>473</v>
      </c>
      <c r="B16" s="1">
        <v>4</v>
      </c>
      <c r="C16" s="2">
        <f t="shared" si="0"/>
        <v>-0.77807798621000823</v>
      </c>
    </row>
    <row r="17" spans="1:3">
      <c r="A17" s="1" t="s">
        <v>483</v>
      </c>
      <c r="B17" s="1">
        <v>567</v>
      </c>
      <c r="C17" s="2">
        <f t="shared" si="0"/>
        <v>0.24816208864060843</v>
      </c>
    </row>
    <row r="18" spans="1:3">
      <c r="A18" s="1" t="s">
        <v>489</v>
      </c>
      <c r="B18" s="1">
        <v>351</v>
      </c>
      <c r="C18" s="2">
        <f t="shared" si="0"/>
        <v>-0.14556412124879334</v>
      </c>
    </row>
    <row r="19" spans="1:3">
      <c r="A19" s="1" t="s">
        <v>500</v>
      </c>
      <c r="B19" s="1">
        <v>6</v>
      </c>
      <c r="C19" s="2">
        <f t="shared" si="0"/>
        <v>-0.77443237315547664</v>
      </c>
    </row>
    <row r="20" spans="1:3">
      <c r="A20" s="1" t="s">
        <v>510</v>
      </c>
      <c r="B20" s="1">
        <v>630</v>
      </c>
      <c r="C20" s="2">
        <f t="shared" si="0"/>
        <v>0.3629988998583506</v>
      </c>
    </row>
    <row r="21" spans="1:3">
      <c r="A21" s="1" t="s">
        <v>547</v>
      </c>
      <c r="B21" s="1">
        <v>179</v>
      </c>
      <c r="C21" s="2">
        <f t="shared" si="0"/>
        <v>-0.45908684393850213</v>
      </c>
    </row>
    <row r="22" spans="1:3" ht="17" thickBot="1">
      <c r="A22" s="3" t="s">
        <v>548</v>
      </c>
      <c r="B22" s="3">
        <v>156</v>
      </c>
      <c r="C22" s="2">
        <f t="shared" si="0"/>
        <v>-0.50101139406561435</v>
      </c>
    </row>
    <row r="23" spans="1:3" ht="17" thickTop="1">
      <c r="A23" s="2" t="s">
        <v>580</v>
      </c>
      <c r="B23" s="2">
        <f>AVERAGE(B2:B22)</f>
        <v>430.85714285714283</v>
      </c>
      <c r="C23" s="2"/>
    </row>
    <row r="24" spans="1:3">
      <c r="A24" s="1" t="s">
        <v>581</v>
      </c>
      <c r="B24" s="1">
        <f>_xlfn.STDEV.P(B2:B22)</f>
        <v>548.60457489145745</v>
      </c>
      <c r="C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7992-4E74-3B4A-BB73-08C66B248D9E}">
  <dimension ref="A3:J36"/>
  <sheetViews>
    <sheetView zoomScaleNormal="100" workbookViewId="0">
      <selection activeCell="A4" sqref="A4"/>
    </sheetView>
  </sheetViews>
  <sheetFormatPr baseColWidth="10" defaultRowHeight="16"/>
  <cols>
    <col min="1" max="1" width="11" bestFit="1" customWidth="1"/>
    <col min="2" max="2" width="13.6640625" bestFit="1" customWidth="1"/>
    <col min="3" max="3" width="12.1640625" bestFit="1" customWidth="1"/>
    <col min="4" max="4" width="12.83203125" bestFit="1" customWidth="1"/>
    <col min="5" max="5" width="13.83203125" bestFit="1" customWidth="1"/>
    <col min="6" max="6" width="12.1640625" bestFit="1" customWidth="1"/>
    <col min="7" max="7" width="13" bestFit="1" customWidth="1"/>
    <col min="8" max="8" width="14.1640625" bestFit="1" customWidth="1"/>
    <col min="9" max="9" width="12.1640625" bestFit="1" customWidth="1"/>
    <col min="10" max="10" width="13.33203125" bestFit="1" customWidth="1"/>
  </cols>
  <sheetData>
    <row r="3" spans="1:10">
      <c r="A3" s="9" t="s">
        <v>593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  <c r="G3" t="s">
        <v>589</v>
      </c>
      <c r="H3" t="s">
        <v>590</v>
      </c>
      <c r="I3" t="s">
        <v>591</v>
      </c>
      <c r="J3" t="s">
        <v>592</v>
      </c>
    </row>
    <row r="4" spans="1:10">
      <c r="A4" s="10" t="s">
        <v>110</v>
      </c>
      <c r="B4" s="11">
        <v>422.95</v>
      </c>
      <c r="C4" s="11">
        <v>202889.83947368423</v>
      </c>
      <c r="D4" s="11">
        <v>450.43294670093155</v>
      </c>
      <c r="E4" s="11">
        <v>28.2</v>
      </c>
      <c r="F4" s="11">
        <v>19.957894736842142</v>
      </c>
      <c r="G4" s="11">
        <v>4.4674259632188802</v>
      </c>
      <c r="H4" s="11">
        <v>345.95</v>
      </c>
      <c r="I4" s="11">
        <v>128830.47105263159</v>
      </c>
      <c r="J4" s="11">
        <v>358.92961852239443</v>
      </c>
    </row>
    <row r="5" spans="1:10">
      <c r="A5" s="10" t="s">
        <v>134</v>
      </c>
      <c r="B5" s="11">
        <v>590.4666666666667</v>
      </c>
      <c r="C5" s="11">
        <v>311850.69523809524</v>
      </c>
      <c r="D5" s="11">
        <v>558.4359365568223</v>
      </c>
      <c r="E5" s="11">
        <v>25.266666666666666</v>
      </c>
      <c r="F5" s="11">
        <v>12.78095238095232</v>
      </c>
      <c r="G5" s="11">
        <v>3.5750457872525661</v>
      </c>
      <c r="H5" s="11">
        <v>465.2</v>
      </c>
      <c r="I5" s="11">
        <v>152855.17142857143</v>
      </c>
      <c r="J5" s="11">
        <v>390.96696974114246</v>
      </c>
    </row>
    <row r="6" spans="1:10">
      <c r="A6" s="10" t="s">
        <v>53</v>
      </c>
      <c r="B6" s="11">
        <v>413</v>
      </c>
      <c r="C6" s="11">
        <v>140165.20000000001</v>
      </c>
      <c r="D6" s="11">
        <v>374.38643137806156</v>
      </c>
      <c r="E6" s="11">
        <v>25.80952380952381</v>
      </c>
      <c r="F6" s="11">
        <v>15.961904761904771</v>
      </c>
      <c r="G6" s="11">
        <v>3.9952352573915806</v>
      </c>
      <c r="H6" s="11">
        <v>332.71428571428572</v>
      </c>
      <c r="I6" s="11">
        <v>85632.814285714296</v>
      </c>
      <c r="J6" s="11">
        <v>292.63084985304317</v>
      </c>
    </row>
    <row r="7" spans="1:10">
      <c r="A7" s="10" t="s">
        <v>146</v>
      </c>
      <c r="B7" s="11">
        <v>468.61111111111109</v>
      </c>
      <c r="C7" s="11">
        <v>200286.0163398693</v>
      </c>
      <c r="D7" s="11">
        <v>447.53325724449718</v>
      </c>
      <c r="E7" s="11">
        <v>25.888888888888889</v>
      </c>
      <c r="F7" s="11">
        <v>14.104575163398669</v>
      </c>
      <c r="G7" s="11">
        <v>3.7556058317398899</v>
      </c>
      <c r="H7" s="11">
        <v>396.77777777777777</v>
      </c>
      <c r="I7" s="11">
        <v>112992.77124183007</v>
      </c>
      <c r="J7" s="11">
        <v>336.14397397816026</v>
      </c>
    </row>
    <row r="8" spans="1:10">
      <c r="A8" s="10" t="s">
        <v>105</v>
      </c>
      <c r="B8" s="11">
        <v>452.68421052631578</v>
      </c>
      <c r="C8" s="11">
        <v>248038.45029239764</v>
      </c>
      <c r="D8" s="11">
        <v>498.03458744588977</v>
      </c>
      <c r="E8" s="11">
        <v>25.789473684210527</v>
      </c>
      <c r="F8" s="11">
        <v>11.397660818713424</v>
      </c>
      <c r="G8" s="11">
        <v>3.376042182602792</v>
      </c>
      <c r="H8" s="11">
        <v>368.42105263157896</v>
      </c>
      <c r="I8" s="11">
        <v>164720.47953216374</v>
      </c>
      <c r="J8" s="11">
        <v>405.8577084794174</v>
      </c>
    </row>
    <row r="9" spans="1:10">
      <c r="A9" s="10" t="s">
        <v>72</v>
      </c>
      <c r="B9" s="11">
        <v>430.85714285714283</v>
      </c>
      <c r="C9" s="11">
        <v>316015.32857142854</v>
      </c>
      <c r="D9" s="11">
        <v>562.15240688929589</v>
      </c>
      <c r="E9" s="11">
        <v>30.047619047619047</v>
      </c>
      <c r="F9" s="11">
        <v>25.547619047619083</v>
      </c>
      <c r="G9" s="11">
        <v>5.0544652583254628</v>
      </c>
      <c r="H9" s="11">
        <v>331.57142857142856</v>
      </c>
      <c r="I9" s="11">
        <v>169954.55714285714</v>
      </c>
      <c r="J9" s="11">
        <v>412.25545131975775</v>
      </c>
    </row>
    <row r="10" spans="1:10">
      <c r="A10" s="10" t="s">
        <v>52</v>
      </c>
      <c r="B10" s="11">
        <v>334.54166666666669</v>
      </c>
      <c r="C10" s="11">
        <v>147268.25905797101</v>
      </c>
      <c r="D10" s="11">
        <v>383.75546778902191</v>
      </c>
      <c r="E10" s="11">
        <v>26.75</v>
      </c>
      <c r="F10" s="11">
        <v>19.065217391304348</v>
      </c>
      <c r="G10" s="11">
        <v>4.3663734828006122</v>
      </c>
      <c r="H10" s="11">
        <v>281.25</v>
      </c>
      <c r="I10" s="11">
        <v>103360.02173913043</v>
      </c>
      <c r="J10" s="11">
        <v>321.49653456784017</v>
      </c>
    </row>
    <row r="11" spans="1:10">
      <c r="A11" s="10" t="s">
        <v>87</v>
      </c>
      <c r="B11" s="11">
        <v>482.15789473684208</v>
      </c>
      <c r="C11" s="11">
        <v>179169.58479532166</v>
      </c>
      <c r="D11" s="11">
        <v>423.28428366208169</v>
      </c>
      <c r="E11" s="11">
        <v>25.473684210526315</v>
      </c>
      <c r="F11" s="11">
        <v>23.485380116959075</v>
      </c>
      <c r="G11" s="11">
        <v>4.8461716970160138</v>
      </c>
      <c r="H11" s="11">
        <v>378.63157894736844</v>
      </c>
      <c r="I11" s="11">
        <v>105423.02339181287</v>
      </c>
      <c r="J11" s="11">
        <v>324.68911806805733</v>
      </c>
    </row>
    <row r="12" spans="1:10">
      <c r="A12" s="10" t="s">
        <v>108</v>
      </c>
      <c r="B12" s="11">
        <v>553.93333333333328</v>
      </c>
      <c r="C12" s="11">
        <v>198914.78095238097</v>
      </c>
      <c r="D12" s="11">
        <v>445.99863335259334</v>
      </c>
      <c r="E12" s="11">
        <v>25.466666666666665</v>
      </c>
      <c r="F12" s="11">
        <v>13.838095238095255</v>
      </c>
      <c r="G12" s="11">
        <v>3.7199590371528628</v>
      </c>
      <c r="H12" s="11">
        <v>485.46666666666664</v>
      </c>
      <c r="I12" s="11">
        <v>145739.69523809524</v>
      </c>
      <c r="J12" s="11">
        <v>381.75868718091436</v>
      </c>
    </row>
    <row r="13" spans="1:10">
      <c r="A13" s="10" t="s">
        <v>101</v>
      </c>
      <c r="B13" s="11">
        <v>559</v>
      </c>
      <c r="C13" s="11">
        <v>383400.875</v>
      </c>
      <c r="D13" s="11">
        <v>619.1937297809144</v>
      </c>
      <c r="E13" s="11">
        <v>27.882352941176471</v>
      </c>
      <c r="F13" s="11">
        <v>26.610294117647072</v>
      </c>
      <c r="G13" s="11">
        <v>5.1585166586575131</v>
      </c>
      <c r="H13" s="11">
        <v>420</v>
      </c>
      <c r="I13" s="11">
        <v>204062.25</v>
      </c>
      <c r="J13" s="11">
        <v>451.73249827746508</v>
      </c>
    </row>
    <row r="14" spans="1:10">
      <c r="A14" s="10" t="s">
        <v>79</v>
      </c>
      <c r="B14" s="11">
        <v>525.44444444444446</v>
      </c>
      <c r="C14" s="11">
        <v>357078.73202614376</v>
      </c>
      <c r="D14" s="11">
        <v>597.56065133686957</v>
      </c>
      <c r="E14" s="11">
        <v>26</v>
      </c>
      <c r="F14" s="11">
        <v>18.117647058823529</v>
      </c>
      <c r="G14" s="11">
        <v>4.2564829447354215</v>
      </c>
      <c r="H14" s="11">
        <v>397.33333333333331</v>
      </c>
      <c r="I14" s="11">
        <v>175483.41176470587</v>
      </c>
      <c r="J14" s="11">
        <v>418.90740237516201</v>
      </c>
    </row>
    <row r="15" spans="1:10">
      <c r="A15" s="10" t="s">
        <v>65</v>
      </c>
      <c r="B15" s="11">
        <v>538.625</v>
      </c>
      <c r="C15" s="11">
        <v>261393.31666666668</v>
      </c>
      <c r="D15" s="11">
        <v>511.26638523050457</v>
      </c>
      <c r="E15" s="11">
        <v>26.9375</v>
      </c>
      <c r="F15" s="11">
        <v>11.795833333333333</v>
      </c>
      <c r="G15" s="11">
        <v>3.4345062721348074</v>
      </c>
      <c r="H15" s="11">
        <v>433.25</v>
      </c>
      <c r="I15" s="11">
        <v>144139.66666666666</v>
      </c>
      <c r="J15" s="11">
        <v>379.65730161115914</v>
      </c>
    </row>
    <row r="16" spans="1:10">
      <c r="A16" s="10" t="s">
        <v>74</v>
      </c>
      <c r="B16" s="11">
        <v>594.06666666666672</v>
      </c>
      <c r="C16" s="11">
        <v>218660.92380952384</v>
      </c>
      <c r="D16" s="11">
        <v>467.61193719741999</v>
      </c>
      <c r="E16" s="11">
        <v>29.533333333333335</v>
      </c>
      <c r="F16" s="11">
        <v>26.838095238095256</v>
      </c>
      <c r="G16" s="11">
        <v>5.1805497042394313</v>
      </c>
      <c r="H16" s="11">
        <v>454.6</v>
      </c>
      <c r="I16" s="11">
        <v>119085.54285714286</v>
      </c>
      <c r="J16" s="11">
        <v>345.08773211625891</v>
      </c>
    </row>
    <row r="17" spans="1:10">
      <c r="A17" s="10" t="s">
        <v>125</v>
      </c>
      <c r="B17" s="11">
        <v>476.38888888888891</v>
      </c>
      <c r="C17" s="11">
        <v>148426.36928104577</v>
      </c>
      <c r="D17" s="11">
        <v>385.26142978637995</v>
      </c>
      <c r="E17" s="11">
        <v>26.722222222222221</v>
      </c>
      <c r="F17" s="11">
        <v>30.565359477124193</v>
      </c>
      <c r="G17" s="11">
        <v>5.5285947108758293</v>
      </c>
      <c r="H17" s="11">
        <v>398</v>
      </c>
      <c r="I17" s="11">
        <v>100665.88235294117</v>
      </c>
      <c r="J17" s="11">
        <v>317.27887158293595</v>
      </c>
    </row>
    <row r="18" spans="1:10">
      <c r="A18" s="10" t="s">
        <v>67</v>
      </c>
      <c r="B18" s="11">
        <v>484.64705882352939</v>
      </c>
      <c r="C18" s="11">
        <v>200702.49264705883</v>
      </c>
      <c r="D18" s="11">
        <v>447.99831768329091</v>
      </c>
      <c r="E18" s="11">
        <v>27.235294117647058</v>
      </c>
      <c r="F18" s="11">
        <v>33.941176470588289</v>
      </c>
      <c r="G18" s="11">
        <v>5.8259056352285938</v>
      </c>
      <c r="H18" s="11">
        <v>403.1764705882353</v>
      </c>
      <c r="I18" s="11">
        <v>124278.6544117647</v>
      </c>
      <c r="J18" s="11">
        <v>352.53177787507991</v>
      </c>
    </row>
    <row r="19" spans="1:10">
      <c r="A19" s="10" t="s">
        <v>93</v>
      </c>
      <c r="B19" s="11">
        <v>564</v>
      </c>
      <c r="C19" s="11">
        <v>208001.42857142858</v>
      </c>
      <c r="D19" s="11">
        <v>456.07173621200053</v>
      </c>
      <c r="E19" s="11">
        <v>26.6</v>
      </c>
      <c r="F19" s="11">
        <v>13.971428571428598</v>
      </c>
      <c r="G19" s="11">
        <v>3.7378374190738417</v>
      </c>
      <c r="H19" s="11">
        <v>469.13333333333333</v>
      </c>
      <c r="I19" s="11">
        <v>118079.69523809524</v>
      </c>
      <c r="J19" s="11">
        <v>343.62726207053953</v>
      </c>
    </row>
    <row r="20" spans="1:10">
      <c r="A20" s="10" t="s">
        <v>81</v>
      </c>
      <c r="B20" s="11">
        <v>447.21052631578948</v>
      </c>
      <c r="C20" s="11">
        <v>216436.73099415202</v>
      </c>
      <c r="D20" s="11">
        <v>465.22761202894225</v>
      </c>
      <c r="E20" s="11">
        <v>26</v>
      </c>
      <c r="F20" s="11">
        <v>22</v>
      </c>
      <c r="G20" s="11">
        <v>4.6904157598234297</v>
      </c>
      <c r="H20" s="11">
        <v>353.42105263157896</v>
      </c>
      <c r="I20" s="11">
        <v>114073.14619883041</v>
      </c>
      <c r="J20" s="11">
        <v>337.74716312477062</v>
      </c>
    </row>
    <row r="21" spans="1:10">
      <c r="A21" s="10" t="s">
        <v>61</v>
      </c>
      <c r="B21" s="11">
        <v>541.0625</v>
      </c>
      <c r="C21" s="11">
        <v>426642.99583333335</v>
      </c>
      <c r="D21" s="11">
        <v>653.17914528353811</v>
      </c>
      <c r="E21" s="11">
        <v>25.6875</v>
      </c>
      <c r="F21" s="11">
        <v>16.095833333333335</v>
      </c>
      <c r="G21" s="11">
        <v>4.0119612826313933</v>
      </c>
      <c r="H21" s="11">
        <v>432.625</v>
      </c>
      <c r="I21" s="11">
        <v>245581.98333333334</v>
      </c>
      <c r="J21" s="11">
        <v>495.56229006385598</v>
      </c>
    </row>
    <row r="22" spans="1:10">
      <c r="A22" s="10" t="s">
        <v>59</v>
      </c>
      <c r="B22" s="11">
        <v>329.07692307692309</v>
      </c>
      <c r="C22" s="11">
        <v>202232.55384615384</v>
      </c>
      <c r="D22" s="11">
        <v>449.70273942478252</v>
      </c>
      <c r="E22" s="11">
        <v>25.807692307692307</v>
      </c>
      <c r="F22" s="11">
        <v>8.4015384615384399</v>
      </c>
      <c r="G22" s="11">
        <v>2.8985407469170483</v>
      </c>
      <c r="H22" s="11">
        <v>274.26923076923077</v>
      </c>
      <c r="I22" s="11">
        <v>120022.60461538463</v>
      </c>
      <c r="J22" s="11">
        <v>346.44278692936388</v>
      </c>
    </row>
    <row r="23" spans="1:10">
      <c r="A23" s="10" t="s">
        <v>83</v>
      </c>
      <c r="B23" s="11">
        <v>534.75</v>
      </c>
      <c r="C23" s="11">
        <v>217364.2</v>
      </c>
      <c r="D23" s="11">
        <v>466.22333703923488</v>
      </c>
      <c r="E23" s="11">
        <v>26.625</v>
      </c>
      <c r="F23" s="11">
        <v>12.916666666666666</v>
      </c>
      <c r="G23" s="11">
        <v>3.5939764421413041</v>
      </c>
      <c r="H23" s="11">
        <v>453.4375</v>
      </c>
      <c r="I23" s="11">
        <v>149029.59583333333</v>
      </c>
      <c r="J23" s="11">
        <v>386.04351546598127</v>
      </c>
    </row>
    <row r="24" spans="1:10">
      <c r="A24" s="10" t="s">
        <v>49</v>
      </c>
      <c r="B24" s="11">
        <v>460.05263157894734</v>
      </c>
      <c r="C24" s="11">
        <v>369169.27485380112</v>
      </c>
      <c r="D24" s="11">
        <v>607.59301744983964</v>
      </c>
      <c r="E24" s="11">
        <v>25.94736842105263</v>
      </c>
      <c r="F24" s="11">
        <v>15.163742690058521</v>
      </c>
      <c r="G24" s="11">
        <v>3.8940650598132693</v>
      </c>
      <c r="H24" s="11">
        <v>377.31578947368422</v>
      </c>
      <c r="I24" s="11">
        <v>210881.33918128654</v>
      </c>
      <c r="J24" s="11">
        <v>459.21818254647383</v>
      </c>
    </row>
    <row r="25" spans="1:10">
      <c r="A25" s="10" t="s">
        <v>91</v>
      </c>
      <c r="B25" s="11">
        <v>436.21052631578948</v>
      </c>
      <c r="C25" s="11">
        <v>177752.28654970758</v>
      </c>
      <c r="D25" s="11">
        <v>421.6067913941942</v>
      </c>
      <c r="E25" s="11">
        <v>25.473684210526315</v>
      </c>
      <c r="F25" s="11">
        <v>12.818713450292408</v>
      </c>
      <c r="G25" s="11">
        <v>3.580323093003257</v>
      </c>
      <c r="H25" s="11">
        <v>375.42105263157896</v>
      </c>
      <c r="I25" s="11">
        <v>129712.47953216375</v>
      </c>
      <c r="J25" s="11">
        <v>360.15618769106794</v>
      </c>
    </row>
    <row r="26" spans="1:10">
      <c r="A26" s="10" t="s">
        <v>76</v>
      </c>
      <c r="B26" s="11">
        <v>400</v>
      </c>
      <c r="C26" s="11">
        <v>105235.8</v>
      </c>
      <c r="D26" s="11">
        <v>324.40067817438359</v>
      </c>
      <c r="E26" s="11">
        <v>24.714285714285715</v>
      </c>
      <c r="F26" s="11">
        <v>10.414285714285688</v>
      </c>
      <c r="G26" s="11">
        <v>3.2271172452028587</v>
      </c>
      <c r="H26" s="11">
        <v>332.95238095238096</v>
      </c>
      <c r="I26" s="11">
        <v>77512.347619047621</v>
      </c>
      <c r="J26" s="11">
        <v>278.41039423672316</v>
      </c>
    </row>
    <row r="27" spans="1:10">
      <c r="A27" s="10" t="s">
        <v>97</v>
      </c>
      <c r="B27" s="11">
        <v>490.61111111111109</v>
      </c>
      <c r="C27" s="11">
        <v>225255.42810457517</v>
      </c>
      <c r="D27" s="11">
        <v>474.61081751744257</v>
      </c>
      <c r="E27" s="11">
        <v>25.666666666666668</v>
      </c>
      <c r="F27" s="11">
        <v>27.529411764705884</v>
      </c>
      <c r="G27" s="11">
        <v>5.2468477931712378</v>
      </c>
      <c r="H27" s="11">
        <v>403.33333333333331</v>
      </c>
      <c r="I27" s="11">
        <v>146778.9411764706</v>
      </c>
      <c r="J27" s="11">
        <v>383.11739868670884</v>
      </c>
    </row>
    <row r="28" spans="1:10">
      <c r="A28" s="10" t="s">
        <v>70</v>
      </c>
      <c r="B28" s="11">
        <v>590.06666666666672</v>
      </c>
      <c r="C28" s="11">
        <v>357654.78095238097</v>
      </c>
      <c r="D28" s="11">
        <v>598.04245748306278</v>
      </c>
      <c r="E28" s="11">
        <v>24.333333333333332</v>
      </c>
      <c r="F28" s="11">
        <v>4.2380952380952817</v>
      </c>
      <c r="G28" s="11">
        <v>2.0586634591635615</v>
      </c>
      <c r="H28" s="11">
        <v>470.6</v>
      </c>
      <c r="I28" s="11">
        <v>202353.4</v>
      </c>
      <c r="J28" s="11">
        <v>449.83708161955701</v>
      </c>
    </row>
    <row r="29" spans="1:10">
      <c r="A29" s="10" t="s">
        <v>57</v>
      </c>
      <c r="B29" s="11">
        <v>443.68421052631578</v>
      </c>
      <c r="C29" s="11">
        <v>124005.56140350876</v>
      </c>
      <c r="D29" s="11">
        <v>352.14423380698537</v>
      </c>
      <c r="E29" s="11">
        <v>26.736842105263158</v>
      </c>
      <c r="F29" s="11">
        <v>19.426900584795273</v>
      </c>
      <c r="G29" s="11">
        <v>4.4075957828271042</v>
      </c>
      <c r="H29" s="11">
        <v>354.4736842105263</v>
      </c>
      <c r="I29" s="11">
        <v>68399.485380116952</v>
      </c>
      <c r="J29" s="11">
        <v>261.53295276143876</v>
      </c>
    </row>
    <row r="30" spans="1:10">
      <c r="A30" s="10" t="s">
        <v>63</v>
      </c>
      <c r="B30" s="11">
        <v>539.8125</v>
      </c>
      <c r="C30" s="11">
        <v>231261.36249999999</v>
      </c>
      <c r="D30" s="11">
        <v>480.89641556160512</v>
      </c>
      <c r="E30" s="11">
        <v>28.75</v>
      </c>
      <c r="F30" s="11">
        <v>28.333333333333332</v>
      </c>
      <c r="G30" s="11">
        <v>5.3229064742237702</v>
      </c>
      <c r="H30" s="11">
        <v>429</v>
      </c>
      <c r="I30" s="11">
        <v>125942</v>
      </c>
      <c r="J30" s="11">
        <v>354.88307933740657</v>
      </c>
    </row>
    <row r="31" spans="1:10">
      <c r="A31" s="10" t="s">
        <v>148</v>
      </c>
      <c r="B31" s="11">
        <v>515.41176470588232</v>
      </c>
      <c r="C31" s="11">
        <v>279091.5073529412</v>
      </c>
      <c r="D31" s="11">
        <v>528.29111988840134</v>
      </c>
      <c r="E31" s="11">
        <v>25.117647058823529</v>
      </c>
      <c r="F31" s="11">
        <v>9.7352941176470722</v>
      </c>
      <c r="G31" s="11">
        <v>3.1201432847943171</v>
      </c>
      <c r="H31" s="11">
        <v>406.94117647058823</v>
      </c>
      <c r="I31" s="11">
        <v>155046.0588235294</v>
      </c>
      <c r="J31" s="11">
        <v>393.75888412012927</v>
      </c>
    </row>
    <row r="32" spans="1:10">
      <c r="A32" s="10" t="s">
        <v>51</v>
      </c>
      <c r="B32" s="11">
        <v>428.54716981132077</v>
      </c>
      <c r="C32" s="11">
        <v>157869.675616836</v>
      </c>
      <c r="D32" s="11">
        <v>397.32817118452095</v>
      </c>
      <c r="E32" s="11">
        <v>26.377358490566039</v>
      </c>
      <c r="F32" s="11">
        <v>15.739477503628503</v>
      </c>
      <c r="G32" s="11">
        <v>3.9673010351659102</v>
      </c>
      <c r="H32" s="11">
        <v>353.88679245283021</v>
      </c>
      <c r="I32" s="11">
        <v>94073.640783744559</v>
      </c>
      <c r="J32" s="11">
        <v>306.71426569976256</v>
      </c>
    </row>
    <row r="33" spans="1:10">
      <c r="A33" s="10" t="s">
        <v>130</v>
      </c>
      <c r="B33" s="11">
        <v>550.5333333333333</v>
      </c>
      <c r="C33" s="11">
        <v>171867.83809523811</v>
      </c>
      <c r="D33" s="11">
        <v>414.56946112230469</v>
      </c>
      <c r="E33" s="11">
        <v>26.2</v>
      </c>
      <c r="F33" s="11">
        <v>17.314285714285688</v>
      </c>
      <c r="G33" s="11">
        <v>4.1610438250859225</v>
      </c>
      <c r="H33" s="11">
        <v>434.26666666666665</v>
      </c>
      <c r="I33" s="11">
        <v>81006.209523809506</v>
      </c>
      <c r="J33" s="11">
        <v>284.61589822743474</v>
      </c>
    </row>
    <row r="34" spans="1:10">
      <c r="A34" s="10" t="s">
        <v>112</v>
      </c>
      <c r="B34" s="11">
        <v>497.38888888888891</v>
      </c>
      <c r="C34" s="11">
        <v>339664.4869281046</v>
      </c>
      <c r="D34" s="11">
        <v>582.80741838801657</v>
      </c>
      <c r="E34" s="11">
        <v>25.666666666666668</v>
      </c>
      <c r="F34" s="11">
        <v>10.235294117647058</v>
      </c>
      <c r="G34" s="11">
        <v>3.1992646213852112</v>
      </c>
      <c r="H34" s="11">
        <v>396.44444444444446</v>
      </c>
      <c r="I34" s="11">
        <v>199525.32026143791</v>
      </c>
      <c r="J34" s="11">
        <v>446.68257214876644</v>
      </c>
    </row>
    <row r="35" spans="1:10">
      <c r="A35" s="10" t="s">
        <v>582</v>
      </c>
      <c r="B35" s="11"/>
      <c r="C35" s="11"/>
      <c r="D35" s="11"/>
      <c r="E35" s="11"/>
      <c r="F35" s="11"/>
      <c r="G35" s="11"/>
      <c r="H35" s="11"/>
      <c r="I35" s="11"/>
      <c r="J35" s="11"/>
    </row>
    <row r="36" spans="1:10">
      <c r="A36" s="10" t="s">
        <v>583</v>
      </c>
      <c r="B36" s="11">
        <v>474.73277310924368</v>
      </c>
      <c r="C36" s="11">
        <v>221022.64395778513</v>
      </c>
      <c r="D36" s="11">
        <v>470.13045419094595</v>
      </c>
      <c r="E36" s="11">
        <v>26.406722689075629</v>
      </c>
      <c r="F36" s="11">
        <v>18.187833517245295</v>
      </c>
      <c r="G36" s="11">
        <v>4.2647196293830731</v>
      </c>
      <c r="H36" s="11">
        <v>384.65882352941179</v>
      </c>
      <c r="I36" s="11">
        <v>129654.05343632403</v>
      </c>
      <c r="J36" s="11">
        <v>360.07506639077917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NBA Season Stats</vt:lpstr>
      <vt:lpstr>Summary Table</vt:lpstr>
      <vt:lpstr>Cleaveland Z-Scores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Joseph Kaplan</cp:lastModifiedBy>
  <dcterms:created xsi:type="dcterms:W3CDTF">2019-05-24T14:54:04Z</dcterms:created>
  <dcterms:modified xsi:type="dcterms:W3CDTF">2019-06-03T15:29:45Z</dcterms:modified>
</cp:coreProperties>
</file>