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nade/Desktop/Fellowship Research/Social Media/"/>
    </mc:Choice>
  </mc:AlternateContent>
  <xr:revisionPtr revIDLastSave="0" documentId="13_ncr:1_{79197972-DC73-F343-959D-06C0070582CB}" xr6:coauthVersionLast="47" xr6:coauthVersionMax="47" xr10:uidLastSave="{00000000-0000-0000-0000-000000000000}"/>
  <bookViews>
    <workbookView xWindow="1500" yWindow="760" windowWidth="25440" windowHeight="16080" xr2:uid="{6515FE0C-6F15-0E46-933B-817A359E01DA}"/>
  </bookViews>
  <sheets>
    <sheet name="Posts broken down" sheetId="7" r:id="rId1"/>
    <sheet name="Highlight Reel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1" l="1"/>
  <c r="B13" i="11"/>
  <c r="B5" i="11"/>
  <c r="B9" i="11"/>
  <c r="B17" i="11"/>
  <c r="B21" i="11"/>
  <c r="B25" i="11"/>
  <c r="B29" i="11"/>
  <c r="B33" i="11"/>
  <c r="B37" i="11"/>
  <c r="B41" i="11"/>
  <c r="B45" i="11"/>
  <c r="B49" i="11"/>
  <c r="B53" i="11"/>
  <c r="B57" i="11"/>
  <c r="B61" i="11"/>
  <c r="B65" i="11"/>
  <c r="B69" i="11"/>
  <c r="B73" i="11"/>
  <c r="B77" i="11"/>
  <c r="B81" i="11"/>
  <c r="B89" i="11"/>
  <c r="B93" i="11"/>
  <c r="B97" i="11"/>
  <c r="B101" i="11"/>
  <c r="B105" i="11"/>
  <c r="B109" i="11"/>
  <c r="B117" i="11"/>
  <c r="B113" i="11"/>
  <c r="B121" i="11"/>
  <c r="D963" i="7"/>
  <c r="B967" i="7" l="1"/>
  <c r="D33" i="7" l="1"/>
  <c r="E193" i="7" l="1"/>
  <c r="F193" i="7"/>
  <c r="G193" i="7"/>
  <c r="H193" i="7"/>
  <c r="I193" i="7"/>
  <c r="J193" i="7"/>
  <c r="K193" i="7"/>
  <c r="L193" i="7"/>
  <c r="M193" i="7"/>
  <c r="N193" i="7"/>
  <c r="O193" i="7"/>
  <c r="D193" i="7"/>
  <c r="E961" i="7"/>
  <c r="F961" i="7"/>
  <c r="G961" i="7"/>
  <c r="H961" i="7"/>
  <c r="I961" i="7"/>
  <c r="J961" i="7"/>
  <c r="K961" i="7"/>
  <c r="L961" i="7"/>
  <c r="M961" i="7"/>
  <c r="N961" i="7"/>
  <c r="O961" i="7"/>
  <c r="D961" i="7"/>
  <c r="E929" i="7"/>
  <c r="F929" i="7"/>
  <c r="G929" i="7"/>
  <c r="H929" i="7"/>
  <c r="I929" i="7"/>
  <c r="J929" i="7"/>
  <c r="K929" i="7"/>
  <c r="L929" i="7"/>
  <c r="M929" i="7"/>
  <c r="N929" i="7"/>
  <c r="O929" i="7"/>
  <c r="D929" i="7"/>
  <c r="E897" i="7"/>
  <c r="F897" i="7"/>
  <c r="G897" i="7"/>
  <c r="H897" i="7"/>
  <c r="I897" i="7"/>
  <c r="J897" i="7"/>
  <c r="K897" i="7"/>
  <c r="L897" i="7"/>
  <c r="M897" i="7"/>
  <c r="N897" i="7"/>
  <c r="O897" i="7"/>
  <c r="D897" i="7"/>
  <c r="E865" i="7"/>
  <c r="F865" i="7"/>
  <c r="G865" i="7"/>
  <c r="H865" i="7"/>
  <c r="I865" i="7"/>
  <c r="J865" i="7"/>
  <c r="K865" i="7"/>
  <c r="L865" i="7"/>
  <c r="M865" i="7"/>
  <c r="N865" i="7"/>
  <c r="O865" i="7"/>
  <c r="D865" i="7"/>
  <c r="E833" i="7"/>
  <c r="F833" i="7"/>
  <c r="G833" i="7"/>
  <c r="H833" i="7"/>
  <c r="I833" i="7"/>
  <c r="J833" i="7"/>
  <c r="K833" i="7"/>
  <c r="L833" i="7"/>
  <c r="M833" i="7"/>
  <c r="N833" i="7"/>
  <c r="O833" i="7"/>
  <c r="D833" i="7"/>
  <c r="E801" i="7"/>
  <c r="F801" i="7"/>
  <c r="G801" i="7"/>
  <c r="H801" i="7"/>
  <c r="I801" i="7"/>
  <c r="J801" i="7"/>
  <c r="K801" i="7"/>
  <c r="L801" i="7"/>
  <c r="M801" i="7"/>
  <c r="N801" i="7"/>
  <c r="O801" i="7"/>
  <c r="D801" i="7"/>
  <c r="E769" i="7"/>
  <c r="F769" i="7"/>
  <c r="G769" i="7"/>
  <c r="H769" i="7"/>
  <c r="I769" i="7"/>
  <c r="J769" i="7"/>
  <c r="K769" i="7"/>
  <c r="L769" i="7"/>
  <c r="M769" i="7"/>
  <c r="N769" i="7"/>
  <c r="O769" i="7"/>
  <c r="D769" i="7"/>
  <c r="E737" i="7"/>
  <c r="F737" i="7"/>
  <c r="G737" i="7"/>
  <c r="H737" i="7"/>
  <c r="I737" i="7"/>
  <c r="J737" i="7"/>
  <c r="K737" i="7"/>
  <c r="L737" i="7"/>
  <c r="M737" i="7"/>
  <c r="N737" i="7"/>
  <c r="O737" i="7"/>
  <c r="D737" i="7"/>
  <c r="E705" i="7"/>
  <c r="F705" i="7"/>
  <c r="G705" i="7"/>
  <c r="H705" i="7"/>
  <c r="I705" i="7"/>
  <c r="J705" i="7"/>
  <c r="K705" i="7"/>
  <c r="L705" i="7"/>
  <c r="M705" i="7"/>
  <c r="N705" i="7"/>
  <c r="O705" i="7"/>
  <c r="D705" i="7"/>
  <c r="E673" i="7"/>
  <c r="F673" i="7"/>
  <c r="G673" i="7"/>
  <c r="H673" i="7"/>
  <c r="I673" i="7"/>
  <c r="J673" i="7"/>
  <c r="K673" i="7"/>
  <c r="L673" i="7"/>
  <c r="M673" i="7"/>
  <c r="N673" i="7"/>
  <c r="O673" i="7"/>
  <c r="D673" i="7"/>
  <c r="E641" i="7"/>
  <c r="F641" i="7"/>
  <c r="G641" i="7"/>
  <c r="H641" i="7"/>
  <c r="I641" i="7"/>
  <c r="J641" i="7"/>
  <c r="K641" i="7"/>
  <c r="L641" i="7"/>
  <c r="M641" i="7"/>
  <c r="N641" i="7"/>
  <c r="O641" i="7"/>
  <c r="D641" i="7"/>
  <c r="O609" i="7"/>
  <c r="E609" i="7"/>
  <c r="F609" i="7"/>
  <c r="G609" i="7"/>
  <c r="H609" i="7"/>
  <c r="I609" i="7"/>
  <c r="J609" i="7"/>
  <c r="K609" i="7"/>
  <c r="L609" i="7"/>
  <c r="M609" i="7"/>
  <c r="N609" i="7"/>
  <c r="D609" i="7"/>
  <c r="O577" i="7"/>
  <c r="E577" i="7"/>
  <c r="F577" i="7"/>
  <c r="G577" i="7"/>
  <c r="H577" i="7"/>
  <c r="I577" i="7"/>
  <c r="J577" i="7"/>
  <c r="K577" i="7"/>
  <c r="L577" i="7"/>
  <c r="M577" i="7"/>
  <c r="N577" i="7"/>
  <c r="D577" i="7"/>
  <c r="O545" i="7"/>
  <c r="E545" i="7"/>
  <c r="F545" i="7"/>
  <c r="G545" i="7"/>
  <c r="H545" i="7"/>
  <c r="I545" i="7"/>
  <c r="J545" i="7"/>
  <c r="K545" i="7"/>
  <c r="L545" i="7"/>
  <c r="M545" i="7"/>
  <c r="N545" i="7"/>
  <c r="D545" i="7"/>
  <c r="E513" i="7"/>
  <c r="F513" i="7"/>
  <c r="G513" i="7"/>
  <c r="H513" i="7"/>
  <c r="I513" i="7"/>
  <c r="J513" i="7"/>
  <c r="K513" i="7"/>
  <c r="L513" i="7"/>
  <c r="M513" i="7"/>
  <c r="N513" i="7"/>
  <c r="O513" i="7"/>
  <c r="D513" i="7"/>
  <c r="E481" i="7"/>
  <c r="F481" i="7"/>
  <c r="G481" i="7"/>
  <c r="H481" i="7"/>
  <c r="I481" i="7"/>
  <c r="J481" i="7"/>
  <c r="K481" i="7"/>
  <c r="L481" i="7"/>
  <c r="M481" i="7"/>
  <c r="N481" i="7"/>
  <c r="O481" i="7"/>
  <c r="D481" i="7"/>
  <c r="E449" i="7"/>
  <c r="F449" i="7"/>
  <c r="G449" i="7"/>
  <c r="H449" i="7"/>
  <c r="I449" i="7"/>
  <c r="J449" i="7"/>
  <c r="K449" i="7"/>
  <c r="L449" i="7"/>
  <c r="M449" i="7"/>
  <c r="N449" i="7"/>
  <c r="O449" i="7"/>
  <c r="D449" i="7"/>
  <c r="E417" i="7"/>
  <c r="F417" i="7"/>
  <c r="G417" i="7"/>
  <c r="H417" i="7"/>
  <c r="I417" i="7"/>
  <c r="J417" i="7"/>
  <c r="J963" i="7" s="1"/>
  <c r="K417" i="7"/>
  <c r="L417" i="7"/>
  <c r="M417" i="7"/>
  <c r="N417" i="7"/>
  <c r="O417" i="7"/>
  <c r="D417" i="7"/>
  <c r="E385" i="7"/>
  <c r="F385" i="7"/>
  <c r="G385" i="7"/>
  <c r="H385" i="7"/>
  <c r="I385" i="7"/>
  <c r="J385" i="7"/>
  <c r="K385" i="7"/>
  <c r="L385" i="7"/>
  <c r="M385" i="7"/>
  <c r="N385" i="7"/>
  <c r="O385" i="7"/>
  <c r="D385" i="7"/>
  <c r="E353" i="7"/>
  <c r="F353" i="7"/>
  <c r="G353" i="7"/>
  <c r="H353" i="7"/>
  <c r="I353" i="7"/>
  <c r="J353" i="7"/>
  <c r="K353" i="7"/>
  <c r="L353" i="7"/>
  <c r="M353" i="7"/>
  <c r="N353" i="7"/>
  <c r="O353" i="7"/>
  <c r="D353" i="7"/>
  <c r="E321" i="7"/>
  <c r="F321" i="7"/>
  <c r="G321" i="7"/>
  <c r="H321" i="7"/>
  <c r="I321" i="7"/>
  <c r="J321" i="7"/>
  <c r="K321" i="7"/>
  <c r="L321" i="7"/>
  <c r="M321" i="7"/>
  <c r="N321" i="7"/>
  <c r="O321" i="7"/>
  <c r="D321" i="7"/>
  <c r="O289" i="7"/>
  <c r="E289" i="7"/>
  <c r="F289" i="7"/>
  <c r="G289" i="7"/>
  <c r="H289" i="7"/>
  <c r="I289" i="7"/>
  <c r="J289" i="7"/>
  <c r="K289" i="7"/>
  <c r="L289" i="7"/>
  <c r="M289" i="7"/>
  <c r="N289" i="7"/>
  <c r="D289" i="7"/>
  <c r="F257" i="7"/>
  <c r="G257" i="7"/>
  <c r="H257" i="7"/>
  <c r="I257" i="7"/>
  <c r="J257" i="7"/>
  <c r="K257" i="7"/>
  <c r="L257" i="7"/>
  <c r="M257" i="7"/>
  <c r="N257" i="7"/>
  <c r="O257" i="7"/>
  <c r="E257" i="7"/>
  <c r="D257" i="7"/>
  <c r="F225" i="7"/>
  <c r="G225" i="7"/>
  <c r="H225" i="7"/>
  <c r="I225" i="7"/>
  <c r="J225" i="7"/>
  <c r="K225" i="7"/>
  <c r="L225" i="7"/>
  <c r="M225" i="7"/>
  <c r="N225" i="7"/>
  <c r="O225" i="7"/>
  <c r="E225" i="7"/>
  <c r="D225" i="7"/>
  <c r="F161" i="7"/>
  <c r="G161" i="7"/>
  <c r="H161" i="7"/>
  <c r="I161" i="7"/>
  <c r="J161" i="7"/>
  <c r="K161" i="7"/>
  <c r="L161" i="7"/>
  <c r="M161" i="7"/>
  <c r="N161" i="7"/>
  <c r="O161" i="7"/>
  <c r="E161" i="7"/>
  <c r="D161" i="7"/>
  <c r="F129" i="7"/>
  <c r="G129" i="7"/>
  <c r="H129" i="7"/>
  <c r="I129" i="7"/>
  <c r="J129" i="7"/>
  <c r="K129" i="7"/>
  <c r="L129" i="7"/>
  <c r="M129" i="7"/>
  <c r="N129" i="7"/>
  <c r="O129" i="7"/>
  <c r="D129" i="7"/>
  <c r="E129" i="7"/>
  <c r="F97" i="7"/>
  <c r="G97" i="7"/>
  <c r="H97" i="7"/>
  <c r="I97" i="7"/>
  <c r="J97" i="7"/>
  <c r="K97" i="7"/>
  <c r="L97" i="7"/>
  <c r="M97" i="7"/>
  <c r="N97" i="7"/>
  <c r="O97" i="7"/>
  <c r="E97" i="7"/>
  <c r="D97" i="7"/>
  <c r="F65" i="7"/>
  <c r="G65" i="7"/>
  <c r="H65" i="7"/>
  <c r="I65" i="7"/>
  <c r="J65" i="7"/>
  <c r="K65" i="7"/>
  <c r="L65" i="7"/>
  <c r="M65" i="7"/>
  <c r="N65" i="7"/>
  <c r="O65" i="7"/>
  <c r="E65" i="7"/>
  <c r="D65" i="7"/>
  <c r="O33" i="7"/>
  <c r="G33" i="7"/>
  <c r="H33" i="7"/>
  <c r="I33" i="7"/>
  <c r="J33" i="7"/>
  <c r="K33" i="7"/>
  <c r="L33" i="7"/>
  <c r="M33" i="7"/>
  <c r="N33" i="7"/>
  <c r="N963" i="7" s="1"/>
  <c r="F33" i="7"/>
  <c r="E33" i="7"/>
  <c r="P193" i="7" l="1"/>
  <c r="O963" i="7"/>
  <c r="H963" i="7"/>
  <c r="E963" i="7"/>
  <c r="P801" i="7"/>
  <c r="F963" i="7"/>
  <c r="I963" i="7"/>
  <c r="M963" i="7"/>
  <c r="L963" i="7"/>
  <c r="P513" i="7"/>
  <c r="P961" i="7"/>
  <c r="K963" i="7"/>
  <c r="G963" i="7"/>
  <c r="P161" i="7"/>
  <c r="P417" i="7"/>
  <c r="P481" i="7"/>
  <c r="P385" i="7"/>
  <c r="P449" i="7"/>
  <c r="P673" i="7"/>
  <c r="P737" i="7"/>
  <c r="P769" i="7"/>
  <c r="P129" i="7"/>
  <c r="P641" i="7"/>
  <c r="P705" i="7"/>
  <c r="P321" i="7"/>
  <c r="P65" i="7"/>
  <c r="P577" i="7"/>
  <c r="P33" i="7"/>
  <c r="P97" i="7"/>
  <c r="P257" i="7"/>
  <c r="P289" i="7"/>
  <c r="P353" i="7"/>
  <c r="P833" i="7"/>
  <c r="P225" i="7"/>
  <c r="P545" i="7"/>
  <c r="P609" i="7"/>
  <c r="P897" i="7"/>
  <c r="P929" i="7"/>
  <c r="P865" i="7"/>
  <c r="P963" i="7" l="1"/>
  <c r="O964" i="7" s="1"/>
  <c r="J964" i="7" l="1"/>
  <c r="D964" i="7"/>
  <c r="E964" i="7"/>
  <c r="M964" i="7"/>
  <c r="F964" i="7"/>
  <c r="L964" i="7"/>
  <c r="H964" i="7"/>
  <c r="N964" i="7"/>
  <c r="I964" i="7"/>
  <c r="G964" i="7"/>
  <c r="K964" i="7"/>
</calcChain>
</file>

<file path=xl/sharedStrings.xml><?xml version="1.0" encoding="utf-8"?>
<sst xmlns="http://schemas.openxmlformats.org/spreadsheetml/2006/main" count="1212" uniqueCount="447">
  <si>
    <t>Other Posts</t>
  </si>
  <si>
    <t>Location</t>
  </si>
  <si>
    <t xml:space="preserve">Albert Einstein Healthcare Network Program </t>
  </si>
  <si>
    <t xml:space="preserve">Baylor College of Medicine Program </t>
  </si>
  <si>
    <t xml:space="preserve">Brigham and Women's Hospital/Massachusetts General Hospital Program </t>
  </si>
  <si>
    <t xml:space="preserve">Emory University School of Medicine Program </t>
  </si>
  <si>
    <t xml:space="preserve">Icahn School of Medicine at Mount Sinai (West) Program </t>
  </si>
  <si>
    <t xml:space="preserve">Johns Hopkins University Program </t>
  </si>
  <si>
    <t xml:space="preserve">Medical College of Georgia Program </t>
  </si>
  <si>
    <t xml:space="preserve">New York Medical College at Westchester Medical Center Program </t>
  </si>
  <si>
    <t xml:space="preserve">NYU Grossman School of Medicine Program </t>
  </si>
  <si>
    <t xml:space="preserve">Ohio State University/Mt Carmel Hospital Program </t>
  </si>
  <si>
    <t xml:space="preserve">Pennsylvania Hospital of the University of Pennsylvania Health System Program </t>
  </si>
  <si>
    <t xml:space="preserve">Sidney Kimmel Medical College at Thomas Jefferson University/TJUH Program </t>
  </si>
  <si>
    <t>Program Name</t>
  </si>
  <si>
    <t xml:space="preserve">McGaw Medical Center of Northwestern University Program </t>
  </si>
  <si>
    <t xml:space="preserve">New York Presbyterian Hospital (Columbia Campus) Program </t>
  </si>
  <si>
    <t xml:space="preserve">Stanford Health Care-Sponsored Stanford University Program </t>
  </si>
  <si>
    <t xml:space="preserve">Temple University Hospital Program </t>
  </si>
  <si>
    <t xml:space="preserve">Tufts Medical Center Program </t>
  </si>
  <si>
    <t xml:space="preserve">UCLA David Geffen School of Medicine/UCLA Medical Center Program </t>
  </si>
  <si>
    <t xml:space="preserve">University of California (San Francisco) Program </t>
  </si>
  <si>
    <t xml:space="preserve">University of Michigan Health System Program </t>
  </si>
  <si>
    <t xml:space="preserve">University of North Carolina Hospitals Program </t>
  </si>
  <si>
    <t xml:space="preserve">University of Washington Program </t>
  </si>
  <si>
    <t xml:space="preserve">University of Wisconsin Hospitals and Clinics Program </t>
  </si>
  <si>
    <t xml:space="preserve">UPMC Medical Education Program </t>
  </si>
  <si>
    <t xml:space="preserve">Washington University/B-JH/SLCH Consortium Program </t>
  </si>
  <si>
    <t xml:space="preserve">Women and Infants Hospital of Rhode Island/Brown University Program </t>
  </si>
  <si>
    <t xml:space="preserve">Yale-New Haven Medical Center Program </t>
  </si>
  <si>
    <t>Instagram site</t>
  </si>
  <si>
    <t>None</t>
  </si>
  <si>
    <t>https://www.instagram.com/stanford_obgyn_res</t>
  </si>
  <si>
    <t>https://www.instagram.com/uclaobgynedu</t>
  </si>
  <si>
    <t xml:space="preserve">University of California Davis Health Program </t>
  </si>
  <si>
    <t>https://www.instagram.com/ucdobgynresidency</t>
  </si>
  <si>
    <t>https://www.instagram.com/ucsfobgyn</t>
  </si>
  <si>
    <t>https://www.instagram.com/yaleobgynres</t>
  </si>
  <si>
    <t>https://www.instagram.com/emorygynob</t>
  </si>
  <si>
    <t>https://www.instagram.com/mcgobgyn</t>
  </si>
  <si>
    <t>https://www.instagram.com/lumcobgyn</t>
  </si>
  <si>
    <t>https://www.instagram.com/northwestern.obgyn</t>
  </si>
  <si>
    <t>https://www.instagram.com/uicobgynresidents</t>
  </si>
  <si>
    <t xml:space="preserve">Loyola University Medical Center Program </t>
  </si>
  <si>
    <t>https://www.instagram.com/hopkinsgynob</t>
  </si>
  <si>
    <t>https://www.instagram.com/bwhmghobgyn</t>
  </si>
  <si>
    <t>https://www.instagram.com/obgynresidencytuftsmc</t>
  </si>
  <si>
    <t>https://www.instagram.com/umichobgyn</t>
  </si>
  <si>
    <t>https://www.instagram.com/washuobgyn</t>
  </si>
  <si>
    <t>https://www.instagram.com/msw.obgyn.residency</t>
  </si>
  <si>
    <t>https://www.instagram.com/nymcobgyn</t>
  </si>
  <si>
    <t>https://www.instagram.com/columbiaobgyn_residency</t>
  </si>
  <si>
    <t>https://www.instagram.com/nyuobgynresidency</t>
  </si>
  <si>
    <t>https://www.instagram.com/uncobgynres</t>
  </si>
  <si>
    <t>https://www.instagram.com/ohiostateobgyn</t>
  </si>
  <si>
    <t>https://www.instagram.com/einsteinobgyn</t>
  </si>
  <si>
    <t>https://www.instagram.com/pennsyobgyn</t>
  </si>
  <si>
    <t>https://www.instagram.com/jeffersonobgyn</t>
  </si>
  <si>
    <t>https://www.instagram.com/templeobgyn_residency</t>
  </si>
  <si>
    <t>https://www.instagram.com/mageeobgynresidency</t>
  </si>
  <si>
    <t>https://www.instagram.com/brownobgynresidency</t>
  </si>
  <si>
    <t>https://www.instagram.com/bcm_obgyn</t>
  </si>
  <si>
    <t>https://www.instagram.com/uwobgynresidents</t>
  </si>
  <si>
    <t>https://www.instagram.com/wiscobgyn</t>
  </si>
  <si>
    <t xml:space="preserve">University of Illinois College of Medicine at Chicago Program </t>
  </si>
  <si>
    <t>Residents</t>
  </si>
  <si>
    <t xml:space="preserve">Educational </t>
  </si>
  <si>
    <t>Social</t>
  </si>
  <si>
    <t>Informational</t>
  </si>
  <si>
    <t>Research</t>
  </si>
  <si>
    <t>OR/Surgical</t>
  </si>
  <si>
    <t>Diversity</t>
  </si>
  <si>
    <t>OR images</t>
  </si>
  <si>
    <t>Posts of images in the OR</t>
  </si>
  <si>
    <t>Posts regarding publications, abstracts, posters, conferences, research awards, or grants</t>
  </si>
  <si>
    <t>Posts not previously mentioned</t>
  </si>
  <si>
    <t>Other</t>
  </si>
  <si>
    <t>Date post</t>
  </si>
  <si>
    <t>Likes</t>
  </si>
  <si>
    <t>NA views</t>
  </si>
  <si>
    <t>Biographies</t>
  </si>
  <si>
    <t>Bio</t>
  </si>
  <si>
    <t>Class</t>
  </si>
  <si>
    <t>Wellness</t>
  </si>
  <si>
    <t>Program and Post</t>
  </si>
  <si>
    <t>UC Davis</t>
  </si>
  <si>
    <t>Yale</t>
  </si>
  <si>
    <t xml:space="preserve">U Wisconsin </t>
  </si>
  <si>
    <t>Loyola</t>
  </si>
  <si>
    <t xml:space="preserve">Stanford </t>
  </si>
  <si>
    <t xml:space="preserve">UPMC </t>
  </si>
  <si>
    <t xml:space="preserve">Michigan </t>
  </si>
  <si>
    <t xml:space="preserve">Ohio State </t>
  </si>
  <si>
    <t>Emory</t>
  </si>
  <si>
    <t xml:space="preserve">Temple </t>
  </si>
  <si>
    <t xml:space="preserve">WASHU </t>
  </si>
  <si>
    <t>Brown</t>
  </si>
  <si>
    <t>UIC</t>
  </si>
  <si>
    <t>UCSF</t>
  </si>
  <si>
    <t>Penn</t>
  </si>
  <si>
    <t>UNC</t>
  </si>
  <si>
    <t>Baylor</t>
  </si>
  <si>
    <t>Johns Hopkins</t>
  </si>
  <si>
    <t>Northwestern</t>
  </si>
  <si>
    <t>NYU</t>
  </si>
  <si>
    <t>Jefferson</t>
  </si>
  <si>
    <t>MC Georgia</t>
  </si>
  <si>
    <t>Mass Gen</t>
  </si>
  <si>
    <t>Tufts</t>
  </si>
  <si>
    <t>UCLA</t>
  </si>
  <si>
    <t>U Washington</t>
  </si>
  <si>
    <t>Columbia</t>
  </si>
  <si>
    <t>NA Views</t>
  </si>
  <si>
    <t>Instagram takeover</t>
  </si>
  <si>
    <t>Pic</t>
  </si>
  <si>
    <t>Highlights</t>
  </si>
  <si>
    <t>Pic Columbus</t>
  </si>
  <si>
    <t xml:space="preserve">baby post </t>
  </si>
  <si>
    <t xml:space="preserve">onc </t>
  </si>
  <si>
    <t xml:space="preserve">pic colubmus </t>
  </si>
  <si>
    <t>baby pic</t>
  </si>
  <si>
    <t>working together onc</t>
  </si>
  <si>
    <t xml:space="preserve">working together L&amp;D </t>
  </si>
  <si>
    <t xml:space="preserve">Posts highlighting a class of residents or fellows. </t>
  </si>
  <si>
    <t xml:space="preserve">Posts showcasing diversity in program including race/ethnicity, LGBTQ, gender, </t>
  </si>
  <si>
    <t xml:space="preserve">*fancy page </t>
  </si>
  <si>
    <t>done w/ block</t>
  </si>
  <si>
    <t>Marcy 23</t>
  </si>
  <si>
    <t>fellowship match</t>
  </si>
  <si>
    <t>Posts regarding current resident or physician biographies.</t>
  </si>
  <si>
    <t>random pic</t>
  </si>
  <si>
    <t>COVID shot allocation/advocacy</t>
  </si>
  <si>
    <t>away rotation</t>
  </si>
  <si>
    <t>work</t>
  </si>
  <si>
    <t>thanking faculty</t>
  </si>
  <si>
    <t>Posts providing information or promotioms about the residency program including ACOG Residency Showcase</t>
  </si>
  <si>
    <r>
      <t xml:space="preserve">Posts trying to teach a concept, announcing seminars or learning opportunities, podcasts, or presenting physical examination </t>
    </r>
    <r>
      <rPr>
        <sz val="12"/>
        <color theme="1"/>
        <rFont val="AdvOTf93bf98f+fb"/>
      </rPr>
      <t>fi</t>
    </r>
    <r>
      <rPr>
        <sz val="12"/>
        <color theme="1"/>
        <rFont val="AdvOTf93bf98f"/>
      </rPr>
      <t xml:space="preserve">ndings and demonstrations </t>
    </r>
  </si>
  <si>
    <t>Podcasts</t>
  </si>
  <si>
    <t>Grand Rounds</t>
  </si>
  <si>
    <t>Advocacy</t>
  </si>
  <si>
    <t>Any post making mention of advocacy, volunteerism</t>
  </si>
  <si>
    <t>cancer dx</t>
  </si>
  <si>
    <t>staff congrats</t>
  </si>
  <si>
    <t>mother's day post</t>
  </si>
  <si>
    <t>octopus</t>
  </si>
  <si>
    <t>Info</t>
  </si>
  <si>
    <t>dogs</t>
  </si>
  <si>
    <t>lei day</t>
  </si>
  <si>
    <t>cheifs congrats</t>
  </si>
  <si>
    <t>dog pics</t>
  </si>
  <si>
    <t>end of rotatiom</t>
  </si>
  <si>
    <t>retirement</t>
  </si>
  <si>
    <t>start of block</t>
  </si>
  <si>
    <t xml:space="preserve">COVID </t>
  </si>
  <si>
    <t>end rotation</t>
  </si>
  <si>
    <t>Awards/Match</t>
  </si>
  <si>
    <t>NY Med Center</t>
  </si>
  <si>
    <t>Einstein</t>
  </si>
  <si>
    <t xml:space="preserve">Pic </t>
  </si>
  <si>
    <t>Mt Sinai</t>
  </si>
  <si>
    <t>bloopers</t>
  </si>
  <si>
    <t>Posts regarding vacations, hobbies, camraderie, food, sporting events, concerts, or celebration of life events.</t>
  </si>
  <si>
    <t>amount followers</t>
  </si>
  <si>
    <t>covid shot</t>
  </si>
  <si>
    <t>alumni</t>
  </si>
  <si>
    <t>group</t>
  </si>
  <si>
    <t>? Congrats graduation</t>
  </si>
  <si>
    <t>? Congrats retirement</t>
  </si>
  <si>
    <t xml:space="preserve">random pic </t>
  </si>
  <si>
    <t>transition</t>
  </si>
  <si>
    <t>pic outside OR</t>
  </si>
  <si>
    <t>clear board</t>
  </si>
  <si>
    <t>book post</t>
  </si>
  <si>
    <t>NYE</t>
  </si>
  <si>
    <t>prvs birth</t>
  </si>
  <si>
    <t xml:space="preserve">out of oR </t>
  </si>
  <si>
    <t>near graduation</t>
  </si>
  <si>
    <t xml:space="preserve">Posts regarding wellness activities and reatreats including posts with #wellness. </t>
  </si>
  <si>
    <t>baby post</t>
  </si>
  <si>
    <t>song</t>
  </si>
  <si>
    <t>pic</t>
  </si>
  <si>
    <t>res pic</t>
  </si>
  <si>
    <t>vaccine</t>
  </si>
  <si>
    <t>Random pic</t>
  </si>
  <si>
    <t>end block</t>
  </si>
  <si>
    <t>end of rotatino</t>
  </si>
  <si>
    <t>TOTAL</t>
  </si>
  <si>
    <t>Showcase 2021</t>
  </si>
  <si>
    <t>NF R3 Takeover</t>
  </si>
  <si>
    <t>#ACOGResWeek20</t>
  </si>
  <si>
    <t>Intern Takeover</t>
  </si>
  <si>
    <t>ATTN Applicants</t>
  </si>
  <si>
    <t>Retreat 2018</t>
  </si>
  <si>
    <t>Urogyn</t>
  </si>
  <si>
    <t>STL &amp; Campus</t>
  </si>
  <si>
    <t>Published</t>
  </si>
  <si>
    <t>Fertility</t>
  </si>
  <si>
    <t>MFM</t>
  </si>
  <si>
    <t>Residency 2</t>
  </si>
  <si>
    <t>Family Planning</t>
  </si>
  <si>
    <t>Gyn Onc</t>
  </si>
  <si>
    <t>Resources</t>
  </si>
  <si>
    <t>AcogResWeek21</t>
  </si>
  <si>
    <t>Grants &amp; Awards</t>
  </si>
  <si>
    <t>MIGS</t>
  </si>
  <si>
    <t>Pediatric gyn</t>
  </si>
  <si>
    <t>Studies</t>
  </si>
  <si>
    <t>Gen OBGYN</t>
  </si>
  <si>
    <t>Fetal Care</t>
  </si>
  <si>
    <t>Midtowan Intern</t>
  </si>
  <si>
    <t>Day in the Life</t>
  </si>
  <si>
    <t>Infertility Q&amp;A</t>
  </si>
  <si>
    <t>Mentors</t>
  </si>
  <si>
    <t>Videos</t>
  </si>
  <si>
    <t>Women's Health</t>
  </si>
  <si>
    <t>Stories</t>
  </si>
  <si>
    <t>Intern Class</t>
  </si>
  <si>
    <t>Our Program</t>
  </si>
  <si>
    <t>Education</t>
  </si>
  <si>
    <t>Q&amp;A</t>
  </si>
  <si>
    <t>Rotations</t>
  </si>
  <si>
    <t>Columbus</t>
  </si>
  <si>
    <t>Program</t>
  </si>
  <si>
    <t>RRR App</t>
  </si>
  <si>
    <t>Faculty</t>
  </si>
  <si>
    <t>Ann Arbor</t>
  </si>
  <si>
    <t>Dr. Pleasant (being black in OBGYN)</t>
  </si>
  <si>
    <t>2020 Holiday</t>
  </si>
  <si>
    <t>Life @ Magee</t>
  </si>
  <si>
    <t>Pittsburgh</t>
  </si>
  <si>
    <t>Meet us</t>
  </si>
  <si>
    <t>Living</t>
  </si>
  <si>
    <t>ACOGResWeek20</t>
  </si>
  <si>
    <t>Interns</t>
  </si>
  <si>
    <t>Pets of Magee</t>
  </si>
  <si>
    <t>Match Day</t>
  </si>
  <si>
    <t>About Us</t>
  </si>
  <si>
    <t>AM Didactics</t>
  </si>
  <si>
    <t>L&amp;D Tour</t>
  </si>
  <si>
    <t>Insta Takeover</t>
  </si>
  <si>
    <t>Unique Aspects</t>
  </si>
  <si>
    <t>Our Residents</t>
  </si>
  <si>
    <t>Research Day</t>
  </si>
  <si>
    <t>Wellness Week</t>
  </si>
  <si>
    <t>Day on L&amp;D</t>
  </si>
  <si>
    <t>Attending Q&amp;A</t>
  </si>
  <si>
    <t>Virtual Pet Wall</t>
  </si>
  <si>
    <t>Looking back</t>
  </si>
  <si>
    <t>#PowerofRural</t>
  </si>
  <si>
    <t>Community Talks</t>
  </si>
  <si>
    <t>Podcast</t>
  </si>
  <si>
    <t>2021 Fellows</t>
  </si>
  <si>
    <t>2021 Wellness</t>
  </si>
  <si>
    <t>2021 Advocacy</t>
  </si>
  <si>
    <t>2021 Research</t>
  </si>
  <si>
    <t>2021 Simulation</t>
  </si>
  <si>
    <t>2021 MedEd</t>
  </si>
  <si>
    <t>2021 Features</t>
  </si>
  <si>
    <t>2021 Takeover</t>
  </si>
  <si>
    <t>2021 Faculty</t>
  </si>
  <si>
    <t>2021 Residents</t>
  </si>
  <si>
    <t>2021 CC Summit</t>
  </si>
  <si>
    <t>Wisc residents</t>
  </si>
  <si>
    <t>Wisc faculty</t>
  </si>
  <si>
    <t>Res features</t>
  </si>
  <si>
    <t>Advocate/Teach</t>
  </si>
  <si>
    <t>APP Fellows</t>
  </si>
  <si>
    <t>Wellness in WI</t>
  </si>
  <si>
    <t>Pets of UWOBGYN</t>
  </si>
  <si>
    <t>Research Day 18</t>
  </si>
  <si>
    <t>Baby Shower</t>
  </si>
  <si>
    <t>ACOGbewell</t>
  </si>
  <si>
    <t>PGY4 Takeover</t>
  </si>
  <si>
    <t>PGY3 Takeover</t>
  </si>
  <si>
    <t>#acogbewell2019</t>
  </si>
  <si>
    <t>CIM</t>
  </si>
  <si>
    <t>Retreat 2019</t>
  </si>
  <si>
    <t>We &lt;3 RI</t>
  </si>
  <si>
    <t>Team</t>
  </si>
  <si>
    <t>Retreat</t>
  </si>
  <si>
    <t>Holiday Love</t>
  </si>
  <si>
    <t>Lil Rhody</t>
  </si>
  <si>
    <t>ACOG Showcase</t>
  </si>
  <si>
    <t>Shoutouts</t>
  </si>
  <si>
    <t>Open House</t>
  </si>
  <si>
    <t xml:space="preserve">Code Black RI </t>
  </si>
  <si>
    <t>Float Trip</t>
  </si>
  <si>
    <t xml:space="preserve">ACOG Showcase 2 </t>
  </si>
  <si>
    <t>ACOG Showcase 1</t>
  </si>
  <si>
    <t>COVID Vaccines</t>
  </si>
  <si>
    <t>ACOG Res Week</t>
  </si>
  <si>
    <t>Latinx Heritage</t>
  </si>
  <si>
    <t>ResWeek21</t>
  </si>
  <si>
    <t>ResWeek20</t>
  </si>
  <si>
    <t>Posse</t>
  </si>
  <si>
    <t>Medical</t>
  </si>
  <si>
    <t>PGY1 Profiles</t>
  </si>
  <si>
    <t>Memes</t>
  </si>
  <si>
    <t>#FacultyFriday</t>
  </si>
  <si>
    <t>Onc Boards</t>
  </si>
  <si>
    <t>PGY3 Profiles</t>
  </si>
  <si>
    <t>PG2 Profiles</t>
  </si>
  <si>
    <t>PGY4 Profiles</t>
  </si>
  <si>
    <t>Past Residents</t>
  </si>
  <si>
    <t>Appreciation Message</t>
  </si>
  <si>
    <t>#Final20of2020</t>
  </si>
  <si>
    <t>BT L&amp;D Takeover</t>
  </si>
  <si>
    <t>Clinic Takeover</t>
  </si>
  <si>
    <t>For Applicants</t>
  </si>
  <si>
    <t>KGOS</t>
  </si>
  <si>
    <t>Life</t>
  </si>
  <si>
    <t>Profile</t>
  </si>
  <si>
    <t>Prentice MFM</t>
  </si>
  <si>
    <t>Prentice MIGS</t>
  </si>
  <si>
    <t>Prentice Gyne</t>
  </si>
  <si>
    <t>Stroger Gyne</t>
  </si>
  <si>
    <t>Prentice GynOnc</t>
  </si>
  <si>
    <t>The Residents</t>
  </si>
  <si>
    <t>Resident Life</t>
  </si>
  <si>
    <t>Scholarly Work</t>
  </si>
  <si>
    <t xml:space="preserve">Q&amp;A </t>
  </si>
  <si>
    <t>DiTL II</t>
  </si>
  <si>
    <t>Day in the LIfe</t>
  </si>
  <si>
    <t>NYU Brooklyn</t>
  </si>
  <si>
    <t>NYU Tisch</t>
  </si>
  <si>
    <t xml:space="preserve">PGY4 2021 </t>
  </si>
  <si>
    <t>PGY3 2021</t>
  </si>
  <si>
    <t>PGY2 2021</t>
  </si>
  <si>
    <t>Bellevue</t>
  </si>
  <si>
    <t>PGY3</t>
  </si>
  <si>
    <t>Virtual Event</t>
  </si>
  <si>
    <t>Fellow match</t>
  </si>
  <si>
    <t>DiTL PGY2</t>
  </si>
  <si>
    <t>DiTL  Interns</t>
  </si>
  <si>
    <t>PGY2</t>
  </si>
  <si>
    <t>Schedule</t>
  </si>
  <si>
    <t>PGY4</t>
  </si>
  <si>
    <t>PGY1</t>
  </si>
  <si>
    <t>Philly Friday</t>
  </si>
  <si>
    <t>Applicants</t>
  </si>
  <si>
    <t>Meet Us Monday</t>
  </si>
  <si>
    <t>Ask us Anything</t>
  </si>
  <si>
    <t>wellness</t>
  </si>
  <si>
    <t>education</t>
  </si>
  <si>
    <t>Birthdays</t>
  </si>
  <si>
    <t>Virtual OBGYN</t>
  </si>
  <si>
    <t>Augusta</t>
  </si>
  <si>
    <t>Just for fun</t>
  </si>
  <si>
    <t xml:space="preserve">DEI </t>
  </si>
  <si>
    <t>Tours</t>
  </si>
  <si>
    <t>Takeover Pt 1</t>
  </si>
  <si>
    <t>Takeover Pt 2</t>
  </si>
  <si>
    <t>Learning</t>
  </si>
  <si>
    <t>Peru</t>
  </si>
  <si>
    <t>2020 Takeover</t>
  </si>
  <si>
    <t>BLM</t>
  </si>
  <si>
    <t>MGH Gyn</t>
  </si>
  <si>
    <t>ProChoice</t>
  </si>
  <si>
    <t>Boston</t>
  </si>
  <si>
    <t>class of 2024</t>
  </si>
  <si>
    <t>stratus</t>
  </si>
  <si>
    <t>c-section</t>
  </si>
  <si>
    <t>Takeover</t>
  </si>
  <si>
    <t>DITL: MFM</t>
  </si>
  <si>
    <t>DITL: MW</t>
  </si>
  <si>
    <t>DITL: Intern</t>
  </si>
  <si>
    <t>DITL: Tufts</t>
  </si>
  <si>
    <t>DITL: NH</t>
  </si>
  <si>
    <t>Spotlight</t>
  </si>
  <si>
    <t>Our program</t>
  </si>
  <si>
    <t>Ronald Reagan</t>
  </si>
  <si>
    <t>Olive View</t>
  </si>
  <si>
    <t>Life in LA</t>
  </si>
  <si>
    <t>Resident Love</t>
  </si>
  <si>
    <t>Curriculum</t>
  </si>
  <si>
    <t>Workflow</t>
  </si>
  <si>
    <t>Retreat 2021</t>
  </si>
  <si>
    <t>AuduBonBons</t>
  </si>
  <si>
    <t>DITLO L&amp;D tern</t>
  </si>
  <si>
    <t>Apply</t>
  </si>
  <si>
    <t>Elective</t>
  </si>
  <si>
    <t>Match</t>
  </si>
  <si>
    <t>Labor Floor Fun</t>
  </si>
  <si>
    <t>GYN</t>
  </si>
  <si>
    <t xml:space="preserve">TOTAL POSTS </t>
  </si>
  <si>
    <t>TOTAL #</t>
  </si>
  <si>
    <t>TOTAL %</t>
  </si>
  <si>
    <t>DITL</t>
  </si>
  <si>
    <t>CATEGORIES</t>
  </si>
  <si>
    <t>Welness</t>
  </si>
  <si>
    <t>Info/ACOG Res Week</t>
  </si>
  <si>
    <t>Include classes, faculty, residents</t>
  </si>
  <si>
    <t>Traditions</t>
  </si>
  <si>
    <t>Advocacy/Diversity</t>
  </si>
  <si>
    <t>Day in the Life or Takeover</t>
  </si>
  <si>
    <t xml:space="preserve">Information regarding city the program is in </t>
  </si>
  <si>
    <t>Anything regarding advocacy or diversity</t>
  </si>
  <si>
    <t>Rotation</t>
  </si>
  <si>
    <t>Residnecy</t>
  </si>
  <si>
    <t>other</t>
  </si>
  <si>
    <t xml:space="preserve">Research </t>
  </si>
  <si>
    <t xml:space="preserve">Welness </t>
  </si>
  <si>
    <t xml:space="preserve">Wellness </t>
  </si>
  <si>
    <t>Didactics</t>
  </si>
  <si>
    <t>info</t>
  </si>
  <si>
    <t>advocacy/diversity</t>
  </si>
  <si>
    <t>social</t>
  </si>
  <si>
    <t>biographies</t>
  </si>
  <si>
    <t>bio</t>
  </si>
  <si>
    <t xml:space="preserve">DITL </t>
  </si>
  <si>
    <t xml:space="preserve">DITL  </t>
  </si>
  <si>
    <t>ditl</t>
  </si>
  <si>
    <t>rotation</t>
  </si>
  <si>
    <t>location</t>
  </si>
  <si>
    <t xml:space="preserve">ditl </t>
  </si>
  <si>
    <t xml:space="preserve">ditl  </t>
  </si>
  <si>
    <t>*5465</t>
  </si>
  <si>
    <t>*1672</t>
  </si>
  <si>
    <t>*9,153</t>
  </si>
  <si>
    <t>*1479</t>
  </si>
  <si>
    <t>Leadership</t>
  </si>
  <si>
    <t>Interns 2021</t>
  </si>
  <si>
    <t>Total 6</t>
  </si>
  <si>
    <t>Total 19</t>
  </si>
  <si>
    <t>Total 10</t>
  </si>
  <si>
    <t>Total 12</t>
  </si>
  <si>
    <t>Total 7</t>
  </si>
  <si>
    <t>Total 11</t>
  </si>
  <si>
    <t>Total 23</t>
  </si>
  <si>
    <t>Total 0</t>
  </si>
  <si>
    <t>Total 8</t>
  </si>
  <si>
    <t>Total 1</t>
  </si>
  <si>
    <t>Total 5</t>
  </si>
  <si>
    <t>Total 9</t>
  </si>
  <si>
    <t>Funny</t>
  </si>
  <si>
    <t>Total 3</t>
  </si>
  <si>
    <t>Total 17</t>
  </si>
  <si>
    <t xml:space="preserve">Info </t>
  </si>
  <si>
    <t>Advocacy/iversity</t>
  </si>
  <si>
    <t>Good Job</t>
  </si>
  <si>
    <t>Social Justice</t>
  </si>
  <si>
    <t>Good Vibes only</t>
  </si>
  <si>
    <t>Has Q&amp;A porrtion on instagram</t>
  </si>
  <si>
    <t>Specific rotations or going highlighting a location/rotation</t>
  </si>
  <si>
    <t>Information for applicants including ACOG resident week and Showcase, or things about the program in general</t>
  </si>
  <si>
    <t xml:space="preserve">Social </t>
  </si>
  <si>
    <t>ΩΩ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</si>
</sst>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8"/>
      <color theme="1"/>
      <name val="AdvOTf93bf98f"/>
    </font>
    <font>
      <sz val="12"/>
      <color theme="1"/>
      <name val="AdvOTf93bf98f"/>
    </font>
    <font>
      <sz val="12"/>
      <color theme="1"/>
      <name val="AdvOTf93bf98f+fb"/>
    </font>
    <font>
      <b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/>
      <bottom style="medium">
        <color rgb="FFD1D1D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D1D1D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rgb="FFD1D1D1"/>
      </left>
      <right style="medium">
        <color rgb="FFD1D1D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" fontId="0" fillId="0" borderId="0" xfId="0" applyNumberFormat="1"/>
    <xf numFmtId="0" fontId="0" fillId="2" borderId="0" xfId="0" applyFill="1"/>
    <xf numFmtId="0" fontId="1" fillId="0" borderId="3" xfId="0" applyFont="1" applyBorder="1"/>
    <xf numFmtId="0" fontId="3" fillId="2" borderId="2" xfId="0" applyFont="1" applyFill="1" applyBorder="1" applyAlignment="1">
      <alignment vertical="center" wrapText="1"/>
    </xf>
    <xf numFmtId="1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6" fontId="3" fillId="2" borderId="0" xfId="0" applyNumberFormat="1" applyFont="1" applyFill="1" applyAlignment="1">
      <alignment vertical="center" wrapText="1"/>
    </xf>
    <xf numFmtId="1" fontId="3" fillId="2" borderId="0" xfId="0" applyNumberFormat="1" applyFont="1" applyFill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16" fontId="3" fillId="4" borderId="0" xfId="0" applyNumberFormat="1" applyFont="1" applyFill="1" applyAlignment="1">
      <alignment vertical="center" wrapText="1"/>
    </xf>
    <xf numFmtId="1" fontId="3" fillId="4" borderId="0" xfId="0" applyNumberFormat="1" applyFont="1" applyFill="1" applyAlignment="1">
      <alignment vertical="center" wrapText="1"/>
    </xf>
    <xf numFmtId="0" fontId="0" fillId="4" borderId="0" xfId="0" applyFill="1"/>
    <xf numFmtId="164" fontId="1" fillId="0" borderId="0" xfId="0" applyNumberFormat="1" applyFont="1"/>
    <xf numFmtId="0" fontId="5" fillId="4" borderId="0" xfId="0" applyFont="1" applyFill="1"/>
    <xf numFmtId="0" fontId="9" fillId="0" borderId="0" xfId="0" applyFont="1"/>
    <xf numFmtId="0" fontId="1" fillId="4" borderId="0" xfId="0" applyFont="1" applyFill="1"/>
    <xf numFmtId="0" fontId="3" fillId="5" borderId="2" xfId="0" applyFont="1" applyFill="1" applyBorder="1" applyAlignment="1">
      <alignment vertical="center" wrapText="1"/>
    </xf>
    <xf numFmtId="16" fontId="3" fillId="5" borderId="0" xfId="0" applyNumberFormat="1" applyFont="1" applyFill="1" applyAlignment="1">
      <alignment vertical="center" wrapText="1"/>
    </xf>
    <xf numFmtId="1" fontId="3" fillId="5" borderId="0" xfId="0" applyNumberFormat="1" applyFont="1" applyFill="1" applyAlignment="1">
      <alignment vertical="center" wrapText="1"/>
    </xf>
    <xf numFmtId="16" fontId="0" fillId="5" borderId="0" xfId="0" applyNumberFormat="1" applyFill="1"/>
    <xf numFmtId="1" fontId="0" fillId="5" borderId="0" xfId="0" applyNumberFormat="1" applyFill="1"/>
    <xf numFmtId="0" fontId="3" fillId="6" borderId="2" xfId="0" applyFont="1" applyFill="1" applyBorder="1" applyAlignment="1">
      <alignment vertical="center" wrapText="1"/>
    </xf>
    <xf numFmtId="16" fontId="3" fillId="6" borderId="0" xfId="0" applyNumberFormat="1" applyFont="1" applyFill="1" applyAlignment="1">
      <alignment vertical="center" wrapText="1"/>
    </xf>
    <xf numFmtId="1" fontId="3" fillId="6" borderId="0" xfId="0" applyNumberFormat="1" applyFont="1" applyFill="1" applyAlignment="1">
      <alignment vertical="center" wrapText="1"/>
    </xf>
    <xf numFmtId="0" fontId="0" fillId="5" borderId="0" xfId="0" applyFill="1"/>
    <xf numFmtId="0" fontId="0" fillId="6" borderId="0" xfId="0" applyFill="1"/>
    <xf numFmtId="16" fontId="3" fillId="7" borderId="0" xfId="0" applyNumberFormat="1" applyFont="1" applyFill="1" applyAlignment="1">
      <alignment vertical="center" wrapText="1"/>
    </xf>
    <xf numFmtId="1" fontId="3" fillId="7" borderId="0" xfId="0" applyNumberFormat="1" applyFont="1" applyFill="1" applyAlignment="1">
      <alignment vertical="center" wrapText="1"/>
    </xf>
    <xf numFmtId="0" fontId="0" fillId="8" borderId="0" xfId="0" applyFill="1"/>
    <xf numFmtId="0" fontId="3" fillId="4" borderId="2" xfId="0" applyFont="1" applyFill="1" applyBorder="1" applyAlignment="1">
      <alignment vertical="center" wrapText="1"/>
    </xf>
    <xf numFmtId="16" fontId="3" fillId="9" borderId="0" xfId="0" applyNumberFormat="1" applyFont="1" applyFill="1" applyAlignment="1">
      <alignment vertical="center" wrapText="1"/>
    </xf>
    <xf numFmtId="16" fontId="3" fillId="10" borderId="0" xfId="0" applyNumberFormat="1" applyFont="1" applyFill="1" applyAlignment="1">
      <alignment vertical="center" wrapText="1"/>
    </xf>
    <xf numFmtId="1" fontId="3" fillId="10" borderId="0" xfId="0" applyNumberFormat="1" applyFont="1" applyFill="1" applyAlignment="1">
      <alignment vertical="center" wrapText="1"/>
    </xf>
    <xf numFmtId="1" fontId="3" fillId="9" borderId="0" xfId="0" applyNumberFormat="1" applyFont="1" applyFill="1" applyAlignment="1">
      <alignment vertical="center" wrapText="1"/>
    </xf>
    <xf numFmtId="16" fontId="0" fillId="4" borderId="0" xfId="0" applyNumberFormat="1" applyFill="1"/>
    <xf numFmtId="1" fontId="0" fillId="4" borderId="0" xfId="0" applyNumberFormat="1" applyFill="1"/>
    <xf numFmtId="0" fontId="0" fillId="0" borderId="5" xfId="0" applyBorder="1"/>
    <xf numFmtId="0" fontId="1" fillId="0" borderId="6" xfId="0" applyFont="1" applyBorder="1"/>
    <xf numFmtId="0" fontId="0" fillId="11" borderId="0" xfId="0" applyFill="1"/>
    <xf numFmtId="0" fontId="0" fillId="12" borderId="0" xfId="0" applyFill="1"/>
    <xf numFmtId="0" fontId="5" fillId="12" borderId="0" xfId="0" applyFont="1" applyFill="1"/>
    <xf numFmtId="0" fontId="4" fillId="2" borderId="2" xfId="0" applyFont="1" applyFill="1" applyBorder="1" applyAlignment="1">
      <alignment vertical="center" wrapText="1"/>
    </xf>
    <xf numFmtId="0" fontId="2" fillId="2" borderId="5" xfId="1" applyFill="1" applyBorder="1"/>
    <xf numFmtId="0" fontId="2" fillId="0" borderId="5" xfId="1" applyBorder="1"/>
    <xf numFmtId="0" fontId="2" fillId="0" borderId="5" xfId="1" applyFill="1" applyBorder="1"/>
    <xf numFmtId="0" fontId="2" fillId="2" borderId="5" xfId="1" applyFill="1" applyBorder="1" applyAlignment="1">
      <alignment vertical="center" wrapText="1"/>
    </xf>
    <xf numFmtId="0" fontId="0" fillId="4" borderId="5" xfId="0" applyFill="1" applyBorder="1"/>
    <xf numFmtId="0" fontId="0" fillId="13" borderId="0" xfId="0" applyFill="1"/>
    <xf numFmtId="0" fontId="3" fillId="0" borderId="7" xfId="0" applyFont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uwobgynresidents" TargetMode="External"/><Relationship Id="rId13" Type="http://schemas.openxmlformats.org/officeDocument/2006/relationships/hyperlink" Target="https://www.instagram.com/uncobgynres" TargetMode="External"/><Relationship Id="rId18" Type="http://schemas.openxmlformats.org/officeDocument/2006/relationships/hyperlink" Target="https://www.instagram.com/umichobgyn" TargetMode="External"/><Relationship Id="rId26" Type="http://schemas.openxmlformats.org/officeDocument/2006/relationships/hyperlink" Target="https://www.instagram.com/ucsfobgyn" TargetMode="External"/><Relationship Id="rId3" Type="http://schemas.openxmlformats.org/officeDocument/2006/relationships/hyperlink" Target="https://www.instagram.com/washuobgyn" TargetMode="External"/><Relationship Id="rId21" Type="http://schemas.openxmlformats.org/officeDocument/2006/relationships/hyperlink" Target="https://www.instagram.com/uicobgynresidents" TargetMode="External"/><Relationship Id="rId7" Type="http://schemas.openxmlformats.org/officeDocument/2006/relationships/hyperlink" Target="https://www.instagram.com/wiscobgyn" TargetMode="External"/><Relationship Id="rId12" Type="http://schemas.openxmlformats.org/officeDocument/2006/relationships/hyperlink" Target="https://www.instagram.com/ohiostateobgyn" TargetMode="External"/><Relationship Id="rId17" Type="http://schemas.openxmlformats.org/officeDocument/2006/relationships/hyperlink" Target="https://www.instagram.com/msw.obgyn.residency" TargetMode="External"/><Relationship Id="rId25" Type="http://schemas.openxmlformats.org/officeDocument/2006/relationships/hyperlink" Target="https://www.instagram.com/emorygynob" TargetMode="External"/><Relationship Id="rId2" Type="http://schemas.openxmlformats.org/officeDocument/2006/relationships/hyperlink" Target="https://www.instagram.com/bwhmghobgyn" TargetMode="External"/><Relationship Id="rId16" Type="http://schemas.openxmlformats.org/officeDocument/2006/relationships/hyperlink" Target="https://www.instagram.com/nymcobgyn" TargetMode="External"/><Relationship Id="rId20" Type="http://schemas.openxmlformats.org/officeDocument/2006/relationships/hyperlink" Target="https://www.instagram.com/hopkinsgynob" TargetMode="External"/><Relationship Id="rId29" Type="http://schemas.openxmlformats.org/officeDocument/2006/relationships/hyperlink" Target="https://www.instagram.com/stanford_obgyn_res" TargetMode="External"/><Relationship Id="rId1" Type="http://schemas.openxmlformats.org/officeDocument/2006/relationships/hyperlink" Target="https://www.instagram.com/yaleobgynres" TargetMode="External"/><Relationship Id="rId6" Type="http://schemas.openxmlformats.org/officeDocument/2006/relationships/hyperlink" Target="https://www.instagram.com/bcm_obgyn" TargetMode="External"/><Relationship Id="rId11" Type="http://schemas.openxmlformats.org/officeDocument/2006/relationships/hyperlink" Target="https://www.instagram.com/jeffersonobgyn" TargetMode="External"/><Relationship Id="rId24" Type="http://schemas.openxmlformats.org/officeDocument/2006/relationships/hyperlink" Target="https://www.instagram.com/mcgobgyn" TargetMode="External"/><Relationship Id="rId5" Type="http://schemas.openxmlformats.org/officeDocument/2006/relationships/hyperlink" Target="https://www.instagram.com/brownobgynresidency" TargetMode="External"/><Relationship Id="rId15" Type="http://schemas.openxmlformats.org/officeDocument/2006/relationships/hyperlink" Target="https://www.instagram.com/columbiaobgyn_residency" TargetMode="External"/><Relationship Id="rId23" Type="http://schemas.openxmlformats.org/officeDocument/2006/relationships/hyperlink" Target="https://www.instagram.com/lumcobgyn" TargetMode="External"/><Relationship Id="rId28" Type="http://schemas.openxmlformats.org/officeDocument/2006/relationships/hyperlink" Target="https://www.instagram.com/uclaobgynedu" TargetMode="External"/><Relationship Id="rId10" Type="http://schemas.openxmlformats.org/officeDocument/2006/relationships/hyperlink" Target="https://www.instagram.com/templeobgyn_residency" TargetMode="External"/><Relationship Id="rId19" Type="http://schemas.openxmlformats.org/officeDocument/2006/relationships/hyperlink" Target="https://www.instagram.com/obgynresidencytuftsmc" TargetMode="External"/><Relationship Id="rId4" Type="http://schemas.openxmlformats.org/officeDocument/2006/relationships/hyperlink" Target="https://www.instagram.com/einsteinobgyn" TargetMode="External"/><Relationship Id="rId9" Type="http://schemas.openxmlformats.org/officeDocument/2006/relationships/hyperlink" Target="https://www.instagram.com/pennsyobgyn" TargetMode="External"/><Relationship Id="rId14" Type="http://schemas.openxmlformats.org/officeDocument/2006/relationships/hyperlink" Target="https://www.instagram.com/nyuobgynresidency" TargetMode="External"/><Relationship Id="rId22" Type="http://schemas.openxmlformats.org/officeDocument/2006/relationships/hyperlink" Target="https://www.instagram.com/northwestern.obgyn" TargetMode="External"/><Relationship Id="rId27" Type="http://schemas.openxmlformats.org/officeDocument/2006/relationships/hyperlink" Target="https://www.instagram.com/ucdobgynresidency" TargetMode="External"/><Relationship Id="rId30" Type="http://schemas.openxmlformats.org/officeDocument/2006/relationships/hyperlink" Target="https://www.instagram.com/mageeobgynresid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7320-F71C-1945-8932-B5842C996DBE}">
  <dimension ref="A1:R967"/>
  <sheetViews>
    <sheetView tabSelected="1" zoomScale="115" zoomScaleNormal="80" workbookViewId="0">
      <pane ySplit="1" topLeftCell="A40" activePane="bottomLeft" state="frozen"/>
      <selection pane="bottomLeft" activeCell="E46" sqref="E46"/>
    </sheetView>
  </sheetViews>
  <sheetFormatPr baseColWidth="10" defaultRowHeight="16"/>
  <cols>
    <col min="1" max="1" width="7.33203125" customWidth="1"/>
    <col min="2" max="2" width="8.83203125" customWidth="1"/>
    <col min="3" max="3" width="7.6640625" style="5" customWidth="1"/>
    <col min="4" max="4" width="10.5" customWidth="1"/>
    <col min="5" max="5" width="8.6640625" customWidth="1"/>
    <col min="6" max="6" width="7.1640625" customWidth="1"/>
    <col min="7" max="7" width="5.5" customWidth="1"/>
    <col min="8" max="8" width="5.1640625" customWidth="1"/>
    <col min="9" max="9" width="6.1640625" customWidth="1"/>
    <col min="10" max="10" width="12.83203125" customWidth="1"/>
    <col min="11" max="11" width="9" customWidth="1"/>
    <col min="12" max="12" width="8.83203125" customWidth="1"/>
    <col min="13" max="13" width="12" customWidth="1"/>
    <col min="14" max="14" width="9.5" customWidth="1"/>
  </cols>
  <sheetData>
    <row r="1" spans="1:18" ht="52" thickBot="1">
      <c r="A1" s="18" t="s">
        <v>84</v>
      </c>
      <c r="B1" s="19" t="s">
        <v>77</v>
      </c>
      <c r="C1" s="20" t="s">
        <v>78</v>
      </c>
      <c r="D1" s="7" t="s">
        <v>66</v>
      </c>
      <c r="E1" s="7" t="s">
        <v>67</v>
      </c>
      <c r="F1" s="7" t="s">
        <v>83</v>
      </c>
      <c r="G1" s="7" t="s">
        <v>145</v>
      </c>
      <c r="H1" s="7" t="s">
        <v>81</v>
      </c>
      <c r="I1" s="7" t="s">
        <v>82</v>
      </c>
      <c r="J1" s="7" t="s">
        <v>155</v>
      </c>
      <c r="K1" s="7" t="s">
        <v>139</v>
      </c>
      <c r="L1" s="7" t="s">
        <v>69</v>
      </c>
      <c r="M1" s="7" t="s">
        <v>70</v>
      </c>
      <c r="N1" s="7" t="s">
        <v>71</v>
      </c>
      <c r="O1" s="7" t="s">
        <v>0</v>
      </c>
    </row>
    <row r="2" spans="1:18" ht="35" customHeight="1">
      <c r="A2" s="61" t="s">
        <v>94</v>
      </c>
      <c r="B2" s="62"/>
      <c r="C2" s="6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Q2" t="s">
        <v>446</v>
      </c>
      <c r="R2" s="12" t="s">
        <v>136</v>
      </c>
    </row>
    <row r="3" spans="1:18" ht="17" thickBot="1">
      <c r="A3" s="8">
        <v>1</v>
      </c>
      <c r="B3" s="13">
        <v>44494</v>
      </c>
      <c r="C3" s="14">
        <v>131</v>
      </c>
      <c r="D3" s="6"/>
      <c r="E3" s="6"/>
      <c r="F3" s="6"/>
      <c r="G3" s="6"/>
      <c r="H3" s="6"/>
      <c r="I3" s="6"/>
      <c r="J3" s="6"/>
      <c r="K3" s="6"/>
      <c r="L3" s="6">
        <v>1</v>
      </c>
      <c r="M3" s="9"/>
      <c r="N3" s="9"/>
      <c r="O3" s="6"/>
      <c r="Q3" t="s">
        <v>67</v>
      </c>
      <c r="R3" s="12" t="s">
        <v>161</v>
      </c>
    </row>
    <row r="4" spans="1:18" ht="35" thickBot="1">
      <c r="A4" s="4">
        <v>2</v>
      </c>
      <c r="B4" s="16">
        <v>44481</v>
      </c>
      <c r="C4" s="15" t="s">
        <v>79</v>
      </c>
      <c r="E4">
        <v>1</v>
      </c>
      <c r="M4" s="5"/>
      <c r="N4" s="5"/>
      <c r="Q4" t="s">
        <v>83</v>
      </c>
      <c r="R4" s="12" t="s">
        <v>177</v>
      </c>
    </row>
    <row r="5" spans="1:18" ht="17" thickBot="1">
      <c r="A5" s="8">
        <v>3</v>
      </c>
      <c r="B5" s="21">
        <v>44463</v>
      </c>
      <c r="C5" s="22">
        <v>116</v>
      </c>
      <c r="F5">
        <v>1</v>
      </c>
      <c r="H5" s="6"/>
      <c r="I5" s="6"/>
      <c r="J5" s="6"/>
      <c r="K5" s="6"/>
      <c r="L5" s="6"/>
      <c r="M5" s="9"/>
      <c r="N5" s="9"/>
      <c r="O5" s="6"/>
      <c r="Q5" t="s">
        <v>68</v>
      </c>
      <c r="R5" s="12" t="s">
        <v>135</v>
      </c>
    </row>
    <row r="6" spans="1:18" ht="17" thickBot="1">
      <c r="A6" s="28">
        <v>4</v>
      </c>
      <c r="B6" s="34">
        <v>44455</v>
      </c>
      <c r="C6" s="35">
        <v>177</v>
      </c>
      <c r="D6" s="6"/>
      <c r="E6" s="6">
        <v>1</v>
      </c>
      <c r="F6" s="6"/>
      <c r="G6" s="6"/>
      <c r="M6" s="5"/>
      <c r="N6" s="5"/>
      <c r="Q6" t="s">
        <v>80</v>
      </c>
      <c r="R6" s="12" t="s">
        <v>129</v>
      </c>
    </row>
    <row r="7" spans="1:18" ht="17" thickBot="1">
      <c r="A7" s="8">
        <v>5</v>
      </c>
      <c r="B7" s="21">
        <v>44451</v>
      </c>
      <c r="C7" s="22">
        <v>109</v>
      </c>
      <c r="H7" s="6"/>
      <c r="I7" s="6">
        <v>1</v>
      </c>
      <c r="J7" s="6"/>
      <c r="K7" s="6"/>
      <c r="L7" s="6"/>
      <c r="M7" s="9"/>
      <c r="N7" s="9"/>
      <c r="O7" s="6"/>
      <c r="Q7" t="s">
        <v>82</v>
      </c>
      <c r="R7" s="12" t="s">
        <v>123</v>
      </c>
    </row>
    <row r="8" spans="1:18" ht="17" thickBot="1">
      <c r="A8" s="4">
        <v>6</v>
      </c>
      <c r="B8" s="43">
        <v>44449</v>
      </c>
      <c r="C8" s="44">
        <v>106</v>
      </c>
      <c r="D8" s="6"/>
      <c r="E8" s="6"/>
      <c r="F8" s="6"/>
      <c r="G8" s="6"/>
      <c r="I8">
        <v>1</v>
      </c>
      <c r="M8" s="5"/>
      <c r="N8" s="5"/>
      <c r="Q8" t="s">
        <v>139</v>
      </c>
      <c r="R8" s="12" t="s">
        <v>140</v>
      </c>
    </row>
    <row r="9" spans="1:18" ht="17" thickBot="1">
      <c r="A9" s="8">
        <v>7</v>
      </c>
      <c r="B9" s="21">
        <v>44426</v>
      </c>
      <c r="C9" s="22">
        <v>102</v>
      </c>
      <c r="F9">
        <v>1</v>
      </c>
      <c r="H9" s="6"/>
      <c r="I9" s="6"/>
      <c r="J9" s="6"/>
      <c r="K9" s="6"/>
      <c r="L9" s="6"/>
      <c r="M9" s="9"/>
      <c r="N9" s="9"/>
      <c r="O9" s="6"/>
      <c r="Q9" t="s">
        <v>69</v>
      </c>
      <c r="R9" s="12" t="s">
        <v>74</v>
      </c>
    </row>
    <row r="10" spans="1:18" ht="17" thickBot="1">
      <c r="A10" s="4">
        <v>8</v>
      </c>
      <c r="B10" s="17">
        <v>44424</v>
      </c>
      <c r="C10" s="5">
        <v>77</v>
      </c>
      <c r="G10" s="6">
        <v>1</v>
      </c>
      <c r="M10" s="5"/>
      <c r="N10" s="5"/>
      <c r="Q10" t="s">
        <v>72</v>
      </c>
      <c r="R10" s="12" t="s">
        <v>73</v>
      </c>
    </row>
    <row r="11" spans="1:18" ht="17" thickBot="1">
      <c r="A11" s="8">
        <v>9</v>
      </c>
      <c r="B11" s="13">
        <v>44417</v>
      </c>
      <c r="C11" s="14">
        <v>102</v>
      </c>
      <c r="D11" s="6"/>
      <c r="E11" s="6">
        <v>1</v>
      </c>
      <c r="F11" s="6"/>
      <c r="H11" s="6"/>
      <c r="I11" s="6"/>
      <c r="J11" s="6"/>
      <c r="K11" s="6"/>
      <c r="L11" s="6"/>
      <c r="M11" s="9"/>
      <c r="N11" s="9"/>
      <c r="O11" s="6"/>
      <c r="Q11" t="s">
        <v>71</v>
      </c>
      <c r="R11" s="12" t="s">
        <v>124</v>
      </c>
    </row>
    <row r="12" spans="1:18" ht="17" thickBot="1">
      <c r="A12" s="4">
        <v>10</v>
      </c>
      <c r="B12" s="16">
        <v>44410</v>
      </c>
      <c r="C12" s="15">
        <v>35</v>
      </c>
      <c r="G12">
        <v>1</v>
      </c>
      <c r="M12" s="5"/>
      <c r="N12" s="5"/>
      <c r="Q12" t="s">
        <v>76</v>
      </c>
      <c r="R12" s="12" t="s">
        <v>75</v>
      </c>
    </row>
    <row r="13" spans="1:18" ht="17" thickBot="1">
      <c r="A13" s="8">
        <v>11</v>
      </c>
      <c r="B13" s="13">
        <v>44410</v>
      </c>
      <c r="C13" s="14">
        <v>108</v>
      </c>
      <c r="D13" s="6"/>
      <c r="E13" s="6">
        <v>1</v>
      </c>
      <c r="F13" s="6"/>
      <c r="G13" s="6"/>
      <c r="H13" s="6"/>
      <c r="I13" s="6"/>
      <c r="J13" s="6"/>
      <c r="K13" s="6"/>
      <c r="L13" s="6"/>
      <c r="M13" s="9"/>
      <c r="N13" s="9"/>
      <c r="O13" s="6"/>
      <c r="R13" s="11"/>
    </row>
    <row r="14" spans="1:18" ht="17" thickBot="1">
      <c r="A14" s="4">
        <v>12</v>
      </c>
      <c r="B14" s="16">
        <v>44398</v>
      </c>
      <c r="C14" s="15">
        <v>138</v>
      </c>
      <c r="E14">
        <v>1</v>
      </c>
    </row>
    <row r="15" spans="1:18" ht="17" thickBot="1">
      <c r="A15" s="8">
        <v>13</v>
      </c>
      <c r="B15" s="13">
        <v>44396</v>
      </c>
      <c r="C15" s="14">
        <v>67</v>
      </c>
      <c r="F15">
        <v>1</v>
      </c>
    </row>
    <row r="16" spans="1:18" ht="17" thickBot="1">
      <c r="A16" s="4">
        <v>14</v>
      </c>
      <c r="B16" s="16">
        <v>44394</v>
      </c>
      <c r="C16" s="15">
        <v>140</v>
      </c>
      <c r="E16">
        <v>1</v>
      </c>
    </row>
    <row r="17" spans="1:16" ht="17" thickBot="1">
      <c r="A17" s="8">
        <v>15</v>
      </c>
      <c r="B17" s="13">
        <v>44377</v>
      </c>
      <c r="C17" s="14">
        <v>97</v>
      </c>
      <c r="E17">
        <v>1</v>
      </c>
    </row>
    <row r="18" spans="1:16" ht="17" thickBot="1">
      <c r="A18" s="4">
        <v>16</v>
      </c>
      <c r="B18" s="42">
        <v>44366</v>
      </c>
      <c r="C18" s="45">
        <v>132</v>
      </c>
      <c r="I18">
        <v>1</v>
      </c>
    </row>
    <row r="19" spans="1:16" ht="17" thickBot="1">
      <c r="A19" s="8">
        <v>17</v>
      </c>
      <c r="B19" s="13">
        <v>44365</v>
      </c>
      <c r="C19" s="14">
        <v>103</v>
      </c>
      <c r="O19">
        <v>1</v>
      </c>
      <c r="P19" t="s">
        <v>160</v>
      </c>
    </row>
    <row r="20" spans="1:16" ht="17" thickBot="1">
      <c r="A20" s="4">
        <v>18</v>
      </c>
      <c r="B20" s="42">
        <v>44365</v>
      </c>
      <c r="C20" s="45">
        <v>143</v>
      </c>
      <c r="I20">
        <v>1</v>
      </c>
    </row>
    <row r="21" spans="1:16" ht="17" thickBot="1">
      <c r="A21" s="8">
        <v>19</v>
      </c>
      <c r="B21" s="13">
        <v>44364</v>
      </c>
      <c r="C21" s="14">
        <v>118</v>
      </c>
      <c r="E21">
        <v>1</v>
      </c>
    </row>
    <row r="22" spans="1:16" ht="17" thickBot="1">
      <c r="A22" s="4">
        <v>20</v>
      </c>
      <c r="B22" s="16">
        <v>44364</v>
      </c>
      <c r="C22" s="15">
        <v>119</v>
      </c>
      <c r="H22">
        <v>1</v>
      </c>
    </row>
    <row r="23" spans="1:16" ht="17" thickBot="1">
      <c r="A23" s="8">
        <v>21</v>
      </c>
      <c r="B23" s="13">
        <v>44363</v>
      </c>
      <c r="C23" s="14">
        <v>102</v>
      </c>
      <c r="I23">
        <v>1</v>
      </c>
    </row>
    <row r="24" spans="1:16" ht="17" thickBot="1">
      <c r="A24" s="4">
        <v>22</v>
      </c>
      <c r="B24" s="16">
        <v>44363</v>
      </c>
      <c r="C24" s="15">
        <v>107</v>
      </c>
      <c r="H24">
        <v>1</v>
      </c>
    </row>
    <row r="25" spans="1:16" ht="17" thickBot="1">
      <c r="A25" s="8">
        <v>23</v>
      </c>
      <c r="B25" s="13">
        <v>44725</v>
      </c>
      <c r="C25" s="14">
        <v>102</v>
      </c>
      <c r="E25">
        <v>1</v>
      </c>
    </row>
    <row r="26" spans="1:16" ht="17" thickBot="1">
      <c r="A26" s="4">
        <v>24</v>
      </c>
      <c r="B26" s="16">
        <v>44359</v>
      </c>
      <c r="C26" s="15">
        <v>74</v>
      </c>
      <c r="H26">
        <v>1</v>
      </c>
    </row>
    <row r="27" spans="1:16" ht="17" thickBot="1">
      <c r="A27" s="8">
        <v>25</v>
      </c>
      <c r="B27" s="13">
        <v>44355</v>
      </c>
      <c r="C27" s="14">
        <v>157</v>
      </c>
      <c r="H27">
        <v>1</v>
      </c>
    </row>
    <row r="28" spans="1:16" ht="17" thickBot="1">
      <c r="A28" s="4">
        <v>26</v>
      </c>
      <c r="B28" s="16">
        <v>44353</v>
      </c>
      <c r="C28" s="15">
        <v>93</v>
      </c>
      <c r="H28">
        <v>1</v>
      </c>
    </row>
    <row r="29" spans="1:16" ht="17" thickBot="1">
      <c r="A29" s="8">
        <v>27</v>
      </c>
      <c r="B29" s="13">
        <v>44352</v>
      </c>
      <c r="C29" s="14">
        <v>116</v>
      </c>
      <c r="H29">
        <v>1</v>
      </c>
    </row>
    <row r="30" spans="1:16" ht="17" thickBot="1">
      <c r="A30" s="4">
        <v>28</v>
      </c>
      <c r="B30" s="16">
        <v>44351</v>
      </c>
      <c r="C30" s="15">
        <v>134</v>
      </c>
      <c r="H30">
        <v>1</v>
      </c>
    </row>
    <row r="31" spans="1:16" ht="17" thickBot="1">
      <c r="A31" s="8">
        <v>29</v>
      </c>
      <c r="B31" s="13">
        <v>44348</v>
      </c>
      <c r="C31" s="14">
        <v>83</v>
      </c>
      <c r="I31">
        <v>1</v>
      </c>
    </row>
    <row r="32" spans="1:16" ht="17" thickBot="1">
      <c r="A32" s="4">
        <v>30</v>
      </c>
      <c r="B32" s="16">
        <v>44344</v>
      </c>
      <c r="C32" s="15">
        <v>98</v>
      </c>
      <c r="E32">
        <v>1</v>
      </c>
    </row>
    <row r="33" spans="1:16">
      <c r="A33" t="s">
        <v>384</v>
      </c>
      <c r="D33">
        <f>SUM(D3:D32)</f>
        <v>0</v>
      </c>
      <c r="E33">
        <f>SUM(E3:E32)</f>
        <v>10</v>
      </c>
      <c r="F33">
        <f>SUM(F3:F32)</f>
        <v>3</v>
      </c>
      <c r="G33">
        <f t="shared" ref="G33:N33" si="0">SUM(G3:G32)</f>
        <v>2</v>
      </c>
      <c r="H33">
        <f t="shared" si="0"/>
        <v>7</v>
      </c>
      <c r="I33">
        <f t="shared" si="0"/>
        <v>6</v>
      </c>
      <c r="J33">
        <f t="shared" si="0"/>
        <v>0</v>
      </c>
      <c r="K33">
        <f t="shared" si="0"/>
        <v>0</v>
      </c>
      <c r="L33">
        <f t="shared" si="0"/>
        <v>1</v>
      </c>
      <c r="M33">
        <f t="shared" si="0"/>
        <v>0</v>
      </c>
      <c r="N33">
        <f t="shared" si="0"/>
        <v>0</v>
      </c>
      <c r="O33">
        <f>SUM(O3:O32)</f>
        <v>1</v>
      </c>
      <c r="P33">
        <f>SUM(D33:O33)</f>
        <v>30</v>
      </c>
    </row>
    <row r="34" spans="1:16" ht="37" customHeight="1">
      <c r="A34" s="61" t="s">
        <v>95</v>
      </c>
      <c r="B34" s="62"/>
      <c r="C34" s="6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6" ht="17" thickBot="1">
      <c r="A35" s="8">
        <v>1</v>
      </c>
      <c r="B35" s="13">
        <v>44490</v>
      </c>
      <c r="C35" s="14">
        <v>130</v>
      </c>
      <c r="D35" s="6"/>
      <c r="E35" s="6"/>
      <c r="F35" s="6"/>
      <c r="G35" s="6"/>
      <c r="H35" s="6"/>
      <c r="I35" s="6"/>
      <c r="J35" s="6"/>
      <c r="K35" s="6">
        <v>1</v>
      </c>
      <c r="L35" s="6"/>
      <c r="M35" s="9"/>
      <c r="N35" s="9"/>
      <c r="O35" s="6"/>
    </row>
    <row r="36" spans="1:16" ht="17" thickBot="1">
      <c r="A36" s="4">
        <v>2</v>
      </c>
      <c r="B36" s="16">
        <v>44488</v>
      </c>
      <c r="C36" s="15">
        <v>77</v>
      </c>
      <c r="J36">
        <v>1</v>
      </c>
      <c r="M36" s="5"/>
      <c r="N36" s="5"/>
    </row>
    <row r="37" spans="1:16" ht="17" thickBot="1">
      <c r="A37" s="8">
        <v>3</v>
      </c>
      <c r="B37" s="21">
        <v>44487</v>
      </c>
      <c r="C37" s="22">
        <v>73</v>
      </c>
      <c r="D37" s="23"/>
      <c r="E37" s="23"/>
      <c r="F37" s="23"/>
      <c r="G37" s="23"/>
      <c r="H37" s="6"/>
      <c r="I37" s="6"/>
      <c r="J37" s="6"/>
      <c r="K37" s="6"/>
      <c r="L37" s="6">
        <v>1</v>
      </c>
      <c r="M37" s="9"/>
      <c r="N37" s="9"/>
      <c r="O37" s="6"/>
    </row>
    <row r="38" spans="1:16" ht="17" thickBot="1">
      <c r="A38" s="4">
        <v>4</v>
      </c>
      <c r="B38" s="16">
        <v>44484</v>
      </c>
      <c r="C38" s="15">
        <v>50</v>
      </c>
      <c r="D38">
        <v>1</v>
      </c>
      <c r="M38" s="5"/>
      <c r="N38" s="5"/>
    </row>
    <row r="39" spans="1:16" ht="17" thickBot="1">
      <c r="A39" s="8">
        <v>5</v>
      </c>
      <c r="B39" s="13">
        <v>44483</v>
      </c>
      <c r="C39" s="14">
        <v>71</v>
      </c>
      <c r="D39" s="6"/>
      <c r="E39" s="6">
        <v>1</v>
      </c>
      <c r="F39" s="6"/>
      <c r="G39" s="6"/>
      <c r="H39" s="6"/>
      <c r="I39" s="6"/>
      <c r="J39" s="6"/>
      <c r="K39" s="6"/>
      <c r="L39" s="6"/>
      <c r="M39" s="9"/>
      <c r="N39" s="9"/>
      <c r="O39" s="6"/>
    </row>
    <row r="40" spans="1:16" ht="17" thickBot="1">
      <c r="A40" s="4">
        <v>6</v>
      </c>
      <c r="B40" s="17">
        <v>44482</v>
      </c>
      <c r="C40" s="5">
        <v>105</v>
      </c>
      <c r="F40">
        <v>1</v>
      </c>
      <c r="M40" s="5"/>
      <c r="N40" s="5"/>
    </row>
    <row r="41" spans="1:16" ht="17" thickBot="1">
      <c r="A41" s="8">
        <v>7</v>
      </c>
      <c r="B41" s="13">
        <v>44476</v>
      </c>
      <c r="C41" s="14">
        <v>162</v>
      </c>
      <c r="D41" s="6"/>
      <c r="E41" s="6"/>
      <c r="F41" s="6"/>
      <c r="G41" s="6"/>
      <c r="H41" s="6"/>
      <c r="I41" s="6"/>
      <c r="J41" s="6">
        <v>1</v>
      </c>
      <c r="K41" s="6"/>
      <c r="L41" s="6"/>
      <c r="M41" s="9"/>
      <c r="N41" s="9"/>
      <c r="O41" s="6"/>
    </row>
    <row r="42" spans="1:16" ht="17" thickBot="1">
      <c r="A42" s="28">
        <v>8</v>
      </c>
      <c r="B42" s="31">
        <v>44476</v>
      </c>
      <c r="C42" s="32">
        <v>183</v>
      </c>
      <c r="J42">
        <v>1</v>
      </c>
      <c r="M42" s="5"/>
      <c r="N42" s="5"/>
    </row>
    <row r="43" spans="1:16" ht="35" thickBot="1">
      <c r="A43" s="8">
        <v>9</v>
      </c>
      <c r="B43" s="13">
        <v>44475</v>
      </c>
      <c r="C43" s="14" t="s">
        <v>112</v>
      </c>
      <c r="D43" s="6"/>
      <c r="E43" s="6"/>
      <c r="F43" s="6"/>
      <c r="G43" s="6"/>
      <c r="H43" s="6"/>
      <c r="I43" s="6"/>
      <c r="J43" s="6"/>
      <c r="K43" s="6"/>
      <c r="L43" s="6"/>
      <c r="M43" s="9"/>
      <c r="N43" s="9"/>
      <c r="O43" s="6">
        <v>1</v>
      </c>
      <c r="P43" t="s">
        <v>162</v>
      </c>
    </row>
    <row r="44" spans="1:16" ht="17" thickBot="1">
      <c r="A44" s="4">
        <v>10</v>
      </c>
      <c r="B44" s="16">
        <v>44474</v>
      </c>
      <c r="C44" s="15">
        <v>15</v>
      </c>
      <c r="L44">
        <v>1</v>
      </c>
      <c r="M44" s="5"/>
      <c r="N44" s="5"/>
    </row>
    <row r="45" spans="1:16" ht="17" thickBot="1">
      <c r="A45" s="8">
        <v>11</v>
      </c>
      <c r="B45" s="13">
        <v>44470</v>
      </c>
      <c r="C45" s="14">
        <v>44</v>
      </c>
      <c r="D45" s="6"/>
      <c r="E45" s="6"/>
      <c r="F45" s="6"/>
      <c r="G45" s="6"/>
      <c r="H45" s="6"/>
      <c r="I45" s="6"/>
      <c r="J45" s="6"/>
      <c r="K45" s="6"/>
      <c r="L45" s="6">
        <v>1</v>
      </c>
      <c r="M45" s="9"/>
      <c r="N45" s="9"/>
      <c r="O45" s="6"/>
    </row>
    <row r="46" spans="1:16" ht="17" thickBot="1">
      <c r="A46" s="4">
        <v>12</v>
      </c>
      <c r="B46" s="16">
        <v>44469</v>
      </c>
      <c r="C46" s="15">
        <v>25</v>
      </c>
      <c r="L46">
        <v>1</v>
      </c>
    </row>
    <row r="47" spans="1:16" ht="17" thickBot="1">
      <c r="A47" s="8">
        <v>13</v>
      </c>
      <c r="B47" s="13">
        <v>44466</v>
      </c>
      <c r="C47" s="14">
        <v>49</v>
      </c>
      <c r="D47" s="6"/>
      <c r="E47" s="6"/>
      <c r="F47" s="6"/>
      <c r="G47" s="6"/>
      <c r="H47" s="6"/>
      <c r="I47" s="6"/>
      <c r="J47" s="6">
        <v>1</v>
      </c>
      <c r="K47" s="6"/>
      <c r="L47" s="6"/>
      <c r="M47" s="9"/>
      <c r="N47" s="9"/>
      <c r="O47" s="6"/>
    </row>
    <row r="48" spans="1:16" ht="17" thickBot="1">
      <c r="A48" s="4">
        <v>14</v>
      </c>
      <c r="B48" s="16">
        <v>44461</v>
      </c>
      <c r="C48" s="15">
        <v>83</v>
      </c>
      <c r="D48">
        <v>1</v>
      </c>
    </row>
    <row r="49" spans="1:15" ht="17" thickBot="1">
      <c r="A49" s="8">
        <v>15</v>
      </c>
      <c r="B49" s="16">
        <v>44455</v>
      </c>
      <c r="C49" s="15">
        <v>28</v>
      </c>
      <c r="D49" s="6"/>
      <c r="E49" s="6"/>
      <c r="F49" s="6"/>
      <c r="G49" s="6"/>
      <c r="H49" s="6"/>
      <c r="I49" s="6"/>
      <c r="J49" s="6"/>
      <c r="K49" s="6"/>
      <c r="L49" s="6"/>
      <c r="M49" s="9"/>
      <c r="N49">
        <v>1</v>
      </c>
      <c r="O49" s="6"/>
    </row>
    <row r="50" spans="1:15" ht="17" thickBot="1">
      <c r="A50" s="4">
        <v>16</v>
      </c>
      <c r="B50" s="16">
        <v>44452</v>
      </c>
      <c r="C50" s="15">
        <v>127</v>
      </c>
      <c r="K50">
        <v>1</v>
      </c>
    </row>
    <row r="51" spans="1:15" ht="17" thickBot="1">
      <c r="A51" s="8">
        <v>17</v>
      </c>
      <c r="B51" s="13">
        <v>44449</v>
      </c>
      <c r="C51" s="14">
        <v>19</v>
      </c>
      <c r="D51" s="6"/>
      <c r="E51" s="6"/>
      <c r="F51" s="6"/>
      <c r="G51" s="6"/>
      <c r="H51" s="6"/>
      <c r="I51" s="6"/>
      <c r="J51" s="6"/>
      <c r="K51" s="6"/>
      <c r="L51" s="6">
        <v>1</v>
      </c>
      <c r="M51" s="9"/>
      <c r="N51" s="9"/>
      <c r="O51" s="6"/>
    </row>
    <row r="52" spans="1:15" ht="17" thickBot="1">
      <c r="A52" s="4">
        <v>18</v>
      </c>
      <c r="B52" s="16">
        <v>44442</v>
      </c>
      <c r="C52" s="15">
        <v>86</v>
      </c>
      <c r="K52">
        <v>1</v>
      </c>
    </row>
    <row r="53" spans="1:15" ht="17" thickBot="1">
      <c r="A53" s="8">
        <v>19</v>
      </c>
      <c r="B53" s="13">
        <v>44433</v>
      </c>
      <c r="C53" s="14">
        <v>68</v>
      </c>
      <c r="D53" s="6"/>
      <c r="E53" s="6"/>
      <c r="F53" s="6"/>
      <c r="G53" s="6"/>
      <c r="H53" s="6"/>
      <c r="I53" s="6"/>
      <c r="J53" s="6"/>
      <c r="K53" s="6"/>
      <c r="L53" s="6">
        <v>1</v>
      </c>
      <c r="M53" s="9"/>
      <c r="N53" s="9"/>
      <c r="O53" s="6"/>
    </row>
    <row r="54" spans="1:15" ht="17" thickBot="1">
      <c r="A54" s="4">
        <v>20</v>
      </c>
      <c r="B54" s="16">
        <v>44428</v>
      </c>
      <c r="C54" s="15">
        <v>48</v>
      </c>
      <c r="H54">
        <v>1</v>
      </c>
    </row>
    <row r="55" spans="1:15" ht="17" thickBot="1">
      <c r="A55" s="8">
        <v>21</v>
      </c>
      <c r="B55" s="13">
        <v>44427</v>
      </c>
      <c r="C55" s="14">
        <v>81</v>
      </c>
      <c r="D55" s="6"/>
      <c r="E55" s="6"/>
      <c r="F55" s="6"/>
      <c r="G55" s="6"/>
      <c r="H55" s="6">
        <v>1</v>
      </c>
      <c r="I55" s="6"/>
      <c r="J55" s="6"/>
      <c r="K55" s="6"/>
      <c r="L55" s="6"/>
      <c r="M55" s="9"/>
      <c r="N55" s="9"/>
      <c r="O55" s="6"/>
    </row>
    <row r="56" spans="1:15" ht="35" thickBot="1">
      <c r="A56" s="4">
        <v>22</v>
      </c>
      <c r="B56" s="16">
        <v>44426</v>
      </c>
      <c r="C56" s="15" t="s">
        <v>112</v>
      </c>
      <c r="D56">
        <v>1</v>
      </c>
    </row>
    <row r="57" spans="1:15" ht="17" thickBot="1">
      <c r="A57" s="8">
        <v>23</v>
      </c>
      <c r="B57" s="13">
        <v>44426</v>
      </c>
      <c r="C57" s="14">
        <v>138</v>
      </c>
      <c r="D57" s="6"/>
      <c r="E57" s="6"/>
      <c r="F57" s="6"/>
      <c r="G57" s="6"/>
      <c r="H57" s="6">
        <v>1</v>
      </c>
      <c r="I57" s="6"/>
      <c r="J57" s="6"/>
      <c r="K57" s="6"/>
      <c r="L57" s="6"/>
      <c r="M57" s="9"/>
      <c r="N57" s="9"/>
      <c r="O57" s="6"/>
    </row>
    <row r="58" spans="1:15" ht="17" thickBot="1">
      <c r="A58" s="28">
        <v>24</v>
      </c>
      <c r="B58" s="29">
        <v>44425</v>
      </c>
      <c r="C58" s="30">
        <v>210</v>
      </c>
      <c r="J58">
        <v>1</v>
      </c>
    </row>
    <row r="59" spans="1:15" ht="17" thickBot="1">
      <c r="A59" s="8">
        <v>25</v>
      </c>
      <c r="B59" s="13">
        <v>44417</v>
      </c>
      <c r="C59" s="14">
        <v>52</v>
      </c>
      <c r="D59" s="6"/>
      <c r="E59" s="6"/>
      <c r="F59" s="6"/>
      <c r="G59" s="6">
        <v>1</v>
      </c>
      <c r="H59" s="6"/>
      <c r="I59" s="6"/>
      <c r="J59" s="6"/>
      <c r="K59" s="6"/>
      <c r="L59" s="6"/>
      <c r="M59" s="9"/>
      <c r="N59" s="9"/>
      <c r="O59" s="6"/>
    </row>
    <row r="60" spans="1:15" ht="17" thickBot="1">
      <c r="A60" s="4">
        <v>26</v>
      </c>
      <c r="B60" s="16">
        <v>44410</v>
      </c>
      <c r="C60" s="15">
        <v>26</v>
      </c>
      <c r="G60">
        <v>1</v>
      </c>
    </row>
    <row r="61" spans="1:15" ht="17" thickBot="1">
      <c r="A61" s="8">
        <v>27</v>
      </c>
      <c r="B61" s="13">
        <v>44398</v>
      </c>
      <c r="C61" s="14">
        <v>32</v>
      </c>
      <c r="D61" s="6">
        <v>1</v>
      </c>
      <c r="E61" s="6"/>
      <c r="F61" s="6"/>
      <c r="G61" s="6"/>
      <c r="H61" s="6"/>
      <c r="I61" s="6"/>
      <c r="J61" s="6"/>
      <c r="K61" s="6"/>
      <c r="L61" s="6"/>
      <c r="M61" s="9"/>
      <c r="N61" s="9"/>
      <c r="O61" s="6"/>
    </row>
    <row r="62" spans="1:15" ht="17" thickBot="1">
      <c r="A62" s="4">
        <v>28</v>
      </c>
      <c r="B62" s="16">
        <v>44377</v>
      </c>
      <c r="C62" s="15">
        <v>126</v>
      </c>
      <c r="J62">
        <v>1</v>
      </c>
    </row>
    <row r="63" spans="1:15" ht="17" thickBot="1">
      <c r="A63" s="33">
        <v>29</v>
      </c>
      <c r="B63" s="34">
        <v>44370</v>
      </c>
      <c r="C63" s="35">
        <v>195</v>
      </c>
      <c r="D63" s="6"/>
      <c r="E63" s="6"/>
      <c r="F63" s="6"/>
      <c r="G63" s="6"/>
      <c r="H63" s="6"/>
      <c r="I63" s="6"/>
      <c r="J63" s="6"/>
      <c r="K63" s="6"/>
      <c r="L63" s="6"/>
      <c r="M63" s="9"/>
      <c r="N63" s="9">
        <v>1</v>
      </c>
      <c r="O63" s="6"/>
    </row>
    <row r="64" spans="1:15" ht="17" thickBot="1">
      <c r="A64" s="28">
        <v>30</v>
      </c>
      <c r="B64" s="29">
        <v>44361</v>
      </c>
      <c r="C64" s="30">
        <v>183</v>
      </c>
      <c r="I64">
        <v>1</v>
      </c>
    </row>
    <row r="65" spans="1:16">
      <c r="A65" t="s">
        <v>384</v>
      </c>
      <c r="D65">
        <f>SUM(D35:D64)</f>
        <v>4</v>
      </c>
      <c r="E65">
        <f>SUM(E35:E64)</f>
        <v>1</v>
      </c>
      <c r="F65">
        <f t="shared" ref="F65:O65" si="1">SUM(F35:F64)</f>
        <v>1</v>
      </c>
      <c r="G65">
        <f t="shared" si="1"/>
        <v>2</v>
      </c>
      <c r="H65">
        <f t="shared" si="1"/>
        <v>3</v>
      </c>
      <c r="I65">
        <f t="shared" si="1"/>
        <v>1</v>
      </c>
      <c r="J65">
        <f t="shared" si="1"/>
        <v>6</v>
      </c>
      <c r="K65">
        <f t="shared" si="1"/>
        <v>3</v>
      </c>
      <c r="L65">
        <f t="shared" si="1"/>
        <v>6</v>
      </c>
      <c r="M65">
        <f t="shared" si="1"/>
        <v>0</v>
      </c>
      <c r="N65">
        <f t="shared" si="1"/>
        <v>2</v>
      </c>
      <c r="O65">
        <f t="shared" si="1"/>
        <v>1</v>
      </c>
      <c r="P65">
        <f>SUM(D65:O65)</f>
        <v>30</v>
      </c>
    </row>
    <row r="66" spans="1:16" ht="35" customHeight="1">
      <c r="A66" s="61" t="s">
        <v>93</v>
      </c>
      <c r="B66" s="62"/>
      <c r="C66" s="6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6" ht="17" thickBot="1">
      <c r="A67" s="8">
        <v>1</v>
      </c>
      <c r="B67" s="13">
        <v>44482</v>
      </c>
      <c r="C67" s="14">
        <v>56</v>
      </c>
      <c r="D67" s="6"/>
      <c r="E67" s="6"/>
      <c r="F67" s="6"/>
      <c r="G67" s="6"/>
      <c r="H67" s="6"/>
      <c r="I67" s="6"/>
      <c r="J67" s="6"/>
      <c r="K67" s="6"/>
      <c r="L67" s="6"/>
      <c r="M67" s="9">
        <v>1</v>
      </c>
      <c r="N67" s="9"/>
      <c r="O67" s="6"/>
    </row>
    <row r="68" spans="1:16" ht="17" thickBot="1">
      <c r="A68" s="4">
        <v>2</v>
      </c>
      <c r="B68" s="16">
        <v>44481</v>
      </c>
      <c r="C68" s="15">
        <v>49</v>
      </c>
      <c r="K68">
        <v>1</v>
      </c>
      <c r="M68" s="5"/>
      <c r="N68" s="5"/>
    </row>
    <row r="69" spans="1:16" ht="17" thickBot="1">
      <c r="A69" s="8">
        <v>3</v>
      </c>
      <c r="B69" s="21">
        <v>44479</v>
      </c>
      <c r="C69" s="22">
        <v>25</v>
      </c>
      <c r="D69" s="23">
        <v>1</v>
      </c>
      <c r="E69" s="23"/>
      <c r="F69" s="23"/>
      <c r="G69" s="23"/>
      <c r="H69" s="6"/>
      <c r="I69" s="6"/>
      <c r="J69" s="6"/>
      <c r="K69" s="6"/>
      <c r="L69" s="6"/>
      <c r="M69" s="9"/>
      <c r="N69" s="9"/>
      <c r="O69" s="6"/>
    </row>
    <row r="70" spans="1:16" ht="17" thickBot="1">
      <c r="A70" s="4">
        <v>4</v>
      </c>
      <c r="B70" s="16">
        <v>44477</v>
      </c>
      <c r="C70" s="15">
        <v>13</v>
      </c>
      <c r="K70">
        <v>1</v>
      </c>
      <c r="M70" s="5"/>
      <c r="N70" s="5"/>
    </row>
    <row r="71" spans="1:16" ht="35" thickBot="1">
      <c r="A71" s="8">
        <v>5</v>
      </c>
      <c r="B71" s="13">
        <v>44474</v>
      </c>
      <c r="C71" s="14" t="s">
        <v>112</v>
      </c>
      <c r="D71" s="6"/>
      <c r="E71" s="6"/>
      <c r="F71" s="6"/>
      <c r="G71" s="6">
        <v>1</v>
      </c>
      <c r="H71" s="6"/>
      <c r="I71" s="6"/>
      <c r="J71" s="6"/>
      <c r="K71" s="6"/>
      <c r="L71" s="6"/>
      <c r="M71" s="9"/>
      <c r="N71" s="9"/>
      <c r="O71" s="6"/>
      <c r="P71" t="s">
        <v>113</v>
      </c>
    </row>
    <row r="72" spans="1:16" ht="17" thickBot="1">
      <c r="A72" s="4">
        <v>6</v>
      </c>
      <c r="B72" s="17">
        <v>44472</v>
      </c>
      <c r="C72" s="5">
        <v>36</v>
      </c>
      <c r="G72">
        <v>1</v>
      </c>
      <c r="M72" s="5"/>
      <c r="N72" s="5"/>
    </row>
    <row r="73" spans="1:16" ht="17" thickBot="1">
      <c r="A73" s="8">
        <v>7</v>
      </c>
      <c r="B73" s="13">
        <v>44471</v>
      </c>
      <c r="C73" s="14">
        <v>67</v>
      </c>
      <c r="D73" s="6"/>
      <c r="E73" s="6"/>
      <c r="F73" s="6"/>
      <c r="G73" s="6"/>
      <c r="H73" s="6"/>
      <c r="I73" s="6"/>
      <c r="J73" s="6"/>
      <c r="K73" s="6"/>
      <c r="L73" s="6"/>
      <c r="M73" s="9"/>
      <c r="N73" s="9">
        <v>1</v>
      </c>
      <c r="O73" s="6"/>
    </row>
    <row r="74" spans="1:16" ht="17" thickBot="1">
      <c r="A74" s="4">
        <v>8</v>
      </c>
      <c r="B74" s="17">
        <v>44833</v>
      </c>
      <c r="C74" s="5" t="s">
        <v>112</v>
      </c>
      <c r="G74">
        <v>1</v>
      </c>
      <c r="M74" s="5"/>
      <c r="N74" s="5"/>
    </row>
    <row r="75" spans="1:16" ht="17" thickBot="1">
      <c r="A75" s="8">
        <v>9</v>
      </c>
      <c r="B75" s="13">
        <v>44468</v>
      </c>
      <c r="C75" s="14">
        <v>79</v>
      </c>
      <c r="D75" s="6"/>
      <c r="E75" s="6"/>
      <c r="F75" s="6"/>
      <c r="G75" s="6"/>
      <c r="H75" s="6"/>
      <c r="I75" s="6"/>
      <c r="J75" s="6"/>
      <c r="K75" s="6"/>
      <c r="L75" s="6"/>
      <c r="M75" s="9">
        <v>1</v>
      </c>
      <c r="N75" s="9"/>
      <c r="O75" s="6"/>
    </row>
    <row r="76" spans="1:16" ht="17" thickBot="1">
      <c r="A76" s="4">
        <v>10</v>
      </c>
      <c r="B76" s="16">
        <v>44462</v>
      </c>
      <c r="C76" s="15">
        <v>31</v>
      </c>
      <c r="M76" s="5"/>
      <c r="N76" s="5">
        <v>1</v>
      </c>
    </row>
    <row r="77" spans="1:16" ht="17" thickBot="1">
      <c r="A77" s="8">
        <v>11</v>
      </c>
      <c r="B77" s="13">
        <v>44462</v>
      </c>
      <c r="C77" s="14">
        <v>73</v>
      </c>
      <c r="D77" s="6"/>
      <c r="E77" s="6"/>
      <c r="F77" s="6"/>
      <c r="G77" s="6"/>
      <c r="H77" s="6"/>
      <c r="I77" s="6"/>
      <c r="J77" s="6"/>
      <c r="K77" s="6"/>
      <c r="L77" s="6">
        <v>1</v>
      </c>
      <c r="M77" s="9"/>
      <c r="N77" s="9"/>
      <c r="O77" s="6"/>
    </row>
    <row r="78" spans="1:16" ht="17" thickBot="1">
      <c r="A78" s="4">
        <v>12</v>
      </c>
      <c r="B78" s="16">
        <v>44461</v>
      </c>
      <c r="C78" s="15">
        <v>90</v>
      </c>
      <c r="O78">
        <v>1</v>
      </c>
      <c r="P78" t="s">
        <v>114</v>
      </c>
    </row>
    <row r="79" spans="1:16" ht="17" thickBot="1">
      <c r="A79" s="8">
        <v>13</v>
      </c>
      <c r="B79" s="13">
        <v>44440</v>
      </c>
      <c r="C79" s="14">
        <v>105</v>
      </c>
      <c r="D79" s="6"/>
      <c r="E79" s="6"/>
      <c r="F79" s="6"/>
      <c r="G79" s="6"/>
      <c r="H79" s="6"/>
      <c r="I79" s="6"/>
      <c r="J79" s="6"/>
      <c r="K79" s="6"/>
      <c r="L79" s="6"/>
      <c r="M79" s="9"/>
      <c r="N79" s="9">
        <v>1</v>
      </c>
      <c r="O79" s="6"/>
    </row>
    <row r="80" spans="1:16" ht="17" thickBot="1">
      <c r="A80" s="4">
        <v>14</v>
      </c>
      <c r="B80" s="16">
        <v>44404</v>
      </c>
      <c r="C80" s="15">
        <v>48</v>
      </c>
      <c r="E80">
        <v>1</v>
      </c>
    </row>
    <row r="81" spans="1:15" ht="17" thickBot="1">
      <c r="A81" s="8">
        <v>15</v>
      </c>
      <c r="B81" s="13">
        <v>44395</v>
      </c>
      <c r="C81" s="14">
        <v>71</v>
      </c>
      <c r="D81" s="6"/>
      <c r="E81" s="6"/>
      <c r="F81" s="6"/>
      <c r="G81" s="6"/>
      <c r="H81" s="6"/>
      <c r="I81" s="6"/>
      <c r="J81" s="6"/>
      <c r="K81" s="6"/>
      <c r="L81" s="6"/>
      <c r="M81" s="9">
        <v>1</v>
      </c>
      <c r="N81" s="9"/>
      <c r="O81" s="6"/>
    </row>
    <row r="82" spans="1:15" ht="17" thickBot="1">
      <c r="A82" s="4">
        <v>16</v>
      </c>
      <c r="B82" s="16">
        <v>44384</v>
      </c>
      <c r="C82" s="15">
        <v>48</v>
      </c>
      <c r="L82">
        <v>1</v>
      </c>
    </row>
    <row r="83" spans="1:15" ht="17" thickBot="1">
      <c r="A83" s="8">
        <v>17</v>
      </c>
      <c r="B83" s="13">
        <v>44383</v>
      </c>
      <c r="C83" s="14">
        <v>41</v>
      </c>
      <c r="D83" s="6"/>
      <c r="E83" s="6"/>
      <c r="F83" s="6"/>
      <c r="G83" s="6"/>
      <c r="H83" s="6"/>
      <c r="I83" s="6"/>
      <c r="J83" s="6"/>
      <c r="K83" s="6"/>
      <c r="L83" s="6"/>
      <c r="M83" s="9"/>
      <c r="N83" s="9"/>
      <c r="O83" s="6">
        <v>1</v>
      </c>
    </row>
    <row r="84" spans="1:15" ht="17" thickBot="1">
      <c r="A84" s="4">
        <v>18</v>
      </c>
      <c r="B84" s="16">
        <v>44377</v>
      </c>
      <c r="C84" s="15">
        <v>69</v>
      </c>
      <c r="I84">
        <v>1</v>
      </c>
    </row>
    <row r="85" spans="1:15" ht="17" thickBot="1">
      <c r="A85" s="8">
        <v>19</v>
      </c>
      <c r="B85" s="13">
        <v>44376</v>
      </c>
      <c r="C85" s="14">
        <v>47</v>
      </c>
      <c r="D85" s="6"/>
      <c r="E85" s="6"/>
      <c r="F85" s="6"/>
      <c r="G85" s="6"/>
      <c r="H85" s="6"/>
      <c r="I85" s="6"/>
      <c r="J85" s="6"/>
      <c r="K85" s="6"/>
      <c r="L85" s="6"/>
      <c r="M85" s="9">
        <v>1</v>
      </c>
      <c r="N85" s="9"/>
      <c r="O85" s="6"/>
    </row>
    <row r="86" spans="1:15" ht="17" thickBot="1">
      <c r="A86" s="4">
        <v>20</v>
      </c>
      <c r="B86" s="16">
        <v>44374</v>
      </c>
      <c r="C86" s="15">
        <v>51</v>
      </c>
      <c r="E86">
        <v>1</v>
      </c>
    </row>
    <row r="87" spans="1:15" ht="17" thickBot="1">
      <c r="A87" s="8">
        <v>21</v>
      </c>
      <c r="B87" s="13">
        <v>44373</v>
      </c>
      <c r="C87" s="14">
        <v>41</v>
      </c>
      <c r="D87" s="6"/>
      <c r="E87" s="6"/>
      <c r="F87" s="6"/>
      <c r="G87" s="6"/>
      <c r="H87" s="6"/>
      <c r="I87" s="6">
        <v>1</v>
      </c>
      <c r="J87" s="6"/>
      <c r="K87" s="6"/>
      <c r="L87" s="6"/>
      <c r="M87" s="9"/>
      <c r="N87" s="9"/>
      <c r="O87" s="6"/>
    </row>
    <row r="88" spans="1:15" ht="17" thickBot="1">
      <c r="A88" s="4">
        <v>22</v>
      </c>
      <c r="B88" s="16">
        <v>44372</v>
      </c>
      <c r="C88" s="15">
        <v>50</v>
      </c>
      <c r="F88">
        <v>1</v>
      </c>
    </row>
    <row r="89" spans="1:15" ht="17" thickBot="1">
      <c r="A89" s="8">
        <v>23</v>
      </c>
      <c r="B89" s="21">
        <v>44367</v>
      </c>
      <c r="C89" s="22">
        <v>42</v>
      </c>
      <c r="D89" s="6"/>
      <c r="E89" s="6">
        <v>1</v>
      </c>
      <c r="F89" s="6"/>
      <c r="G89" s="6"/>
      <c r="H89" s="6"/>
      <c r="I89" s="6"/>
      <c r="J89" s="6"/>
      <c r="K89" s="6"/>
      <c r="L89" s="6"/>
      <c r="M89" s="9"/>
      <c r="N89" s="9"/>
      <c r="O89" s="6"/>
    </row>
    <row r="90" spans="1:15" ht="17" thickBot="1">
      <c r="A90" s="4">
        <v>24</v>
      </c>
      <c r="B90" s="16">
        <v>44361</v>
      </c>
      <c r="C90" s="15">
        <v>68</v>
      </c>
      <c r="I90">
        <v>1</v>
      </c>
    </row>
    <row r="91" spans="1:15" ht="17" thickBot="1">
      <c r="A91" s="8">
        <v>25</v>
      </c>
      <c r="B91" s="13">
        <v>44360</v>
      </c>
      <c r="C91" s="14">
        <v>76</v>
      </c>
      <c r="D91" s="6"/>
      <c r="E91" s="6"/>
      <c r="F91" s="6"/>
      <c r="G91" s="6"/>
      <c r="H91" s="6"/>
      <c r="I91" s="6">
        <v>1</v>
      </c>
      <c r="J91" s="6"/>
      <c r="K91" s="6"/>
      <c r="L91" s="6"/>
      <c r="M91" s="9"/>
      <c r="N91" s="9"/>
      <c r="O91" s="6"/>
    </row>
    <row r="92" spans="1:15" ht="17" thickBot="1">
      <c r="A92" s="4">
        <v>26</v>
      </c>
      <c r="B92" s="16">
        <v>44359</v>
      </c>
      <c r="C92" s="15">
        <v>48</v>
      </c>
      <c r="E92">
        <v>1</v>
      </c>
    </row>
    <row r="93" spans="1:15" ht="17" thickBot="1">
      <c r="A93" s="8">
        <v>27</v>
      </c>
      <c r="B93" s="13">
        <v>44358</v>
      </c>
      <c r="C93" s="14">
        <v>89</v>
      </c>
      <c r="D93" s="6"/>
      <c r="E93" s="6"/>
      <c r="F93" s="6"/>
      <c r="G93" s="6"/>
      <c r="H93" s="6"/>
      <c r="I93" s="6">
        <v>1</v>
      </c>
      <c r="J93" s="6"/>
      <c r="K93" s="6"/>
      <c r="L93" s="6"/>
      <c r="M93" s="9"/>
      <c r="N93" s="9"/>
      <c r="O93" s="6"/>
    </row>
    <row r="94" spans="1:15" ht="17" thickBot="1">
      <c r="A94" s="4">
        <v>28</v>
      </c>
      <c r="B94" s="16">
        <v>44356</v>
      </c>
      <c r="C94" s="15">
        <v>78</v>
      </c>
      <c r="M94">
        <v>1</v>
      </c>
    </row>
    <row r="95" spans="1:15" ht="17" thickBot="1">
      <c r="A95" s="8">
        <v>29</v>
      </c>
      <c r="B95" s="13">
        <v>44326</v>
      </c>
      <c r="C95" s="14">
        <v>55</v>
      </c>
      <c r="D95" s="6"/>
      <c r="E95" s="6"/>
      <c r="F95" s="6"/>
      <c r="G95" s="6"/>
      <c r="H95" s="6"/>
      <c r="I95" s="6"/>
      <c r="J95" s="6"/>
      <c r="K95" s="6"/>
      <c r="L95" s="6"/>
      <c r="M95" s="9">
        <v>1</v>
      </c>
      <c r="N95" s="9"/>
      <c r="O95" s="6"/>
    </row>
    <row r="96" spans="1:15" ht="17" thickBot="1">
      <c r="A96" s="4">
        <v>30</v>
      </c>
      <c r="B96" s="16">
        <v>44325</v>
      </c>
      <c r="C96" s="15">
        <v>23</v>
      </c>
      <c r="G96">
        <v>1</v>
      </c>
    </row>
    <row r="97" spans="1:16">
      <c r="D97">
        <f>SUM(D67:D96)</f>
        <v>1</v>
      </c>
      <c r="E97">
        <f>SUM(E67:E96)</f>
        <v>4</v>
      </c>
      <c r="F97">
        <f t="shared" ref="F97:O97" si="2">SUM(F67:F96)</f>
        <v>1</v>
      </c>
      <c r="G97">
        <f t="shared" si="2"/>
        <v>4</v>
      </c>
      <c r="H97">
        <f t="shared" si="2"/>
        <v>0</v>
      </c>
      <c r="I97">
        <f t="shared" si="2"/>
        <v>5</v>
      </c>
      <c r="J97">
        <f t="shared" si="2"/>
        <v>0</v>
      </c>
      <c r="K97">
        <f t="shared" si="2"/>
        <v>2</v>
      </c>
      <c r="L97">
        <f t="shared" si="2"/>
        <v>2</v>
      </c>
      <c r="M97">
        <f t="shared" si="2"/>
        <v>6</v>
      </c>
      <c r="N97">
        <f t="shared" si="2"/>
        <v>3</v>
      </c>
      <c r="O97">
        <f t="shared" si="2"/>
        <v>2</v>
      </c>
      <c r="P97">
        <f>SUM(D97:O97)</f>
        <v>30</v>
      </c>
    </row>
    <row r="98" spans="1:16" ht="30" customHeight="1">
      <c r="A98" s="61" t="s">
        <v>92</v>
      </c>
      <c r="B98" s="62"/>
      <c r="C98" s="6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6" ht="17" thickBot="1">
      <c r="A99" s="8">
        <v>1</v>
      </c>
      <c r="B99" s="13">
        <v>44496</v>
      </c>
      <c r="C99" s="14">
        <v>110</v>
      </c>
      <c r="D99" s="6"/>
      <c r="E99" s="6"/>
      <c r="F99" s="6"/>
      <c r="G99" s="6"/>
      <c r="H99" s="6"/>
      <c r="I99" s="6"/>
      <c r="J99" s="6"/>
      <c r="K99" s="6"/>
      <c r="L99" s="6"/>
      <c r="M99" s="9"/>
      <c r="N99" s="9"/>
      <c r="O99" s="6">
        <v>1</v>
      </c>
      <c r="P99" t="s">
        <v>116</v>
      </c>
    </row>
    <row r="100" spans="1:16" ht="17" thickBot="1">
      <c r="A100" s="4">
        <v>2</v>
      </c>
      <c r="B100" s="16">
        <v>44491</v>
      </c>
      <c r="C100" s="15">
        <v>92</v>
      </c>
      <c r="L100">
        <v>1</v>
      </c>
      <c r="M100" s="5"/>
      <c r="N100" s="5"/>
    </row>
    <row r="101" spans="1:16" ht="17" thickBot="1">
      <c r="A101" s="8">
        <v>3</v>
      </c>
      <c r="B101" s="16">
        <v>44489</v>
      </c>
      <c r="C101" s="15">
        <v>89</v>
      </c>
      <c r="D101" s="23"/>
      <c r="E101" s="23"/>
      <c r="F101" s="23"/>
      <c r="G101" s="23"/>
      <c r="H101" s="6"/>
      <c r="I101" s="6"/>
      <c r="J101" s="6"/>
      <c r="K101" s="6"/>
      <c r="L101" s="6"/>
      <c r="M101" s="9"/>
      <c r="N101" s="9"/>
      <c r="O101" s="6">
        <v>1</v>
      </c>
      <c r="P101" t="s">
        <v>117</v>
      </c>
    </row>
    <row r="102" spans="1:16" ht="17" thickBot="1">
      <c r="A102" s="28">
        <v>4</v>
      </c>
      <c r="B102" s="29">
        <v>44487</v>
      </c>
      <c r="C102" s="30">
        <v>186</v>
      </c>
      <c r="E102">
        <v>1</v>
      </c>
      <c r="M102" s="5"/>
      <c r="N102" s="5"/>
    </row>
    <row r="103" spans="1:16" ht="17" thickBot="1">
      <c r="A103" s="8">
        <v>5</v>
      </c>
      <c r="B103" s="13">
        <v>44479</v>
      </c>
      <c r="C103" s="14">
        <v>107</v>
      </c>
      <c r="D103" s="6"/>
      <c r="E103" s="6"/>
      <c r="F103" s="6"/>
      <c r="G103" s="6"/>
      <c r="H103" s="6">
        <v>1</v>
      </c>
      <c r="I103" s="6"/>
      <c r="J103" s="6"/>
      <c r="K103" s="6"/>
      <c r="L103" s="6"/>
      <c r="M103" s="9"/>
      <c r="N103" s="9"/>
      <c r="O103" s="6"/>
    </row>
    <row r="104" spans="1:16" ht="17" thickBot="1">
      <c r="A104" s="28">
        <v>6</v>
      </c>
      <c r="B104" s="31">
        <v>44476</v>
      </c>
      <c r="C104" s="32">
        <v>192</v>
      </c>
      <c r="J104">
        <v>1</v>
      </c>
      <c r="M104" s="5"/>
      <c r="N104" s="5"/>
    </row>
    <row r="105" spans="1:16" ht="17" thickBot="1">
      <c r="A105" s="33">
        <v>7</v>
      </c>
      <c r="B105" s="34">
        <v>44475</v>
      </c>
      <c r="C105" s="35">
        <v>218</v>
      </c>
      <c r="D105" s="6"/>
      <c r="E105" s="6"/>
      <c r="F105" s="6"/>
      <c r="G105" s="6"/>
      <c r="H105" s="6"/>
      <c r="I105" s="6"/>
      <c r="J105" s="6">
        <v>1</v>
      </c>
      <c r="K105" s="6"/>
      <c r="L105" s="6"/>
      <c r="M105" s="9"/>
      <c r="N105" s="9"/>
      <c r="O105" s="6"/>
    </row>
    <row r="106" spans="1:16" ht="17" thickBot="1">
      <c r="A106" s="4">
        <v>8</v>
      </c>
      <c r="B106" s="17">
        <v>44472</v>
      </c>
      <c r="C106" s="5">
        <v>88</v>
      </c>
      <c r="M106" s="5"/>
      <c r="N106" s="5"/>
      <c r="O106">
        <v>1</v>
      </c>
      <c r="P106" t="s">
        <v>118</v>
      </c>
    </row>
    <row r="107" spans="1:16" ht="17" thickBot="1">
      <c r="A107" s="8">
        <v>9</v>
      </c>
      <c r="B107" s="13">
        <v>44461</v>
      </c>
      <c r="C107" s="14">
        <v>37</v>
      </c>
      <c r="D107" s="6"/>
      <c r="E107" s="6"/>
      <c r="F107" s="6"/>
      <c r="G107" s="6"/>
      <c r="H107" s="6"/>
      <c r="I107" s="6"/>
      <c r="J107" s="6"/>
      <c r="K107" s="6"/>
      <c r="L107" s="6"/>
      <c r="M107" s="9"/>
      <c r="N107" s="9"/>
      <c r="O107" s="6">
        <v>1</v>
      </c>
      <c r="P107" t="s">
        <v>119</v>
      </c>
    </row>
    <row r="108" spans="1:16" ht="17" thickBot="1">
      <c r="A108" s="4">
        <v>10</v>
      </c>
      <c r="B108" s="16">
        <v>44452</v>
      </c>
      <c r="C108" s="15">
        <v>98</v>
      </c>
      <c r="H108">
        <v>1</v>
      </c>
      <c r="M108" s="5"/>
      <c r="N108" s="5"/>
    </row>
    <row r="109" spans="1:16" ht="17" thickBot="1">
      <c r="A109" s="8">
        <v>11</v>
      </c>
      <c r="B109" s="13">
        <v>44451</v>
      </c>
      <c r="C109" s="14">
        <v>90</v>
      </c>
      <c r="D109" s="6"/>
      <c r="E109" s="6"/>
      <c r="F109" s="6"/>
      <c r="G109" s="6"/>
      <c r="H109" s="6">
        <v>1</v>
      </c>
      <c r="I109" s="6"/>
      <c r="J109" s="6"/>
      <c r="K109" s="6"/>
      <c r="L109" s="6"/>
      <c r="M109" s="9"/>
      <c r="N109" s="9"/>
      <c r="O109" s="6"/>
    </row>
    <row r="110" spans="1:16" ht="17" thickBot="1">
      <c r="A110" s="4">
        <v>12</v>
      </c>
      <c r="B110" s="16">
        <v>44451</v>
      </c>
      <c r="C110" s="15">
        <v>95</v>
      </c>
      <c r="E110">
        <v>1</v>
      </c>
    </row>
    <row r="111" spans="1:16" ht="17" thickBot="1">
      <c r="A111" s="8">
        <v>13</v>
      </c>
      <c r="B111" s="13">
        <v>44448</v>
      </c>
      <c r="C111" s="14">
        <v>51</v>
      </c>
      <c r="D111" s="6"/>
      <c r="E111" s="6"/>
      <c r="F111" s="6"/>
      <c r="G111" s="6"/>
      <c r="H111" s="6"/>
      <c r="I111" s="6"/>
      <c r="J111" s="6"/>
      <c r="K111" s="6"/>
      <c r="L111" s="6"/>
      <c r="M111" s="9"/>
      <c r="N111" s="9"/>
      <c r="O111" s="6">
        <v>1</v>
      </c>
      <c r="P111" t="s">
        <v>120</v>
      </c>
    </row>
    <row r="112" spans="1:16" ht="17" thickBot="1">
      <c r="A112" s="4">
        <v>14</v>
      </c>
      <c r="B112" s="16">
        <v>44446</v>
      </c>
      <c r="C112" s="15">
        <v>112</v>
      </c>
      <c r="H112">
        <v>1</v>
      </c>
    </row>
    <row r="113" spans="1:16" ht="17" thickBot="1">
      <c r="A113" s="8">
        <v>15</v>
      </c>
      <c r="B113" s="13">
        <v>44442</v>
      </c>
      <c r="C113" s="14">
        <v>98</v>
      </c>
      <c r="D113" s="6"/>
      <c r="E113" s="6"/>
      <c r="F113" s="6"/>
      <c r="G113" s="6"/>
      <c r="H113" s="6"/>
      <c r="I113" s="6"/>
      <c r="J113" s="6"/>
      <c r="K113" s="6"/>
      <c r="L113" s="6"/>
      <c r="M113" s="9">
        <v>1</v>
      </c>
      <c r="N113" s="9"/>
      <c r="O113" s="6"/>
    </row>
    <row r="114" spans="1:16" ht="17" thickBot="1">
      <c r="A114" s="4">
        <v>16</v>
      </c>
      <c r="B114" s="16">
        <v>44441</v>
      </c>
      <c r="C114" s="15">
        <v>92</v>
      </c>
      <c r="H114">
        <v>1</v>
      </c>
    </row>
    <row r="115" spans="1:16" ht="17" thickBot="1">
      <c r="A115" s="8">
        <v>17</v>
      </c>
      <c r="B115" s="13">
        <v>44440</v>
      </c>
      <c r="C115" s="14">
        <v>94</v>
      </c>
      <c r="D115" s="6"/>
      <c r="E115" s="6"/>
      <c r="F115" s="6"/>
      <c r="G115" s="6"/>
      <c r="H115" s="6"/>
      <c r="I115" s="6"/>
      <c r="J115" s="6"/>
      <c r="K115" s="6"/>
      <c r="L115" s="6"/>
      <c r="M115" s="9"/>
      <c r="N115" s="9"/>
      <c r="O115" s="6">
        <v>1</v>
      </c>
      <c r="P115" t="s">
        <v>121</v>
      </c>
    </row>
    <row r="116" spans="1:16" ht="17" thickBot="1">
      <c r="A116" s="4">
        <v>18</v>
      </c>
      <c r="B116" s="16">
        <v>44438</v>
      </c>
      <c r="C116" s="15">
        <v>156</v>
      </c>
      <c r="I116">
        <v>1</v>
      </c>
    </row>
    <row r="117" spans="1:16" ht="17" thickBot="1">
      <c r="A117" s="8">
        <v>19</v>
      </c>
      <c r="B117" s="13">
        <v>44436</v>
      </c>
      <c r="C117" s="14">
        <v>117</v>
      </c>
      <c r="D117" s="6"/>
      <c r="E117" s="6"/>
      <c r="F117" s="6"/>
      <c r="G117" s="6"/>
      <c r="H117" s="6"/>
      <c r="I117" s="6"/>
      <c r="J117" s="6"/>
      <c r="K117" s="6"/>
      <c r="L117" s="6"/>
      <c r="M117" s="9"/>
      <c r="N117" s="9"/>
      <c r="O117" s="6">
        <v>1</v>
      </c>
      <c r="P117" t="s">
        <v>122</v>
      </c>
    </row>
    <row r="118" spans="1:16" ht="17" thickBot="1">
      <c r="A118" s="4">
        <v>20</v>
      </c>
      <c r="B118" s="16">
        <v>44429</v>
      </c>
      <c r="C118" s="15">
        <v>145</v>
      </c>
      <c r="H118">
        <v>1</v>
      </c>
    </row>
    <row r="119" spans="1:16" ht="17" thickBot="1">
      <c r="A119" s="8">
        <v>21</v>
      </c>
      <c r="B119" s="13">
        <v>44429</v>
      </c>
      <c r="C119" s="14">
        <v>60</v>
      </c>
      <c r="D119" s="6"/>
      <c r="E119" s="6"/>
      <c r="F119" s="6"/>
      <c r="G119" s="6">
        <v>1</v>
      </c>
      <c r="H119" s="6"/>
      <c r="I119" s="6"/>
      <c r="J119" s="6"/>
      <c r="K119" s="6"/>
      <c r="L119" s="6"/>
      <c r="M119" s="9"/>
      <c r="N119" s="9"/>
      <c r="O119" s="6"/>
    </row>
    <row r="120" spans="1:16" ht="17" thickBot="1">
      <c r="A120" s="4">
        <v>22</v>
      </c>
      <c r="B120" s="16">
        <v>44428</v>
      </c>
      <c r="C120" s="15">
        <v>89</v>
      </c>
      <c r="I120">
        <v>1</v>
      </c>
    </row>
    <row r="121" spans="1:16" ht="17" thickBot="1">
      <c r="A121" s="8">
        <v>23</v>
      </c>
      <c r="B121" s="13">
        <v>44427</v>
      </c>
      <c r="C121" s="14">
        <v>34</v>
      </c>
      <c r="D121" s="6"/>
      <c r="E121" s="6"/>
      <c r="F121" s="6"/>
      <c r="G121">
        <v>1</v>
      </c>
      <c r="H121" s="6"/>
      <c r="I121" s="6"/>
      <c r="J121" s="6"/>
      <c r="K121" s="6"/>
      <c r="L121" s="6"/>
      <c r="M121" s="9"/>
      <c r="N121" s="9"/>
      <c r="O121" s="6"/>
    </row>
    <row r="122" spans="1:16" ht="17" thickBot="1">
      <c r="A122" s="4">
        <v>24</v>
      </c>
      <c r="B122" s="16">
        <v>44427</v>
      </c>
      <c r="C122" s="15">
        <v>77</v>
      </c>
      <c r="I122">
        <v>1</v>
      </c>
    </row>
    <row r="123" spans="1:16" ht="35" thickBot="1">
      <c r="A123" s="8">
        <v>25</v>
      </c>
      <c r="B123" s="13">
        <v>44427</v>
      </c>
      <c r="C123" s="14" t="s">
        <v>112</v>
      </c>
      <c r="D123" s="6"/>
      <c r="E123" s="6"/>
      <c r="F123" s="6"/>
      <c r="G123" s="6">
        <v>1</v>
      </c>
      <c r="H123" s="6"/>
      <c r="I123" s="6"/>
      <c r="J123" s="6"/>
      <c r="K123" s="6"/>
      <c r="L123" s="6"/>
      <c r="M123" s="9"/>
      <c r="N123" s="9"/>
      <c r="O123" s="6"/>
    </row>
    <row r="124" spans="1:16" ht="17" thickBot="1">
      <c r="A124" s="4">
        <v>26</v>
      </c>
      <c r="B124" s="16">
        <v>44426</v>
      </c>
      <c r="C124" s="15">
        <v>40</v>
      </c>
      <c r="G124">
        <v>1</v>
      </c>
    </row>
    <row r="125" spans="1:16" ht="17" thickBot="1">
      <c r="A125" s="8">
        <v>27</v>
      </c>
      <c r="B125" s="13">
        <v>44426</v>
      </c>
      <c r="C125" s="14">
        <v>69</v>
      </c>
      <c r="D125" s="6"/>
      <c r="E125" s="6"/>
      <c r="F125" s="6"/>
      <c r="G125" s="6"/>
      <c r="H125" s="6"/>
      <c r="I125" s="6">
        <v>1</v>
      </c>
      <c r="J125" s="6"/>
      <c r="K125" s="6"/>
      <c r="L125" s="6"/>
      <c r="M125" s="9"/>
      <c r="N125" s="9"/>
      <c r="O125" s="6"/>
    </row>
    <row r="126" spans="1:16" ht="17" thickBot="1">
      <c r="A126" s="4">
        <v>28</v>
      </c>
      <c r="B126" s="16">
        <v>44425</v>
      </c>
      <c r="C126" s="15">
        <v>36</v>
      </c>
      <c r="G126">
        <v>1</v>
      </c>
    </row>
    <row r="127" spans="1:16" ht="17" thickBot="1">
      <c r="A127" s="8">
        <v>29</v>
      </c>
      <c r="B127" s="13">
        <v>44425</v>
      </c>
      <c r="C127" s="14">
        <v>120</v>
      </c>
      <c r="D127" s="6"/>
      <c r="E127" s="6"/>
      <c r="F127" s="6"/>
      <c r="G127" s="6"/>
      <c r="H127" s="6"/>
      <c r="I127" s="6">
        <v>1</v>
      </c>
      <c r="J127" s="6"/>
      <c r="K127" s="6"/>
      <c r="L127" s="6"/>
      <c r="M127" s="9"/>
      <c r="N127" s="9"/>
      <c r="O127" s="6"/>
    </row>
    <row r="128" spans="1:16" ht="17" thickBot="1">
      <c r="A128" s="4">
        <v>30</v>
      </c>
      <c r="B128" s="16">
        <v>44424</v>
      </c>
      <c r="C128" s="15">
        <v>58</v>
      </c>
      <c r="G128">
        <v>1</v>
      </c>
    </row>
    <row r="129" spans="1:16">
      <c r="A129" t="s">
        <v>384</v>
      </c>
      <c r="D129">
        <f>SUM(D99:D128)</f>
        <v>0</v>
      </c>
      <c r="E129">
        <f>SUM(E99:E128)</f>
        <v>2</v>
      </c>
      <c r="F129">
        <f t="shared" ref="F129:O129" si="3">SUM(F99:F128)</f>
        <v>0</v>
      </c>
      <c r="G129">
        <f t="shared" si="3"/>
        <v>6</v>
      </c>
      <c r="H129">
        <f t="shared" si="3"/>
        <v>6</v>
      </c>
      <c r="I129">
        <f t="shared" si="3"/>
        <v>5</v>
      </c>
      <c r="J129">
        <f t="shared" si="3"/>
        <v>2</v>
      </c>
      <c r="K129">
        <f t="shared" si="3"/>
        <v>0</v>
      </c>
      <c r="L129">
        <f t="shared" si="3"/>
        <v>1</v>
      </c>
      <c r="M129">
        <f t="shared" si="3"/>
        <v>1</v>
      </c>
      <c r="N129">
        <f t="shared" si="3"/>
        <v>0</v>
      </c>
      <c r="O129">
        <f t="shared" si="3"/>
        <v>7</v>
      </c>
      <c r="P129">
        <f>SUM(D129:O129)</f>
        <v>30</v>
      </c>
    </row>
    <row r="130" spans="1:16" ht="54" customHeight="1">
      <c r="A130" s="61" t="s">
        <v>91</v>
      </c>
      <c r="B130" s="62"/>
      <c r="C130" s="62"/>
      <c r="D130" s="1" t="s">
        <v>125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6" ht="17" thickBot="1">
      <c r="A131" s="8">
        <v>1</v>
      </c>
      <c r="B131" s="13">
        <v>44438</v>
      </c>
      <c r="C131" s="14">
        <v>109</v>
      </c>
      <c r="D131" s="6"/>
      <c r="E131" s="6"/>
      <c r="F131" s="6"/>
      <c r="G131" s="6"/>
      <c r="H131" s="6">
        <v>1</v>
      </c>
      <c r="I131" s="6"/>
      <c r="J131" s="6"/>
      <c r="K131" s="6"/>
      <c r="L131" s="6"/>
      <c r="M131" s="9"/>
      <c r="N131" s="9"/>
      <c r="O131" s="6"/>
    </row>
    <row r="132" spans="1:16" ht="17" thickBot="1">
      <c r="A132" s="4">
        <v>2</v>
      </c>
      <c r="B132" s="16">
        <v>44427</v>
      </c>
      <c r="C132" s="15">
        <v>70</v>
      </c>
      <c r="H132">
        <v>1</v>
      </c>
      <c r="M132" s="5"/>
      <c r="N132" s="5"/>
    </row>
    <row r="133" spans="1:16" ht="17" thickBot="1">
      <c r="A133" s="8">
        <v>3</v>
      </c>
      <c r="B133" s="21">
        <v>44427</v>
      </c>
      <c r="C133" s="22">
        <v>74</v>
      </c>
      <c r="D133" s="23"/>
      <c r="E133" s="23"/>
      <c r="F133" s="23"/>
      <c r="G133" s="23"/>
      <c r="H133" s="6">
        <v>1</v>
      </c>
      <c r="I133" s="6"/>
      <c r="J133" s="6"/>
      <c r="K133" s="6"/>
      <c r="L133" s="6"/>
      <c r="M133" s="9"/>
      <c r="N133" s="9"/>
      <c r="O133" s="6"/>
    </row>
    <row r="134" spans="1:16" ht="35" thickBot="1">
      <c r="A134" s="4">
        <v>4</v>
      </c>
      <c r="B134" s="16">
        <v>44427</v>
      </c>
      <c r="C134" s="15" t="s">
        <v>112</v>
      </c>
      <c r="H134">
        <v>1</v>
      </c>
      <c r="M134" s="5"/>
      <c r="N134" s="5"/>
    </row>
    <row r="135" spans="1:16" ht="17" thickBot="1">
      <c r="A135" s="8">
        <v>5</v>
      </c>
      <c r="B135" s="13">
        <v>44426</v>
      </c>
      <c r="C135" s="14">
        <v>55</v>
      </c>
      <c r="D135" s="6"/>
      <c r="E135" s="6"/>
      <c r="F135" s="6">
        <v>1</v>
      </c>
      <c r="G135" s="6"/>
      <c r="H135" s="6"/>
      <c r="I135" s="6"/>
      <c r="J135" s="6"/>
      <c r="K135" s="6"/>
      <c r="L135" s="6"/>
      <c r="M135" s="9"/>
      <c r="N135" s="9"/>
      <c r="O135" s="6"/>
    </row>
    <row r="136" spans="1:16" ht="17" thickBot="1">
      <c r="A136" s="4">
        <v>6</v>
      </c>
      <c r="B136" s="46">
        <v>44425</v>
      </c>
      <c r="C136" s="47">
        <v>50</v>
      </c>
      <c r="D136">
        <v>1</v>
      </c>
      <c r="M136" s="5"/>
      <c r="N136" s="5"/>
    </row>
    <row r="137" spans="1:16" ht="17" thickBot="1">
      <c r="A137" s="8">
        <v>7</v>
      </c>
      <c r="B137" s="13">
        <v>44425</v>
      </c>
      <c r="C137" s="14">
        <v>57</v>
      </c>
      <c r="D137" s="6">
        <v>1</v>
      </c>
      <c r="E137" s="6"/>
      <c r="F137" s="6"/>
      <c r="G137" s="6"/>
      <c r="H137" s="6"/>
      <c r="I137" s="6"/>
      <c r="J137" s="6"/>
      <c r="K137" s="6"/>
      <c r="L137" s="6"/>
      <c r="M137" s="9"/>
      <c r="N137" s="9"/>
      <c r="O137" s="6"/>
    </row>
    <row r="138" spans="1:16" ht="17" thickBot="1">
      <c r="A138" s="4">
        <v>8</v>
      </c>
      <c r="B138" s="17">
        <v>44424</v>
      </c>
      <c r="C138" s="5">
        <v>123</v>
      </c>
      <c r="G138">
        <v>1</v>
      </c>
      <c r="M138" s="5"/>
      <c r="N138" s="5"/>
    </row>
    <row r="139" spans="1:16" ht="17" thickBot="1">
      <c r="A139" s="8">
        <v>9</v>
      </c>
      <c r="B139" s="13">
        <v>44424</v>
      </c>
      <c r="C139" s="14">
        <v>76</v>
      </c>
      <c r="D139" s="6"/>
      <c r="E139" s="6"/>
      <c r="F139" s="6"/>
      <c r="G139" s="6"/>
      <c r="H139" s="6"/>
      <c r="I139" s="6">
        <v>1</v>
      </c>
      <c r="J139" s="6"/>
      <c r="K139" s="6"/>
      <c r="L139" s="6"/>
      <c r="M139" s="9"/>
      <c r="N139" s="9"/>
      <c r="O139" s="6"/>
    </row>
    <row r="140" spans="1:16" ht="17" thickBot="1">
      <c r="A140" s="4">
        <v>10</v>
      </c>
      <c r="B140" s="16">
        <v>44424</v>
      </c>
      <c r="C140" s="15">
        <v>68</v>
      </c>
      <c r="I140">
        <v>1</v>
      </c>
      <c r="M140" s="5"/>
      <c r="N140" s="5"/>
    </row>
    <row r="141" spans="1:16" ht="17" thickBot="1">
      <c r="A141" s="8">
        <v>11</v>
      </c>
      <c r="B141" s="13">
        <v>44424</v>
      </c>
      <c r="C141" s="14">
        <v>79</v>
      </c>
      <c r="D141" s="6"/>
      <c r="E141" s="6"/>
      <c r="F141" s="6"/>
      <c r="G141" s="6"/>
      <c r="H141" s="6"/>
      <c r="I141" s="6">
        <v>1</v>
      </c>
      <c r="J141" s="6"/>
      <c r="K141" s="6"/>
      <c r="L141" s="6"/>
      <c r="M141" s="9"/>
      <c r="N141" s="9"/>
      <c r="O141" s="6"/>
    </row>
    <row r="142" spans="1:16" ht="17" thickBot="1">
      <c r="A142" s="4">
        <v>12</v>
      </c>
      <c r="B142" s="16">
        <v>44424</v>
      </c>
      <c r="C142" s="15">
        <v>100</v>
      </c>
      <c r="I142">
        <v>1</v>
      </c>
    </row>
    <row r="143" spans="1:16" ht="35" thickBot="1">
      <c r="A143" s="8">
        <v>13</v>
      </c>
      <c r="B143" s="13">
        <v>44424</v>
      </c>
      <c r="C143" s="14" t="s">
        <v>112</v>
      </c>
      <c r="D143" s="6"/>
      <c r="E143" s="6"/>
      <c r="F143" s="6"/>
      <c r="G143" s="6">
        <v>1</v>
      </c>
      <c r="H143" s="6"/>
      <c r="I143" s="6"/>
      <c r="J143" s="6"/>
      <c r="K143" s="6"/>
      <c r="L143" s="6"/>
      <c r="M143" s="9"/>
      <c r="N143" s="9"/>
      <c r="O143" s="6"/>
    </row>
    <row r="144" spans="1:16" ht="17" thickBot="1">
      <c r="A144" s="4">
        <v>14</v>
      </c>
      <c r="B144" s="16">
        <v>44419</v>
      </c>
      <c r="C144" s="15">
        <v>134</v>
      </c>
      <c r="D144">
        <v>1</v>
      </c>
    </row>
    <row r="145" spans="1:16" ht="17" thickBot="1">
      <c r="A145" s="8">
        <v>15</v>
      </c>
      <c r="B145" s="13">
        <v>44408</v>
      </c>
      <c r="C145" s="14">
        <v>157</v>
      </c>
      <c r="D145" s="6"/>
      <c r="E145" s="6"/>
      <c r="F145" s="6"/>
      <c r="G145" s="6"/>
      <c r="H145" s="6"/>
      <c r="I145" s="6"/>
      <c r="J145" s="6"/>
      <c r="K145" s="6"/>
      <c r="L145" s="6"/>
      <c r="M145" s="9"/>
      <c r="N145" s="9"/>
      <c r="O145" s="6">
        <v>1</v>
      </c>
      <c r="P145" t="s">
        <v>126</v>
      </c>
    </row>
    <row r="146" spans="1:16" ht="17" thickBot="1">
      <c r="A146" s="4">
        <v>16</v>
      </c>
      <c r="B146" s="16">
        <v>44406</v>
      </c>
      <c r="C146" s="15">
        <v>33</v>
      </c>
      <c r="G146">
        <v>1</v>
      </c>
    </row>
    <row r="147" spans="1:16" ht="17" thickBot="1">
      <c r="A147" s="8">
        <v>17</v>
      </c>
      <c r="B147" s="13">
        <v>44393</v>
      </c>
      <c r="C147" s="14">
        <v>36</v>
      </c>
      <c r="D147" s="6"/>
      <c r="E147" s="6"/>
      <c r="F147" s="6"/>
      <c r="G147" s="6">
        <v>1</v>
      </c>
      <c r="H147" s="6"/>
      <c r="I147" s="6"/>
      <c r="J147" s="6"/>
      <c r="K147" s="6"/>
      <c r="L147" s="6"/>
      <c r="M147" s="9"/>
      <c r="N147" s="9"/>
      <c r="O147" s="6"/>
    </row>
    <row r="148" spans="1:16" ht="17" thickBot="1">
      <c r="A148" s="4">
        <v>18</v>
      </c>
      <c r="B148" s="16">
        <v>44380</v>
      </c>
      <c r="C148" s="15">
        <v>121</v>
      </c>
      <c r="H148">
        <v>1</v>
      </c>
    </row>
    <row r="149" spans="1:16" ht="17" thickBot="1">
      <c r="A149" s="8">
        <v>19</v>
      </c>
      <c r="B149" s="13">
        <v>44379</v>
      </c>
      <c r="C149" s="14">
        <v>85</v>
      </c>
      <c r="D149" s="6"/>
      <c r="E149" s="6"/>
      <c r="F149" s="6"/>
      <c r="G149" s="6"/>
      <c r="H149" s="6">
        <v>1</v>
      </c>
      <c r="I149" s="6"/>
      <c r="J149" s="6"/>
      <c r="K149" s="6"/>
      <c r="L149" s="6"/>
      <c r="M149" s="9"/>
      <c r="N149" s="9"/>
      <c r="O149" s="6"/>
    </row>
    <row r="150" spans="1:16" ht="17" thickBot="1">
      <c r="A150" s="4">
        <v>20</v>
      </c>
      <c r="B150" s="16">
        <v>44378</v>
      </c>
      <c r="C150" s="15">
        <v>64</v>
      </c>
      <c r="H150">
        <v>1</v>
      </c>
    </row>
    <row r="151" spans="1:16" ht="17" thickBot="1">
      <c r="A151" s="8">
        <v>21</v>
      </c>
      <c r="B151" s="13">
        <v>44377</v>
      </c>
      <c r="C151" s="14">
        <v>105</v>
      </c>
      <c r="D151" s="6"/>
      <c r="E151" s="6"/>
      <c r="F151" s="6"/>
      <c r="G151" s="6"/>
      <c r="H151" s="6">
        <v>1</v>
      </c>
      <c r="I151" s="6"/>
      <c r="J151" s="6"/>
      <c r="K151" s="6"/>
      <c r="L151" s="6"/>
      <c r="M151" s="9"/>
      <c r="N151" s="9"/>
      <c r="O151" s="6"/>
    </row>
    <row r="152" spans="1:16" ht="17" thickBot="1">
      <c r="A152" s="4">
        <v>22</v>
      </c>
      <c r="B152" s="16">
        <v>44376</v>
      </c>
      <c r="C152" s="15">
        <v>166</v>
      </c>
      <c r="H152">
        <v>1</v>
      </c>
    </row>
    <row r="153" spans="1:16" ht="17" thickBot="1">
      <c r="A153" s="8">
        <v>23</v>
      </c>
      <c r="B153" s="13">
        <v>44375</v>
      </c>
      <c r="C153" s="14">
        <v>97</v>
      </c>
      <c r="D153" s="6"/>
      <c r="E153" s="6"/>
      <c r="F153" s="6"/>
      <c r="G153" s="6"/>
      <c r="H153" s="6">
        <v>1</v>
      </c>
      <c r="I153" s="6"/>
      <c r="J153" s="6"/>
      <c r="K153" s="6"/>
      <c r="L153" s="6"/>
      <c r="M153" s="9"/>
      <c r="N153" s="9"/>
      <c r="O153" s="6"/>
    </row>
    <row r="154" spans="1:16" ht="17" thickBot="1">
      <c r="A154" s="4">
        <v>24</v>
      </c>
      <c r="B154" s="16">
        <v>44374</v>
      </c>
      <c r="C154" s="15">
        <v>150</v>
      </c>
      <c r="E154">
        <v>1</v>
      </c>
    </row>
    <row r="155" spans="1:16" ht="17" thickBot="1">
      <c r="A155" s="8">
        <v>25</v>
      </c>
      <c r="B155" s="13">
        <v>44371</v>
      </c>
      <c r="C155" s="14">
        <v>165</v>
      </c>
      <c r="D155" s="6"/>
      <c r="E155" s="6"/>
      <c r="F155" s="6"/>
      <c r="G155" s="6"/>
      <c r="H155" s="6"/>
      <c r="I155" s="6">
        <v>1</v>
      </c>
      <c r="J155" s="6"/>
      <c r="K155" s="6"/>
      <c r="L155" s="6"/>
      <c r="M155" s="9"/>
      <c r="N155" s="9"/>
      <c r="O155" s="6"/>
    </row>
    <row r="156" spans="1:16" ht="17" thickBot="1">
      <c r="A156" s="4">
        <v>26</v>
      </c>
      <c r="B156" s="16">
        <v>44365</v>
      </c>
      <c r="C156" s="15">
        <v>88</v>
      </c>
      <c r="H156">
        <v>1</v>
      </c>
    </row>
    <row r="157" spans="1:16" ht="17" thickBot="1">
      <c r="A157" s="8">
        <v>27</v>
      </c>
      <c r="B157" s="13">
        <v>44364</v>
      </c>
      <c r="C157" s="14">
        <v>158</v>
      </c>
      <c r="D157" s="6"/>
      <c r="E157" s="6"/>
      <c r="F157" s="6"/>
      <c r="G157" s="6"/>
      <c r="H157" s="6">
        <v>1</v>
      </c>
      <c r="I157" s="6"/>
      <c r="J157" s="6"/>
      <c r="K157" s="6"/>
      <c r="L157" s="6"/>
      <c r="M157" s="9"/>
      <c r="N157" s="9"/>
      <c r="O157" s="6"/>
    </row>
    <row r="158" spans="1:16" ht="17" thickBot="1">
      <c r="A158" s="4">
        <v>28</v>
      </c>
      <c r="B158" s="16">
        <v>44363</v>
      </c>
      <c r="C158" s="15">
        <v>130</v>
      </c>
      <c r="H158">
        <v>1</v>
      </c>
    </row>
    <row r="159" spans="1:16" ht="17" thickBot="1">
      <c r="A159" s="33">
        <v>29</v>
      </c>
      <c r="B159" s="34">
        <v>44362</v>
      </c>
      <c r="C159" s="35">
        <v>187</v>
      </c>
      <c r="D159" s="6"/>
      <c r="E159" s="6"/>
      <c r="F159" s="6"/>
      <c r="G159" s="6"/>
      <c r="H159" s="6">
        <v>1</v>
      </c>
      <c r="I159" s="6"/>
      <c r="J159" s="6"/>
      <c r="K159" s="6"/>
      <c r="L159" s="6"/>
      <c r="M159" s="9"/>
      <c r="N159" s="9"/>
      <c r="O159" s="6"/>
    </row>
    <row r="160" spans="1:16" ht="17" thickBot="1">
      <c r="A160" s="28">
        <v>30</v>
      </c>
      <c r="B160" s="29">
        <v>44361</v>
      </c>
      <c r="C160" s="30">
        <v>190</v>
      </c>
      <c r="H160">
        <v>1</v>
      </c>
    </row>
    <row r="161" spans="1:16">
      <c r="D161">
        <f>SUM(D131:D160)</f>
        <v>3</v>
      </c>
      <c r="E161">
        <f>SUM(E131:E160)</f>
        <v>1</v>
      </c>
      <c r="F161">
        <f t="shared" ref="F161:O161" si="4">SUM(F131:F160)</f>
        <v>1</v>
      </c>
      <c r="G161">
        <f t="shared" si="4"/>
        <v>4</v>
      </c>
      <c r="H161">
        <f t="shared" si="4"/>
        <v>15</v>
      </c>
      <c r="I161">
        <f t="shared" si="4"/>
        <v>5</v>
      </c>
      <c r="J161">
        <f t="shared" si="4"/>
        <v>0</v>
      </c>
      <c r="K161">
        <f t="shared" si="4"/>
        <v>0</v>
      </c>
      <c r="L161">
        <f t="shared" si="4"/>
        <v>0</v>
      </c>
      <c r="M161">
        <f t="shared" si="4"/>
        <v>0</v>
      </c>
      <c r="N161">
        <f t="shared" si="4"/>
        <v>0</v>
      </c>
      <c r="O161">
        <f t="shared" si="4"/>
        <v>1</v>
      </c>
      <c r="P161">
        <f>SUM(D161:O161)</f>
        <v>30</v>
      </c>
    </row>
    <row r="162" spans="1:16" ht="60" customHeight="1">
      <c r="A162" s="61" t="s">
        <v>90</v>
      </c>
      <c r="B162" s="62"/>
      <c r="C162" s="6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6" ht="17" thickBot="1">
      <c r="A163" s="8">
        <v>1</v>
      </c>
      <c r="B163" s="13">
        <v>44496</v>
      </c>
      <c r="C163" s="14">
        <v>122</v>
      </c>
      <c r="D163" s="6"/>
      <c r="E163" s="6"/>
      <c r="F163" s="6"/>
      <c r="G163" s="6">
        <v>1</v>
      </c>
      <c r="H163" s="6"/>
      <c r="I163" s="6"/>
      <c r="J163" s="6"/>
      <c r="K163" s="6"/>
      <c r="L163" s="6"/>
      <c r="M163" s="9"/>
      <c r="N163" s="9"/>
      <c r="O163" s="6"/>
    </row>
    <row r="164" spans="1:16" ht="17" thickBot="1">
      <c r="A164" s="4">
        <v>2</v>
      </c>
      <c r="B164" s="16">
        <v>44491</v>
      </c>
      <c r="C164" s="15">
        <v>152</v>
      </c>
      <c r="E164">
        <v>1</v>
      </c>
      <c r="M164" s="5"/>
      <c r="N164" s="5"/>
    </row>
    <row r="165" spans="1:16" ht="17" thickBot="1">
      <c r="A165" s="8">
        <v>3</v>
      </c>
      <c r="B165" s="16">
        <v>44487</v>
      </c>
      <c r="C165" s="15">
        <v>124</v>
      </c>
      <c r="F165" s="23"/>
      <c r="G165" s="23"/>
      <c r="H165" s="6"/>
      <c r="I165" s="6"/>
      <c r="J165" s="6"/>
      <c r="K165" s="6"/>
      <c r="L165" s="6">
        <v>1</v>
      </c>
      <c r="M165" s="9"/>
      <c r="N165" s="9"/>
      <c r="O165" s="6"/>
    </row>
    <row r="166" spans="1:16" ht="17" thickBot="1">
      <c r="A166" s="28">
        <v>4</v>
      </c>
      <c r="B166" s="29">
        <v>44484</v>
      </c>
      <c r="C166" s="30">
        <v>218</v>
      </c>
      <c r="E166">
        <v>1</v>
      </c>
      <c r="M166" s="5"/>
      <c r="N166" s="5"/>
    </row>
    <row r="167" spans="1:16" ht="17" thickBot="1">
      <c r="A167" s="8">
        <v>5</v>
      </c>
      <c r="B167" s="16">
        <v>44480</v>
      </c>
      <c r="C167" s="15">
        <v>145</v>
      </c>
      <c r="E167">
        <v>1</v>
      </c>
      <c r="F167" s="6"/>
      <c r="G167" s="6"/>
      <c r="H167" s="6"/>
      <c r="I167" s="6"/>
      <c r="J167" s="6"/>
      <c r="K167" s="6"/>
      <c r="L167" s="6"/>
      <c r="M167" s="9"/>
      <c r="N167" s="9"/>
      <c r="O167" s="6"/>
    </row>
    <row r="168" spans="1:16" ht="17" thickBot="1">
      <c r="A168" s="28">
        <v>6</v>
      </c>
      <c r="B168" s="31">
        <v>44475</v>
      </c>
      <c r="C168" s="32">
        <v>255</v>
      </c>
      <c r="J168">
        <v>1</v>
      </c>
      <c r="M168" s="5"/>
      <c r="N168" s="5"/>
    </row>
    <row r="169" spans="1:16" ht="17" thickBot="1">
      <c r="A169" s="8">
        <v>7</v>
      </c>
      <c r="B169" s="13">
        <v>44474</v>
      </c>
      <c r="C169" s="14">
        <v>130</v>
      </c>
      <c r="D169" s="6">
        <v>1</v>
      </c>
      <c r="E169" s="6"/>
      <c r="F169" s="6"/>
      <c r="G169" s="6"/>
      <c r="H169" s="6"/>
      <c r="I169" s="6"/>
      <c r="J169" s="6"/>
      <c r="K169" s="6"/>
      <c r="L169" s="6"/>
      <c r="M169" s="9"/>
      <c r="N169" s="9"/>
      <c r="O169" s="6"/>
    </row>
    <row r="170" spans="1:16" ht="17" thickBot="1">
      <c r="A170" s="4">
        <v>8</v>
      </c>
      <c r="B170" s="17">
        <v>44462</v>
      </c>
      <c r="C170" s="5">
        <v>111</v>
      </c>
      <c r="M170" s="5"/>
      <c r="N170" s="5">
        <v>1</v>
      </c>
    </row>
    <row r="171" spans="1:16" ht="17" thickBot="1">
      <c r="A171" s="8">
        <v>9</v>
      </c>
      <c r="B171" s="13">
        <v>44461</v>
      </c>
      <c r="C171" s="14">
        <v>131</v>
      </c>
      <c r="D171" s="6"/>
      <c r="E171" s="6">
        <v>1</v>
      </c>
      <c r="F171" s="6"/>
      <c r="G171" s="6"/>
      <c r="H171" s="6"/>
      <c r="I171" s="6"/>
      <c r="J171" s="6"/>
      <c r="K171" s="6"/>
      <c r="L171" s="6"/>
      <c r="M171" s="9"/>
      <c r="N171" s="9"/>
      <c r="O171" s="6"/>
    </row>
    <row r="172" spans="1:16" ht="17" thickBot="1">
      <c r="A172" s="4">
        <v>10</v>
      </c>
      <c r="B172" s="16">
        <v>44455</v>
      </c>
      <c r="C172" s="15">
        <v>112</v>
      </c>
      <c r="E172">
        <v>1</v>
      </c>
      <c r="M172" s="5"/>
      <c r="N172" s="5"/>
    </row>
    <row r="173" spans="1:16" ht="17" thickBot="1">
      <c r="A173" s="8">
        <v>11</v>
      </c>
      <c r="B173" s="13">
        <v>44451</v>
      </c>
      <c r="C173" s="14">
        <v>142</v>
      </c>
      <c r="D173" s="6"/>
      <c r="E173" s="6">
        <v>1</v>
      </c>
      <c r="F173" s="6"/>
      <c r="G173" s="6"/>
      <c r="H173" s="6"/>
      <c r="I173" s="6"/>
      <c r="J173" s="6"/>
      <c r="K173" s="6"/>
      <c r="L173" s="6"/>
      <c r="M173" s="9"/>
      <c r="N173" s="9"/>
      <c r="O173" s="6"/>
    </row>
    <row r="174" spans="1:16" ht="17" thickBot="1">
      <c r="A174" s="4">
        <v>12</v>
      </c>
      <c r="B174" s="16">
        <v>44449</v>
      </c>
      <c r="C174" s="15">
        <v>80</v>
      </c>
      <c r="E174">
        <v>1</v>
      </c>
    </row>
    <row r="175" spans="1:16" ht="17" thickBot="1">
      <c r="A175" s="8">
        <v>13</v>
      </c>
      <c r="B175" s="13">
        <v>44447</v>
      </c>
      <c r="C175" s="14">
        <v>109</v>
      </c>
      <c r="D175" s="6"/>
      <c r="E175" s="6">
        <v>1</v>
      </c>
      <c r="F175" s="6"/>
      <c r="G175" s="6"/>
      <c r="H175" s="6"/>
      <c r="I175" s="6"/>
      <c r="J175" s="6"/>
      <c r="K175" s="6"/>
      <c r="L175" s="6"/>
      <c r="M175" s="9"/>
      <c r="N175" s="9"/>
      <c r="O175" s="6"/>
    </row>
    <row r="176" spans="1:16" ht="17" thickBot="1">
      <c r="A176" s="4">
        <v>14</v>
      </c>
      <c r="B176" s="16">
        <v>44433</v>
      </c>
      <c r="C176" s="15">
        <v>89</v>
      </c>
      <c r="E176">
        <v>1</v>
      </c>
    </row>
    <row r="177" spans="1:15" ht="17" thickBot="1">
      <c r="A177" s="8">
        <v>15</v>
      </c>
      <c r="B177" s="13">
        <v>44431</v>
      </c>
      <c r="C177" s="14">
        <v>86</v>
      </c>
      <c r="D177" s="6"/>
      <c r="E177" s="6">
        <v>1</v>
      </c>
      <c r="F177" s="6"/>
      <c r="G177" s="6"/>
      <c r="H177" s="6"/>
      <c r="I177" s="6"/>
      <c r="J177" s="6"/>
      <c r="K177" s="6"/>
      <c r="L177" s="6"/>
      <c r="M177" s="9"/>
      <c r="N177" s="9"/>
      <c r="O177" s="6"/>
    </row>
    <row r="178" spans="1:15" ht="17" thickBot="1">
      <c r="A178" s="4">
        <v>16</v>
      </c>
      <c r="B178" s="16">
        <v>44428</v>
      </c>
      <c r="C178" s="15">
        <v>101</v>
      </c>
      <c r="E178">
        <v>1</v>
      </c>
    </row>
    <row r="179" spans="1:15" ht="17" thickBot="1">
      <c r="A179" s="8">
        <v>17</v>
      </c>
      <c r="B179" s="13">
        <v>44792</v>
      </c>
      <c r="C179" s="14">
        <v>76</v>
      </c>
      <c r="D179" s="6"/>
      <c r="E179" s="6"/>
      <c r="F179" s="6"/>
      <c r="G179" s="6">
        <v>1</v>
      </c>
      <c r="H179" s="6"/>
      <c r="I179" s="6"/>
      <c r="J179" s="6"/>
      <c r="K179" s="6"/>
      <c r="L179" s="6"/>
      <c r="M179" s="9"/>
      <c r="N179" s="9"/>
      <c r="O179" s="6"/>
    </row>
    <row r="180" spans="1:15" ht="17" thickBot="1">
      <c r="A180" s="4">
        <v>18</v>
      </c>
      <c r="B180" s="16">
        <v>44392</v>
      </c>
      <c r="C180" s="15">
        <v>79</v>
      </c>
      <c r="F180">
        <v>1</v>
      </c>
    </row>
    <row r="181" spans="1:15" ht="17" thickBot="1">
      <c r="A181" s="8">
        <v>19</v>
      </c>
      <c r="B181" s="13">
        <v>44372</v>
      </c>
      <c r="C181" s="14">
        <v>141</v>
      </c>
      <c r="D181" s="6"/>
      <c r="E181" s="6">
        <v>1</v>
      </c>
      <c r="F181" s="6"/>
      <c r="G181" s="6"/>
      <c r="H181" s="6"/>
      <c r="I181" s="6"/>
      <c r="J181" s="6"/>
      <c r="K181" s="6"/>
      <c r="L181" s="6"/>
      <c r="M181" s="9"/>
      <c r="N181" s="9"/>
      <c r="O181" s="6"/>
    </row>
    <row r="182" spans="1:15" ht="17" thickBot="1">
      <c r="A182" s="28">
        <v>20</v>
      </c>
      <c r="B182" s="29">
        <v>44365</v>
      </c>
      <c r="C182" s="30">
        <v>254</v>
      </c>
      <c r="I182">
        <v>1</v>
      </c>
    </row>
    <row r="183" spans="1:15" ht="17" thickBot="1">
      <c r="A183" s="33">
        <v>21</v>
      </c>
      <c r="B183" s="34">
        <v>44364</v>
      </c>
      <c r="C183" s="35">
        <v>187</v>
      </c>
      <c r="D183" s="6"/>
      <c r="E183" s="6"/>
      <c r="F183" s="6"/>
      <c r="G183" s="6"/>
      <c r="H183" s="6"/>
      <c r="I183" s="6">
        <v>1</v>
      </c>
      <c r="J183" s="6"/>
      <c r="K183" s="6"/>
      <c r="L183" s="6"/>
      <c r="M183" s="9"/>
      <c r="N183" s="9"/>
      <c r="O183" s="6"/>
    </row>
    <row r="184" spans="1:15" ht="17" thickBot="1">
      <c r="A184" s="4">
        <v>22</v>
      </c>
      <c r="B184" s="16">
        <v>44362</v>
      </c>
      <c r="C184" s="15">
        <v>153</v>
      </c>
      <c r="I184">
        <v>1</v>
      </c>
    </row>
    <row r="185" spans="1:15" ht="17" thickBot="1">
      <c r="A185" s="33">
        <v>23</v>
      </c>
      <c r="B185" s="34">
        <v>44356</v>
      </c>
      <c r="C185" s="35">
        <v>237</v>
      </c>
      <c r="D185" s="6"/>
      <c r="E185" s="6"/>
      <c r="F185" s="6"/>
      <c r="G185" s="6"/>
      <c r="H185" s="6"/>
      <c r="I185" s="6"/>
      <c r="J185" s="6"/>
      <c r="K185" s="6"/>
      <c r="L185" s="6"/>
      <c r="M185" s="9"/>
      <c r="N185" s="9">
        <v>1</v>
      </c>
      <c r="O185" s="6"/>
    </row>
    <row r="186" spans="1:15" ht="17" thickBot="1">
      <c r="A186" s="4">
        <v>24</v>
      </c>
      <c r="B186" s="16">
        <v>44339</v>
      </c>
      <c r="C186" s="15">
        <v>149</v>
      </c>
      <c r="E186">
        <v>1</v>
      </c>
    </row>
    <row r="187" spans="1:15" ht="17" thickBot="1">
      <c r="A187" s="8">
        <v>25</v>
      </c>
      <c r="B187" s="13">
        <v>44338</v>
      </c>
      <c r="C187" s="14">
        <v>122</v>
      </c>
      <c r="D187" s="6"/>
      <c r="E187" s="6">
        <v>1</v>
      </c>
      <c r="F187" s="6"/>
      <c r="G187" s="6"/>
      <c r="H187" s="6"/>
      <c r="I187" s="6"/>
      <c r="J187" s="6"/>
      <c r="K187" s="6"/>
      <c r="L187" s="6"/>
      <c r="M187" s="9"/>
      <c r="N187" s="9"/>
      <c r="O187" s="6"/>
    </row>
    <row r="188" spans="1:15" ht="17" thickBot="1">
      <c r="A188" s="4">
        <v>26</v>
      </c>
      <c r="B188" s="16">
        <v>44329</v>
      </c>
      <c r="C188" s="15">
        <v>108</v>
      </c>
      <c r="F188">
        <v>1</v>
      </c>
    </row>
    <row r="189" spans="1:15" ht="17" thickBot="1">
      <c r="A189" s="8">
        <v>27</v>
      </c>
      <c r="B189" s="13">
        <v>44327</v>
      </c>
      <c r="C189" s="14">
        <v>91</v>
      </c>
      <c r="D189" s="6">
        <v>1</v>
      </c>
      <c r="E189" s="6"/>
      <c r="F189" s="6"/>
      <c r="G189" s="6"/>
      <c r="H189" s="6"/>
      <c r="I189" s="6"/>
      <c r="J189" s="6"/>
      <c r="K189" s="6"/>
      <c r="L189" s="6"/>
      <c r="M189" s="9"/>
      <c r="N189" s="9"/>
      <c r="O189" s="6"/>
    </row>
    <row r="190" spans="1:15" ht="17" thickBot="1">
      <c r="A190" s="4">
        <v>28</v>
      </c>
      <c r="B190" s="16">
        <v>44308</v>
      </c>
      <c r="C190" s="15">
        <v>99</v>
      </c>
      <c r="F190">
        <v>1</v>
      </c>
    </row>
    <row r="191" spans="1:15" ht="17" thickBot="1">
      <c r="A191" s="8">
        <v>29</v>
      </c>
      <c r="B191" s="16">
        <v>44299</v>
      </c>
      <c r="C191" s="15">
        <v>101</v>
      </c>
      <c r="D191" s="6">
        <v>1</v>
      </c>
      <c r="E191" s="6"/>
      <c r="F191" s="6"/>
      <c r="G191" s="6"/>
      <c r="H191" s="6"/>
      <c r="I191" s="6"/>
      <c r="J191" s="6"/>
      <c r="K191" s="6"/>
      <c r="L191" s="6"/>
      <c r="M191" s="9"/>
      <c r="N191" s="9"/>
      <c r="O191" s="6"/>
    </row>
    <row r="192" spans="1:15" ht="35" thickBot="1">
      <c r="A192" s="4">
        <v>30</v>
      </c>
      <c r="B192" s="2" t="s">
        <v>127</v>
      </c>
      <c r="C192" s="15" t="s">
        <v>112</v>
      </c>
      <c r="N192">
        <v>1</v>
      </c>
    </row>
    <row r="193" spans="1:16">
      <c r="D193">
        <f>SUM(D163:D192)</f>
        <v>3</v>
      </c>
      <c r="E193">
        <f t="shared" ref="E193:O193" si="5">SUM(E163:E192)</f>
        <v>14</v>
      </c>
      <c r="F193">
        <f t="shared" si="5"/>
        <v>3</v>
      </c>
      <c r="G193">
        <f t="shared" si="5"/>
        <v>2</v>
      </c>
      <c r="H193">
        <f t="shared" si="5"/>
        <v>0</v>
      </c>
      <c r="I193">
        <f t="shared" si="5"/>
        <v>3</v>
      </c>
      <c r="J193">
        <f t="shared" si="5"/>
        <v>1</v>
      </c>
      <c r="K193">
        <f t="shared" si="5"/>
        <v>0</v>
      </c>
      <c r="L193">
        <f t="shared" si="5"/>
        <v>1</v>
      </c>
      <c r="M193">
        <f t="shared" si="5"/>
        <v>0</v>
      </c>
      <c r="N193">
        <f t="shared" si="5"/>
        <v>3</v>
      </c>
      <c r="O193">
        <f t="shared" si="5"/>
        <v>0</v>
      </c>
      <c r="P193">
        <f>SUM(D193:O193)</f>
        <v>30</v>
      </c>
    </row>
    <row r="194" spans="1:16" ht="59" customHeight="1">
      <c r="A194" s="61" t="s">
        <v>89</v>
      </c>
      <c r="B194" s="62"/>
      <c r="C194" s="6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6" ht="17" thickBot="1">
      <c r="A195" s="8">
        <v>1</v>
      </c>
      <c r="B195" s="13">
        <v>44476</v>
      </c>
      <c r="C195" s="14">
        <v>130</v>
      </c>
      <c r="D195" s="6"/>
      <c r="E195" s="6"/>
      <c r="F195" s="6"/>
      <c r="G195" s="6"/>
      <c r="H195" s="6"/>
      <c r="I195" s="6"/>
      <c r="J195" s="6">
        <v>1</v>
      </c>
      <c r="K195" s="6"/>
      <c r="L195" s="6"/>
      <c r="M195" s="9"/>
      <c r="N195" s="9"/>
      <c r="O195" s="6"/>
      <c r="P195" t="s">
        <v>128</v>
      </c>
    </row>
    <row r="196" spans="1:16" ht="17" thickBot="1">
      <c r="A196" s="4">
        <v>2</v>
      </c>
      <c r="B196" s="16">
        <v>44473</v>
      </c>
      <c r="C196" s="15">
        <v>32</v>
      </c>
      <c r="M196" s="5"/>
      <c r="N196" s="5">
        <v>1</v>
      </c>
    </row>
    <row r="197" spans="1:16" ht="17" thickBot="1">
      <c r="A197" s="8">
        <v>3</v>
      </c>
      <c r="B197" s="21">
        <v>44461</v>
      </c>
      <c r="C197" s="22">
        <v>47</v>
      </c>
      <c r="D197" s="23"/>
      <c r="E197" s="23"/>
      <c r="F197" s="23"/>
      <c r="G197" s="23"/>
      <c r="H197" s="6"/>
      <c r="I197" s="6"/>
      <c r="J197" s="6"/>
      <c r="K197" s="6"/>
      <c r="L197" s="6"/>
      <c r="M197" s="9"/>
      <c r="N197" s="9">
        <v>1</v>
      </c>
      <c r="O197" s="6"/>
    </row>
    <row r="198" spans="1:16" ht="17" thickBot="1">
      <c r="A198" s="4">
        <v>4</v>
      </c>
      <c r="B198" s="16">
        <v>44811</v>
      </c>
      <c r="C198" s="15">
        <v>107</v>
      </c>
      <c r="K198">
        <v>1</v>
      </c>
      <c r="M198" s="5"/>
      <c r="N198" s="5"/>
    </row>
    <row r="199" spans="1:16" ht="17" thickBot="1">
      <c r="A199" s="8">
        <v>5</v>
      </c>
      <c r="B199" s="13">
        <v>44434</v>
      </c>
      <c r="C199" s="14">
        <v>55</v>
      </c>
      <c r="D199" s="6"/>
      <c r="E199" s="6"/>
      <c r="F199" s="6"/>
      <c r="G199" s="6"/>
      <c r="H199" s="6"/>
      <c r="I199" s="6">
        <v>1</v>
      </c>
      <c r="J199" s="6"/>
      <c r="K199" s="6"/>
      <c r="L199" s="6"/>
      <c r="M199" s="9"/>
      <c r="N199" s="9"/>
      <c r="O199" s="6"/>
    </row>
    <row r="200" spans="1:16" ht="17" thickBot="1">
      <c r="A200" s="4">
        <v>6</v>
      </c>
      <c r="B200" s="17">
        <v>44429</v>
      </c>
      <c r="C200" s="5">
        <v>53</v>
      </c>
      <c r="I200">
        <v>1</v>
      </c>
      <c r="M200" s="5"/>
      <c r="N200" s="5"/>
    </row>
    <row r="201" spans="1:16" ht="17" thickBot="1">
      <c r="A201" s="8">
        <v>7</v>
      </c>
      <c r="B201" s="13">
        <v>44427</v>
      </c>
      <c r="C201" s="14">
        <v>85</v>
      </c>
      <c r="D201" s="6"/>
      <c r="E201" s="6"/>
      <c r="F201" s="6"/>
      <c r="G201" s="6"/>
      <c r="H201" s="6"/>
      <c r="I201" s="6">
        <v>1</v>
      </c>
      <c r="J201" s="6"/>
      <c r="K201" s="6"/>
      <c r="L201" s="6"/>
      <c r="M201" s="9"/>
      <c r="N201" s="9"/>
      <c r="O201" s="6"/>
    </row>
    <row r="202" spans="1:16" ht="17" thickBot="1">
      <c r="A202" s="4">
        <v>8</v>
      </c>
      <c r="B202" s="17">
        <v>44426</v>
      </c>
      <c r="C202" s="5">
        <v>70</v>
      </c>
      <c r="H202">
        <v>1</v>
      </c>
      <c r="M202" s="5"/>
      <c r="N202" s="5"/>
    </row>
    <row r="203" spans="1:16" ht="17" thickBot="1">
      <c r="A203" s="8">
        <v>9</v>
      </c>
      <c r="B203" s="13">
        <v>44424</v>
      </c>
      <c r="C203" s="14">
        <v>96</v>
      </c>
      <c r="D203" s="6"/>
      <c r="E203" s="6"/>
      <c r="F203" s="6"/>
      <c r="G203" s="6">
        <v>1</v>
      </c>
      <c r="H203" s="6"/>
      <c r="I203" s="6"/>
      <c r="J203" s="6"/>
      <c r="K203" s="6"/>
      <c r="L203" s="6"/>
      <c r="M203" s="9"/>
      <c r="N203" s="9"/>
      <c r="O203" s="6"/>
    </row>
    <row r="204" spans="1:16" ht="17" thickBot="1">
      <c r="A204" s="4">
        <v>10</v>
      </c>
      <c r="B204" s="16">
        <v>44375</v>
      </c>
      <c r="C204" s="15">
        <v>151</v>
      </c>
      <c r="I204">
        <v>1</v>
      </c>
      <c r="M204" s="5"/>
      <c r="N204" s="5"/>
    </row>
    <row r="205" spans="1:16" ht="17" thickBot="1">
      <c r="A205" s="8">
        <v>11</v>
      </c>
      <c r="B205" s="13">
        <v>44366</v>
      </c>
      <c r="C205" s="14">
        <v>89</v>
      </c>
      <c r="D205" s="6"/>
      <c r="E205" s="6"/>
      <c r="F205" s="6"/>
      <c r="G205" s="6"/>
      <c r="H205" s="6"/>
      <c r="I205" s="6">
        <v>1</v>
      </c>
      <c r="J205" s="6"/>
      <c r="K205" s="6"/>
      <c r="L205" s="6"/>
      <c r="M205" s="9"/>
      <c r="N205" s="9"/>
      <c r="O205" s="6"/>
    </row>
    <row r="206" spans="1:16" ht="17" thickBot="1">
      <c r="A206" s="4">
        <v>12</v>
      </c>
      <c r="B206" s="16">
        <v>44357</v>
      </c>
      <c r="C206" s="15">
        <v>96</v>
      </c>
      <c r="I206">
        <v>1</v>
      </c>
    </row>
    <row r="207" spans="1:16" ht="17" thickBot="1">
      <c r="A207" s="33">
        <v>13</v>
      </c>
      <c r="B207" s="34">
        <v>44357</v>
      </c>
      <c r="C207" s="35">
        <v>181</v>
      </c>
      <c r="D207" s="6"/>
      <c r="E207" s="6"/>
      <c r="F207" s="6"/>
      <c r="G207" s="6"/>
      <c r="H207" s="6"/>
      <c r="I207" s="6">
        <v>1</v>
      </c>
      <c r="J207" s="6"/>
      <c r="K207" s="6"/>
      <c r="L207" s="6"/>
      <c r="M207" s="9"/>
      <c r="N207" s="9"/>
      <c r="O207" s="6"/>
    </row>
    <row r="208" spans="1:16" ht="17" thickBot="1">
      <c r="A208" s="4">
        <v>14</v>
      </c>
      <c r="B208" s="16">
        <v>44342</v>
      </c>
      <c r="C208" s="15">
        <v>86</v>
      </c>
      <c r="I208">
        <v>1</v>
      </c>
    </row>
    <row r="209" spans="1:16" ht="17" thickBot="1">
      <c r="A209" s="8">
        <v>15</v>
      </c>
      <c r="B209" s="13">
        <v>44326</v>
      </c>
      <c r="C209" s="14">
        <v>106</v>
      </c>
      <c r="D209" s="6">
        <v>1</v>
      </c>
      <c r="E209" s="6"/>
      <c r="F209" s="6"/>
      <c r="G209" s="6"/>
      <c r="H209" s="6"/>
      <c r="I209" s="6"/>
      <c r="J209" s="6"/>
      <c r="K209" s="6"/>
      <c r="L209" s="6"/>
      <c r="M209" s="9"/>
      <c r="N209" s="9"/>
      <c r="O209" s="6"/>
    </row>
    <row r="210" spans="1:16" ht="17" thickBot="1">
      <c r="A210" s="4">
        <v>16</v>
      </c>
      <c r="B210" s="16">
        <v>44305</v>
      </c>
      <c r="C210" s="15">
        <v>65</v>
      </c>
      <c r="K210">
        <v>1</v>
      </c>
    </row>
    <row r="211" spans="1:16" ht="17" thickBot="1">
      <c r="A211" s="8">
        <v>17</v>
      </c>
      <c r="B211" s="13">
        <v>44288</v>
      </c>
      <c r="C211" s="14">
        <v>114</v>
      </c>
      <c r="D211" s="6"/>
      <c r="E211" s="6">
        <v>1</v>
      </c>
      <c r="F211" s="6"/>
      <c r="G211" s="6"/>
      <c r="H211" s="6"/>
      <c r="I211" s="6"/>
      <c r="J211" s="6"/>
      <c r="K211" s="6"/>
      <c r="L211" s="6"/>
      <c r="M211" s="9"/>
      <c r="N211" s="9"/>
      <c r="O211" s="6"/>
    </row>
    <row r="212" spans="1:16" ht="17" thickBot="1">
      <c r="A212" s="4">
        <v>18</v>
      </c>
      <c r="B212" s="16">
        <v>44276</v>
      </c>
      <c r="C212" s="15">
        <v>128</v>
      </c>
      <c r="J212">
        <v>1</v>
      </c>
    </row>
    <row r="213" spans="1:16" ht="17" thickBot="1">
      <c r="A213" s="4">
        <v>19</v>
      </c>
      <c r="B213" s="16">
        <v>44275</v>
      </c>
      <c r="C213" s="15">
        <v>121</v>
      </c>
      <c r="J213">
        <v>1</v>
      </c>
      <c r="M213" s="5"/>
      <c r="N213" s="5"/>
    </row>
    <row r="214" spans="1:16" ht="17" thickBot="1">
      <c r="A214" s="4">
        <v>20</v>
      </c>
      <c r="B214" s="16">
        <v>44275</v>
      </c>
      <c r="C214" s="15">
        <v>124</v>
      </c>
      <c r="J214">
        <v>1</v>
      </c>
    </row>
    <row r="215" spans="1:16" ht="17" thickBot="1">
      <c r="A215" s="8">
        <v>21</v>
      </c>
      <c r="B215" s="16">
        <v>44275</v>
      </c>
      <c r="C215" s="15">
        <v>97</v>
      </c>
      <c r="D215" s="6"/>
      <c r="E215" s="6"/>
      <c r="F215" s="6"/>
      <c r="G215" s="6"/>
      <c r="H215" s="6"/>
      <c r="I215" s="6"/>
      <c r="J215" s="6">
        <v>1</v>
      </c>
      <c r="K215" s="6"/>
      <c r="L215" s="6"/>
      <c r="M215" s="9"/>
      <c r="N215" s="9"/>
      <c r="O215" s="6"/>
    </row>
    <row r="216" spans="1:16" ht="17" thickBot="1">
      <c r="A216" s="4">
        <v>22</v>
      </c>
      <c r="B216" s="16">
        <v>44275</v>
      </c>
      <c r="C216" s="15">
        <v>161</v>
      </c>
      <c r="J216">
        <v>1</v>
      </c>
    </row>
    <row r="217" spans="1:16" ht="17" thickBot="1">
      <c r="A217" s="8">
        <v>23</v>
      </c>
      <c r="B217" s="16">
        <v>44275</v>
      </c>
      <c r="C217" s="15">
        <v>161</v>
      </c>
      <c r="D217" s="6"/>
      <c r="E217" s="6"/>
      <c r="F217" s="6"/>
      <c r="G217" s="6"/>
      <c r="H217" s="6"/>
      <c r="I217" s="6"/>
      <c r="J217" s="6">
        <v>1</v>
      </c>
      <c r="K217" s="6"/>
      <c r="L217" s="6"/>
      <c r="M217" s="9"/>
      <c r="N217" s="9"/>
      <c r="O217" s="6"/>
    </row>
    <row r="218" spans="1:16" ht="17" thickBot="1">
      <c r="A218" s="28">
        <v>24</v>
      </c>
      <c r="B218" s="29">
        <v>44274</v>
      </c>
      <c r="C218" s="30">
        <v>185</v>
      </c>
      <c r="J218">
        <v>1</v>
      </c>
    </row>
    <row r="219" spans="1:16" ht="17" thickBot="1">
      <c r="A219" s="8">
        <v>25</v>
      </c>
      <c r="B219" s="13">
        <v>44272</v>
      </c>
      <c r="C219" s="14">
        <v>95</v>
      </c>
      <c r="D219" s="6"/>
      <c r="E219" s="6"/>
      <c r="F219" s="6"/>
      <c r="G219" s="6"/>
      <c r="H219" s="6"/>
      <c r="I219" s="6"/>
      <c r="J219" s="6">
        <v>1</v>
      </c>
      <c r="K219" s="6"/>
      <c r="L219" s="6"/>
      <c r="M219" s="9"/>
      <c r="N219" s="9"/>
      <c r="O219" s="6"/>
    </row>
    <row r="220" spans="1:16" ht="17" thickBot="1">
      <c r="A220" s="4">
        <v>26</v>
      </c>
      <c r="B220" s="16">
        <v>44228</v>
      </c>
      <c r="C220" s="15">
        <v>65</v>
      </c>
      <c r="F220">
        <v>1</v>
      </c>
    </row>
    <row r="221" spans="1:16" ht="17" thickBot="1">
      <c r="A221" s="8">
        <v>27</v>
      </c>
      <c r="B221" s="13">
        <v>44221</v>
      </c>
      <c r="C221" s="14">
        <v>66</v>
      </c>
      <c r="D221" s="6"/>
      <c r="E221" s="6"/>
      <c r="F221" s="6"/>
      <c r="G221" s="6"/>
      <c r="H221" s="6"/>
      <c r="I221" s="6"/>
      <c r="J221" s="6"/>
      <c r="K221" s="6"/>
      <c r="L221" s="6"/>
      <c r="M221" s="9"/>
      <c r="N221" s="9"/>
      <c r="O221" s="6">
        <v>1</v>
      </c>
      <c r="P221" t="s">
        <v>130</v>
      </c>
    </row>
    <row r="222" spans="1:16" ht="17" thickBot="1">
      <c r="A222" s="4">
        <v>28</v>
      </c>
      <c r="B222" s="16">
        <v>44561</v>
      </c>
      <c r="C222" s="15">
        <v>103</v>
      </c>
      <c r="O222">
        <v>1</v>
      </c>
      <c r="P222" t="s">
        <v>163</v>
      </c>
    </row>
    <row r="223" spans="1:16" ht="17" thickBot="1">
      <c r="A223" s="8">
        <v>29</v>
      </c>
      <c r="B223" s="13">
        <v>44560</v>
      </c>
      <c r="C223" s="14">
        <v>78</v>
      </c>
      <c r="D223" s="6"/>
      <c r="E223" s="6"/>
      <c r="F223" s="6"/>
      <c r="G223" s="6"/>
      <c r="H223" s="6"/>
      <c r="I223" s="6"/>
      <c r="J223" s="6"/>
      <c r="K223" s="6"/>
      <c r="L223" s="6">
        <v>1</v>
      </c>
      <c r="M223" s="9"/>
      <c r="N223" s="9"/>
      <c r="O223" s="6"/>
    </row>
    <row r="224" spans="1:16" ht="17" thickBot="1">
      <c r="A224" s="28">
        <v>30</v>
      </c>
      <c r="B224" s="29">
        <v>44549</v>
      </c>
      <c r="C224" s="30">
        <v>309</v>
      </c>
      <c r="K224">
        <v>1</v>
      </c>
      <c r="P224" t="s">
        <v>131</v>
      </c>
    </row>
    <row r="225" spans="1:16">
      <c r="D225">
        <f>SUM(D195:D224)</f>
        <v>1</v>
      </c>
      <c r="E225">
        <f>SUM(E195:E224)</f>
        <v>1</v>
      </c>
      <c r="F225">
        <f t="shared" ref="F225:O225" si="6">SUM(F195:F224)</f>
        <v>1</v>
      </c>
      <c r="G225">
        <f t="shared" si="6"/>
        <v>1</v>
      </c>
      <c r="H225">
        <f t="shared" si="6"/>
        <v>1</v>
      </c>
      <c r="I225">
        <f t="shared" si="6"/>
        <v>8</v>
      </c>
      <c r="J225">
        <f t="shared" si="6"/>
        <v>9</v>
      </c>
      <c r="K225">
        <f t="shared" si="6"/>
        <v>3</v>
      </c>
      <c r="L225">
        <f t="shared" si="6"/>
        <v>1</v>
      </c>
      <c r="M225">
        <f t="shared" si="6"/>
        <v>0</v>
      </c>
      <c r="N225">
        <f t="shared" si="6"/>
        <v>2</v>
      </c>
      <c r="O225">
        <f t="shared" si="6"/>
        <v>2</v>
      </c>
      <c r="P225">
        <f>SUM(D225:O225)</f>
        <v>30</v>
      </c>
    </row>
    <row r="226" spans="1:16" ht="51" customHeight="1">
      <c r="A226" s="61" t="s">
        <v>88</v>
      </c>
      <c r="B226" s="62"/>
      <c r="C226" s="6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6" ht="17" thickBot="1">
      <c r="A227" s="8">
        <v>1</v>
      </c>
      <c r="B227" s="13">
        <v>44494</v>
      </c>
      <c r="C227" s="14">
        <v>81</v>
      </c>
      <c r="D227" s="6"/>
      <c r="E227" s="6">
        <v>1</v>
      </c>
      <c r="F227" s="6"/>
      <c r="G227" s="6"/>
      <c r="H227" s="6"/>
      <c r="I227" s="6"/>
      <c r="J227" s="6"/>
      <c r="K227" s="6"/>
      <c r="L227" s="6"/>
      <c r="M227" s="9"/>
      <c r="N227" s="9"/>
      <c r="O227" s="6"/>
    </row>
    <row r="228" spans="1:16" ht="17" thickBot="1">
      <c r="A228" s="4">
        <v>2</v>
      </c>
      <c r="B228" s="16">
        <v>44487</v>
      </c>
      <c r="C228" s="15">
        <v>97</v>
      </c>
      <c r="M228" s="5">
        <v>1</v>
      </c>
      <c r="N228" s="5"/>
    </row>
    <row r="229" spans="1:16" ht="17" thickBot="1">
      <c r="A229" s="8">
        <v>3</v>
      </c>
      <c r="B229" s="21">
        <v>44486</v>
      </c>
      <c r="C229" s="22">
        <v>96</v>
      </c>
      <c r="D229" s="23"/>
      <c r="E229" s="23">
        <v>1</v>
      </c>
      <c r="F229" s="23"/>
      <c r="G229" s="23"/>
      <c r="H229" s="6"/>
      <c r="I229" s="6"/>
      <c r="J229" s="6"/>
      <c r="K229" s="6"/>
      <c r="L229" s="6"/>
      <c r="M229" s="9"/>
      <c r="N229" s="9"/>
      <c r="O229" s="6"/>
    </row>
    <row r="230" spans="1:16" ht="17" thickBot="1">
      <c r="A230" s="4">
        <v>4</v>
      </c>
      <c r="B230" s="16">
        <v>44483</v>
      </c>
      <c r="C230" s="15">
        <v>89</v>
      </c>
      <c r="M230" s="5">
        <v>1</v>
      </c>
      <c r="N230" s="5"/>
    </row>
    <row r="231" spans="1:16" ht="17" thickBot="1">
      <c r="A231" s="8">
        <v>5</v>
      </c>
      <c r="B231" s="13">
        <v>44482</v>
      </c>
      <c r="C231" s="14">
        <v>131</v>
      </c>
      <c r="D231" s="6"/>
      <c r="E231" s="6"/>
      <c r="F231" s="6">
        <v>1</v>
      </c>
      <c r="G231" s="6"/>
      <c r="H231" s="6"/>
      <c r="I231" s="6"/>
      <c r="J231" s="6"/>
      <c r="K231" s="6"/>
      <c r="L231" s="6"/>
      <c r="M231" s="9"/>
      <c r="N231" s="9"/>
      <c r="O231" s="6"/>
    </row>
    <row r="232" spans="1:16" ht="17" thickBot="1">
      <c r="A232" s="4">
        <v>6</v>
      </c>
      <c r="B232" s="17">
        <v>44478</v>
      </c>
      <c r="C232" s="5">
        <v>84</v>
      </c>
      <c r="F232">
        <v>1</v>
      </c>
      <c r="M232" s="5"/>
      <c r="N232" s="5"/>
    </row>
    <row r="233" spans="1:16" ht="17" thickBot="1">
      <c r="A233" s="8">
        <v>7</v>
      </c>
      <c r="B233" s="13">
        <v>44478</v>
      </c>
      <c r="C233" s="14">
        <v>63</v>
      </c>
      <c r="D233" s="6"/>
      <c r="E233" s="6"/>
      <c r="F233" s="6"/>
      <c r="G233" s="6"/>
      <c r="H233" s="6"/>
      <c r="I233" s="6"/>
      <c r="J233" s="6"/>
      <c r="K233" s="6"/>
      <c r="L233" s="6">
        <v>1</v>
      </c>
      <c r="M233" s="9"/>
      <c r="N233" s="9"/>
      <c r="O233" s="6"/>
    </row>
    <row r="234" spans="1:16" ht="17" thickBot="1">
      <c r="A234" s="4">
        <v>8</v>
      </c>
      <c r="B234" s="17">
        <v>44478</v>
      </c>
      <c r="C234" s="5">
        <v>97</v>
      </c>
      <c r="L234">
        <v>1</v>
      </c>
      <c r="M234" s="5"/>
      <c r="N234" s="5"/>
    </row>
    <row r="235" spans="1:16" ht="17" thickBot="1">
      <c r="A235" s="8">
        <v>9</v>
      </c>
      <c r="B235" s="13">
        <v>44477</v>
      </c>
      <c r="C235" s="14">
        <v>76</v>
      </c>
      <c r="D235" s="6"/>
      <c r="E235" s="6"/>
      <c r="F235" s="6"/>
      <c r="G235" s="6"/>
      <c r="H235" s="6"/>
      <c r="I235" s="6"/>
      <c r="J235" s="6"/>
      <c r="K235" s="6"/>
      <c r="L235" s="6">
        <v>1</v>
      </c>
      <c r="M235" s="9"/>
      <c r="N235" s="9"/>
      <c r="O235" s="6"/>
    </row>
    <row r="236" spans="1:16" ht="17" thickBot="1">
      <c r="A236" s="4">
        <v>10</v>
      </c>
      <c r="B236" s="16">
        <v>44453</v>
      </c>
      <c r="C236" s="15">
        <v>91</v>
      </c>
      <c r="E236">
        <v>1</v>
      </c>
      <c r="M236" s="5"/>
      <c r="N236" s="5"/>
    </row>
    <row r="237" spans="1:16" ht="17" thickBot="1">
      <c r="A237" s="8">
        <v>11</v>
      </c>
      <c r="B237" s="13">
        <v>44449</v>
      </c>
      <c r="C237" s="14">
        <v>155</v>
      </c>
      <c r="D237" s="6"/>
      <c r="E237" s="6"/>
      <c r="F237" s="6"/>
      <c r="G237" s="6"/>
      <c r="H237" s="6"/>
      <c r="I237" s="6"/>
      <c r="J237" s="6"/>
      <c r="K237" s="6"/>
      <c r="L237" s="6"/>
      <c r="M237" s="9"/>
      <c r="N237" s="9"/>
      <c r="O237" s="6">
        <v>1</v>
      </c>
      <c r="P237" t="s">
        <v>132</v>
      </c>
    </row>
    <row r="238" spans="1:16" ht="17" thickBot="1">
      <c r="A238" s="4">
        <v>12</v>
      </c>
      <c r="B238" s="16">
        <v>44445</v>
      </c>
      <c r="C238" s="15">
        <v>67</v>
      </c>
      <c r="O238">
        <v>1</v>
      </c>
      <c r="P238" t="s">
        <v>133</v>
      </c>
    </row>
    <row r="239" spans="1:16" ht="17" thickBot="1">
      <c r="A239" s="8">
        <v>13</v>
      </c>
      <c r="B239" s="13">
        <v>44436</v>
      </c>
      <c r="C239" s="14">
        <v>34</v>
      </c>
      <c r="D239" s="6"/>
      <c r="E239" s="6"/>
      <c r="F239" s="6"/>
      <c r="G239" s="6">
        <v>1</v>
      </c>
      <c r="H239" s="6"/>
      <c r="I239" s="6"/>
      <c r="J239" s="6"/>
      <c r="K239" s="6"/>
      <c r="L239" s="6"/>
      <c r="M239" s="9"/>
      <c r="N239" s="9"/>
      <c r="O239" s="6"/>
    </row>
    <row r="240" spans="1:16" ht="17" thickBot="1">
      <c r="A240" s="4">
        <v>14</v>
      </c>
      <c r="B240" s="16">
        <v>44432</v>
      </c>
      <c r="C240" s="15">
        <v>135</v>
      </c>
      <c r="E240">
        <v>1</v>
      </c>
    </row>
    <row r="241" spans="1:16" ht="17" thickBot="1">
      <c r="A241" s="8">
        <v>15</v>
      </c>
      <c r="B241" s="16">
        <v>44431</v>
      </c>
      <c r="C241" s="15">
        <v>81</v>
      </c>
      <c r="D241" s="6"/>
      <c r="E241" s="6"/>
      <c r="F241" s="6"/>
      <c r="G241" s="6"/>
      <c r="H241" s="6"/>
      <c r="I241" s="6">
        <v>1</v>
      </c>
      <c r="J241" s="6"/>
      <c r="K241" s="6"/>
      <c r="L241" s="6"/>
      <c r="M241" s="9"/>
      <c r="N241" s="9"/>
      <c r="O241" s="6"/>
    </row>
    <row r="242" spans="1:16" ht="17" thickBot="1">
      <c r="A242" s="4">
        <v>16</v>
      </c>
      <c r="B242" s="16">
        <v>44428</v>
      </c>
      <c r="C242" s="15">
        <v>44</v>
      </c>
      <c r="H242">
        <v>1</v>
      </c>
    </row>
    <row r="243" spans="1:16" ht="17" thickBot="1">
      <c r="A243" s="8">
        <v>17</v>
      </c>
      <c r="B243" s="13">
        <v>44426</v>
      </c>
      <c r="C243" s="14">
        <v>76</v>
      </c>
      <c r="D243" s="6"/>
      <c r="E243" s="6"/>
      <c r="F243" s="6">
        <v>1</v>
      </c>
      <c r="G243" s="6"/>
      <c r="H243" s="6"/>
      <c r="I243" s="6"/>
      <c r="J243" s="6"/>
      <c r="K243" s="6"/>
      <c r="L243" s="6"/>
      <c r="M243" s="9"/>
      <c r="N243" s="9"/>
      <c r="O243" s="6"/>
    </row>
    <row r="244" spans="1:16" ht="17" thickBot="1">
      <c r="A244" s="4">
        <v>18</v>
      </c>
      <c r="B244" s="16">
        <v>44426</v>
      </c>
      <c r="C244" s="15">
        <v>18</v>
      </c>
      <c r="D244">
        <v>1</v>
      </c>
    </row>
    <row r="245" spans="1:16" ht="17" thickBot="1">
      <c r="A245" s="8">
        <v>19</v>
      </c>
      <c r="B245" s="13">
        <v>44426</v>
      </c>
      <c r="C245" s="14">
        <v>69</v>
      </c>
      <c r="D245" s="6"/>
      <c r="E245" s="6"/>
      <c r="F245" s="6"/>
      <c r="G245" s="6"/>
      <c r="H245" s="6">
        <v>1</v>
      </c>
      <c r="I245" s="6"/>
      <c r="J245" s="6"/>
      <c r="K245" s="6"/>
      <c r="L245" s="6"/>
      <c r="M245" s="9"/>
      <c r="N245" s="9"/>
      <c r="O245" s="6"/>
    </row>
    <row r="246" spans="1:16" ht="17" thickBot="1">
      <c r="A246" s="4">
        <v>20</v>
      </c>
      <c r="B246" s="16">
        <v>44425</v>
      </c>
      <c r="C246" s="15">
        <v>53</v>
      </c>
      <c r="O246">
        <v>1</v>
      </c>
      <c r="P246" t="s">
        <v>134</v>
      </c>
    </row>
    <row r="247" spans="1:16" ht="17" thickBot="1">
      <c r="A247" s="8">
        <v>21</v>
      </c>
      <c r="B247" s="13">
        <v>44425</v>
      </c>
      <c r="C247" s="14">
        <v>59</v>
      </c>
      <c r="D247" s="6"/>
      <c r="E247" s="6"/>
      <c r="F247" s="6"/>
      <c r="G247" s="6">
        <v>1</v>
      </c>
      <c r="H247" s="6"/>
      <c r="I247" s="6"/>
      <c r="J247" s="6"/>
      <c r="K247" s="6"/>
      <c r="L247" s="6"/>
      <c r="M247" s="9"/>
      <c r="N247" s="9"/>
      <c r="O247" s="6"/>
    </row>
    <row r="248" spans="1:16" ht="17" thickBot="1">
      <c r="A248" s="4">
        <v>22</v>
      </c>
      <c r="B248" s="16">
        <v>44424</v>
      </c>
      <c r="C248" s="15">
        <v>75</v>
      </c>
      <c r="I248">
        <v>1</v>
      </c>
    </row>
    <row r="249" spans="1:16" ht="17" thickBot="1">
      <c r="A249" s="8">
        <v>23</v>
      </c>
      <c r="B249" s="13">
        <v>44424</v>
      </c>
      <c r="C249" s="14">
        <v>74</v>
      </c>
      <c r="D249" s="6"/>
      <c r="E249" s="6"/>
      <c r="F249" s="6"/>
      <c r="G249" s="6"/>
      <c r="H249" s="6"/>
      <c r="I249" s="6">
        <v>1</v>
      </c>
      <c r="J249" s="6"/>
      <c r="K249" s="6"/>
      <c r="L249" s="6"/>
      <c r="M249" s="9"/>
      <c r="N249" s="9"/>
      <c r="O249" s="6"/>
    </row>
    <row r="250" spans="1:16" ht="17" thickBot="1">
      <c r="A250" s="4">
        <v>24</v>
      </c>
      <c r="B250" s="16">
        <v>44424</v>
      </c>
      <c r="C250" s="15">
        <v>55</v>
      </c>
      <c r="I250">
        <v>1</v>
      </c>
    </row>
    <row r="251" spans="1:16" ht="17" thickBot="1">
      <c r="A251" s="8">
        <v>25</v>
      </c>
      <c r="B251" s="13">
        <v>44424</v>
      </c>
      <c r="C251" s="14">
        <v>92</v>
      </c>
      <c r="D251" s="6"/>
      <c r="E251" s="6"/>
      <c r="F251" s="6"/>
      <c r="G251" s="6"/>
      <c r="H251" s="6"/>
      <c r="I251" s="6">
        <v>1</v>
      </c>
      <c r="J251" s="6"/>
      <c r="K251" s="6"/>
      <c r="L251" s="6"/>
      <c r="M251" s="9"/>
      <c r="N251" s="9"/>
      <c r="O251" s="6"/>
    </row>
    <row r="252" spans="1:16" ht="17" thickBot="1">
      <c r="A252" s="4">
        <v>26</v>
      </c>
      <c r="B252" s="16">
        <v>44422</v>
      </c>
      <c r="C252" s="15">
        <v>108</v>
      </c>
      <c r="K252">
        <v>1</v>
      </c>
    </row>
    <row r="253" spans="1:16" ht="17" thickBot="1">
      <c r="A253" s="8">
        <v>27</v>
      </c>
      <c r="B253" s="13">
        <v>44417</v>
      </c>
      <c r="C253" s="14">
        <v>23</v>
      </c>
      <c r="D253" s="6"/>
      <c r="E253" s="6"/>
      <c r="F253" s="6"/>
      <c r="G253" s="6">
        <v>1</v>
      </c>
      <c r="H253" s="6"/>
      <c r="I253" s="6"/>
      <c r="J253" s="6"/>
      <c r="K253" s="6"/>
      <c r="L253" s="6"/>
      <c r="M253" s="9"/>
      <c r="N253" s="9"/>
      <c r="O253" s="6"/>
    </row>
    <row r="254" spans="1:16" ht="17" thickBot="1">
      <c r="A254" s="4">
        <v>28</v>
      </c>
      <c r="B254" s="16">
        <v>44416</v>
      </c>
      <c r="C254" s="15">
        <v>76</v>
      </c>
      <c r="H254">
        <v>1</v>
      </c>
    </row>
    <row r="255" spans="1:16" ht="17" thickBot="1">
      <c r="A255" s="8">
        <v>29</v>
      </c>
      <c r="B255" s="13">
        <v>44415</v>
      </c>
      <c r="C255" s="14">
        <v>55</v>
      </c>
      <c r="D255" s="6"/>
      <c r="E255" s="6">
        <v>1</v>
      </c>
      <c r="F255" s="6"/>
      <c r="G255" s="6"/>
      <c r="H255" s="6"/>
      <c r="I255" s="6"/>
      <c r="J255" s="6"/>
      <c r="K255" s="6"/>
      <c r="L255" s="6"/>
      <c r="M255" s="9"/>
      <c r="N255" s="9"/>
      <c r="O255" s="6"/>
    </row>
    <row r="256" spans="1:16" ht="17" thickBot="1">
      <c r="A256" s="4">
        <v>30</v>
      </c>
      <c r="B256" s="16">
        <v>44407</v>
      </c>
      <c r="C256" s="15">
        <v>78</v>
      </c>
      <c r="F256">
        <v>1</v>
      </c>
    </row>
    <row r="257" spans="1:16">
      <c r="D257">
        <f>SUM(D227:D256)</f>
        <v>1</v>
      </c>
      <c r="E257">
        <f>SUM(E227:E256)</f>
        <v>5</v>
      </c>
      <c r="F257">
        <f t="shared" ref="F257:O257" si="7">SUM(F227:F256)</f>
        <v>4</v>
      </c>
      <c r="G257">
        <f t="shared" si="7"/>
        <v>3</v>
      </c>
      <c r="H257">
        <f t="shared" si="7"/>
        <v>3</v>
      </c>
      <c r="I257">
        <f t="shared" si="7"/>
        <v>5</v>
      </c>
      <c r="J257">
        <f t="shared" si="7"/>
        <v>0</v>
      </c>
      <c r="K257">
        <f t="shared" si="7"/>
        <v>1</v>
      </c>
      <c r="L257">
        <f t="shared" si="7"/>
        <v>3</v>
      </c>
      <c r="M257">
        <f t="shared" si="7"/>
        <v>2</v>
      </c>
      <c r="N257">
        <f t="shared" si="7"/>
        <v>0</v>
      </c>
      <c r="O257">
        <f t="shared" si="7"/>
        <v>3</v>
      </c>
      <c r="P257">
        <f>SUM(D257:O257)</f>
        <v>30</v>
      </c>
    </row>
    <row r="258" spans="1:16" ht="63" customHeight="1">
      <c r="A258" s="61" t="s">
        <v>87</v>
      </c>
      <c r="B258" s="62"/>
      <c r="C258" s="6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6" ht="35" thickBot="1">
      <c r="A259" s="8">
        <v>1</v>
      </c>
      <c r="B259" s="13">
        <v>44496</v>
      </c>
      <c r="C259" s="14" t="s">
        <v>112</v>
      </c>
      <c r="D259" s="6">
        <v>1</v>
      </c>
      <c r="E259" s="6"/>
      <c r="F259" s="6"/>
      <c r="G259" s="6"/>
      <c r="H259" s="6"/>
      <c r="I259" s="6"/>
      <c r="J259" s="6"/>
      <c r="K259" s="6"/>
      <c r="L259" s="6"/>
      <c r="M259" s="9"/>
      <c r="N259" s="9"/>
      <c r="O259" s="6"/>
      <c r="P259" t="s">
        <v>137</v>
      </c>
    </row>
    <row r="260" spans="1:16" ht="17" thickBot="1">
      <c r="A260" s="4">
        <v>2</v>
      </c>
      <c r="B260" s="16">
        <v>44494</v>
      </c>
      <c r="C260" s="15">
        <v>38</v>
      </c>
      <c r="D260">
        <v>1</v>
      </c>
      <c r="M260" s="5"/>
      <c r="N260" s="5"/>
      <c r="P260" t="s">
        <v>138</v>
      </c>
    </row>
    <row r="261" spans="1:16" ht="17" thickBot="1">
      <c r="A261" s="8">
        <v>3</v>
      </c>
      <c r="B261" s="21">
        <v>44490</v>
      </c>
      <c r="C261" s="22">
        <v>45</v>
      </c>
      <c r="D261" s="23"/>
      <c r="E261" s="23"/>
      <c r="F261" s="23"/>
      <c r="G261" s="23"/>
      <c r="H261" s="6"/>
      <c r="I261" s="6"/>
      <c r="J261" s="6">
        <v>1</v>
      </c>
      <c r="K261" s="6"/>
      <c r="L261" s="6"/>
      <c r="M261" s="9"/>
      <c r="N261" s="9"/>
      <c r="O261" s="6"/>
    </row>
    <row r="262" spans="1:16" ht="17" thickBot="1">
      <c r="A262" s="4">
        <v>4</v>
      </c>
      <c r="B262" s="21">
        <v>44483</v>
      </c>
      <c r="C262" s="22">
        <v>33</v>
      </c>
      <c r="D262" s="23">
        <v>1</v>
      </c>
      <c r="E262" s="23"/>
      <c r="F262" s="23"/>
      <c r="G262" s="23"/>
      <c r="H262" s="6"/>
      <c r="I262" s="6"/>
      <c r="J262" s="6"/>
      <c r="K262" s="6"/>
      <c r="L262" s="6"/>
      <c r="M262" s="9"/>
      <c r="N262" s="9"/>
      <c r="O262" s="6"/>
    </row>
    <row r="263" spans="1:16" ht="17" thickBot="1">
      <c r="A263" s="8">
        <v>5</v>
      </c>
      <c r="B263" s="16">
        <v>44482</v>
      </c>
      <c r="C263" s="15">
        <v>26</v>
      </c>
      <c r="D263">
        <v>1</v>
      </c>
      <c r="M263" s="5"/>
      <c r="N263" s="5"/>
    </row>
    <row r="264" spans="1:16" ht="17" thickBot="1">
      <c r="A264" s="4">
        <v>6</v>
      </c>
      <c r="B264" s="13">
        <v>44480</v>
      </c>
      <c r="C264" s="14">
        <v>27</v>
      </c>
      <c r="D264" s="6">
        <v>1</v>
      </c>
      <c r="E264" s="6"/>
      <c r="F264" s="6"/>
      <c r="G264" s="6"/>
      <c r="H264" s="6"/>
      <c r="I264" s="6"/>
      <c r="J264" s="6"/>
      <c r="K264" s="6"/>
      <c r="L264" s="6"/>
      <c r="M264" s="9"/>
      <c r="N264" s="9"/>
      <c r="O264" s="6"/>
    </row>
    <row r="265" spans="1:16" ht="17" thickBot="1">
      <c r="A265" s="33">
        <v>7</v>
      </c>
      <c r="B265" s="31">
        <v>44475</v>
      </c>
      <c r="C265" s="32">
        <v>203</v>
      </c>
      <c r="J265">
        <v>1</v>
      </c>
      <c r="M265" s="5"/>
      <c r="N265" s="5"/>
    </row>
    <row r="266" spans="1:16" ht="35" thickBot="1">
      <c r="A266" s="4">
        <v>8</v>
      </c>
      <c r="B266" s="13">
        <v>44469</v>
      </c>
      <c r="C266" s="14" t="s">
        <v>112</v>
      </c>
      <c r="D266" s="6">
        <v>1</v>
      </c>
      <c r="E266" s="6"/>
      <c r="F266" s="6"/>
      <c r="G266" s="6"/>
      <c r="H266" s="6"/>
      <c r="I266" s="6"/>
      <c r="J266" s="6"/>
      <c r="K266" s="6"/>
      <c r="L266" s="6"/>
      <c r="M266" s="9"/>
      <c r="N266" s="9"/>
      <c r="O266" s="6"/>
    </row>
    <row r="267" spans="1:16" ht="17" thickBot="1">
      <c r="A267" s="8">
        <v>9</v>
      </c>
      <c r="B267" s="17">
        <v>44468</v>
      </c>
      <c r="C267" s="5">
        <v>98</v>
      </c>
      <c r="M267" s="5">
        <v>1</v>
      </c>
      <c r="N267" s="5"/>
    </row>
    <row r="268" spans="1:16" ht="17" thickBot="1">
      <c r="A268" s="4">
        <v>10</v>
      </c>
      <c r="B268" s="16">
        <v>44463</v>
      </c>
      <c r="C268" s="15">
        <v>41</v>
      </c>
      <c r="D268" s="6"/>
      <c r="E268" s="6"/>
      <c r="F268" s="6"/>
      <c r="G268" s="6"/>
      <c r="H268" s="6"/>
      <c r="I268" s="6"/>
      <c r="J268" s="6"/>
      <c r="K268" s="6">
        <v>1</v>
      </c>
      <c r="L268" s="6"/>
      <c r="M268" s="9"/>
      <c r="N268" s="9"/>
      <c r="O268" s="6"/>
    </row>
    <row r="269" spans="1:16" ht="17" thickBot="1">
      <c r="A269" s="8">
        <v>11</v>
      </c>
      <c r="B269" s="16">
        <v>44461</v>
      </c>
      <c r="C269" s="15">
        <v>12</v>
      </c>
      <c r="K269">
        <v>1</v>
      </c>
      <c r="M269" s="5"/>
      <c r="N269" s="5"/>
    </row>
    <row r="270" spans="1:16" ht="17" thickBot="1">
      <c r="A270" s="4">
        <v>12</v>
      </c>
      <c r="B270" s="13">
        <v>44460</v>
      </c>
      <c r="C270" s="14">
        <v>23</v>
      </c>
      <c r="D270" s="6"/>
      <c r="E270" s="6"/>
      <c r="F270" s="6"/>
      <c r="G270" s="6"/>
      <c r="H270" s="6"/>
      <c r="I270" s="6"/>
      <c r="J270" s="6"/>
      <c r="K270" s="6">
        <v>1</v>
      </c>
      <c r="L270" s="6"/>
      <c r="M270" s="9"/>
      <c r="N270" s="9"/>
      <c r="O270" s="6"/>
    </row>
    <row r="271" spans="1:16" ht="17" thickBot="1">
      <c r="A271" s="8">
        <v>13</v>
      </c>
      <c r="B271" s="16">
        <v>44459</v>
      </c>
      <c r="C271" s="15">
        <v>122</v>
      </c>
      <c r="E271">
        <v>1</v>
      </c>
    </row>
    <row r="272" spans="1:16" ht="17" thickBot="1">
      <c r="A272" s="4">
        <v>14</v>
      </c>
      <c r="B272" s="13">
        <v>44456</v>
      </c>
      <c r="C272" s="14">
        <v>112</v>
      </c>
      <c r="D272" s="6"/>
      <c r="E272" s="6"/>
      <c r="F272" s="6">
        <v>1</v>
      </c>
      <c r="G272" s="6"/>
      <c r="H272" s="6"/>
      <c r="I272" s="6"/>
      <c r="J272" s="6"/>
      <c r="K272" s="6"/>
      <c r="L272" s="6"/>
      <c r="M272" s="9"/>
      <c r="N272" s="9"/>
      <c r="O272" s="6"/>
    </row>
    <row r="273" spans="1:15" ht="17" thickBot="1">
      <c r="A273" s="8">
        <v>15</v>
      </c>
      <c r="B273" s="16">
        <v>44456</v>
      </c>
      <c r="C273" s="15">
        <v>69</v>
      </c>
      <c r="D273">
        <v>1</v>
      </c>
    </row>
    <row r="274" spans="1:15" ht="17" thickBot="1">
      <c r="A274" s="4">
        <v>16</v>
      </c>
      <c r="B274" s="13">
        <v>44453</v>
      </c>
      <c r="C274" s="14">
        <v>30</v>
      </c>
      <c r="D274" s="6">
        <v>1</v>
      </c>
      <c r="E274" s="6"/>
      <c r="F274" s="6"/>
      <c r="G274" s="6"/>
      <c r="H274" s="6"/>
      <c r="I274" s="6"/>
      <c r="J274" s="6"/>
      <c r="K274" s="6"/>
      <c r="L274" s="6"/>
      <c r="M274" s="9"/>
      <c r="N274" s="9"/>
      <c r="O274" s="6"/>
    </row>
    <row r="275" spans="1:15" ht="17" thickBot="1">
      <c r="A275" s="8">
        <v>17</v>
      </c>
      <c r="B275" s="16">
        <v>44449</v>
      </c>
      <c r="C275" s="15">
        <v>27</v>
      </c>
      <c r="K275">
        <v>1</v>
      </c>
    </row>
    <row r="276" spans="1:15" ht="17" thickBot="1">
      <c r="A276" s="4">
        <v>18</v>
      </c>
      <c r="B276" s="13">
        <v>44448</v>
      </c>
      <c r="C276" s="14">
        <v>96</v>
      </c>
      <c r="D276" s="6">
        <v>1</v>
      </c>
      <c r="E276" s="6"/>
      <c r="F276" s="6"/>
      <c r="G276" s="6"/>
      <c r="H276" s="6"/>
      <c r="I276" s="6"/>
      <c r="J276" s="6"/>
      <c r="K276" s="6"/>
      <c r="L276" s="6"/>
      <c r="M276" s="9"/>
      <c r="N276" s="9"/>
      <c r="O276" s="6"/>
    </row>
    <row r="277" spans="1:15" ht="17" thickBot="1">
      <c r="A277" s="8">
        <v>19</v>
      </c>
      <c r="B277" s="16">
        <v>44438</v>
      </c>
      <c r="C277" s="15">
        <v>77</v>
      </c>
      <c r="M277">
        <v>1</v>
      </c>
    </row>
    <row r="278" spans="1:15" ht="17" thickBot="1">
      <c r="A278" s="4">
        <v>20</v>
      </c>
      <c r="B278" s="13">
        <v>44435</v>
      </c>
      <c r="C278" s="14">
        <v>25</v>
      </c>
      <c r="D278" s="6"/>
      <c r="E278" s="6"/>
      <c r="F278" s="6"/>
      <c r="G278" s="6"/>
      <c r="H278" s="6"/>
      <c r="I278" s="6"/>
      <c r="J278" s="6"/>
      <c r="K278" s="6">
        <v>1</v>
      </c>
      <c r="L278" s="6"/>
      <c r="M278" s="9"/>
      <c r="N278" s="9"/>
      <c r="O278" s="6"/>
    </row>
    <row r="279" spans="1:15" ht="35" thickBot="1">
      <c r="A279" s="8">
        <v>21</v>
      </c>
      <c r="B279" s="16">
        <v>44434</v>
      </c>
      <c r="C279" s="15" t="s">
        <v>112</v>
      </c>
      <c r="D279">
        <v>1</v>
      </c>
    </row>
    <row r="280" spans="1:15" ht="17" thickBot="1">
      <c r="A280" s="4">
        <v>22</v>
      </c>
      <c r="B280" s="13">
        <v>44433</v>
      </c>
      <c r="C280" s="14">
        <v>111</v>
      </c>
      <c r="D280" s="6"/>
      <c r="E280" s="6"/>
      <c r="F280" s="6"/>
      <c r="G280" s="6"/>
      <c r="H280" s="6"/>
      <c r="I280" s="6"/>
      <c r="J280" s="6"/>
      <c r="K280" s="6"/>
      <c r="L280" s="6"/>
      <c r="M280" s="9">
        <v>1</v>
      </c>
      <c r="N280" s="9"/>
      <c r="O280" s="6"/>
    </row>
    <row r="281" spans="1:15" ht="17" thickBot="1">
      <c r="A281" s="8">
        <v>23</v>
      </c>
      <c r="B281" s="16">
        <v>44432</v>
      </c>
      <c r="C281" s="15">
        <v>10</v>
      </c>
      <c r="K281">
        <v>1</v>
      </c>
    </row>
    <row r="282" spans="1:15" ht="17" thickBot="1">
      <c r="A282" s="4">
        <v>24</v>
      </c>
      <c r="B282" s="13">
        <v>44431</v>
      </c>
      <c r="C282" s="14">
        <v>70</v>
      </c>
      <c r="D282" s="6">
        <v>1</v>
      </c>
      <c r="E282" s="6"/>
      <c r="F282" s="6"/>
      <c r="G282" s="6"/>
      <c r="H282" s="6"/>
      <c r="I282" s="6"/>
      <c r="J282" s="6"/>
      <c r="K282" s="6"/>
      <c r="L282" s="6"/>
      <c r="M282" s="9"/>
      <c r="N282" s="9"/>
      <c r="O282" s="6"/>
    </row>
    <row r="283" spans="1:15" ht="17" thickBot="1">
      <c r="A283" s="8">
        <v>25</v>
      </c>
      <c r="B283" s="16">
        <v>44428</v>
      </c>
      <c r="C283" s="15">
        <v>44</v>
      </c>
      <c r="G283">
        <v>1</v>
      </c>
    </row>
    <row r="284" spans="1:15" ht="17" thickBot="1">
      <c r="A284" s="4">
        <v>26</v>
      </c>
      <c r="B284" s="13">
        <v>44427</v>
      </c>
      <c r="C284" s="14">
        <v>40</v>
      </c>
      <c r="D284" s="6"/>
      <c r="E284" s="6"/>
      <c r="F284" s="6"/>
      <c r="G284" s="6">
        <v>1</v>
      </c>
      <c r="H284" s="6"/>
      <c r="I284" s="6"/>
      <c r="J284" s="6"/>
      <c r="K284" s="6"/>
      <c r="L284" s="6"/>
      <c r="M284" s="9"/>
      <c r="N284" s="9"/>
      <c r="O284" s="6"/>
    </row>
    <row r="285" spans="1:15" ht="17" thickBot="1">
      <c r="A285" s="8">
        <v>27</v>
      </c>
      <c r="B285" s="16">
        <v>44426</v>
      </c>
      <c r="C285" s="15">
        <v>64</v>
      </c>
      <c r="F285">
        <v>1</v>
      </c>
    </row>
    <row r="286" spans="1:15" ht="17" thickBot="1">
      <c r="A286" s="4">
        <v>28</v>
      </c>
      <c r="B286" s="13">
        <v>44424</v>
      </c>
      <c r="C286" s="14">
        <v>53</v>
      </c>
      <c r="D286" s="6"/>
      <c r="E286" s="6"/>
      <c r="F286" s="6"/>
      <c r="G286" s="6">
        <v>1</v>
      </c>
      <c r="H286" s="6"/>
      <c r="I286" s="6"/>
      <c r="J286" s="6"/>
      <c r="K286" s="6"/>
      <c r="L286" s="6"/>
      <c r="M286" s="9"/>
      <c r="N286" s="9"/>
      <c r="O286" s="6"/>
    </row>
    <row r="287" spans="1:15" ht="17" thickBot="1">
      <c r="A287" s="8">
        <v>29</v>
      </c>
      <c r="B287" s="16">
        <v>44424</v>
      </c>
      <c r="C287" s="15">
        <v>82</v>
      </c>
      <c r="G287">
        <v>1</v>
      </c>
    </row>
    <row r="288" spans="1:15" ht="17" thickBot="1">
      <c r="A288" s="4">
        <v>30</v>
      </c>
      <c r="B288" s="13">
        <v>44424</v>
      </c>
      <c r="C288" s="14">
        <v>124</v>
      </c>
      <c r="D288" s="6"/>
      <c r="E288" s="6"/>
      <c r="F288" s="6"/>
      <c r="G288" s="6">
        <v>1</v>
      </c>
      <c r="H288" s="6"/>
      <c r="I288" s="6"/>
      <c r="J288" s="6"/>
      <c r="K288" s="6"/>
      <c r="L288" s="6"/>
      <c r="M288" s="9"/>
      <c r="N288" s="9"/>
      <c r="O288" s="6"/>
    </row>
    <row r="289" spans="1:16" ht="17">
      <c r="B289" s="16" t="s">
        <v>186</v>
      </c>
      <c r="C289" s="15"/>
      <c r="D289">
        <f>SUM(D259:D288)</f>
        <v>11</v>
      </c>
      <c r="E289">
        <f t="shared" ref="E289:N289" si="8">SUM(E259:E288)</f>
        <v>1</v>
      </c>
      <c r="F289">
        <f t="shared" si="8"/>
        <v>2</v>
      </c>
      <c r="G289">
        <f t="shared" si="8"/>
        <v>5</v>
      </c>
      <c r="H289">
        <f t="shared" si="8"/>
        <v>0</v>
      </c>
      <c r="I289">
        <f t="shared" si="8"/>
        <v>0</v>
      </c>
      <c r="J289">
        <f t="shared" si="8"/>
        <v>2</v>
      </c>
      <c r="K289">
        <f t="shared" si="8"/>
        <v>6</v>
      </c>
      <c r="L289">
        <f t="shared" si="8"/>
        <v>0</v>
      </c>
      <c r="M289">
        <f t="shared" si="8"/>
        <v>3</v>
      </c>
      <c r="N289">
        <f t="shared" si="8"/>
        <v>0</v>
      </c>
      <c r="O289">
        <f>SUM(O259:O288)</f>
        <v>0</v>
      </c>
      <c r="P289">
        <f>SUM(D289:O289)</f>
        <v>30</v>
      </c>
    </row>
    <row r="290" spans="1:16" ht="40" customHeight="1">
      <c r="A290" s="61" t="s">
        <v>86</v>
      </c>
      <c r="B290" s="62"/>
      <c r="C290" s="6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6" ht="17" thickBot="1">
      <c r="A291" s="8">
        <v>1</v>
      </c>
      <c r="B291" s="13">
        <v>44490</v>
      </c>
      <c r="C291" s="14">
        <v>132</v>
      </c>
      <c r="D291" s="6">
        <v>1</v>
      </c>
      <c r="E291" s="6"/>
      <c r="F291" s="6"/>
      <c r="G291" s="6"/>
      <c r="H291" s="6"/>
      <c r="I291" s="6"/>
      <c r="J291" s="6"/>
      <c r="K291" s="6"/>
      <c r="L291" s="6"/>
      <c r="M291" s="9"/>
      <c r="N291" s="9"/>
      <c r="O291" s="6"/>
    </row>
    <row r="292" spans="1:16" ht="17" thickBot="1">
      <c r="A292" s="28">
        <v>2</v>
      </c>
      <c r="B292" s="29">
        <v>44476</v>
      </c>
      <c r="C292" s="30">
        <v>179</v>
      </c>
      <c r="J292">
        <v>1</v>
      </c>
      <c r="M292" s="5"/>
      <c r="N292" s="5"/>
    </row>
    <row r="293" spans="1:16" ht="17" thickBot="1">
      <c r="A293" s="8">
        <v>3</v>
      </c>
      <c r="B293" s="21">
        <v>44498</v>
      </c>
      <c r="C293" s="22">
        <v>104</v>
      </c>
      <c r="D293" s="23"/>
      <c r="E293" s="23">
        <v>1</v>
      </c>
      <c r="F293" s="23"/>
      <c r="G293" s="23"/>
      <c r="H293" s="6"/>
      <c r="I293" s="6"/>
      <c r="J293" s="6"/>
      <c r="K293" s="6"/>
      <c r="L293" s="6"/>
      <c r="M293" s="9"/>
      <c r="N293" s="9"/>
      <c r="O293" s="6"/>
    </row>
    <row r="294" spans="1:16" ht="17" thickBot="1">
      <c r="A294" s="4">
        <v>4</v>
      </c>
      <c r="B294" s="16">
        <v>44463</v>
      </c>
      <c r="C294" s="15">
        <v>117</v>
      </c>
      <c r="D294">
        <v>1</v>
      </c>
      <c r="M294" s="5"/>
      <c r="N294" s="5"/>
    </row>
    <row r="295" spans="1:16" ht="17" thickBot="1">
      <c r="A295" s="8">
        <v>5</v>
      </c>
      <c r="B295" s="13">
        <v>44459</v>
      </c>
      <c r="C295" s="14">
        <v>129</v>
      </c>
      <c r="D295" s="6"/>
      <c r="E295" s="6">
        <v>1</v>
      </c>
      <c r="F295" s="6"/>
      <c r="G295" s="6"/>
      <c r="H295" s="6"/>
      <c r="I295" s="6"/>
      <c r="J295" s="6"/>
      <c r="K295" s="6"/>
      <c r="L295" s="6"/>
      <c r="M295" s="9"/>
      <c r="N295" s="9"/>
      <c r="O295" s="6"/>
    </row>
    <row r="296" spans="1:16" ht="17" thickBot="1">
      <c r="A296" s="4">
        <v>6</v>
      </c>
      <c r="B296" s="17">
        <v>44454</v>
      </c>
      <c r="C296" s="5">
        <v>102</v>
      </c>
      <c r="D296">
        <v>1</v>
      </c>
      <c r="M296" s="5"/>
      <c r="N296" s="5"/>
    </row>
    <row r="297" spans="1:16" ht="17" thickBot="1">
      <c r="A297" s="8">
        <v>7</v>
      </c>
      <c r="B297" s="16">
        <v>44451</v>
      </c>
      <c r="C297" s="15">
        <v>89</v>
      </c>
      <c r="D297" s="6"/>
      <c r="E297" s="6"/>
      <c r="F297" s="6">
        <v>1</v>
      </c>
      <c r="G297" s="6"/>
      <c r="H297" s="6"/>
      <c r="I297" s="6"/>
      <c r="J297" s="6"/>
      <c r="K297" s="6"/>
      <c r="L297" s="6"/>
      <c r="M297" s="9"/>
      <c r="N297" s="9"/>
      <c r="O297" s="6"/>
    </row>
    <row r="298" spans="1:16" ht="17" thickBot="1">
      <c r="A298" s="4">
        <v>8</v>
      </c>
      <c r="B298" s="17">
        <v>44431</v>
      </c>
      <c r="C298" s="5">
        <v>109</v>
      </c>
      <c r="E298">
        <v>1</v>
      </c>
      <c r="M298" s="5"/>
      <c r="N298" s="5"/>
    </row>
    <row r="299" spans="1:16" ht="17" thickBot="1">
      <c r="A299" s="8">
        <v>9</v>
      </c>
      <c r="B299" s="13">
        <v>44424</v>
      </c>
      <c r="C299" s="14">
        <v>143</v>
      </c>
      <c r="D299" s="6"/>
      <c r="E299" s="6">
        <v>1</v>
      </c>
      <c r="F299" s="6"/>
      <c r="G299" s="6"/>
      <c r="H299" s="6"/>
      <c r="I299" s="6"/>
      <c r="J299" s="6"/>
      <c r="K299" s="6"/>
      <c r="L299" s="6"/>
      <c r="M299" s="9"/>
      <c r="N299" s="9"/>
      <c r="O299" s="6"/>
    </row>
    <row r="300" spans="1:16" ht="17" thickBot="1">
      <c r="A300" s="4">
        <v>10</v>
      </c>
      <c r="B300" s="16">
        <v>44407</v>
      </c>
      <c r="C300" s="15">
        <v>97</v>
      </c>
      <c r="E300">
        <v>1</v>
      </c>
      <c r="M300" s="5"/>
      <c r="N300" s="5"/>
    </row>
    <row r="301" spans="1:16" ht="17" thickBot="1">
      <c r="A301" s="8">
        <v>11</v>
      </c>
      <c r="B301" s="13">
        <v>44402</v>
      </c>
      <c r="C301" s="14">
        <v>82</v>
      </c>
      <c r="D301" s="6"/>
      <c r="E301" s="6"/>
      <c r="F301" s="6"/>
      <c r="G301" s="6"/>
      <c r="H301" s="6"/>
      <c r="I301" s="6"/>
      <c r="J301" s="6"/>
      <c r="K301" s="6"/>
      <c r="L301" s="6"/>
      <c r="M301" s="9"/>
      <c r="N301" s="9"/>
      <c r="O301" s="6">
        <v>1</v>
      </c>
      <c r="P301" t="s">
        <v>141</v>
      </c>
    </row>
    <row r="302" spans="1:16" ht="17" thickBot="1">
      <c r="A302" s="4">
        <v>12</v>
      </c>
      <c r="B302" s="16">
        <v>44399</v>
      </c>
      <c r="C302" s="15">
        <v>109</v>
      </c>
      <c r="M302">
        <v>1</v>
      </c>
    </row>
    <row r="303" spans="1:16" ht="17" thickBot="1">
      <c r="A303" s="8">
        <v>13</v>
      </c>
      <c r="B303" s="13">
        <v>44388</v>
      </c>
      <c r="C303" s="14">
        <v>82</v>
      </c>
      <c r="D303" s="6"/>
      <c r="E303" s="6">
        <v>1</v>
      </c>
      <c r="F303" s="6"/>
      <c r="G303" s="6"/>
      <c r="H303" s="6"/>
      <c r="I303" s="6"/>
      <c r="J303" s="6"/>
      <c r="K303" s="6"/>
      <c r="L303" s="6"/>
      <c r="M303" s="9"/>
      <c r="N303" s="9"/>
      <c r="O303" s="6"/>
    </row>
    <row r="304" spans="1:16" ht="17" thickBot="1">
      <c r="A304" s="4">
        <v>14</v>
      </c>
      <c r="B304" s="16">
        <v>44387</v>
      </c>
      <c r="C304" s="15">
        <v>112</v>
      </c>
      <c r="E304">
        <v>1</v>
      </c>
    </row>
    <row r="305" spans="1:16" ht="17" thickBot="1">
      <c r="A305" s="8">
        <v>15</v>
      </c>
      <c r="B305" s="13">
        <v>44385</v>
      </c>
      <c r="C305" s="14">
        <v>143</v>
      </c>
      <c r="D305" s="6">
        <v>1</v>
      </c>
      <c r="E305" s="6"/>
      <c r="F305" s="6"/>
      <c r="G305" s="6"/>
      <c r="H305" s="6"/>
      <c r="I305" s="6"/>
      <c r="J305" s="6"/>
      <c r="K305" s="6"/>
      <c r="L305" s="6"/>
      <c r="M305" s="9"/>
      <c r="N305" s="9"/>
      <c r="O305" s="6"/>
    </row>
    <row r="306" spans="1:16" ht="17" thickBot="1">
      <c r="A306" s="4">
        <v>16</v>
      </c>
      <c r="B306" s="16">
        <v>44384</v>
      </c>
      <c r="C306" s="15">
        <v>104</v>
      </c>
      <c r="E306">
        <v>1</v>
      </c>
    </row>
    <row r="307" spans="1:16" ht="17" thickBot="1">
      <c r="A307" s="8">
        <v>17</v>
      </c>
      <c r="B307" s="13">
        <v>44374</v>
      </c>
      <c r="C307" s="14">
        <v>152</v>
      </c>
      <c r="D307" s="6"/>
      <c r="E307" s="6">
        <v>1</v>
      </c>
      <c r="F307" s="6"/>
      <c r="G307" s="6"/>
      <c r="H307" s="6"/>
      <c r="I307" s="6"/>
      <c r="J307" s="6"/>
      <c r="K307" s="6"/>
      <c r="L307" s="6"/>
      <c r="M307" s="9"/>
      <c r="N307" s="9"/>
      <c r="O307" s="6"/>
    </row>
    <row r="308" spans="1:16" ht="17" thickBot="1">
      <c r="A308" s="4">
        <v>18</v>
      </c>
      <c r="B308" s="16">
        <v>44365</v>
      </c>
      <c r="C308" s="15">
        <v>110</v>
      </c>
      <c r="D308">
        <v>1</v>
      </c>
    </row>
    <row r="309" spans="1:16" ht="17" thickBot="1">
      <c r="A309" s="8">
        <v>19</v>
      </c>
      <c r="B309" s="21">
        <v>44364</v>
      </c>
      <c r="C309" s="22">
        <v>161</v>
      </c>
      <c r="D309" s="6"/>
      <c r="E309" s="6"/>
      <c r="F309" s="6"/>
      <c r="G309" s="6"/>
      <c r="H309" s="6"/>
      <c r="I309" s="6">
        <v>1</v>
      </c>
      <c r="J309" s="6"/>
      <c r="K309" s="6"/>
      <c r="L309" s="6"/>
      <c r="M309" s="9"/>
      <c r="N309" s="9"/>
      <c r="O309" s="6"/>
    </row>
    <row r="310" spans="1:16" ht="17" thickBot="1">
      <c r="A310" s="28">
        <v>20</v>
      </c>
      <c r="B310" s="29">
        <v>44363</v>
      </c>
      <c r="C310" s="30">
        <v>200</v>
      </c>
      <c r="I310">
        <v>1</v>
      </c>
    </row>
    <row r="311" spans="1:16" ht="17" thickBot="1">
      <c r="A311" s="8">
        <v>21</v>
      </c>
      <c r="B311" s="13">
        <v>44353</v>
      </c>
      <c r="C311" s="14">
        <v>159</v>
      </c>
      <c r="D311" s="6"/>
      <c r="E311" s="6"/>
      <c r="F311" s="6"/>
      <c r="G311" s="6"/>
      <c r="H311" s="6"/>
      <c r="I311" s="6">
        <v>1</v>
      </c>
      <c r="J311" s="6"/>
      <c r="K311" s="6"/>
      <c r="L311" s="6"/>
      <c r="M311" s="9"/>
      <c r="N311" s="9"/>
      <c r="O311" s="6"/>
    </row>
    <row r="312" spans="1:16" ht="17" thickBot="1">
      <c r="A312" s="4">
        <v>22</v>
      </c>
      <c r="B312" s="16">
        <v>44344</v>
      </c>
      <c r="C312" s="15">
        <v>99</v>
      </c>
      <c r="O312">
        <v>1</v>
      </c>
      <c r="P312" t="s">
        <v>142</v>
      </c>
    </row>
    <row r="313" spans="1:16" ht="17" thickBot="1">
      <c r="A313" s="33">
        <v>23</v>
      </c>
      <c r="B313" s="34">
        <v>44339</v>
      </c>
      <c r="C313" s="35">
        <v>190</v>
      </c>
      <c r="D313" s="6"/>
      <c r="E313" s="6">
        <v>1</v>
      </c>
      <c r="F313" s="6"/>
      <c r="G313" s="6"/>
      <c r="H313" s="6"/>
      <c r="I313" s="6"/>
      <c r="J313" s="6"/>
      <c r="K313" s="6"/>
      <c r="L313" s="6"/>
      <c r="M313" s="9"/>
      <c r="N313" s="9"/>
      <c r="O313" s="6"/>
    </row>
    <row r="314" spans="1:16" ht="17" thickBot="1">
      <c r="A314" s="4">
        <v>24</v>
      </c>
      <c r="B314" s="16">
        <v>44333</v>
      </c>
      <c r="C314" s="15">
        <v>149</v>
      </c>
      <c r="E314">
        <v>1</v>
      </c>
    </row>
    <row r="315" spans="1:16" ht="35" thickBot="1">
      <c r="A315" s="8">
        <v>25</v>
      </c>
      <c r="B315" s="13">
        <v>44333</v>
      </c>
      <c r="C315" s="14" t="s">
        <v>112</v>
      </c>
      <c r="D315" s="6"/>
      <c r="E315" s="6">
        <v>1</v>
      </c>
      <c r="F315" s="6"/>
      <c r="G315" s="6"/>
      <c r="H315" s="6"/>
      <c r="I315" s="6"/>
      <c r="J315" s="6"/>
      <c r="K315" s="6"/>
      <c r="L315" s="6"/>
      <c r="M315" s="9"/>
      <c r="N315" s="9"/>
      <c r="O315" s="6"/>
    </row>
    <row r="316" spans="1:16" ht="17" thickBot="1">
      <c r="A316" s="4">
        <v>26</v>
      </c>
      <c r="B316" s="16">
        <v>44330</v>
      </c>
      <c r="C316" s="15">
        <v>140</v>
      </c>
      <c r="E316">
        <v>1</v>
      </c>
    </row>
    <row r="317" spans="1:16" ht="17" thickBot="1">
      <c r="A317" s="8">
        <v>27</v>
      </c>
      <c r="B317" s="13">
        <v>44325</v>
      </c>
      <c r="C317" s="14">
        <v>119</v>
      </c>
      <c r="D317" s="6"/>
      <c r="E317" s="6"/>
      <c r="F317" s="6"/>
      <c r="G317" s="6"/>
      <c r="H317" s="6"/>
      <c r="I317" s="6"/>
      <c r="J317" s="6"/>
      <c r="K317" s="6"/>
      <c r="L317" s="6"/>
      <c r="M317" s="9"/>
      <c r="N317" s="9"/>
      <c r="O317" s="6">
        <v>1</v>
      </c>
      <c r="P317" t="s">
        <v>143</v>
      </c>
    </row>
    <row r="318" spans="1:16" ht="17" thickBot="1">
      <c r="A318" s="4">
        <v>28</v>
      </c>
      <c r="B318" s="16">
        <v>44322</v>
      </c>
      <c r="C318" s="15">
        <v>85</v>
      </c>
      <c r="E318">
        <v>1</v>
      </c>
    </row>
    <row r="319" spans="1:16" ht="17" thickBot="1">
      <c r="A319" s="8">
        <v>29</v>
      </c>
      <c r="B319" s="13">
        <v>44319</v>
      </c>
      <c r="C319" s="14">
        <v>90</v>
      </c>
      <c r="D319" s="6"/>
      <c r="E319" s="6">
        <v>1</v>
      </c>
      <c r="F319" s="6"/>
      <c r="G319" s="6"/>
      <c r="H319" s="6"/>
      <c r="I319" s="6"/>
      <c r="J319" s="6"/>
      <c r="K319" s="6"/>
      <c r="L319" s="6"/>
      <c r="M319" s="9"/>
      <c r="N319" s="9"/>
      <c r="O319" s="6"/>
    </row>
    <row r="320" spans="1:16" ht="17" thickBot="1">
      <c r="A320" s="4">
        <v>30</v>
      </c>
      <c r="B320" s="16">
        <v>44317</v>
      </c>
      <c r="C320" s="15">
        <v>70</v>
      </c>
      <c r="O320">
        <v>1</v>
      </c>
      <c r="P320" t="s">
        <v>144</v>
      </c>
    </row>
    <row r="321" spans="1:16">
      <c r="D321">
        <f>SUM(D291:D320)</f>
        <v>5</v>
      </c>
      <c r="E321">
        <f t="shared" ref="E321:O321" si="9">SUM(E291:E320)</f>
        <v>15</v>
      </c>
      <c r="F321">
        <f t="shared" si="9"/>
        <v>1</v>
      </c>
      <c r="G321">
        <f t="shared" si="9"/>
        <v>0</v>
      </c>
      <c r="H321">
        <f t="shared" si="9"/>
        <v>0</v>
      </c>
      <c r="I321">
        <f t="shared" si="9"/>
        <v>3</v>
      </c>
      <c r="J321">
        <f t="shared" si="9"/>
        <v>1</v>
      </c>
      <c r="K321">
        <f t="shared" si="9"/>
        <v>0</v>
      </c>
      <c r="L321">
        <f t="shared" si="9"/>
        <v>0</v>
      </c>
      <c r="M321">
        <f t="shared" si="9"/>
        <v>1</v>
      </c>
      <c r="N321">
        <f t="shared" si="9"/>
        <v>0</v>
      </c>
      <c r="O321">
        <f t="shared" si="9"/>
        <v>4</v>
      </c>
      <c r="P321">
        <f>SUM(D321:O321)</f>
        <v>30</v>
      </c>
    </row>
    <row r="322" spans="1:16" ht="49" customHeight="1">
      <c r="A322" s="61" t="s">
        <v>85</v>
      </c>
      <c r="B322" s="62"/>
      <c r="C322" s="6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6" ht="17" thickBot="1">
      <c r="A323" s="8">
        <v>1</v>
      </c>
      <c r="B323" s="13">
        <v>44489</v>
      </c>
      <c r="C323" s="14">
        <v>125</v>
      </c>
      <c r="D323" s="6"/>
      <c r="E323" s="6"/>
      <c r="F323" s="6"/>
      <c r="G323" s="6"/>
      <c r="H323" s="6"/>
      <c r="I323" s="6"/>
      <c r="J323" s="6"/>
      <c r="K323" s="6"/>
      <c r="L323" s="6">
        <v>1</v>
      </c>
      <c r="M323" s="9"/>
      <c r="N323" s="9"/>
      <c r="O323" s="6"/>
    </row>
    <row r="324" spans="1:16" ht="17" thickBot="1">
      <c r="A324" s="4">
        <v>2</v>
      </c>
      <c r="B324" s="16">
        <v>44469</v>
      </c>
      <c r="C324" s="15">
        <v>27</v>
      </c>
      <c r="D324">
        <v>1</v>
      </c>
      <c r="M324" s="5"/>
      <c r="N324" s="5"/>
    </row>
    <row r="325" spans="1:16" ht="17" thickBot="1">
      <c r="A325" s="8">
        <v>3</v>
      </c>
      <c r="B325" s="21">
        <v>44468</v>
      </c>
      <c r="C325" s="22">
        <v>62</v>
      </c>
      <c r="D325" s="23"/>
      <c r="E325" s="23">
        <v>1</v>
      </c>
      <c r="F325" s="23"/>
      <c r="G325" s="23"/>
      <c r="H325" s="6"/>
      <c r="I325" s="6"/>
      <c r="J325" s="6"/>
      <c r="K325" s="6"/>
      <c r="L325" s="6"/>
      <c r="M325" s="9"/>
      <c r="N325" s="9"/>
      <c r="O325" s="6"/>
    </row>
    <row r="326" spans="1:16" ht="17" thickBot="1">
      <c r="A326" s="4">
        <v>4</v>
      </c>
      <c r="B326" s="16">
        <v>44468</v>
      </c>
      <c r="C326" s="15">
        <v>130</v>
      </c>
      <c r="E326">
        <v>1</v>
      </c>
      <c r="M326" s="5"/>
      <c r="N326" s="5"/>
    </row>
    <row r="327" spans="1:16" ht="17" thickBot="1">
      <c r="A327" s="8">
        <v>5</v>
      </c>
      <c r="B327" s="13">
        <v>44461</v>
      </c>
      <c r="C327" s="14">
        <v>109</v>
      </c>
      <c r="D327" s="6">
        <v>1</v>
      </c>
      <c r="E327" s="6"/>
      <c r="F327" s="6"/>
      <c r="G327" s="6"/>
      <c r="H327" s="6"/>
      <c r="I327" s="6"/>
      <c r="J327" s="6"/>
      <c r="K327" s="6"/>
      <c r="L327" s="6"/>
      <c r="M327" s="9"/>
      <c r="N327" s="9"/>
      <c r="O327" s="6"/>
    </row>
    <row r="328" spans="1:16" ht="17" thickBot="1">
      <c r="A328" s="4">
        <v>6</v>
      </c>
      <c r="B328" s="17">
        <v>44456</v>
      </c>
      <c r="C328" s="5">
        <v>53</v>
      </c>
      <c r="M328" s="5"/>
      <c r="N328" s="5">
        <v>1</v>
      </c>
    </row>
    <row r="329" spans="1:16" ht="17" thickBot="1">
      <c r="A329" s="8">
        <v>7</v>
      </c>
      <c r="B329" s="13">
        <v>44455</v>
      </c>
      <c r="C329" s="14">
        <v>124</v>
      </c>
      <c r="D329" s="6"/>
      <c r="E329" s="6"/>
      <c r="F329" s="6"/>
      <c r="G329" s="6"/>
      <c r="H329" s="6"/>
      <c r="I329" s="6"/>
      <c r="J329" s="6">
        <v>1</v>
      </c>
      <c r="K329" s="6"/>
      <c r="L329" s="6"/>
      <c r="M329" s="9"/>
      <c r="N329" s="9"/>
      <c r="O329" s="6"/>
    </row>
    <row r="330" spans="1:16" ht="17" thickBot="1">
      <c r="A330" s="4">
        <v>8</v>
      </c>
      <c r="B330" s="17">
        <v>44454</v>
      </c>
      <c r="C330" s="5">
        <v>86</v>
      </c>
      <c r="D330">
        <v>1</v>
      </c>
      <c r="M330" s="5"/>
      <c r="N330" s="5"/>
    </row>
    <row r="331" spans="1:16" ht="35" thickBot="1">
      <c r="A331" s="8">
        <v>9</v>
      </c>
      <c r="B331" s="13">
        <v>44441</v>
      </c>
      <c r="C331" s="14" t="s">
        <v>112</v>
      </c>
      <c r="D331" s="6"/>
      <c r="E331" s="6"/>
      <c r="F331" s="6"/>
      <c r="G331" s="6">
        <v>1</v>
      </c>
      <c r="H331" s="6"/>
      <c r="I331" s="6"/>
      <c r="J331" s="6"/>
      <c r="K331" s="6"/>
      <c r="L331" s="6"/>
      <c r="M331" s="9"/>
      <c r="N331" s="9"/>
      <c r="O331" s="6"/>
    </row>
    <row r="332" spans="1:16" ht="17" thickBot="1">
      <c r="A332" s="4">
        <v>10</v>
      </c>
      <c r="B332" s="42">
        <v>44433</v>
      </c>
      <c r="C332" s="45">
        <v>140</v>
      </c>
      <c r="G332">
        <v>1</v>
      </c>
      <c r="M332" s="5"/>
      <c r="N332" s="5"/>
    </row>
    <row r="333" spans="1:16" ht="17" thickBot="1">
      <c r="A333" s="8">
        <v>11</v>
      </c>
      <c r="B333" s="13">
        <v>44409</v>
      </c>
      <c r="C333" s="14">
        <v>64</v>
      </c>
      <c r="D333" s="6"/>
      <c r="E333" s="6"/>
      <c r="F333" s="6"/>
      <c r="G333" s="6"/>
      <c r="H333" s="6"/>
      <c r="I333" s="6"/>
      <c r="J333" s="6"/>
      <c r="K333" s="6"/>
      <c r="L333" s="6">
        <v>1</v>
      </c>
      <c r="M333" s="9"/>
      <c r="N333" s="9"/>
      <c r="O333" s="6"/>
    </row>
    <row r="334" spans="1:16" ht="17" thickBot="1">
      <c r="A334" s="4">
        <v>12</v>
      </c>
      <c r="B334" s="16">
        <v>44402</v>
      </c>
      <c r="C334" s="15">
        <v>91</v>
      </c>
      <c r="E334">
        <v>1</v>
      </c>
    </row>
    <row r="335" spans="1:16" ht="17" thickBot="1">
      <c r="A335" s="8">
        <v>13</v>
      </c>
      <c r="B335" s="13">
        <v>44361</v>
      </c>
      <c r="C335" s="14">
        <v>64</v>
      </c>
      <c r="D335" s="6"/>
      <c r="E335" s="6"/>
      <c r="F335" s="6"/>
      <c r="G335" s="6"/>
      <c r="H335" s="6"/>
      <c r="I335" s="6">
        <v>1</v>
      </c>
      <c r="J335" s="6"/>
      <c r="K335" s="6"/>
      <c r="L335" s="6"/>
      <c r="M335" s="9"/>
      <c r="N335" s="9"/>
      <c r="O335" s="6"/>
    </row>
    <row r="336" spans="1:16" ht="35" thickBot="1">
      <c r="A336" s="4">
        <v>14</v>
      </c>
      <c r="B336" s="16">
        <v>44361</v>
      </c>
      <c r="C336" s="15" t="s">
        <v>112</v>
      </c>
      <c r="E336">
        <v>1</v>
      </c>
    </row>
    <row r="337" spans="1:16" ht="35" thickBot="1">
      <c r="A337" s="8">
        <v>15</v>
      </c>
      <c r="B337" s="13">
        <v>44361</v>
      </c>
      <c r="C337" s="14" t="s">
        <v>112</v>
      </c>
      <c r="D337" s="6"/>
      <c r="E337" s="6">
        <v>1</v>
      </c>
      <c r="F337" s="6"/>
      <c r="G337" s="6"/>
      <c r="H337" s="6"/>
      <c r="I337" s="6"/>
      <c r="J337" s="6"/>
      <c r="K337" s="6"/>
      <c r="L337" s="6"/>
      <c r="M337" s="9"/>
      <c r="N337" s="9"/>
      <c r="O337" s="6"/>
    </row>
    <row r="338" spans="1:16" ht="35" thickBot="1">
      <c r="A338" s="4">
        <v>16</v>
      </c>
      <c r="B338" s="16">
        <v>44360</v>
      </c>
      <c r="C338" s="15" t="s">
        <v>112</v>
      </c>
      <c r="E338">
        <v>1</v>
      </c>
    </row>
    <row r="339" spans="1:16" ht="35" thickBot="1">
      <c r="A339" s="8">
        <v>17</v>
      </c>
      <c r="B339" s="13">
        <v>44357</v>
      </c>
      <c r="C339" s="14" t="s">
        <v>112</v>
      </c>
      <c r="D339" s="6"/>
      <c r="E339" s="6"/>
      <c r="F339" s="6"/>
      <c r="G339" s="6"/>
      <c r="H339" s="6"/>
      <c r="I339" s="6">
        <v>1</v>
      </c>
      <c r="J339" s="6"/>
      <c r="K339" s="6"/>
      <c r="L339" s="6"/>
      <c r="M339" s="9"/>
      <c r="N339" s="9"/>
      <c r="O339" s="6"/>
    </row>
    <row r="340" spans="1:16" ht="17" thickBot="1">
      <c r="A340" s="4">
        <v>18</v>
      </c>
      <c r="B340" s="16">
        <v>44338</v>
      </c>
      <c r="C340" s="15">
        <v>70</v>
      </c>
      <c r="N340">
        <v>1</v>
      </c>
    </row>
    <row r="341" spans="1:16" ht="17" thickBot="1">
      <c r="A341" s="8">
        <v>19</v>
      </c>
      <c r="B341" s="13">
        <v>44315</v>
      </c>
      <c r="C341" s="14">
        <v>81</v>
      </c>
      <c r="D341" s="6">
        <v>1</v>
      </c>
      <c r="E341" s="6"/>
      <c r="F341" s="6"/>
      <c r="G341" s="6"/>
      <c r="H341" s="6"/>
      <c r="I341" s="6"/>
      <c r="J341" s="6"/>
      <c r="K341" s="6"/>
      <c r="L341" s="6"/>
      <c r="M341" s="9"/>
      <c r="N341" s="9"/>
      <c r="O341" s="6"/>
    </row>
    <row r="342" spans="1:16" ht="17" thickBot="1">
      <c r="A342" s="4">
        <v>20</v>
      </c>
      <c r="B342" s="16">
        <v>44294</v>
      </c>
      <c r="C342" s="15">
        <v>60</v>
      </c>
      <c r="D342">
        <v>1</v>
      </c>
    </row>
    <row r="343" spans="1:16" ht="17" thickBot="1">
      <c r="A343" s="8">
        <v>21</v>
      </c>
      <c r="B343" s="13">
        <v>44293</v>
      </c>
      <c r="C343" s="14">
        <v>92</v>
      </c>
      <c r="D343" s="6">
        <v>1</v>
      </c>
      <c r="E343" s="6"/>
      <c r="F343" s="6"/>
      <c r="G343" s="6"/>
      <c r="H343" s="6"/>
      <c r="I343" s="6"/>
      <c r="J343" s="6"/>
      <c r="K343" s="6"/>
      <c r="L343" s="6"/>
      <c r="M343" s="9"/>
      <c r="N343" s="9"/>
      <c r="O343" s="6"/>
    </row>
    <row r="344" spans="1:16" ht="17" thickBot="1">
      <c r="A344" s="4">
        <v>22</v>
      </c>
      <c r="B344" s="16">
        <v>44279</v>
      </c>
      <c r="C344" s="15">
        <v>78</v>
      </c>
      <c r="J344">
        <v>1</v>
      </c>
    </row>
    <row r="345" spans="1:16" ht="17" thickBot="1">
      <c r="A345" s="33">
        <v>23</v>
      </c>
      <c r="B345" s="34">
        <v>44274</v>
      </c>
      <c r="C345" s="35">
        <v>180</v>
      </c>
      <c r="E345" s="6"/>
      <c r="F345" s="6"/>
      <c r="G345" s="6"/>
      <c r="H345" s="6"/>
      <c r="I345" s="6"/>
      <c r="J345" s="6">
        <v>1</v>
      </c>
      <c r="K345" s="6"/>
      <c r="L345" s="6"/>
      <c r="M345" s="9"/>
      <c r="N345" s="9"/>
      <c r="O345" s="6"/>
    </row>
    <row r="346" spans="1:16" ht="17" thickBot="1">
      <c r="A346" s="4">
        <v>24</v>
      </c>
      <c r="B346" s="16">
        <v>44273</v>
      </c>
      <c r="C346" s="15">
        <v>79</v>
      </c>
      <c r="O346">
        <v>1</v>
      </c>
      <c r="P346" t="s">
        <v>164</v>
      </c>
    </row>
    <row r="347" spans="1:16" ht="17" thickBot="1">
      <c r="A347" s="8">
        <v>25</v>
      </c>
      <c r="B347" s="13">
        <v>44272</v>
      </c>
      <c r="C347" s="14">
        <v>76</v>
      </c>
      <c r="D347" s="6">
        <v>1</v>
      </c>
      <c r="E347" s="6"/>
      <c r="F347" s="6"/>
      <c r="G347" s="6"/>
      <c r="H347" s="6"/>
      <c r="I347" s="6"/>
      <c r="J347" s="6"/>
      <c r="K347" s="6"/>
      <c r="L347" s="6"/>
      <c r="M347" s="9"/>
      <c r="N347" s="9"/>
      <c r="O347" s="6"/>
    </row>
    <row r="348" spans="1:16" ht="17" thickBot="1">
      <c r="A348" s="4">
        <v>26</v>
      </c>
      <c r="B348" s="16">
        <v>44272</v>
      </c>
      <c r="C348" s="15">
        <v>72</v>
      </c>
      <c r="E348">
        <v>1</v>
      </c>
    </row>
    <row r="349" spans="1:16" ht="17" thickBot="1">
      <c r="A349" s="8">
        <v>27</v>
      </c>
      <c r="B349" s="13">
        <v>44268</v>
      </c>
      <c r="C349" s="14">
        <v>112</v>
      </c>
      <c r="D349" s="6"/>
      <c r="E349" s="6"/>
      <c r="F349" s="6"/>
      <c r="G349" s="6"/>
      <c r="H349" s="6"/>
      <c r="I349" s="6"/>
      <c r="J349" s="6"/>
      <c r="K349" s="6"/>
      <c r="L349" s="6"/>
      <c r="M349" s="9"/>
      <c r="N349" s="9"/>
      <c r="O349" s="6">
        <v>1</v>
      </c>
      <c r="P349" t="s">
        <v>165</v>
      </c>
    </row>
    <row r="350" spans="1:16" ht="17" thickBot="1">
      <c r="A350" s="4">
        <v>28</v>
      </c>
      <c r="B350" s="16">
        <v>44263</v>
      </c>
      <c r="C350" s="15">
        <v>106</v>
      </c>
      <c r="N350">
        <v>1</v>
      </c>
    </row>
    <row r="351" spans="1:16" ht="17" thickBot="1">
      <c r="A351" s="8">
        <v>29</v>
      </c>
      <c r="B351" s="13">
        <v>44260</v>
      </c>
      <c r="C351" s="14">
        <v>39</v>
      </c>
      <c r="D351" s="6"/>
      <c r="E351" s="6"/>
      <c r="F351" s="6"/>
      <c r="G351" s="6"/>
      <c r="H351" s="6"/>
      <c r="I351" s="6"/>
      <c r="J351" s="6"/>
      <c r="K351" s="6"/>
      <c r="L351" s="6">
        <v>1</v>
      </c>
      <c r="M351" s="9"/>
      <c r="N351" s="9"/>
      <c r="O351" s="6"/>
    </row>
    <row r="352" spans="1:16" ht="17" thickBot="1">
      <c r="A352" s="4">
        <v>30</v>
      </c>
      <c r="B352" s="16">
        <v>44260</v>
      </c>
      <c r="C352" s="15">
        <v>105</v>
      </c>
      <c r="L352">
        <v>1</v>
      </c>
    </row>
    <row r="353" spans="1:16">
      <c r="D353">
        <f>SUM(D323:D352)</f>
        <v>7</v>
      </c>
      <c r="E353">
        <f t="shared" ref="E353:O353" si="10">SUM(E323:E352)</f>
        <v>7</v>
      </c>
      <c r="F353">
        <f t="shared" si="10"/>
        <v>0</v>
      </c>
      <c r="G353">
        <f t="shared" si="10"/>
        <v>2</v>
      </c>
      <c r="H353">
        <f t="shared" si="10"/>
        <v>0</v>
      </c>
      <c r="I353">
        <f t="shared" si="10"/>
        <v>2</v>
      </c>
      <c r="J353">
        <f t="shared" si="10"/>
        <v>3</v>
      </c>
      <c r="K353">
        <f t="shared" si="10"/>
        <v>0</v>
      </c>
      <c r="L353">
        <f t="shared" si="10"/>
        <v>4</v>
      </c>
      <c r="M353">
        <f t="shared" si="10"/>
        <v>0</v>
      </c>
      <c r="N353">
        <f t="shared" si="10"/>
        <v>3</v>
      </c>
      <c r="O353">
        <f t="shared" si="10"/>
        <v>2</v>
      </c>
      <c r="P353">
        <f>SUM(D353:O353)</f>
        <v>30</v>
      </c>
    </row>
    <row r="354" spans="1:16" ht="53" customHeight="1">
      <c r="A354" s="61" t="s">
        <v>96</v>
      </c>
      <c r="B354" s="62"/>
      <c r="C354" s="6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6" ht="17" thickBot="1">
      <c r="A355" s="8">
        <v>1</v>
      </c>
      <c r="B355" s="13">
        <v>44494</v>
      </c>
      <c r="C355" s="14">
        <v>113</v>
      </c>
      <c r="D355" s="6"/>
      <c r="E355" s="6"/>
      <c r="F355" s="6"/>
      <c r="G355" s="6"/>
      <c r="H355" s="6">
        <v>1</v>
      </c>
      <c r="I355" s="6"/>
      <c r="J355" s="6"/>
      <c r="K355" s="6"/>
      <c r="L355" s="6"/>
      <c r="M355" s="9"/>
      <c r="N355" s="9"/>
      <c r="O355" s="6"/>
    </row>
    <row r="356" spans="1:16" ht="17" thickBot="1">
      <c r="A356" s="4">
        <v>2</v>
      </c>
      <c r="B356" s="16">
        <v>44491</v>
      </c>
      <c r="C356" s="15">
        <v>137</v>
      </c>
      <c r="H356">
        <v>1</v>
      </c>
      <c r="M356" s="5"/>
      <c r="N356" s="5"/>
    </row>
    <row r="357" spans="1:16" ht="17" thickBot="1">
      <c r="A357" s="8">
        <v>3</v>
      </c>
      <c r="B357" s="21">
        <v>44488</v>
      </c>
      <c r="C357" s="22">
        <v>144</v>
      </c>
      <c r="D357" s="23"/>
      <c r="E357" s="23"/>
      <c r="F357" s="23"/>
      <c r="G357" s="23"/>
      <c r="H357" s="6">
        <v>1</v>
      </c>
      <c r="I357" s="6"/>
      <c r="J357" s="6"/>
      <c r="K357" s="6"/>
      <c r="L357" s="6"/>
      <c r="M357" s="9"/>
      <c r="N357" s="9"/>
      <c r="O357" s="6"/>
    </row>
    <row r="358" spans="1:16" ht="17" thickBot="1">
      <c r="A358" s="4">
        <v>4</v>
      </c>
      <c r="B358" s="16">
        <v>44484</v>
      </c>
      <c r="C358" s="15">
        <v>109</v>
      </c>
      <c r="H358">
        <v>1</v>
      </c>
      <c r="M358" s="5"/>
      <c r="N358" s="5"/>
    </row>
    <row r="359" spans="1:16" ht="17" thickBot="1">
      <c r="A359" s="8">
        <v>5</v>
      </c>
      <c r="B359" s="13">
        <v>44483</v>
      </c>
      <c r="C359" s="14">
        <v>146</v>
      </c>
      <c r="D359" s="6"/>
      <c r="E359" s="6">
        <v>1</v>
      </c>
      <c r="F359" s="6"/>
      <c r="G359" s="6"/>
      <c r="H359" s="6"/>
      <c r="I359" s="6"/>
      <c r="J359" s="6"/>
      <c r="K359" s="6"/>
      <c r="L359" s="6"/>
      <c r="M359" s="9"/>
      <c r="N359" s="9"/>
      <c r="O359" s="6"/>
    </row>
    <row r="360" spans="1:16" ht="17" thickBot="1">
      <c r="A360" s="28">
        <v>6</v>
      </c>
      <c r="B360" s="31">
        <v>44481</v>
      </c>
      <c r="C360" s="32">
        <v>188</v>
      </c>
      <c r="H360">
        <v>1</v>
      </c>
      <c r="M360" s="5"/>
      <c r="N360" s="5"/>
    </row>
    <row r="361" spans="1:16" ht="17" thickBot="1">
      <c r="A361" s="33">
        <v>7</v>
      </c>
      <c r="B361" s="34">
        <v>44475</v>
      </c>
      <c r="C361" s="35">
        <v>213</v>
      </c>
      <c r="D361" s="6"/>
      <c r="E361" s="6"/>
      <c r="F361" s="6"/>
      <c r="G361" s="6"/>
      <c r="H361" s="6"/>
      <c r="I361" s="6"/>
      <c r="J361" s="6">
        <v>1</v>
      </c>
      <c r="K361" s="6"/>
      <c r="L361" s="6"/>
      <c r="M361" s="9"/>
      <c r="N361" s="9"/>
      <c r="O361" s="6"/>
    </row>
    <row r="362" spans="1:16" ht="17" thickBot="1">
      <c r="A362" s="4">
        <v>8</v>
      </c>
      <c r="B362" s="17">
        <v>44467</v>
      </c>
      <c r="C362" s="5">
        <v>173</v>
      </c>
      <c r="H362">
        <v>1</v>
      </c>
      <c r="M362" s="5"/>
      <c r="N362" s="5"/>
    </row>
    <row r="363" spans="1:16" ht="17" thickBot="1">
      <c r="A363" s="8">
        <v>9</v>
      </c>
      <c r="B363" s="13">
        <v>44460</v>
      </c>
      <c r="C363" s="14">
        <v>136</v>
      </c>
      <c r="D363" s="6"/>
      <c r="E363" s="6"/>
      <c r="F363" s="6"/>
      <c r="G363" s="6"/>
      <c r="H363" s="6"/>
      <c r="I363" s="6">
        <v>1</v>
      </c>
      <c r="J363" s="6"/>
      <c r="K363" s="6"/>
      <c r="L363" s="6"/>
      <c r="M363" s="9"/>
      <c r="N363" s="9"/>
      <c r="O363" s="6"/>
    </row>
    <row r="364" spans="1:16" ht="17" thickBot="1">
      <c r="A364" s="4">
        <v>10</v>
      </c>
      <c r="B364" s="16">
        <v>44432</v>
      </c>
      <c r="C364" s="15">
        <v>96</v>
      </c>
      <c r="E364">
        <v>1</v>
      </c>
      <c r="M364" s="5"/>
      <c r="N364" s="5"/>
    </row>
    <row r="365" spans="1:16" ht="17" thickBot="1">
      <c r="A365" s="8">
        <v>11</v>
      </c>
      <c r="B365" s="13">
        <v>44428</v>
      </c>
      <c r="C365" s="14">
        <v>75</v>
      </c>
      <c r="D365" s="6"/>
      <c r="E365" s="6">
        <v>1</v>
      </c>
      <c r="F365" s="6"/>
      <c r="G365" s="6"/>
      <c r="H365" s="6"/>
      <c r="I365" s="6"/>
      <c r="J365" s="6"/>
      <c r="K365" s="6"/>
      <c r="L365" s="6"/>
      <c r="M365" s="9"/>
      <c r="N365" s="9"/>
      <c r="O365" s="6"/>
    </row>
    <row r="366" spans="1:16" ht="17" thickBot="1">
      <c r="A366" s="4">
        <v>12</v>
      </c>
      <c r="B366" s="16">
        <v>44428</v>
      </c>
      <c r="C366" s="15">
        <v>151</v>
      </c>
      <c r="N366">
        <v>1</v>
      </c>
    </row>
    <row r="367" spans="1:16" ht="17" thickBot="1">
      <c r="A367" s="8">
        <v>13</v>
      </c>
      <c r="B367" s="13">
        <v>44426</v>
      </c>
      <c r="C367" s="14">
        <v>114</v>
      </c>
      <c r="D367" s="6"/>
      <c r="E367" s="6"/>
      <c r="F367" s="6"/>
      <c r="G367" s="6">
        <v>1</v>
      </c>
      <c r="H367" s="6"/>
      <c r="I367" s="6"/>
      <c r="J367" s="6"/>
      <c r="K367" s="6"/>
      <c r="L367" s="6"/>
      <c r="M367" s="9"/>
      <c r="N367" s="9"/>
      <c r="O367" s="6"/>
    </row>
    <row r="368" spans="1:16" ht="17" thickBot="1">
      <c r="A368" s="4">
        <v>14</v>
      </c>
      <c r="B368" s="16">
        <v>44426</v>
      </c>
      <c r="C368" s="15">
        <v>125</v>
      </c>
      <c r="I368">
        <v>1</v>
      </c>
    </row>
    <row r="369" spans="1:15" ht="17" thickBot="1">
      <c r="A369" s="8">
        <v>15</v>
      </c>
      <c r="B369" s="13">
        <v>44424</v>
      </c>
      <c r="C369" s="14">
        <v>78</v>
      </c>
      <c r="D369" s="6"/>
      <c r="E369" s="6"/>
      <c r="F369" s="6"/>
      <c r="G369" s="6">
        <v>1</v>
      </c>
      <c r="H369" s="6"/>
      <c r="I369" s="6"/>
      <c r="J369" s="6"/>
      <c r="K369" s="6"/>
      <c r="L369" s="6"/>
      <c r="M369" s="9"/>
      <c r="N369" s="9"/>
      <c r="O369" s="6"/>
    </row>
    <row r="370" spans="1:15" ht="17" thickBot="1">
      <c r="A370" s="28">
        <v>16</v>
      </c>
      <c r="B370" s="29">
        <v>44424</v>
      </c>
      <c r="C370" s="30">
        <v>186</v>
      </c>
      <c r="G370">
        <v>1</v>
      </c>
    </row>
    <row r="371" spans="1:15" ht="17" thickBot="1">
      <c r="A371" s="8">
        <v>17</v>
      </c>
      <c r="B371" s="13">
        <v>44423</v>
      </c>
      <c r="C371" s="14">
        <v>30</v>
      </c>
      <c r="D371" s="6"/>
      <c r="E371" s="6"/>
      <c r="F371" s="6"/>
      <c r="G371" s="6">
        <v>1</v>
      </c>
      <c r="H371" s="6"/>
      <c r="I371" s="6"/>
      <c r="J371" s="6"/>
      <c r="K371" s="6"/>
      <c r="L371" s="6"/>
      <c r="M371" s="9"/>
      <c r="N371" s="9"/>
      <c r="O371" s="6"/>
    </row>
    <row r="372" spans="1:15" ht="17" thickBot="1">
      <c r="A372" s="4">
        <v>18</v>
      </c>
      <c r="B372" s="16">
        <v>44414</v>
      </c>
      <c r="C372" s="15">
        <v>97</v>
      </c>
      <c r="H372">
        <v>1</v>
      </c>
    </row>
    <row r="373" spans="1:15" ht="17" thickBot="1">
      <c r="A373" s="8">
        <v>19</v>
      </c>
      <c r="B373" s="13">
        <v>44410</v>
      </c>
      <c r="C373" s="14">
        <v>37</v>
      </c>
      <c r="D373" s="6"/>
      <c r="E373" s="6"/>
      <c r="F373" s="6"/>
      <c r="G373" s="6"/>
      <c r="H373" s="6"/>
      <c r="I373" s="6"/>
      <c r="J373" s="6"/>
      <c r="K373" s="6"/>
      <c r="L373" s="6"/>
      <c r="M373" s="9"/>
      <c r="N373" s="9">
        <v>1</v>
      </c>
      <c r="O373" s="6"/>
    </row>
    <row r="374" spans="1:15" ht="17" thickBot="1">
      <c r="A374" s="28">
        <v>20</v>
      </c>
      <c r="B374" s="29">
        <v>44407</v>
      </c>
      <c r="C374" s="30">
        <v>190</v>
      </c>
      <c r="J374">
        <v>1</v>
      </c>
    </row>
    <row r="375" spans="1:15" ht="17" thickBot="1">
      <c r="A375" s="8">
        <v>21</v>
      </c>
      <c r="B375" s="13">
        <v>44379</v>
      </c>
      <c r="C375" s="14">
        <v>83</v>
      </c>
      <c r="D375" s="6"/>
      <c r="E375" s="6">
        <v>1</v>
      </c>
      <c r="F375" s="6"/>
      <c r="G375" s="6"/>
      <c r="H375" s="6"/>
      <c r="I375" s="6"/>
      <c r="J375" s="6"/>
      <c r="K375" s="6"/>
      <c r="L375" s="6"/>
      <c r="M375" s="9"/>
      <c r="N375" s="9"/>
      <c r="O375" s="6"/>
    </row>
    <row r="376" spans="1:15" ht="17" thickBot="1">
      <c r="A376" s="4">
        <v>22</v>
      </c>
      <c r="B376" s="16">
        <v>44368</v>
      </c>
      <c r="C376" s="15">
        <v>126</v>
      </c>
      <c r="E376">
        <v>1</v>
      </c>
    </row>
    <row r="377" spans="1:15" ht="17" thickBot="1">
      <c r="A377" s="8">
        <v>23</v>
      </c>
      <c r="B377" s="13">
        <v>44356</v>
      </c>
      <c r="C377" s="14">
        <v>103</v>
      </c>
      <c r="D377" s="6"/>
      <c r="E377" s="6">
        <v>1</v>
      </c>
      <c r="F377" s="6"/>
      <c r="G377" s="6"/>
      <c r="H377" s="6"/>
      <c r="I377" s="6"/>
      <c r="J377" s="6"/>
      <c r="K377" s="6"/>
      <c r="L377" s="6"/>
      <c r="M377" s="9"/>
      <c r="N377" s="9"/>
      <c r="O377" s="6"/>
    </row>
    <row r="378" spans="1:15" ht="17" thickBot="1">
      <c r="A378" s="4">
        <v>24</v>
      </c>
      <c r="B378" s="16">
        <v>44353</v>
      </c>
      <c r="C378" s="15">
        <v>103</v>
      </c>
      <c r="E378">
        <v>1</v>
      </c>
    </row>
    <row r="379" spans="1:15" ht="17" thickBot="1">
      <c r="A379" s="8">
        <v>25</v>
      </c>
      <c r="B379" s="13">
        <v>44338</v>
      </c>
      <c r="C379" s="14">
        <v>112</v>
      </c>
      <c r="D379" s="6"/>
      <c r="E379" s="6">
        <v>1</v>
      </c>
      <c r="F379" s="6"/>
      <c r="G379" s="6"/>
      <c r="H379" s="6"/>
      <c r="I379" s="6"/>
      <c r="J379" s="6"/>
      <c r="K379" s="6"/>
      <c r="L379" s="6"/>
      <c r="M379" s="9"/>
      <c r="N379" s="9"/>
      <c r="O379" s="6"/>
    </row>
    <row r="380" spans="1:15" ht="17" thickBot="1">
      <c r="A380" s="4">
        <v>26</v>
      </c>
      <c r="B380" s="16">
        <v>44330</v>
      </c>
      <c r="C380" s="15">
        <v>74</v>
      </c>
      <c r="D380">
        <v>1</v>
      </c>
    </row>
    <row r="381" spans="1:15" ht="17" thickBot="1">
      <c r="A381" s="8">
        <v>27</v>
      </c>
      <c r="B381" s="13">
        <v>44322</v>
      </c>
      <c r="C381" s="14">
        <v>79</v>
      </c>
      <c r="D381" s="6">
        <v>1</v>
      </c>
      <c r="E381" s="6"/>
      <c r="F381" s="6"/>
      <c r="G381" s="6"/>
      <c r="H381" s="6"/>
      <c r="I381" s="6"/>
      <c r="J381" s="6"/>
      <c r="K381" s="6"/>
      <c r="L381" s="6"/>
      <c r="M381" s="9"/>
      <c r="N381" s="9"/>
      <c r="O381" s="6"/>
    </row>
    <row r="382" spans="1:15" ht="17" thickBot="1">
      <c r="A382" s="4">
        <v>28</v>
      </c>
      <c r="B382" s="21">
        <v>44306</v>
      </c>
      <c r="C382" s="22">
        <v>100</v>
      </c>
      <c r="O382">
        <v>1</v>
      </c>
    </row>
    <row r="383" spans="1:15" ht="17" thickBot="1">
      <c r="A383" s="8">
        <v>29</v>
      </c>
      <c r="B383" s="13">
        <v>44295</v>
      </c>
      <c r="C383" s="14">
        <v>91</v>
      </c>
      <c r="D383" s="6"/>
      <c r="E383" s="6"/>
      <c r="F383" s="6">
        <v>1</v>
      </c>
      <c r="G383" s="6"/>
      <c r="H383" s="6"/>
      <c r="I383" s="6"/>
      <c r="J383" s="6"/>
      <c r="K383" s="6"/>
      <c r="L383" s="6"/>
      <c r="M383" s="9"/>
      <c r="N383" s="9"/>
      <c r="O383" s="6"/>
    </row>
    <row r="384" spans="1:15" ht="17" thickBot="1">
      <c r="A384" s="4">
        <v>30</v>
      </c>
      <c r="B384" s="21">
        <v>44274</v>
      </c>
      <c r="C384" s="22">
        <v>171</v>
      </c>
      <c r="J384">
        <v>1</v>
      </c>
    </row>
    <row r="385" spans="1:16">
      <c r="A385" t="s">
        <v>384</v>
      </c>
      <c r="D385">
        <f>SUM(D355:D384)</f>
        <v>2</v>
      </c>
      <c r="E385">
        <f t="shared" ref="E385:O385" si="11">SUM(E355:E384)</f>
        <v>8</v>
      </c>
      <c r="F385">
        <f t="shared" si="11"/>
        <v>1</v>
      </c>
      <c r="G385">
        <f t="shared" si="11"/>
        <v>4</v>
      </c>
      <c r="H385">
        <f t="shared" si="11"/>
        <v>7</v>
      </c>
      <c r="I385">
        <f t="shared" si="11"/>
        <v>2</v>
      </c>
      <c r="J385">
        <f t="shared" si="11"/>
        <v>3</v>
      </c>
      <c r="K385">
        <f t="shared" si="11"/>
        <v>0</v>
      </c>
      <c r="L385">
        <f t="shared" si="11"/>
        <v>0</v>
      </c>
      <c r="M385">
        <f t="shared" si="11"/>
        <v>0</v>
      </c>
      <c r="N385">
        <f t="shared" si="11"/>
        <v>2</v>
      </c>
      <c r="O385">
        <f t="shared" si="11"/>
        <v>1</v>
      </c>
      <c r="P385">
        <f>SUM(D385:O385)</f>
        <v>30</v>
      </c>
    </row>
    <row r="386" spans="1:16" ht="55" customHeight="1">
      <c r="A386" s="61" t="s">
        <v>97</v>
      </c>
      <c r="B386" s="62"/>
      <c r="C386" s="6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6" ht="17" thickBot="1">
      <c r="A387" s="8">
        <v>1</v>
      </c>
      <c r="B387" s="13">
        <v>44475</v>
      </c>
      <c r="C387" s="14">
        <v>146</v>
      </c>
      <c r="D387" s="6"/>
      <c r="E387" s="6"/>
      <c r="F387" s="6"/>
      <c r="G387" s="6"/>
      <c r="H387" s="6"/>
      <c r="I387" s="6"/>
      <c r="J387" s="6">
        <v>1</v>
      </c>
      <c r="K387" s="6"/>
      <c r="L387" s="6"/>
      <c r="M387" s="9"/>
      <c r="N387" s="9"/>
      <c r="O387" s="6"/>
    </row>
    <row r="388" spans="1:16" ht="17" thickBot="1">
      <c r="A388" s="28">
        <v>2</v>
      </c>
      <c r="B388" s="29">
        <v>44412</v>
      </c>
      <c r="C388" s="30">
        <v>246</v>
      </c>
      <c r="D388" s="36"/>
      <c r="E388" s="36"/>
      <c r="F388" s="36"/>
      <c r="G388" s="36"/>
      <c r="H388" s="36"/>
      <c r="I388" s="36"/>
      <c r="J388" s="36">
        <v>1</v>
      </c>
      <c r="M388" s="5"/>
      <c r="N388" s="5"/>
    </row>
    <row r="389" spans="1:16" ht="17" thickBot="1">
      <c r="A389" s="8">
        <v>3</v>
      </c>
      <c r="B389" s="21">
        <v>44285</v>
      </c>
      <c r="C389" s="22">
        <v>100</v>
      </c>
      <c r="D389" s="23"/>
      <c r="E389" s="23"/>
      <c r="F389" s="23"/>
      <c r="G389" s="23"/>
      <c r="H389" s="6">
        <v>1</v>
      </c>
      <c r="I389" s="6"/>
      <c r="J389" s="6"/>
      <c r="K389" s="6"/>
      <c r="L389" s="6"/>
      <c r="M389" s="9"/>
      <c r="N389" s="9"/>
      <c r="O389" s="6"/>
    </row>
    <row r="390" spans="1:16" ht="17" thickBot="1">
      <c r="A390" s="4">
        <v>4</v>
      </c>
      <c r="B390" s="16">
        <v>44275</v>
      </c>
      <c r="C390" s="15">
        <v>77</v>
      </c>
      <c r="J390">
        <v>1</v>
      </c>
      <c r="M390" s="5"/>
      <c r="N390" s="5"/>
    </row>
    <row r="391" spans="1:16" ht="17" thickBot="1">
      <c r="A391" s="33">
        <v>5</v>
      </c>
      <c r="B391" s="34">
        <v>44274</v>
      </c>
      <c r="C391" s="35">
        <v>571</v>
      </c>
      <c r="D391" s="6"/>
      <c r="E391" s="6"/>
      <c r="F391" s="6"/>
      <c r="G391" s="6"/>
      <c r="H391" s="6"/>
      <c r="I391" s="6"/>
      <c r="J391" s="6">
        <v>1</v>
      </c>
      <c r="K391" s="6"/>
      <c r="L391" s="6"/>
      <c r="M391" s="9"/>
      <c r="N391" s="9"/>
      <c r="O391" s="6"/>
    </row>
    <row r="392" spans="1:16" ht="17" thickBot="1">
      <c r="A392" s="4">
        <v>6</v>
      </c>
      <c r="B392" s="17">
        <v>44231</v>
      </c>
      <c r="C392" s="5">
        <v>95</v>
      </c>
      <c r="I392">
        <v>1</v>
      </c>
      <c r="M392" s="5"/>
      <c r="N392" s="5"/>
    </row>
    <row r="393" spans="1:16" ht="17" thickBot="1">
      <c r="A393" s="8">
        <v>7</v>
      </c>
      <c r="B393" s="13">
        <v>44231</v>
      </c>
      <c r="C393" s="14">
        <v>60</v>
      </c>
      <c r="D393" s="6"/>
      <c r="E393" s="6"/>
      <c r="F393" s="6">
        <v>1</v>
      </c>
      <c r="G393" s="6"/>
      <c r="H393" s="6"/>
      <c r="I393" s="6"/>
      <c r="J393" s="6"/>
      <c r="K393" s="6"/>
      <c r="L393" s="6"/>
      <c r="M393" s="9"/>
      <c r="N393" s="9"/>
      <c r="O393" s="6"/>
    </row>
    <row r="394" spans="1:16" ht="17" thickBot="1">
      <c r="A394" s="4">
        <v>8</v>
      </c>
      <c r="B394" s="17">
        <v>44188</v>
      </c>
      <c r="C394" s="5">
        <v>39</v>
      </c>
      <c r="M394" s="5"/>
      <c r="N394" s="5"/>
      <c r="O394">
        <v>1</v>
      </c>
    </row>
    <row r="395" spans="1:16" ht="17" thickBot="1">
      <c r="A395" s="8">
        <v>9</v>
      </c>
      <c r="B395" s="13">
        <v>44155</v>
      </c>
      <c r="C395" s="14">
        <v>113</v>
      </c>
      <c r="D395" s="6"/>
      <c r="E395" s="6"/>
      <c r="F395" s="6">
        <v>1</v>
      </c>
      <c r="G395" s="6"/>
      <c r="H395" s="6"/>
      <c r="I395" s="6"/>
      <c r="J395" s="6"/>
      <c r="K395" s="6"/>
      <c r="L395" s="6"/>
      <c r="M395" s="9"/>
      <c r="N395" s="9"/>
      <c r="O395" s="6"/>
    </row>
    <row r="396" spans="1:16" ht="17" thickBot="1">
      <c r="A396" s="4">
        <v>10</v>
      </c>
      <c r="B396" s="21">
        <v>44495</v>
      </c>
      <c r="C396" s="22">
        <v>111</v>
      </c>
      <c r="M396" s="5"/>
      <c r="N396" s="5"/>
      <c r="O396">
        <v>1</v>
      </c>
    </row>
    <row r="397" spans="1:16" ht="18" thickBot="1">
      <c r="A397" s="8">
        <v>11</v>
      </c>
      <c r="B397" s="13">
        <v>44487</v>
      </c>
      <c r="C397" s="14" t="s">
        <v>419</v>
      </c>
      <c r="D397" s="6"/>
      <c r="E397" s="6"/>
      <c r="F397" s="6"/>
      <c r="G397" s="6">
        <v>1</v>
      </c>
      <c r="H397" s="6"/>
      <c r="I397" s="6"/>
      <c r="J397" s="6"/>
      <c r="K397" s="6"/>
      <c r="L397" s="6"/>
      <c r="M397" s="9"/>
      <c r="N397" s="9"/>
      <c r="O397" s="6"/>
    </row>
    <row r="398" spans="1:16" ht="17" thickBot="1">
      <c r="A398" s="4">
        <v>12</v>
      </c>
      <c r="B398" s="16">
        <v>44476</v>
      </c>
      <c r="C398" s="15">
        <v>78</v>
      </c>
      <c r="I398">
        <v>1</v>
      </c>
    </row>
    <row r="399" spans="1:16" ht="17" thickBot="1">
      <c r="A399" s="8">
        <v>13</v>
      </c>
      <c r="B399" s="13">
        <v>430136</v>
      </c>
      <c r="C399" s="14">
        <v>77</v>
      </c>
      <c r="D399" s="6"/>
      <c r="E399" s="6"/>
      <c r="F399" s="6"/>
      <c r="G399" s="6"/>
      <c r="H399" s="6">
        <v>1</v>
      </c>
      <c r="I399" s="6"/>
      <c r="J399" s="6"/>
      <c r="K399" s="6"/>
      <c r="L399" s="6"/>
      <c r="M399" s="9"/>
      <c r="N399" s="9"/>
      <c r="O399" s="6"/>
    </row>
    <row r="400" spans="1:16" ht="17" thickBot="1">
      <c r="A400" s="4">
        <v>14</v>
      </c>
      <c r="B400" s="16">
        <v>44467</v>
      </c>
      <c r="C400" s="15">
        <v>80</v>
      </c>
      <c r="E400">
        <v>1</v>
      </c>
    </row>
    <row r="401" spans="1:16" ht="17" thickBot="1">
      <c r="A401" s="8">
        <v>15</v>
      </c>
      <c r="B401" s="13">
        <v>44466</v>
      </c>
      <c r="C401" s="14">
        <v>58</v>
      </c>
      <c r="D401" s="6"/>
      <c r="E401" s="6"/>
      <c r="F401" s="6"/>
      <c r="G401" s="6"/>
      <c r="H401" s="6">
        <v>1</v>
      </c>
      <c r="I401" s="6"/>
      <c r="J401" s="6"/>
      <c r="K401" s="6"/>
      <c r="L401" s="6"/>
      <c r="M401" s="9"/>
      <c r="N401" s="9"/>
      <c r="O401" s="6"/>
    </row>
    <row r="402" spans="1:16" ht="35" thickBot="1">
      <c r="A402" s="4">
        <v>16</v>
      </c>
      <c r="B402" s="16">
        <v>44466</v>
      </c>
      <c r="C402" s="15" t="s">
        <v>112</v>
      </c>
      <c r="H402">
        <v>1</v>
      </c>
    </row>
    <row r="403" spans="1:16" ht="35" thickBot="1">
      <c r="A403" s="8">
        <v>17</v>
      </c>
      <c r="B403" s="13">
        <v>44464</v>
      </c>
      <c r="C403" s="14" t="s">
        <v>112</v>
      </c>
      <c r="D403" s="6"/>
      <c r="E403" s="6">
        <v>1</v>
      </c>
      <c r="F403" s="6"/>
      <c r="G403" s="6"/>
      <c r="H403" s="6"/>
      <c r="I403" s="6"/>
      <c r="J403" s="6"/>
      <c r="K403" s="6"/>
      <c r="L403" s="6"/>
      <c r="M403" s="9"/>
      <c r="N403" s="9"/>
      <c r="O403" s="6"/>
    </row>
    <row r="404" spans="1:16" ht="35" thickBot="1">
      <c r="A404" s="4">
        <v>18</v>
      </c>
      <c r="B404" s="16">
        <v>44464</v>
      </c>
      <c r="C404" s="15" t="s">
        <v>112</v>
      </c>
      <c r="E404">
        <v>1</v>
      </c>
    </row>
    <row r="405" spans="1:16" ht="17" thickBot="1">
      <c r="A405" s="8">
        <v>19</v>
      </c>
      <c r="B405" s="13">
        <v>44463</v>
      </c>
      <c r="C405" s="14">
        <v>38</v>
      </c>
      <c r="D405" s="6"/>
      <c r="E405" s="6"/>
      <c r="F405" s="6"/>
      <c r="G405" s="6"/>
      <c r="H405" s="6">
        <v>1</v>
      </c>
      <c r="I405" s="6"/>
      <c r="J405" s="6"/>
      <c r="K405" s="6"/>
      <c r="L405" s="6"/>
      <c r="M405" s="9"/>
      <c r="N405" s="9"/>
      <c r="O405" s="6"/>
    </row>
    <row r="406" spans="1:16" ht="17" thickBot="1">
      <c r="A406" s="4">
        <v>20</v>
      </c>
      <c r="B406" s="21">
        <v>44463</v>
      </c>
      <c r="C406" s="22">
        <v>92</v>
      </c>
      <c r="I406">
        <v>1</v>
      </c>
    </row>
    <row r="407" spans="1:16" ht="35" thickBot="1">
      <c r="A407" s="8">
        <v>21</v>
      </c>
      <c r="B407" s="13">
        <v>44450</v>
      </c>
      <c r="C407" s="14" t="s">
        <v>112</v>
      </c>
      <c r="D407" s="6"/>
      <c r="E407" s="6"/>
      <c r="F407" s="6">
        <v>1</v>
      </c>
      <c r="G407" s="6"/>
      <c r="H407" s="6"/>
      <c r="I407" s="6"/>
      <c r="J407" s="6"/>
      <c r="K407" s="6"/>
      <c r="L407" s="6"/>
      <c r="M407" s="9"/>
      <c r="N407" s="9"/>
      <c r="O407" s="6"/>
    </row>
    <row r="408" spans="1:16" ht="17" thickBot="1">
      <c r="A408" s="4">
        <v>22</v>
      </c>
      <c r="B408" s="16">
        <v>44440</v>
      </c>
      <c r="C408" s="15">
        <v>62</v>
      </c>
      <c r="G408">
        <v>1</v>
      </c>
    </row>
    <row r="409" spans="1:16" ht="17" thickBot="1">
      <c r="A409" s="8">
        <v>23</v>
      </c>
      <c r="B409" s="13">
        <v>44436</v>
      </c>
      <c r="C409" s="14">
        <v>75</v>
      </c>
      <c r="D409" s="6"/>
      <c r="E409" s="6"/>
      <c r="F409" s="6"/>
      <c r="G409" s="6">
        <v>1</v>
      </c>
      <c r="H409" s="6"/>
      <c r="I409" s="6"/>
      <c r="J409" s="6"/>
      <c r="K409" s="6"/>
      <c r="L409" s="6"/>
      <c r="M409" s="9"/>
      <c r="N409" s="9"/>
      <c r="O409" s="6"/>
    </row>
    <row r="410" spans="1:16" ht="17" thickBot="1">
      <c r="A410" s="4">
        <v>24</v>
      </c>
      <c r="B410" s="16">
        <v>44435</v>
      </c>
      <c r="C410" s="15">
        <v>61</v>
      </c>
      <c r="O410">
        <v>1</v>
      </c>
      <c r="P410" t="s">
        <v>146</v>
      </c>
    </row>
    <row r="411" spans="1:16" ht="17" thickBot="1">
      <c r="A411" s="8">
        <v>25</v>
      </c>
      <c r="B411" s="13">
        <v>44432</v>
      </c>
      <c r="C411" s="14">
        <v>87</v>
      </c>
      <c r="D411" s="6"/>
      <c r="E411" s="6"/>
      <c r="F411" s="6"/>
      <c r="G411" s="6">
        <v>1</v>
      </c>
      <c r="H411" s="6"/>
      <c r="I411" s="6"/>
      <c r="J411" s="6"/>
      <c r="K411" s="6"/>
      <c r="L411" s="6"/>
      <c r="M411" s="9"/>
      <c r="N411" s="9"/>
      <c r="O411" s="6"/>
    </row>
    <row r="412" spans="1:16" ht="17" thickBot="1">
      <c r="A412" s="4">
        <v>26</v>
      </c>
      <c r="B412" s="16">
        <v>44428</v>
      </c>
      <c r="C412" s="15">
        <v>36</v>
      </c>
      <c r="G412">
        <v>1</v>
      </c>
    </row>
    <row r="413" spans="1:16" ht="17" thickBot="1">
      <c r="A413" s="8">
        <v>27</v>
      </c>
      <c r="B413" s="13">
        <v>44427</v>
      </c>
      <c r="C413" s="14">
        <v>83</v>
      </c>
      <c r="D413" s="6"/>
      <c r="E413" s="6"/>
      <c r="F413" s="6"/>
      <c r="G413" s="6">
        <v>1</v>
      </c>
      <c r="H413" s="6"/>
      <c r="I413" s="6"/>
      <c r="J413" s="6"/>
      <c r="K413" s="6"/>
      <c r="L413" s="6"/>
      <c r="M413" s="9"/>
      <c r="N413" s="9"/>
      <c r="O413" s="6"/>
    </row>
    <row r="414" spans="1:16" ht="17" thickBot="1">
      <c r="A414" s="4">
        <v>28</v>
      </c>
      <c r="B414" s="16">
        <v>44422</v>
      </c>
      <c r="C414" s="15">
        <v>65</v>
      </c>
      <c r="L414">
        <v>1</v>
      </c>
    </row>
    <row r="415" spans="1:16" ht="17" thickBot="1">
      <c r="A415" s="8">
        <v>29</v>
      </c>
      <c r="B415" s="13">
        <v>44421</v>
      </c>
      <c r="C415" s="14">
        <v>84</v>
      </c>
      <c r="D415" s="6"/>
      <c r="E415" s="6"/>
      <c r="F415" s="6"/>
      <c r="G415" s="6"/>
      <c r="H415" s="6"/>
      <c r="I415" s="6"/>
      <c r="J415" s="6"/>
      <c r="K415" s="6"/>
      <c r="L415" s="6"/>
      <c r="M415" s="9"/>
      <c r="N415" s="9">
        <v>1</v>
      </c>
      <c r="O415" s="6"/>
    </row>
    <row r="416" spans="1:16" ht="17" thickBot="1">
      <c r="A416" s="4">
        <v>30</v>
      </c>
      <c r="B416" s="16">
        <v>44414</v>
      </c>
      <c r="C416" s="15">
        <v>101</v>
      </c>
      <c r="G416">
        <v>1</v>
      </c>
    </row>
    <row r="417" spans="1:16">
      <c r="D417">
        <f>SUM(D387:D416)</f>
        <v>0</v>
      </c>
      <c r="E417">
        <f t="shared" ref="E417:O417" si="12">SUM(E387:E416)</f>
        <v>3</v>
      </c>
      <c r="F417">
        <f t="shared" si="12"/>
        <v>3</v>
      </c>
      <c r="G417">
        <f t="shared" si="12"/>
        <v>7</v>
      </c>
      <c r="H417">
        <f t="shared" si="12"/>
        <v>5</v>
      </c>
      <c r="I417">
        <f t="shared" si="12"/>
        <v>3</v>
      </c>
      <c r="J417">
        <f t="shared" si="12"/>
        <v>4</v>
      </c>
      <c r="K417">
        <f t="shared" si="12"/>
        <v>0</v>
      </c>
      <c r="L417">
        <f t="shared" si="12"/>
        <v>1</v>
      </c>
      <c r="M417">
        <f t="shared" si="12"/>
        <v>0</v>
      </c>
      <c r="N417">
        <f t="shared" si="12"/>
        <v>1</v>
      </c>
      <c r="O417">
        <f t="shared" si="12"/>
        <v>3</v>
      </c>
      <c r="P417">
        <f>SUM(D417:O417)</f>
        <v>30</v>
      </c>
    </row>
    <row r="418" spans="1:16" ht="49" customHeight="1">
      <c r="A418" s="61" t="s">
        <v>98</v>
      </c>
      <c r="B418" s="62"/>
      <c r="C418" s="6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6" ht="17" thickBot="1">
      <c r="A419" s="8">
        <v>1</v>
      </c>
      <c r="B419" s="13">
        <v>44479</v>
      </c>
      <c r="C419" s="14">
        <v>102</v>
      </c>
      <c r="D419" s="6"/>
      <c r="E419" s="6">
        <v>1</v>
      </c>
      <c r="F419" s="6"/>
      <c r="G419" s="6"/>
      <c r="H419" s="6"/>
      <c r="I419" s="6"/>
      <c r="J419" s="6"/>
      <c r="K419" s="6"/>
      <c r="L419" s="6"/>
      <c r="M419" s="9"/>
      <c r="N419" s="9"/>
      <c r="O419" s="6"/>
    </row>
    <row r="420" spans="1:16" ht="17" thickBot="1">
      <c r="A420" s="4">
        <v>2</v>
      </c>
      <c r="B420" s="16">
        <v>44477</v>
      </c>
      <c r="C420" s="15">
        <v>117</v>
      </c>
      <c r="I420">
        <v>1</v>
      </c>
      <c r="M420" s="5"/>
      <c r="N420" s="5"/>
    </row>
    <row r="421" spans="1:16" ht="17" thickBot="1">
      <c r="A421" s="33">
        <v>3</v>
      </c>
      <c r="B421" s="29">
        <v>44475</v>
      </c>
      <c r="C421" s="30">
        <v>370</v>
      </c>
      <c r="D421" s="23"/>
      <c r="E421" s="23"/>
      <c r="F421" s="23"/>
      <c r="G421" s="23"/>
      <c r="H421" s="6"/>
      <c r="I421" s="6"/>
      <c r="J421" s="6">
        <v>1</v>
      </c>
      <c r="K421" s="6"/>
      <c r="L421" s="6"/>
      <c r="M421" s="9"/>
      <c r="N421" s="9"/>
      <c r="O421" s="6"/>
    </row>
    <row r="422" spans="1:16" ht="17" thickBot="1">
      <c r="A422" s="4">
        <v>4</v>
      </c>
      <c r="B422" s="16">
        <v>44448</v>
      </c>
      <c r="C422" s="15">
        <v>76</v>
      </c>
      <c r="M422" s="5"/>
      <c r="N422" s="5">
        <v>1</v>
      </c>
    </row>
    <row r="423" spans="1:16" ht="17" thickBot="1">
      <c r="A423" s="8">
        <v>5</v>
      </c>
      <c r="B423" s="13">
        <v>44447</v>
      </c>
      <c r="C423" s="14">
        <v>89</v>
      </c>
      <c r="D423" s="6"/>
      <c r="E423" s="6"/>
      <c r="F423" s="6"/>
      <c r="G423" s="6"/>
      <c r="H423" s="6"/>
      <c r="I423" s="6"/>
      <c r="J423" s="6"/>
      <c r="K423" s="6"/>
      <c r="L423" s="6"/>
      <c r="M423" s="9"/>
      <c r="N423" s="9">
        <v>1</v>
      </c>
      <c r="O423" s="6"/>
    </row>
    <row r="424" spans="1:16" ht="17" thickBot="1">
      <c r="A424" s="4">
        <v>6</v>
      </c>
      <c r="B424" s="17">
        <v>44427</v>
      </c>
      <c r="C424" s="5">
        <v>32</v>
      </c>
      <c r="M424" s="5"/>
      <c r="N424" s="5">
        <v>1</v>
      </c>
    </row>
    <row r="425" spans="1:16" ht="17" thickBot="1">
      <c r="A425" s="8">
        <v>7</v>
      </c>
      <c r="B425" s="13">
        <v>44424</v>
      </c>
      <c r="C425" s="14">
        <v>118</v>
      </c>
      <c r="D425" s="6"/>
      <c r="E425" s="6"/>
      <c r="F425" s="6"/>
      <c r="G425" s="6"/>
      <c r="H425" s="6"/>
      <c r="I425" s="6">
        <v>1</v>
      </c>
      <c r="J425" s="6"/>
      <c r="K425" s="6"/>
      <c r="L425" s="6"/>
      <c r="M425" s="9"/>
      <c r="N425" s="9"/>
      <c r="O425" s="6"/>
    </row>
    <row r="426" spans="1:16" ht="17" thickBot="1">
      <c r="A426" s="4">
        <v>8</v>
      </c>
      <c r="B426" s="17">
        <v>44424</v>
      </c>
      <c r="C426" s="5">
        <v>74</v>
      </c>
      <c r="I426">
        <v>1</v>
      </c>
      <c r="M426" s="5"/>
      <c r="N426" s="5"/>
    </row>
    <row r="427" spans="1:16" ht="17" thickBot="1">
      <c r="A427" s="8">
        <v>9</v>
      </c>
      <c r="B427" s="13">
        <v>44424</v>
      </c>
      <c r="C427" s="14">
        <v>82</v>
      </c>
      <c r="D427" s="6"/>
      <c r="E427" s="6"/>
      <c r="F427" s="6"/>
      <c r="G427" s="6"/>
      <c r="H427" s="6"/>
      <c r="I427" s="6">
        <v>1</v>
      </c>
      <c r="J427" s="6"/>
      <c r="K427" s="6"/>
      <c r="L427" s="6"/>
      <c r="M427" s="9"/>
      <c r="N427" s="9"/>
      <c r="O427" s="6"/>
    </row>
    <row r="428" spans="1:16" ht="17" thickBot="1">
      <c r="A428" s="4">
        <v>10</v>
      </c>
      <c r="B428" s="16">
        <v>44424</v>
      </c>
      <c r="C428" s="15">
        <v>133</v>
      </c>
      <c r="I428">
        <v>1</v>
      </c>
      <c r="M428" s="5"/>
      <c r="N428" s="5"/>
    </row>
    <row r="429" spans="1:16" ht="17" thickBot="1">
      <c r="A429" s="8">
        <v>11</v>
      </c>
      <c r="B429" s="13">
        <v>44424</v>
      </c>
      <c r="C429" s="14">
        <v>103</v>
      </c>
      <c r="D429" s="6"/>
      <c r="E429" s="6"/>
      <c r="F429" s="6"/>
      <c r="G429" s="6">
        <v>1</v>
      </c>
      <c r="H429" s="6"/>
      <c r="I429" s="6"/>
      <c r="J429" s="6"/>
      <c r="K429" s="6"/>
      <c r="L429" s="6"/>
      <c r="M429" s="9"/>
      <c r="N429" s="9"/>
      <c r="O429" s="6"/>
    </row>
    <row r="430" spans="1:16" ht="17" thickBot="1">
      <c r="A430" s="4">
        <v>12</v>
      </c>
      <c r="B430" s="16">
        <v>44377</v>
      </c>
      <c r="C430" s="15">
        <v>125</v>
      </c>
      <c r="E430">
        <v>1</v>
      </c>
      <c r="P430" t="s">
        <v>166</v>
      </c>
    </row>
    <row r="431" spans="1:16" ht="35" thickBot="1">
      <c r="A431" s="8">
        <v>13</v>
      </c>
      <c r="B431" s="13">
        <v>44376</v>
      </c>
      <c r="C431" s="14" t="s">
        <v>112</v>
      </c>
      <c r="D431" s="6"/>
      <c r="E431" s="6">
        <v>1</v>
      </c>
      <c r="F431" s="6"/>
      <c r="G431" s="6"/>
      <c r="H431" s="6"/>
      <c r="I431" s="6"/>
      <c r="J431" s="6"/>
      <c r="K431" s="6"/>
      <c r="L431" s="6"/>
      <c r="M431" s="9"/>
      <c r="N431" s="9"/>
      <c r="O431" s="6"/>
      <c r="P431" t="s">
        <v>167</v>
      </c>
    </row>
    <row r="432" spans="1:16" ht="17" thickBot="1">
      <c r="A432" s="4">
        <v>14</v>
      </c>
      <c r="B432" s="16">
        <v>44368</v>
      </c>
      <c r="C432" s="15">
        <v>96</v>
      </c>
      <c r="I432">
        <v>1</v>
      </c>
    </row>
    <row r="433" spans="1:16" ht="17" thickBot="1">
      <c r="A433" s="8">
        <v>15</v>
      </c>
      <c r="B433" s="13">
        <v>44365</v>
      </c>
      <c r="C433" s="14">
        <v>130</v>
      </c>
      <c r="D433" s="6"/>
      <c r="E433" s="6"/>
      <c r="F433" s="6"/>
      <c r="G433" s="6"/>
      <c r="H433" s="6"/>
      <c r="I433" s="6">
        <v>1</v>
      </c>
      <c r="J433" s="6"/>
      <c r="K433" s="6"/>
      <c r="L433" s="6"/>
      <c r="M433" s="9"/>
      <c r="N433" s="9"/>
      <c r="O433" s="6"/>
    </row>
    <row r="434" spans="1:16" ht="17" thickBot="1">
      <c r="A434" s="28">
        <v>16</v>
      </c>
      <c r="B434" s="29">
        <v>44364</v>
      </c>
      <c r="C434" s="30">
        <v>203</v>
      </c>
      <c r="E434">
        <v>1</v>
      </c>
    </row>
    <row r="435" spans="1:16" ht="17" thickBot="1">
      <c r="A435" s="8">
        <v>17</v>
      </c>
      <c r="B435" s="13">
        <v>44362</v>
      </c>
      <c r="C435" s="14">
        <v>155</v>
      </c>
      <c r="D435" s="6"/>
      <c r="E435" s="6"/>
      <c r="F435" s="6"/>
      <c r="G435" s="6"/>
      <c r="H435" s="6"/>
      <c r="I435" s="6">
        <v>1</v>
      </c>
      <c r="J435" s="6"/>
      <c r="K435" s="6"/>
      <c r="L435" s="6"/>
      <c r="M435" s="9"/>
      <c r="N435" s="9"/>
      <c r="O435" s="6"/>
    </row>
    <row r="436" spans="1:16" ht="17" thickBot="1">
      <c r="A436" s="4">
        <v>18</v>
      </c>
      <c r="B436" s="16">
        <v>44357</v>
      </c>
      <c r="C436" s="15">
        <v>130</v>
      </c>
      <c r="I436">
        <v>1</v>
      </c>
    </row>
    <row r="437" spans="1:16" ht="17" thickBot="1">
      <c r="A437" s="8">
        <v>19</v>
      </c>
      <c r="B437" s="13">
        <v>44355</v>
      </c>
      <c r="C437" s="14">
        <v>90</v>
      </c>
      <c r="D437" s="6"/>
      <c r="E437" s="6"/>
      <c r="F437" s="6"/>
      <c r="G437" s="6"/>
      <c r="H437" s="6"/>
      <c r="I437" s="6"/>
      <c r="J437" s="6"/>
      <c r="K437" s="6">
        <v>1</v>
      </c>
      <c r="L437" s="6"/>
      <c r="M437" s="9"/>
      <c r="N437" s="9"/>
      <c r="O437" s="6"/>
    </row>
    <row r="438" spans="1:16" ht="17" thickBot="1">
      <c r="A438" s="4">
        <v>20</v>
      </c>
      <c r="B438" s="16">
        <v>44354</v>
      </c>
      <c r="C438" s="15">
        <v>88</v>
      </c>
      <c r="E438">
        <v>1</v>
      </c>
    </row>
    <row r="439" spans="1:16" ht="17" thickBot="1">
      <c r="A439" s="8">
        <v>21</v>
      </c>
      <c r="B439" s="13">
        <v>44323</v>
      </c>
      <c r="C439" s="14">
        <v>117</v>
      </c>
      <c r="D439" s="6"/>
      <c r="E439" s="6">
        <v>1</v>
      </c>
      <c r="F439" s="6"/>
      <c r="G439" s="6"/>
      <c r="H439" s="6"/>
      <c r="I439" s="6"/>
      <c r="J439" s="6"/>
      <c r="K439" s="6"/>
      <c r="L439" s="6"/>
      <c r="M439" s="9"/>
      <c r="N439" s="9"/>
      <c r="O439" s="6"/>
    </row>
    <row r="440" spans="1:16" ht="17" thickBot="1">
      <c r="A440" s="28">
        <v>22</v>
      </c>
      <c r="B440" s="29">
        <v>44318</v>
      </c>
      <c r="C440" s="30">
        <v>179</v>
      </c>
      <c r="N440">
        <v>1</v>
      </c>
    </row>
    <row r="441" spans="1:16" ht="17" thickBot="1">
      <c r="A441" s="8">
        <v>23</v>
      </c>
      <c r="B441" s="13">
        <v>44317</v>
      </c>
      <c r="C441" s="14">
        <v>68</v>
      </c>
      <c r="D441" s="6"/>
      <c r="E441" s="6"/>
      <c r="F441" s="6"/>
      <c r="G441" s="6"/>
      <c r="H441" s="6"/>
      <c r="I441" s="6"/>
      <c r="J441" s="6"/>
      <c r="K441" s="6"/>
      <c r="L441" s="6"/>
      <c r="M441" s="9"/>
      <c r="N441" s="9"/>
      <c r="O441" s="6">
        <v>1</v>
      </c>
      <c r="P441" t="s">
        <v>147</v>
      </c>
    </row>
    <row r="442" spans="1:16" ht="17" thickBot="1">
      <c r="A442" s="4">
        <v>24</v>
      </c>
      <c r="B442" s="16">
        <v>44316</v>
      </c>
      <c r="C442" s="15">
        <v>113</v>
      </c>
      <c r="O442">
        <v>1</v>
      </c>
      <c r="P442" t="s">
        <v>148</v>
      </c>
    </row>
    <row r="443" spans="1:16" ht="17" thickBot="1">
      <c r="A443" s="8">
        <v>25</v>
      </c>
      <c r="B443" s="13">
        <v>44315</v>
      </c>
      <c r="C443" s="14">
        <v>116</v>
      </c>
      <c r="D443" s="6"/>
      <c r="E443" s="6"/>
      <c r="F443" s="6"/>
      <c r="G443" s="6">
        <v>1</v>
      </c>
      <c r="H443" s="6"/>
      <c r="I443" s="6"/>
      <c r="J443" s="6"/>
      <c r="K443" s="6"/>
      <c r="L443" s="6"/>
      <c r="M443" s="9"/>
      <c r="N443" s="9"/>
      <c r="O443" s="6"/>
    </row>
    <row r="444" spans="1:16" ht="17" thickBot="1">
      <c r="A444" s="4">
        <v>26</v>
      </c>
      <c r="B444" s="16">
        <v>44280</v>
      </c>
      <c r="C444" s="15">
        <v>106</v>
      </c>
      <c r="J444">
        <v>1</v>
      </c>
    </row>
    <row r="445" spans="1:16" ht="17" thickBot="1">
      <c r="A445" s="33">
        <v>27</v>
      </c>
      <c r="B445" s="34">
        <v>44274</v>
      </c>
      <c r="C445" s="35">
        <v>437</v>
      </c>
      <c r="D445" s="6"/>
      <c r="E445" s="6"/>
      <c r="F445" s="37"/>
      <c r="G445" s="37"/>
      <c r="H445" s="37"/>
      <c r="I445" s="37"/>
      <c r="J445" s="37">
        <v>1</v>
      </c>
      <c r="K445" s="6"/>
      <c r="L445" s="6"/>
      <c r="M445" s="9"/>
      <c r="N445" s="9"/>
      <c r="O445" s="6"/>
    </row>
    <row r="446" spans="1:16" ht="35" thickBot="1">
      <c r="A446" s="4">
        <v>28</v>
      </c>
      <c r="B446" s="16">
        <v>44271</v>
      </c>
      <c r="C446" s="15" t="s">
        <v>112</v>
      </c>
      <c r="F446">
        <v>1</v>
      </c>
    </row>
    <row r="447" spans="1:16" ht="17" thickBot="1">
      <c r="A447" s="8">
        <v>29</v>
      </c>
      <c r="B447" s="13">
        <v>44268</v>
      </c>
      <c r="C447" s="14">
        <v>92</v>
      </c>
      <c r="D447" s="6"/>
      <c r="E447" s="6"/>
      <c r="F447" s="6"/>
      <c r="G447" s="6"/>
      <c r="H447" s="6"/>
      <c r="I447" s="6"/>
      <c r="J447" s="6"/>
      <c r="K447" s="6"/>
      <c r="L447" s="6"/>
      <c r="M447" s="9"/>
      <c r="N447" s="9"/>
      <c r="O447" s="6">
        <v>1</v>
      </c>
      <c r="P447" t="s">
        <v>149</v>
      </c>
    </row>
    <row r="448" spans="1:16" ht="17" thickBot="1">
      <c r="A448" s="4">
        <v>30</v>
      </c>
      <c r="B448" s="38">
        <v>44261</v>
      </c>
      <c r="C448" s="39">
        <v>109</v>
      </c>
      <c r="E448">
        <v>1</v>
      </c>
    </row>
    <row r="449" spans="1:16">
      <c r="A449" t="s">
        <v>384</v>
      </c>
      <c r="D449">
        <f>SUM(D419:D448)</f>
        <v>0</v>
      </c>
      <c r="E449">
        <f t="shared" ref="E449:O449" si="13">SUM(E419:E448)</f>
        <v>7</v>
      </c>
      <c r="F449">
        <f t="shared" si="13"/>
        <v>1</v>
      </c>
      <c r="G449">
        <f t="shared" si="13"/>
        <v>2</v>
      </c>
      <c r="H449">
        <f t="shared" si="13"/>
        <v>0</v>
      </c>
      <c r="I449">
        <f t="shared" si="13"/>
        <v>9</v>
      </c>
      <c r="J449">
        <f t="shared" si="13"/>
        <v>3</v>
      </c>
      <c r="K449">
        <f t="shared" si="13"/>
        <v>1</v>
      </c>
      <c r="L449">
        <f t="shared" si="13"/>
        <v>0</v>
      </c>
      <c r="M449">
        <f t="shared" si="13"/>
        <v>0</v>
      </c>
      <c r="N449">
        <f t="shared" si="13"/>
        <v>4</v>
      </c>
      <c r="O449">
        <f t="shared" si="13"/>
        <v>3</v>
      </c>
      <c r="P449">
        <f>SUM(D449:O449)</f>
        <v>30</v>
      </c>
    </row>
    <row r="450" spans="1:16" ht="45" customHeight="1">
      <c r="A450" s="61" t="s">
        <v>99</v>
      </c>
      <c r="B450" s="62"/>
      <c r="C450" s="6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6" ht="17" thickBot="1">
      <c r="A451" s="8">
        <v>1</v>
      </c>
      <c r="B451" s="13">
        <v>44491</v>
      </c>
      <c r="C451" s="14">
        <v>109</v>
      </c>
      <c r="D451" s="6">
        <v>1</v>
      </c>
      <c r="E451" s="6"/>
      <c r="F451" s="6"/>
      <c r="G451" s="6"/>
      <c r="H451" s="6"/>
      <c r="I451" s="6"/>
      <c r="J451" s="6"/>
      <c r="K451" s="6"/>
      <c r="L451" s="6"/>
      <c r="M451" s="9"/>
      <c r="N451" s="9"/>
      <c r="O451" s="6"/>
    </row>
    <row r="452" spans="1:16" ht="17" thickBot="1">
      <c r="A452" s="4">
        <v>2</v>
      </c>
      <c r="B452" s="16">
        <v>44477</v>
      </c>
      <c r="C452" s="15">
        <v>115</v>
      </c>
      <c r="K452">
        <v>1</v>
      </c>
      <c r="M452" s="5"/>
      <c r="N452" s="5"/>
    </row>
    <row r="453" spans="1:16" ht="17" thickBot="1">
      <c r="A453" s="8">
        <v>3</v>
      </c>
      <c r="B453" s="21">
        <v>44475</v>
      </c>
      <c r="C453" s="22">
        <v>149</v>
      </c>
      <c r="D453" s="23"/>
      <c r="E453" s="23"/>
      <c r="F453" s="23"/>
      <c r="G453" s="23"/>
      <c r="H453" s="6"/>
      <c r="I453" s="6"/>
      <c r="J453" s="6">
        <v>1</v>
      </c>
      <c r="K453" s="6"/>
      <c r="L453" s="6"/>
      <c r="M453" s="9"/>
      <c r="N453" s="9"/>
      <c r="O453" s="6"/>
    </row>
    <row r="454" spans="1:16" ht="17" thickBot="1">
      <c r="A454" s="4">
        <v>4</v>
      </c>
      <c r="B454" s="16">
        <v>44463</v>
      </c>
      <c r="C454" s="15">
        <v>96</v>
      </c>
      <c r="E454">
        <v>1</v>
      </c>
      <c r="M454" s="5"/>
      <c r="N454" s="5"/>
    </row>
    <row r="455" spans="1:16" ht="17" thickBot="1">
      <c r="A455" s="8">
        <v>5</v>
      </c>
      <c r="B455" s="13">
        <v>44462</v>
      </c>
      <c r="C455" s="14">
        <v>162</v>
      </c>
      <c r="D455" s="6"/>
      <c r="E455" s="6"/>
      <c r="F455" s="6">
        <v>1</v>
      </c>
      <c r="G455" s="6"/>
      <c r="H455" s="6"/>
      <c r="I455" s="6"/>
      <c r="J455" s="6"/>
      <c r="K455" s="6"/>
      <c r="L455" s="6"/>
      <c r="M455" s="9"/>
      <c r="N455" s="9"/>
      <c r="O455" s="6"/>
    </row>
    <row r="456" spans="1:16" ht="17" thickBot="1">
      <c r="A456" s="4">
        <v>6</v>
      </c>
      <c r="B456" s="17">
        <v>44456</v>
      </c>
      <c r="C456" s="5">
        <v>163</v>
      </c>
      <c r="E456">
        <v>1</v>
      </c>
      <c r="M456" s="5"/>
      <c r="N456" s="5"/>
    </row>
    <row r="457" spans="1:16" ht="17" thickBot="1">
      <c r="A457" s="8">
        <v>7</v>
      </c>
      <c r="B457" s="16">
        <v>44451</v>
      </c>
      <c r="C457" s="15">
        <v>105</v>
      </c>
      <c r="D457" s="6"/>
      <c r="E457" s="6">
        <v>1</v>
      </c>
      <c r="F457" s="6"/>
      <c r="G457" s="6"/>
      <c r="H457" s="6"/>
      <c r="I457" s="6"/>
      <c r="J457" s="6"/>
      <c r="K457" s="6"/>
      <c r="L457" s="6"/>
      <c r="M457" s="9"/>
      <c r="N457" s="9"/>
      <c r="O457" s="6"/>
    </row>
    <row r="458" spans="1:16" ht="17" thickBot="1">
      <c r="A458" s="4">
        <v>8</v>
      </c>
      <c r="B458" s="17">
        <v>44435</v>
      </c>
      <c r="C458" s="5">
        <v>145</v>
      </c>
      <c r="M458" s="5"/>
      <c r="N458" s="5"/>
      <c r="O458">
        <v>1</v>
      </c>
      <c r="P458" t="s">
        <v>150</v>
      </c>
    </row>
    <row r="459" spans="1:16" ht="17" thickBot="1">
      <c r="A459" s="8">
        <v>9</v>
      </c>
      <c r="B459" s="13">
        <v>44424</v>
      </c>
      <c r="C459" s="14">
        <v>122</v>
      </c>
      <c r="D459" s="6"/>
      <c r="E459" s="6"/>
      <c r="F459" s="6"/>
      <c r="G459" s="6">
        <v>1</v>
      </c>
      <c r="H459" s="6"/>
      <c r="I459" s="6"/>
      <c r="J459" s="6"/>
      <c r="K459" s="6"/>
      <c r="L459" s="6"/>
      <c r="M459" s="9"/>
      <c r="N459" s="9"/>
      <c r="O459" s="6"/>
    </row>
    <row r="460" spans="1:16" ht="17" thickBot="1">
      <c r="A460" s="4">
        <v>10</v>
      </c>
      <c r="B460" s="16">
        <v>44410</v>
      </c>
      <c r="C460" s="15">
        <v>25</v>
      </c>
      <c r="G460">
        <v>1</v>
      </c>
      <c r="M460" s="5"/>
      <c r="N460" s="5"/>
    </row>
    <row r="461" spans="1:16" ht="17" thickBot="1">
      <c r="A461" s="8">
        <v>11</v>
      </c>
      <c r="B461" s="13">
        <v>44400</v>
      </c>
      <c r="C461" s="14">
        <v>121</v>
      </c>
      <c r="D461" s="6"/>
      <c r="E461" s="6">
        <v>1</v>
      </c>
      <c r="F461" s="6"/>
      <c r="G461" s="6"/>
      <c r="H461" s="6"/>
      <c r="I461" s="6"/>
      <c r="J461" s="6"/>
      <c r="K461" s="6"/>
      <c r="L461" s="6"/>
      <c r="M461" s="9"/>
      <c r="N461" s="9"/>
      <c r="O461" s="6"/>
      <c r="P461" t="s">
        <v>151</v>
      </c>
    </row>
    <row r="462" spans="1:16" ht="17" thickBot="1">
      <c r="A462" s="4">
        <v>12</v>
      </c>
      <c r="B462" s="16">
        <v>44375</v>
      </c>
      <c r="C462" s="15">
        <v>164</v>
      </c>
      <c r="E462">
        <v>1</v>
      </c>
    </row>
    <row r="463" spans="1:16" ht="17" thickBot="1">
      <c r="A463" s="8">
        <v>13</v>
      </c>
      <c r="B463" s="13">
        <v>44369</v>
      </c>
      <c r="C463" s="14">
        <v>142</v>
      </c>
      <c r="D463" s="6"/>
      <c r="E463" s="6"/>
      <c r="F463" s="6"/>
      <c r="G463" s="6"/>
      <c r="H463" s="6">
        <v>1</v>
      </c>
      <c r="I463" s="6"/>
      <c r="J463" s="6"/>
      <c r="K463" s="6"/>
      <c r="L463" s="6"/>
      <c r="M463" s="9"/>
      <c r="N463" s="9"/>
      <c r="O463" s="6"/>
    </row>
    <row r="464" spans="1:16" ht="17" thickBot="1">
      <c r="A464" s="4">
        <v>14</v>
      </c>
      <c r="B464" s="16">
        <v>44368</v>
      </c>
      <c r="C464" s="15">
        <v>113</v>
      </c>
      <c r="H464">
        <v>1</v>
      </c>
    </row>
    <row r="465" spans="1:15" ht="17" thickBot="1">
      <c r="A465" s="8">
        <v>15</v>
      </c>
      <c r="B465" s="13">
        <v>44367</v>
      </c>
      <c r="C465" s="14">
        <v>120</v>
      </c>
      <c r="D465" s="6"/>
      <c r="E465" s="6"/>
      <c r="F465" s="6"/>
      <c r="G465" s="6"/>
      <c r="H465" s="6">
        <v>1</v>
      </c>
      <c r="I465" s="6"/>
      <c r="J465" s="6"/>
      <c r="K465" s="6"/>
      <c r="L465" s="6"/>
      <c r="M465" s="9"/>
      <c r="N465" s="9"/>
      <c r="O465" s="6"/>
    </row>
    <row r="466" spans="1:15" ht="17" thickBot="1">
      <c r="A466" s="28">
        <v>16</v>
      </c>
      <c r="B466" s="29">
        <v>44366</v>
      </c>
      <c r="C466" s="30">
        <v>191</v>
      </c>
      <c r="I466">
        <v>1</v>
      </c>
    </row>
    <row r="467" spans="1:15" ht="17" thickBot="1">
      <c r="A467" s="8">
        <v>17</v>
      </c>
      <c r="B467" s="13">
        <v>44363</v>
      </c>
      <c r="C467" s="14">
        <v>128</v>
      </c>
      <c r="D467" s="6"/>
      <c r="E467" s="6"/>
      <c r="F467" s="6"/>
      <c r="G467" s="6"/>
      <c r="H467" s="6">
        <v>1</v>
      </c>
      <c r="I467" s="6"/>
      <c r="J467" s="6"/>
      <c r="K467" s="6"/>
      <c r="L467" s="6"/>
      <c r="M467" s="9"/>
      <c r="N467" s="9"/>
      <c r="O467" s="6"/>
    </row>
    <row r="468" spans="1:15" ht="17" thickBot="1">
      <c r="A468" s="4">
        <v>18</v>
      </c>
      <c r="B468" s="16">
        <v>44363</v>
      </c>
      <c r="C468" s="15">
        <v>148</v>
      </c>
      <c r="H468">
        <v>1</v>
      </c>
    </row>
    <row r="469" spans="1:15" ht="17" thickBot="1">
      <c r="A469" s="8">
        <v>19</v>
      </c>
      <c r="B469" s="13">
        <v>44362</v>
      </c>
      <c r="C469" s="14">
        <v>153</v>
      </c>
      <c r="D469" s="6"/>
      <c r="E469" s="6"/>
      <c r="F469" s="6"/>
      <c r="G469" s="6"/>
      <c r="H469" s="6">
        <v>1</v>
      </c>
      <c r="I469" s="6"/>
      <c r="J469" s="6"/>
      <c r="K469" s="6"/>
      <c r="L469" s="6"/>
      <c r="M469" s="9"/>
      <c r="N469" s="9"/>
      <c r="O469" s="6"/>
    </row>
    <row r="470" spans="1:15" ht="17" thickBot="1">
      <c r="A470" s="4">
        <v>20</v>
      </c>
      <c r="B470" s="16">
        <v>44361</v>
      </c>
      <c r="C470" s="15">
        <v>170</v>
      </c>
      <c r="H470">
        <v>1</v>
      </c>
    </row>
    <row r="471" spans="1:15" ht="17" thickBot="1">
      <c r="A471" s="8">
        <v>21</v>
      </c>
      <c r="B471" s="13">
        <v>44331</v>
      </c>
      <c r="C471" s="14">
        <v>118</v>
      </c>
      <c r="D471" s="6"/>
      <c r="E471" s="6">
        <v>1</v>
      </c>
      <c r="F471" s="6"/>
      <c r="G471" s="6"/>
      <c r="H471" s="6"/>
      <c r="I471" s="6"/>
      <c r="J471" s="6"/>
      <c r="K471" s="6"/>
      <c r="L471" s="6"/>
      <c r="M471" s="9"/>
      <c r="N471" s="9"/>
      <c r="O471" s="6"/>
    </row>
    <row r="472" spans="1:15" ht="17" thickBot="1">
      <c r="A472" s="4">
        <v>22</v>
      </c>
      <c r="B472" s="16">
        <v>44323</v>
      </c>
      <c r="C472" s="15">
        <v>113</v>
      </c>
      <c r="D472">
        <v>1</v>
      </c>
    </row>
    <row r="473" spans="1:15" ht="17" thickBot="1">
      <c r="A473" s="8">
        <v>23</v>
      </c>
      <c r="B473" s="13">
        <v>44316</v>
      </c>
      <c r="C473" s="14">
        <v>133</v>
      </c>
      <c r="D473" s="6">
        <v>1</v>
      </c>
      <c r="E473" s="6"/>
      <c r="F473" s="6"/>
      <c r="G473" s="6"/>
      <c r="H473" s="6"/>
      <c r="I473" s="6"/>
      <c r="J473" s="6"/>
      <c r="K473" s="6"/>
      <c r="L473" s="6"/>
      <c r="M473" s="9"/>
      <c r="N473" s="9"/>
      <c r="O473" s="6"/>
    </row>
    <row r="474" spans="1:15" ht="17" thickBot="1">
      <c r="A474" s="4">
        <v>24</v>
      </c>
      <c r="B474" s="16">
        <v>44288</v>
      </c>
      <c r="C474" s="15">
        <v>165</v>
      </c>
      <c r="E474">
        <v>1</v>
      </c>
    </row>
    <row r="475" spans="1:15" ht="17" thickBot="1">
      <c r="A475" s="33">
        <v>25</v>
      </c>
      <c r="B475" s="34">
        <v>44274</v>
      </c>
      <c r="C475" s="35">
        <v>196</v>
      </c>
      <c r="D475" s="6"/>
      <c r="E475" s="6"/>
      <c r="F475" s="6"/>
      <c r="G475" s="6"/>
      <c r="H475" s="6"/>
      <c r="I475" s="6"/>
      <c r="J475" s="6">
        <v>1</v>
      </c>
      <c r="K475" s="6"/>
      <c r="L475" s="6"/>
      <c r="M475" s="9"/>
      <c r="N475" s="9"/>
      <c r="O475" s="6"/>
    </row>
    <row r="476" spans="1:15" ht="17" thickBot="1">
      <c r="A476" s="4">
        <v>26</v>
      </c>
      <c r="B476" s="16">
        <v>44273</v>
      </c>
      <c r="C476" s="15">
        <v>137</v>
      </c>
      <c r="J476">
        <v>1</v>
      </c>
    </row>
    <row r="477" spans="1:15" ht="17" thickBot="1">
      <c r="A477" s="8">
        <v>27</v>
      </c>
      <c r="B477" s="13">
        <v>44269</v>
      </c>
      <c r="C477" s="14">
        <v>157</v>
      </c>
      <c r="D477" s="6"/>
      <c r="E477" s="6">
        <v>1</v>
      </c>
      <c r="F477" s="6"/>
      <c r="G477" s="6"/>
      <c r="H477" s="6"/>
      <c r="I477" s="6"/>
      <c r="J477" s="6"/>
      <c r="K477" s="6"/>
      <c r="L477" s="6"/>
      <c r="M477" s="9"/>
      <c r="N477" s="9"/>
      <c r="O477" s="6"/>
    </row>
    <row r="478" spans="1:15" ht="17" thickBot="1">
      <c r="A478" s="4">
        <v>28</v>
      </c>
      <c r="B478" s="16">
        <v>44204</v>
      </c>
      <c r="C478" s="15">
        <v>131</v>
      </c>
      <c r="E478">
        <v>1</v>
      </c>
    </row>
    <row r="479" spans="1:15" ht="17" thickBot="1">
      <c r="A479" s="8">
        <v>29</v>
      </c>
      <c r="B479" s="13">
        <v>44197</v>
      </c>
      <c r="C479" s="14">
        <v>174</v>
      </c>
      <c r="D479" s="6"/>
      <c r="E479" s="6"/>
      <c r="F479" s="6"/>
      <c r="G479" s="6"/>
      <c r="H479" s="6"/>
      <c r="I479" s="6"/>
      <c r="J479" s="6"/>
      <c r="K479" s="6"/>
      <c r="L479" s="6"/>
      <c r="M479" s="9"/>
      <c r="N479" s="9"/>
      <c r="O479" s="6">
        <v>1</v>
      </c>
    </row>
    <row r="480" spans="1:15" ht="17" thickBot="1">
      <c r="A480" s="4">
        <v>30</v>
      </c>
      <c r="B480" s="16">
        <v>44555</v>
      </c>
      <c r="C480" s="15">
        <v>173</v>
      </c>
      <c r="E480">
        <v>1</v>
      </c>
    </row>
    <row r="481" spans="1:16">
      <c r="A481" t="s">
        <v>384</v>
      </c>
      <c r="D481">
        <f>SUM(D451:D480)</f>
        <v>3</v>
      </c>
      <c r="E481">
        <f t="shared" ref="E481:O481" si="14">SUM(E451:E480)</f>
        <v>10</v>
      </c>
      <c r="F481">
        <f t="shared" si="14"/>
        <v>1</v>
      </c>
      <c r="G481">
        <f t="shared" si="14"/>
        <v>2</v>
      </c>
      <c r="H481">
        <f t="shared" si="14"/>
        <v>7</v>
      </c>
      <c r="I481">
        <f t="shared" si="14"/>
        <v>1</v>
      </c>
      <c r="J481">
        <f t="shared" si="14"/>
        <v>3</v>
      </c>
      <c r="K481">
        <f t="shared" si="14"/>
        <v>1</v>
      </c>
      <c r="L481">
        <f t="shared" si="14"/>
        <v>0</v>
      </c>
      <c r="M481">
        <f t="shared" si="14"/>
        <v>0</v>
      </c>
      <c r="N481">
        <f t="shared" si="14"/>
        <v>0</v>
      </c>
      <c r="O481">
        <f t="shared" si="14"/>
        <v>2</v>
      </c>
      <c r="P481">
        <f>SUM(D481:O481)</f>
        <v>30</v>
      </c>
    </row>
    <row r="482" spans="1:16" ht="44" customHeight="1">
      <c r="A482" s="61" t="s">
        <v>100</v>
      </c>
      <c r="B482" s="62"/>
      <c r="C482" s="6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6" ht="17" thickBot="1">
      <c r="A483" s="8">
        <v>1</v>
      </c>
      <c r="B483" s="13">
        <v>44495</v>
      </c>
      <c r="C483" s="14">
        <v>85</v>
      </c>
      <c r="D483" s="6"/>
      <c r="E483" s="6"/>
      <c r="F483" s="6"/>
      <c r="G483" s="6"/>
      <c r="H483" s="6">
        <v>1</v>
      </c>
      <c r="I483" s="6"/>
      <c r="J483" s="6"/>
      <c r="K483" s="6"/>
      <c r="L483" s="6"/>
      <c r="M483" s="9"/>
      <c r="N483" s="9"/>
      <c r="O483" s="6"/>
    </row>
    <row r="484" spans="1:16" ht="17" thickBot="1">
      <c r="A484" s="4">
        <v>2</v>
      </c>
      <c r="B484" s="16">
        <v>44488</v>
      </c>
      <c r="C484" s="15">
        <v>117</v>
      </c>
      <c r="H484">
        <v>1</v>
      </c>
      <c r="M484" s="5"/>
      <c r="N484" s="5"/>
    </row>
    <row r="485" spans="1:16" ht="17" thickBot="1">
      <c r="A485" s="33">
        <v>3</v>
      </c>
      <c r="B485" s="29">
        <v>44484</v>
      </c>
      <c r="C485" s="30">
        <v>178</v>
      </c>
      <c r="D485" s="23"/>
      <c r="E485" s="23"/>
      <c r="F485" s="23"/>
      <c r="G485" s="23">
        <v>1</v>
      </c>
      <c r="H485" s="6"/>
      <c r="I485" s="6"/>
      <c r="J485" s="6"/>
      <c r="K485" s="6"/>
      <c r="L485" s="6"/>
      <c r="M485" s="9"/>
      <c r="N485" s="9"/>
      <c r="O485" s="6"/>
    </row>
    <row r="486" spans="1:16" ht="17" thickBot="1">
      <c r="A486" s="4">
        <v>4</v>
      </c>
      <c r="B486" s="16">
        <v>44477</v>
      </c>
      <c r="C486" s="15">
        <v>135</v>
      </c>
      <c r="I486">
        <v>1</v>
      </c>
      <c r="M486" s="5"/>
      <c r="N486" s="5"/>
    </row>
    <row r="487" spans="1:16" ht="17" thickBot="1">
      <c r="A487" s="33">
        <v>5</v>
      </c>
      <c r="B487" s="34">
        <v>44469</v>
      </c>
      <c r="C487" s="35">
        <v>206</v>
      </c>
      <c r="D487" s="6">
        <v>1</v>
      </c>
      <c r="E487" s="6"/>
      <c r="F487" s="6"/>
      <c r="G487" s="6"/>
      <c r="H487" s="6"/>
      <c r="I487" s="6"/>
      <c r="J487" s="6"/>
      <c r="K487" s="6"/>
      <c r="L487" s="6"/>
      <c r="M487" s="9"/>
      <c r="N487" s="9"/>
      <c r="O487" s="6"/>
    </row>
    <row r="488" spans="1:16" ht="17" thickBot="1">
      <c r="A488" s="4">
        <v>6</v>
      </c>
      <c r="B488" s="17">
        <v>44467</v>
      </c>
      <c r="C488" s="5">
        <v>154</v>
      </c>
      <c r="E488">
        <v>1</v>
      </c>
      <c r="M488" s="5"/>
      <c r="N488" s="5"/>
    </row>
    <row r="489" spans="1:16" ht="17" thickBot="1">
      <c r="A489" s="8">
        <v>7</v>
      </c>
      <c r="B489" s="13">
        <v>44463</v>
      </c>
      <c r="C489" s="14">
        <v>99</v>
      </c>
      <c r="D489" s="6"/>
      <c r="E489" s="6"/>
      <c r="F489" s="6"/>
      <c r="G489" s="6"/>
      <c r="H489" s="6">
        <v>1</v>
      </c>
      <c r="I489" s="6"/>
      <c r="J489" s="6"/>
      <c r="K489" s="6"/>
      <c r="L489" s="6"/>
      <c r="M489" s="9"/>
      <c r="N489" s="9"/>
      <c r="O489" s="6"/>
    </row>
    <row r="490" spans="1:16" ht="17" thickBot="1">
      <c r="A490" s="4">
        <v>8</v>
      </c>
      <c r="B490" s="17">
        <v>44460</v>
      </c>
      <c r="C490" s="5">
        <v>82</v>
      </c>
      <c r="H490">
        <v>1</v>
      </c>
      <c r="M490" s="5"/>
      <c r="N490" s="5"/>
    </row>
    <row r="491" spans="1:16" ht="17" thickBot="1">
      <c r="A491" s="8">
        <v>9</v>
      </c>
      <c r="B491" s="13">
        <v>44459</v>
      </c>
      <c r="C491" s="14">
        <v>107</v>
      </c>
      <c r="D491" s="6"/>
      <c r="E491" s="6"/>
      <c r="F491" s="6">
        <v>1</v>
      </c>
      <c r="G491" s="6"/>
      <c r="H491" s="6"/>
      <c r="I491" s="6"/>
      <c r="J491" s="6"/>
      <c r="K491" s="6"/>
      <c r="L491" s="6"/>
      <c r="M491" s="9"/>
      <c r="N491" s="9"/>
      <c r="O491" s="6"/>
    </row>
    <row r="492" spans="1:16" ht="17" thickBot="1">
      <c r="A492" s="4">
        <v>10</v>
      </c>
      <c r="B492" s="16">
        <v>44459</v>
      </c>
      <c r="C492" s="15">
        <v>58</v>
      </c>
      <c r="H492">
        <v>1</v>
      </c>
      <c r="M492" s="5"/>
      <c r="N492" s="5"/>
    </row>
    <row r="493" spans="1:16" ht="17" thickBot="1">
      <c r="A493" s="8">
        <v>11</v>
      </c>
      <c r="B493" s="13">
        <v>44456</v>
      </c>
      <c r="C493" s="14">
        <v>82</v>
      </c>
      <c r="D493" s="6"/>
      <c r="E493" s="6"/>
      <c r="F493" s="6"/>
      <c r="G493" s="6"/>
      <c r="H493" s="6">
        <v>1</v>
      </c>
      <c r="I493" s="6"/>
      <c r="J493" s="6"/>
      <c r="K493" s="6"/>
      <c r="L493" s="6"/>
      <c r="M493" s="9"/>
      <c r="N493" s="9"/>
      <c r="O493" s="6"/>
    </row>
    <row r="494" spans="1:16" ht="17" thickBot="1">
      <c r="A494" s="4">
        <v>12</v>
      </c>
      <c r="B494" s="16">
        <v>44450</v>
      </c>
      <c r="C494" s="15">
        <v>108</v>
      </c>
      <c r="E494">
        <v>1</v>
      </c>
    </row>
    <row r="495" spans="1:16" ht="17" thickBot="1">
      <c r="A495" s="33">
        <v>13</v>
      </c>
      <c r="B495" s="34">
        <v>44378</v>
      </c>
      <c r="C495" s="35">
        <v>197</v>
      </c>
      <c r="D495" s="6"/>
      <c r="E495" s="6"/>
      <c r="F495" s="6"/>
      <c r="G495" s="6"/>
      <c r="H495" s="6"/>
      <c r="I495" s="6"/>
      <c r="J495" s="6"/>
      <c r="K495" s="6"/>
      <c r="L495" s="6"/>
      <c r="M495" s="9"/>
      <c r="N495" s="9"/>
      <c r="O495" s="6">
        <v>1</v>
      </c>
      <c r="P495" t="s">
        <v>152</v>
      </c>
    </row>
    <row r="496" spans="1:16" ht="17" thickBot="1">
      <c r="A496" s="4">
        <v>14</v>
      </c>
      <c r="B496" s="16">
        <v>44358</v>
      </c>
      <c r="C496" s="15">
        <v>34</v>
      </c>
      <c r="D496">
        <v>1</v>
      </c>
    </row>
    <row r="497" spans="1:15" ht="17" thickBot="1">
      <c r="A497" s="8">
        <v>15</v>
      </c>
      <c r="B497" s="13">
        <v>44346</v>
      </c>
      <c r="C497" s="14">
        <v>107</v>
      </c>
      <c r="D497" s="6"/>
      <c r="E497" s="6"/>
      <c r="F497" s="6"/>
      <c r="G497" s="6"/>
      <c r="H497" s="6"/>
      <c r="I497" s="6"/>
      <c r="J497" s="6"/>
      <c r="K497" s="6"/>
      <c r="L497" s="6"/>
      <c r="M497" s="9"/>
      <c r="N497" s="9"/>
      <c r="O497" s="6">
        <v>1</v>
      </c>
    </row>
    <row r="498" spans="1:15" ht="17" thickBot="1">
      <c r="A498" s="4">
        <v>16</v>
      </c>
      <c r="B498" s="16">
        <v>44342</v>
      </c>
      <c r="C498" s="15">
        <v>99</v>
      </c>
      <c r="F498">
        <v>1</v>
      </c>
    </row>
    <row r="499" spans="1:15" ht="17" thickBot="1">
      <c r="A499" s="8">
        <v>17</v>
      </c>
      <c r="B499" s="13">
        <v>44340</v>
      </c>
      <c r="C499" s="14">
        <v>143</v>
      </c>
      <c r="D499" s="6"/>
      <c r="E499" s="6"/>
      <c r="F499" s="6">
        <v>1</v>
      </c>
      <c r="G499" s="6"/>
      <c r="H499" s="6"/>
      <c r="I499" s="6"/>
      <c r="J499" s="6"/>
      <c r="K499" s="6"/>
      <c r="L499" s="6"/>
      <c r="M499" s="9"/>
      <c r="N499" s="9"/>
      <c r="O499" s="6"/>
    </row>
    <row r="500" spans="1:15" ht="17" thickBot="1">
      <c r="A500" s="4">
        <v>18</v>
      </c>
      <c r="B500" s="16">
        <v>44313</v>
      </c>
      <c r="C500" s="15">
        <v>63</v>
      </c>
      <c r="D500">
        <v>1</v>
      </c>
    </row>
    <row r="501" spans="1:15" ht="17" thickBot="1">
      <c r="A501" s="8">
        <v>19</v>
      </c>
      <c r="B501" s="13">
        <v>44298</v>
      </c>
      <c r="C501" s="14">
        <v>45</v>
      </c>
      <c r="D501" s="6">
        <v>1</v>
      </c>
      <c r="E501" s="6"/>
      <c r="F501" s="6"/>
      <c r="G501" s="6"/>
      <c r="H501" s="6"/>
      <c r="I501" s="6"/>
      <c r="J501" s="6"/>
      <c r="K501" s="6"/>
      <c r="L501" s="6"/>
      <c r="M501" s="9"/>
      <c r="N501" s="9"/>
      <c r="O501" s="6"/>
    </row>
    <row r="502" spans="1:15" ht="17" thickBot="1">
      <c r="A502" s="4">
        <v>20</v>
      </c>
      <c r="B502" s="16">
        <v>44298</v>
      </c>
      <c r="C502" s="15">
        <v>123</v>
      </c>
      <c r="I502">
        <v>1</v>
      </c>
    </row>
    <row r="503" spans="1:15" ht="17" thickBot="1">
      <c r="A503" s="33">
        <v>21</v>
      </c>
      <c r="B503" s="34">
        <v>44293</v>
      </c>
      <c r="C503" s="35">
        <v>196</v>
      </c>
      <c r="D503" s="6"/>
      <c r="E503" s="6"/>
      <c r="F503" s="6"/>
      <c r="G503" s="6"/>
      <c r="H503" s="6"/>
      <c r="I503" s="6">
        <v>1</v>
      </c>
      <c r="J503" s="6"/>
      <c r="K503" s="6"/>
      <c r="L503" s="6"/>
      <c r="M503" s="9"/>
      <c r="N503" s="9"/>
      <c r="O503" s="6"/>
    </row>
    <row r="504" spans="1:15" ht="17" thickBot="1">
      <c r="A504" s="4">
        <v>22</v>
      </c>
      <c r="B504" s="16">
        <v>44274</v>
      </c>
      <c r="C504" s="15">
        <v>176</v>
      </c>
      <c r="J504">
        <v>1</v>
      </c>
    </row>
    <row r="505" spans="1:15" ht="17" thickBot="1">
      <c r="A505" s="8">
        <v>23</v>
      </c>
      <c r="B505" s="13">
        <v>44274</v>
      </c>
      <c r="C505" s="14">
        <v>132</v>
      </c>
      <c r="D505" s="6"/>
      <c r="E505" s="6"/>
      <c r="F505" s="6"/>
      <c r="G505" s="6"/>
      <c r="H505" s="6"/>
      <c r="I505" s="6">
        <v>1</v>
      </c>
      <c r="J505" s="6"/>
      <c r="K505" s="6"/>
      <c r="L505" s="6"/>
      <c r="M505" s="9"/>
      <c r="N505" s="9"/>
      <c r="O505" s="6"/>
    </row>
    <row r="506" spans="1:15" ht="17" thickBot="1">
      <c r="A506" s="4">
        <v>24</v>
      </c>
      <c r="B506" s="16">
        <v>44274</v>
      </c>
      <c r="C506" s="15">
        <v>126</v>
      </c>
      <c r="J506">
        <v>1</v>
      </c>
    </row>
    <row r="507" spans="1:15" ht="17" thickBot="1">
      <c r="A507" s="8">
        <v>25</v>
      </c>
      <c r="B507" s="13">
        <v>44273</v>
      </c>
      <c r="C507" s="14">
        <v>74</v>
      </c>
      <c r="D507" s="6"/>
      <c r="E507" s="6"/>
      <c r="F507" s="6"/>
      <c r="G507" s="6"/>
      <c r="H507" s="6"/>
      <c r="I507" s="6"/>
      <c r="J507" s="6"/>
      <c r="K507" s="6"/>
      <c r="L507" s="6"/>
      <c r="M507" s="9"/>
      <c r="N507" s="9">
        <v>1</v>
      </c>
      <c r="O507" s="6"/>
    </row>
    <row r="508" spans="1:15" ht="17" thickBot="1">
      <c r="A508" s="4">
        <v>26</v>
      </c>
      <c r="B508" s="16">
        <v>44256</v>
      </c>
      <c r="C508" s="15">
        <v>25</v>
      </c>
      <c r="K508">
        <v>1</v>
      </c>
    </row>
    <row r="509" spans="1:15" ht="35" thickBot="1">
      <c r="A509" s="8">
        <v>27</v>
      </c>
      <c r="B509" s="13">
        <v>44254</v>
      </c>
      <c r="C509" s="14" t="s">
        <v>112</v>
      </c>
      <c r="D509" s="6"/>
      <c r="E509" s="6"/>
      <c r="F509" s="6">
        <v>1</v>
      </c>
      <c r="G509" s="6"/>
      <c r="H509" s="6"/>
      <c r="I509" s="6"/>
      <c r="J509" s="6"/>
      <c r="K509" s="6"/>
      <c r="L509" s="6"/>
      <c r="M509" s="9"/>
      <c r="N509" s="9"/>
      <c r="O509" s="6"/>
    </row>
    <row r="510" spans="1:15" ht="17" thickBot="1">
      <c r="A510" s="4">
        <v>28</v>
      </c>
      <c r="B510" s="16">
        <v>44252</v>
      </c>
      <c r="C510" s="15">
        <v>142</v>
      </c>
      <c r="F510">
        <v>1</v>
      </c>
    </row>
    <row r="511" spans="1:15" ht="17" thickBot="1">
      <c r="A511" s="4">
        <v>29</v>
      </c>
      <c r="B511" s="16">
        <v>44247</v>
      </c>
      <c r="C511" s="15">
        <v>132</v>
      </c>
      <c r="D511" s="6"/>
      <c r="E511" s="6"/>
      <c r="F511" s="6">
        <v>1</v>
      </c>
      <c r="G511" s="6"/>
      <c r="H511" s="6"/>
      <c r="I511" s="6"/>
      <c r="J511" s="6"/>
      <c r="K511" s="6"/>
      <c r="L511" s="6"/>
      <c r="M511" s="9"/>
      <c r="N511" s="9"/>
      <c r="O511" s="6"/>
    </row>
    <row r="512" spans="1:15" ht="17" thickBot="1">
      <c r="A512" s="4">
        <v>30</v>
      </c>
      <c r="B512" s="16">
        <v>44237</v>
      </c>
      <c r="C512" s="15">
        <v>116</v>
      </c>
      <c r="F512">
        <v>1</v>
      </c>
    </row>
    <row r="513" spans="1:16">
      <c r="A513" t="s">
        <v>384</v>
      </c>
      <c r="D513">
        <f>SUM(D483:D512)</f>
        <v>4</v>
      </c>
      <c r="E513">
        <f t="shared" ref="E513:O513" si="15">SUM(E483:E512)</f>
        <v>2</v>
      </c>
      <c r="F513">
        <f t="shared" si="15"/>
        <v>7</v>
      </c>
      <c r="G513">
        <f t="shared" si="15"/>
        <v>1</v>
      </c>
      <c r="H513">
        <f t="shared" si="15"/>
        <v>6</v>
      </c>
      <c r="I513">
        <f t="shared" si="15"/>
        <v>4</v>
      </c>
      <c r="J513">
        <f t="shared" si="15"/>
        <v>2</v>
      </c>
      <c r="K513">
        <f t="shared" si="15"/>
        <v>1</v>
      </c>
      <c r="L513">
        <f t="shared" si="15"/>
        <v>0</v>
      </c>
      <c r="M513">
        <f t="shared" si="15"/>
        <v>0</v>
      </c>
      <c r="N513">
        <f t="shared" si="15"/>
        <v>1</v>
      </c>
      <c r="O513">
        <f t="shared" si="15"/>
        <v>2</v>
      </c>
      <c r="P513">
        <f>SUM(D513:O513)</f>
        <v>30</v>
      </c>
    </row>
    <row r="514" spans="1:16" ht="45" customHeight="1">
      <c r="A514" s="61" t="s">
        <v>101</v>
      </c>
      <c r="B514" s="62"/>
      <c r="C514" s="6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6" ht="35" thickBot="1">
      <c r="A515" s="8">
        <v>1</v>
      </c>
      <c r="B515" s="13">
        <v>44496</v>
      </c>
      <c r="C515" s="14" t="s">
        <v>112</v>
      </c>
      <c r="D515" s="6">
        <v>1</v>
      </c>
      <c r="E515" s="6"/>
      <c r="F515" s="6"/>
      <c r="G515" s="6"/>
      <c r="H515" s="6"/>
      <c r="I515" s="6"/>
      <c r="J515" s="6"/>
      <c r="K515" s="6"/>
      <c r="L515" s="6"/>
      <c r="M515" s="9"/>
      <c r="N515" s="9"/>
      <c r="O515" s="6"/>
    </row>
    <row r="516" spans="1:16" ht="17" thickBot="1">
      <c r="A516" s="4">
        <v>2</v>
      </c>
      <c r="B516" s="16">
        <v>44495</v>
      </c>
      <c r="C516" s="15">
        <v>128</v>
      </c>
      <c r="E516">
        <v>1</v>
      </c>
      <c r="M516" s="5"/>
      <c r="N516" s="5"/>
    </row>
    <row r="517" spans="1:16" ht="17" thickBot="1">
      <c r="A517" s="8">
        <v>3</v>
      </c>
      <c r="B517" s="21">
        <v>44491</v>
      </c>
      <c r="C517" s="22">
        <v>118</v>
      </c>
      <c r="D517" s="23">
        <v>1</v>
      </c>
      <c r="E517" s="23"/>
      <c r="F517" s="23"/>
      <c r="G517" s="23"/>
      <c r="H517" s="6"/>
      <c r="I517" s="6"/>
      <c r="J517" s="6"/>
      <c r="K517" s="6"/>
      <c r="L517" s="6"/>
      <c r="M517" s="9"/>
      <c r="N517" s="9"/>
      <c r="O517" s="6"/>
    </row>
    <row r="518" spans="1:16" ht="17" thickBot="1">
      <c r="A518" s="4">
        <v>4</v>
      </c>
      <c r="B518" s="16">
        <v>44490</v>
      </c>
      <c r="C518" s="15">
        <v>147</v>
      </c>
      <c r="E518">
        <v>1</v>
      </c>
      <c r="M518" s="5"/>
      <c r="N518" s="5"/>
    </row>
    <row r="519" spans="1:16" ht="17" thickBot="1">
      <c r="A519" s="8">
        <v>5</v>
      </c>
      <c r="B519" s="13">
        <v>44480</v>
      </c>
      <c r="C519" s="14">
        <v>135</v>
      </c>
      <c r="D519" s="6"/>
      <c r="E519" s="6"/>
      <c r="F519" s="6"/>
      <c r="G519" s="6"/>
      <c r="H519" s="6"/>
      <c r="I519" s="6"/>
      <c r="J519" s="6"/>
      <c r="K519" s="6">
        <v>1</v>
      </c>
      <c r="L519" s="6"/>
      <c r="M519" s="9"/>
      <c r="N519" s="9"/>
      <c r="O519" s="6"/>
    </row>
    <row r="520" spans="1:16" ht="17" thickBot="1">
      <c r="A520" s="28">
        <v>6</v>
      </c>
      <c r="B520" s="31">
        <v>44476</v>
      </c>
      <c r="C520" s="32">
        <v>193</v>
      </c>
      <c r="J520">
        <v>1</v>
      </c>
      <c r="M520" s="5"/>
      <c r="N520" s="5"/>
    </row>
    <row r="521" spans="1:16" ht="17" thickBot="1">
      <c r="A521" s="8">
        <v>7</v>
      </c>
      <c r="B521" s="13">
        <v>44475</v>
      </c>
      <c r="C521" s="14">
        <v>82</v>
      </c>
      <c r="D521" s="6"/>
      <c r="E521" s="6"/>
      <c r="F521" s="6"/>
      <c r="G521" s="6"/>
      <c r="H521" s="6">
        <v>1</v>
      </c>
      <c r="I521" s="6"/>
      <c r="J521" s="6"/>
      <c r="K521" s="6"/>
      <c r="L521" s="6"/>
      <c r="M521" s="9"/>
      <c r="N521" s="9"/>
      <c r="O521" s="6"/>
    </row>
    <row r="522" spans="1:16" ht="17" thickBot="1">
      <c r="A522" s="4">
        <v>8</v>
      </c>
      <c r="B522" s="17">
        <v>44469</v>
      </c>
      <c r="C522" s="5">
        <v>96</v>
      </c>
      <c r="H522">
        <v>1</v>
      </c>
      <c r="M522" s="5"/>
      <c r="N522" s="5"/>
    </row>
    <row r="523" spans="1:16" ht="17" thickBot="1">
      <c r="A523" s="8">
        <v>9</v>
      </c>
      <c r="B523" s="13">
        <v>44468</v>
      </c>
      <c r="C523" s="14">
        <v>125</v>
      </c>
      <c r="D523" s="6"/>
      <c r="E523" s="6"/>
      <c r="F523" s="6"/>
      <c r="G523" s="6"/>
      <c r="H523" s="6">
        <v>1</v>
      </c>
      <c r="I523" s="6"/>
      <c r="J523" s="6"/>
      <c r="K523" s="6"/>
      <c r="L523" s="6"/>
      <c r="M523" s="9"/>
      <c r="N523" s="9"/>
      <c r="O523" s="6"/>
    </row>
    <row r="524" spans="1:16" ht="17" thickBot="1">
      <c r="A524" s="4">
        <v>10</v>
      </c>
      <c r="B524" s="16">
        <v>44464</v>
      </c>
      <c r="C524" s="15">
        <v>79</v>
      </c>
      <c r="K524">
        <v>1</v>
      </c>
      <c r="M524" s="5"/>
      <c r="N524" s="5"/>
      <c r="P524" t="s">
        <v>153</v>
      </c>
    </row>
    <row r="525" spans="1:16" ht="17" thickBot="1">
      <c r="A525" s="8">
        <v>11</v>
      </c>
      <c r="B525" s="13">
        <v>44463</v>
      </c>
      <c r="C525" s="14">
        <v>96</v>
      </c>
      <c r="D525" s="6"/>
      <c r="E525" s="6"/>
      <c r="F525" s="6"/>
      <c r="G525" s="6"/>
      <c r="H525" s="6">
        <v>1</v>
      </c>
      <c r="I525" s="6"/>
      <c r="J525" s="6"/>
      <c r="K525" s="6"/>
      <c r="L525" s="6"/>
      <c r="M525" s="9"/>
      <c r="N525" s="9"/>
      <c r="O525" s="6"/>
    </row>
    <row r="526" spans="1:16" ht="35" thickBot="1">
      <c r="A526" s="4">
        <v>12</v>
      </c>
      <c r="B526" s="16">
        <v>44457</v>
      </c>
      <c r="C526" s="15" t="s">
        <v>112</v>
      </c>
      <c r="D526">
        <v>1</v>
      </c>
    </row>
    <row r="527" spans="1:16" ht="17" thickBot="1">
      <c r="A527" s="8">
        <v>13</v>
      </c>
      <c r="B527" s="13">
        <v>44457</v>
      </c>
      <c r="C527" s="14">
        <v>80</v>
      </c>
      <c r="D527" s="6"/>
      <c r="E527" s="6"/>
      <c r="F527" s="6"/>
      <c r="G527" s="6"/>
      <c r="H527" s="6">
        <v>1</v>
      </c>
      <c r="I527" s="6"/>
      <c r="J527" s="6"/>
      <c r="K527" s="6"/>
      <c r="L527" s="6"/>
      <c r="M527" s="9"/>
      <c r="N527" s="9"/>
      <c r="O527" s="6"/>
    </row>
    <row r="528" spans="1:16" ht="17" thickBot="1">
      <c r="A528" s="4">
        <v>14</v>
      </c>
      <c r="B528" s="16">
        <v>44456</v>
      </c>
      <c r="C528" s="15">
        <v>66</v>
      </c>
      <c r="H528">
        <v>1</v>
      </c>
    </row>
    <row r="529" spans="1:15" ht="17" thickBot="1">
      <c r="A529" s="8">
        <v>15</v>
      </c>
      <c r="B529" s="13">
        <v>44440</v>
      </c>
      <c r="C529" s="14">
        <v>86</v>
      </c>
      <c r="D529" s="6"/>
      <c r="E529" s="6"/>
      <c r="F529" s="6"/>
      <c r="G529" s="6"/>
      <c r="H529" s="6">
        <v>1</v>
      </c>
      <c r="I529" s="6"/>
      <c r="J529" s="6"/>
      <c r="K529" s="6"/>
      <c r="L529" s="6"/>
      <c r="M529" s="9"/>
      <c r="N529" s="9"/>
      <c r="O529" s="6"/>
    </row>
    <row r="530" spans="1:15" ht="17" thickBot="1">
      <c r="A530" s="4">
        <v>16</v>
      </c>
      <c r="B530" s="16">
        <v>44438</v>
      </c>
      <c r="C530" s="15">
        <v>147</v>
      </c>
      <c r="H530">
        <v>1</v>
      </c>
    </row>
    <row r="531" spans="1:15" ht="17" thickBot="1">
      <c r="A531" s="8">
        <v>17</v>
      </c>
      <c r="B531" s="13">
        <v>44431</v>
      </c>
      <c r="C531" s="14">
        <v>120</v>
      </c>
      <c r="D531" s="6"/>
      <c r="E531" s="6"/>
      <c r="F531" s="6"/>
      <c r="G531" s="6"/>
      <c r="H531" s="6">
        <v>1</v>
      </c>
      <c r="I531" s="6"/>
      <c r="J531" s="6"/>
      <c r="K531" s="6"/>
      <c r="L531" s="6"/>
      <c r="M531" s="9"/>
      <c r="N531" s="9"/>
      <c r="O531" s="6"/>
    </row>
    <row r="532" spans="1:15" ht="17" thickBot="1">
      <c r="A532" s="4">
        <v>18</v>
      </c>
      <c r="B532" s="16">
        <v>44428</v>
      </c>
      <c r="C532" s="15">
        <v>126</v>
      </c>
      <c r="G532">
        <v>1</v>
      </c>
    </row>
    <row r="533" spans="1:15" ht="18" thickBot="1">
      <c r="A533" s="8">
        <v>19</v>
      </c>
      <c r="B533" s="13">
        <v>44427</v>
      </c>
      <c r="C533" s="14" t="s">
        <v>418</v>
      </c>
      <c r="D533" s="6"/>
      <c r="E533" s="6">
        <v>1</v>
      </c>
      <c r="F533" s="6"/>
      <c r="G533" s="6"/>
      <c r="H533" s="6"/>
      <c r="I533" s="6"/>
      <c r="J533" s="6"/>
      <c r="K533" s="6"/>
      <c r="L533" s="6"/>
      <c r="M533" s="9"/>
      <c r="N533" s="9"/>
      <c r="O533" s="6"/>
    </row>
    <row r="534" spans="1:15" ht="17" thickBot="1">
      <c r="A534" s="4">
        <v>20</v>
      </c>
      <c r="B534" s="16">
        <v>44426</v>
      </c>
      <c r="C534" s="15">
        <v>167</v>
      </c>
      <c r="I534">
        <v>1</v>
      </c>
    </row>
    <row r="535" spans="1:15" ht="17" thickBot="1">
      <c r="A535" s="8">
        <v>21</v>
      </c>
      <c r="B535" s="13">
        <v>44425</v>
      </c>
      <c r="C535" s="14">
        <v>120</v>
      </c>
      <c r="D535" s="6"/>
      <c r="E535" s="6"/>
      <c r="F535" s="6"/>
      <c r="G535" s="6">
        <v>1</v>
      </c>
      <c r="H535" s="6"/>
      <c r="I535" s="6"/>
      <c r="J535" s="6"/>
      <c r="K535" s="6"/>
      <c r="L535" s="6"/>
      <c r="M535" s="9"/>
      <c r="N535" s="9"/>
      <c r="O535" s="6"/>
    </row>
    <row r="536" spans="1:15" ht="17" thickBot="1">
      <c r="A536" s="4">
        <v>22</v>
      </c>
      <c r="B536" s="16">
        <v>44425</v>
      </c>
      <c r="C536" s="15">
        <v>139</v>
      </c>
      <c r="H536">
        <v>1</v>
      </c>
    </row>
    <row r="537" spans="1:15" ht="17" thickBot="1">
      <c r="A537" s="8">
        <v>23</v>
      </c>
      <c r="B537" s="13">
        <v>44424</v>
      </c>
      <c r="C537" s="14">
        <v>10</v>
      </c>
      <c r="D537" s="6">
        <v>1</v>
      </c>
      <c r="E537" s="6"/>
      <c r="F537" s="6"/>
      <c r="G537" s="6"/>
      <c r="H537" s="6"/>
      <c r="I537" s="6"/>
      <c r="J537" s="6"/>
      <c r="K537" s="6"/>
      <c r="L537" s="6"/>
      <c r="M537" s="9"/>
      <c r="N537" s="9"/>
      <c r="O537" s="6"/>
    </row>
    <row r="538" spans="1:15" ht="17" thickBot="1">
      <c r="A538" s="4">
        <v>24</v>
      </c>
      <c r="B538" s="16">
        <v>44420</v>
      </c>
      <c r="C538" s="15">
        <v>133</v>
      </c>
      <c r="H538">
        <v>1</v>
      </c>
    </row>
    <row r="539" spans="1:15" ht="17" thickBot="1">
      <c r="A539" s="8">
        <v>25</v>
      </c>
      <c r="B539" s="13">
        <v>44419</v>
      </c>
      <c r="C539" s="14">
        <v>127</v>
      </c>
      <c r="D539" s="6"/>
      <c r="E539" s="6"/>
      <c r="F539" s="6"/>
      <c r="G539" s="6"/>
      <c r="H539" s="6">
        <v>1</v>
      </c>
      <c r="I539" s="6"/>
      <c r="J539" s="6"/>
      <c r="K539" s="6"/>
      <c r="L539" s="6"/>
      <c r="M539" s="9"/>
      <c r="N539" s="9"/>
      <c r="O539" s="6"/>
    </row>
    <row r="540" spans="1:15" ht="17" thickBot="1">
      <c r="A540" s="4">
        <v>26</v>
      </c>
      <c r="B540" s="16">
        <v>44413</v>
      </c>
      <c r="C540" s="15">
        <v>69</v>
      </c>
      <c r="D540">
        <v>1</v>
      </c>
    </row>
    <row r="541" spans="1:15" ht="17" thickBot="1">
      <c r="A541" s="8">
        <v>27</v>
      </c>
      <c r="B541" s="13">
        <v>44413</v>
      </c>
      <c r="C541" s="14">
        <v>127</v>
      </c>
      <c r="D541" s="6"/>
      <c r="E541" s="6"/>
      <c r="F541" s="6"/>
      <c r="G541" s="6"/>
      <c r="H541" s="6"/>
      <c r="I541" s="6"/>
      <c r="J541" s="6">
        <v>1</v>
      </c>
      <c r="K541" s="6"/>
      <c r="L541" s="6"/>
      <c r="M541" s="9"/>
      <c r="N541" s="9"/>
      <c r="O541" s="6"/>
    </row>
    <row r="542" spans="1:15" ht="17" thickBot="1">
      <c r="A542" s="4">
        <v>28</v>
      </c>
      <c r="B542" s="16">
        <v>44411</v>
      </c>
      <c r="C542" s="15">
        <v>113</v>
      </c>
      <c r="H542">
        <v>1</v>
      </c>
    </row>
    <row r="543" spans="1:15" ht="17" thickBot="1">
      <c r="A543" s="8">
        <v>29</v>
      </c>
      <c r="B543" s="13">
        <v>44403</v>
      </c>
      <c r="C543" s="14">
        <v>86</v>
      </c>
      <c r="D543" s="6"/>
      <c r="E543" s="6"/>
      <c r="F543" s="6"/>
      <c r="G543" s="6"/>
      <c r="H543" s="6">
        <v>1</v>
      </c>
      <c r="I543" s="6"/>
      <c r="J543" s="6"/>
      <c r="K543" s="6"/>
      <c r="L543" s="6"/>
      <c r="M543" s="9"/>
      <c r="N543" s="9"/>
      <c r="O543" s="6"/>
    </row>
    <row r="544" spans="1:15" ht="17" thickBot="1">
      <c r="A544" s="4">
        <v>30</v>
      </c>
      <c r="B544" s="16">
        <v>44398</v>
      </c>
      <c r="C544" s="15">
        <v>85</v>
      </c>
      <c r="H544">
        <v>1</v>
      </c>
    </row>
    <row r="545" spans="1:16">
      <c r="A545" t="s">
        <v>384</v>
      </c>
      <c r="D545">
        <f>SUM(D515:D544)</f>
        <v>5</v>
      </c>
      <c r="E545">
        <f t="shared" ref="E545:N545" si="16">SUM(E515:E544)</f>
        <v>3</v>
      </c>
      <c r="F545">
        <f t="shared" si="16"/>
        <v>0</v>
      </c>
      <c r="G545">
        <f t="shared" si="16"/>
        <v>2</v>
      </c>
      <c r="H545">
        <f t="shared" si="16"/>
        <v>15</v>
      </c>
      <c r="I545">
        <f t="shared" si="16"/>
        <v>1</v>
      </c>
      <c r="J545">
        <f t="shared" si="16"/>
        <v>2</v>
      </c>
      <c r="K545">
        <f t="shared" si="16"/>
        <v>2</v>
      </c>
      <c r="L545">
        <f t="shared" si="16"/>
        <v>0</v>
      </c>
      <c r="M545">
        <f t="shared" si="16"/>
        <v>0</v>
      </c>
      <c r="N545">
        <f t="shared" si="16"/>
        <v>0</v>
      </c>
      <c r="O545">
        <f>SUM(O515:O544)</f>
        <v>0</v>
      </c>
      <c r="P545">
        <f>SUM(D545:O545)</f>
        <v>30</v>
      </c>
    </row>
    <row r="546" spans="1:16" ht="48" customHeight="1">
      <c r="A546" s="61" t="s">
        <v>102</v>
      </c>
      <c r="B546" s="62"/>
      <c r="C546" s="6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6" ht="17" thickBot="1">
      <c r="A547" s="8">
        <v>1</v>
      </c>
      <c r="B547" s="13">
        <v>44490</v>
      </c>
      <c r="C547" s="14">
        <v>71</v>
      </c>
      <c r="D547" s="6"/>
      <c r="E547" s="6"/>
      <c r="F547" s="6"/>
      <c r="G547" s="6"/>
      <c r="H547" s="6"/>
      <c r="I547" s="6"/>
      <c r="J547" s="6"/>
      <c r="K547" s="6"/>
      <c r="L547" s="6">
        <v>1</v>
      </c>
      <c r="M547" s="9"/>
      <c r="N547" s="9"/>
      <c r="O547" s="6"/>
    </row>
    <row r="548" spans="1:16" ht="17" thickBot="1">
      <c r="A548" s="4">
        <v>2</v>
      </c>
      <c r="B548" s="16">
        <v>44471</v>
      </c>
      <c r="C548" s="15">
        <v>110</v>
      </c>
      <c r="D548">
        <v>1</v>
      </c>
      <c r="M548" s="5"/>
      <c r="N548" s="5"/>
    </row>
    <row r="549" spans="1:16" ht="17" thickBot="1">
      <c r="A549" s="8">
        <v>3</v>
      </c>
      <c r="B549" s="21">
        <v>44456</v>
      </c>
      <c r="C549" s="22">
        <v>129</v>
      </c>
      <c r="D549" s="23"/>
      <c r="E549" s="23"/>
      <c r="F549" s="23"/>
      <c r="G549" s="23"/>
      <c r="H549" s="6"/>
      <c r="I549" s="6"/>
      <c r="J549" s="6"/>
      <c r="K549" s="6"/>
      <c r="L549" s="6">
        <v>1</v>
      </c>
      <c r="M549" s="9"/>
      <c r="N549" s="9"/>
      <c r="O549" s="6"/>
    </row>
    <row r="550" spans="1:16" ht="17" thickBot="1">
      <c r="A550" s="4">
        <v>4</v>
      </c>
      <c r="B550" s="16">
        <v>44455</v>
      </c>
      <c r="C550" s="15">
        <v>81</v>
      </c>
      <c r="D550">
        <v>1</v>
      </c>
      <c r="M550" s="5"/>
      <c r="N550" s="5"/>
    </row>
    <row r="551" spans="1:16" ht="17" thickBot="1">
      <c r="A551" s="8">
        <v>5</v>
      </c>
      <c r="B551" s="13">
        <v>44450</v>
      </c>
      <c r="C551" s="14">
        <v>126</v>
      </c>
      <c r="D551" s="6">
        <v>1</v>
      </c>
      <c r="E551" s="6"/>
      <c r="F551" s="6"/>
      <c r="G551" s="6"/>
      <c r="H551" s="6"/>
      <c r="I551" s="6"/>
      <c r="J551" s="6"/>
      <c r="K551" s="6"/>
      <c r="L551" s="6"/>
      <c r="M551" s="9"/>
      <c r="N551" s="9"/>
      <c r="O551" s="6"/>
    </row>
    <row r="552" spans="1:16" ht="17" thickBot="1">
      <c r="A552" s="4">
        <v>6</v>
      </c>
      <c r="B552" s="17">
        <v>44446</v>
      </c>
      <c r="C552" s="5">
        <v>57</v>
      </c>
      <c r="M552" s="5"/>
      <c r="N552" s="5">
        <v>1</v>
      </c>
    </row>
    <row r="553" spans="1:16" ht="17" thickBot="1">
      <c r="A553" s="8">
        <v>7</v>
      </c>
      <c r="B553" s="13">
        <v>44443</v>
      </c>
      <c r="C553" s="14">
        <v>121</v>
      </c>
      <c r="D553" s="6">
        <v>1</v>
      </c>
      <c r="E553" s="6"/>
      <c r="F553" s="6"/>
      <c r="G553" s="6"/>
      <c r="H553" s="6"/>
      <c r="I553" s="6"/>
      <c r="J553" s="6"/>
      <c r="K553" s="6"/>
      <c r="L553" s="6"/>
      <c r="M553" s="9"/>
      <c r="N553" s="9"/>
      <c r="O553" s="6"/>
    </row>
    <row r="554" spans="1:16" ht="17" thickBot="1">
      <c r="A554" s="4">
        <v>8</v>
      </c>
      <c r="B554" s="17">
        <v>44435</v>
      </c>
      <c r="C554" s="5">
        <v>129</v>
      </c>
      <c r="E554">
        <v>1</v>
      </c>
      <c r="M554" s="5"/>
      <c r="N554" s="5"/>
    </row>
    <row r="555" spans="1:16" ht="17" thickBot="1">
      <c r="A555" s="8">
        <v>9</v>
      </c>
      <c r="B555" s="13">
        <v>44434</v>
      </c>
      <c r="C555" s="14">
        <v>93</v>
      </c>
      <c r="D555" s="6"/>
      <c r="E555" s="6"/>
      <c r="F555" s="6"/>
      <c r="G555" s="6"/>
      <c r="H555" s="6"/>
      <c r="I555" s="6"/>
      <c r="J555" s="6"/>
      <c r="K555" s="6"/>
      <c r="L555" s="6"/>
      <c r="M555" s="9"/>
      <c r="N555" s="9"/>
      <c r="O555" s="6">
        <v>1</v>
      </c>
      <c r="P555" t="s">
        <v>168</v>
      </c>
    </row>
    <row r="556" spans="1:16" ht="17" thickBot="1">
      <c r="A556" s="4">
        <v>10</v>
      </c>
      <c r="B556" s="16">
        <v>44429</v>
      </c>
      <c r="C556" s="15">
        <v>28</v>
      </c>
      <c r="G556">
        <v>1</v>
      </c>
      <c r="M556" s="5"/>
      <c r="N556" s="5"/>
    </row>
    <row r="557" spans="1:16" ht="17" thickBot="1">
      <c r="A557" s="8">
        <v>11</v>
      </c>
      <c r="B557" s="13">
        <v>44428</v>
      </c>
      <c r="C557" s="14">
        <v>52</v>
      </c>
      <c r="D557" s="6"/>
      <c r="E557" s="6"/>
      <c r="F557" s="6"/>
      <c r="G557" s="6">
        <v>1</v>
      </c>
      <c r="H557" s="6"/>
      <c r="I557" s="6"/>
      <c r="J557" s="6"/>
      <c r="K557" s="6"/>
      <c r="L557" s="6"/>
      <c r="M557" s="9"/>
      <c r="N557" s="9"/>
      <c r="O557" s="6"/>
    </row>
    <row r="558" spans="1:16" ht="17" thickBot="1">
      <c r="A558" s="4">
        <v>12</v>
      </c>
      <c r="B558" s="16">
        <v>44427</v>
      </c>
      <c r="C558" s="15">
        <v>112</v>
      </c>
      <c r="G558">
        <v>1</v>
      </c>
    </row>
    <row r="559" spans="1:16" ht="17" thickBot="1">
      <c r="A559" s="8">
        <v>13</v>
      </c>
      <c r="B559" s="13">
        <v>44425</v>
      </c>
      <c r="C559" s="14">
        <v>29</v>
      </c>
      <c r="D559" s="6"/>
      <c r="E559" s="6"/>
      <c r="F559" s="6"/>
      <c r="G559" s="6">
        <v>1</v>
      </c>
      <c r="H559" s="6"/>
      <c r="I559" s="6"/>
      <c r="J559" s="6"/>
      <c r="K559" s="6"/>
      <c r="L559" s="6"/>
      <c r="M559" s="9"/>
      <c r="N559" s="9"/>
      <c r="O559" s="6"/>
    </row>
    <row r="560" spans="1:16" ht="17" thickBot="1">
      <c r="A560" s="4">
        <v>14</v>
      </c>
      <c r="B560" s="16">
        <v>44425</v>
      </c>
      <c r="C560" s="15">
        <v>73</v>
      </c>
      <c r="H560">
        <v>1</v>
      </c>
    </row>
    <row r="561" spans="1:16" ht="17" thickBot="1">
      <c r="A561" s="8">
        <v>15</v>
      </c>
      <c r="B561" s="13">
        <v>44425</v>
      </c>
      <c r="C561" s="14">
        <v>64</v>
      </c>
      <c r="D561" s="6"/>
      <c r="E561" s="6"/>
      <c r="F561" s="6"/>
      <c r="G561" s="6"/>
      <c r="H561" s="6">
        <v>1</v>
      </c>
      <c r="I561" s="6"/>
      <c r="J561" s="6"/>
      <c r="K561" s="6"/>
      <c r="L561" s="6"/>
      <c r="M561" s="9"/>
      <c r="N561" s="9"/>
      <c r="O561" s="6"/>
    </row>
    <row r="562" spans="1:16" ht="17" thickBot="1">
      <c r="A562" s="4">
        <v>16</v>
      </c>
      <c r="B562" s="16">
        <v>44424</v>
      </c>
      <c r="C562" s="15">
        <v>57</v>
      </c>
      <c r="H562">
        <v>1</v>
      </c>
    </row>
    <row r="563" spans="1:16" ht="17" thickBot="1">
      <c r="A563" s="8">
        <v>17</v>
      </c>
      <c r="B563" s="13">
        <v>44424</v>
      </c>
      <c r="C563" s="14">
        <v>49</v>
      </c>
      <c r="D563" s="6"/>
      <c r="E563" s="6"/>
      <c r="F563" s="6"/>
      <c r="G563" s="6"/>
      <c r="H563" s="6">
        <v>1</v>
      </c>
      <c r="I563" s="6"/>
      <c r="J563" s="6"/>
      <c r="K563" s="6"/>
      <c r="L563" s="6"/>
      <c r="M563" s="9"/>
      <c r="N563" s="9"/>
      <c r="O563" s="6"/>
    </row>
    <row r="564" spans="1:16" ht="17" thickBot="1">
      <c r="A564" s="4">
        <v>18</v>
      </c>
      <c r="B564" s="16">
        <v>44424</v>
      </c>
      <c r="C564" s="15">
        <v>116</v>
      </c>
      <c r="H564">
        <v>1</v>
      </c>
    </row>
    <row r="565" spans="1:16" ht="17" thickBot="1">
      <c r="A565" s="8">
        <v>19</v>
      </c>
      <c r="B565" s="13">
        <v>44424</v>
      </c>
      <c r="C565" s="14">
        <v>87</v>
      </c>
      <c r="D565" s="6"/>
      <c r="E565" s="6"/>
      <c r="F565" s="6"/>
      <c r="G565" s="6"/>
      <c r="H565" s="6">
        <v>1</v>
      </c>
      <c r="I565" s="6"/>
      <c r="J565" s="6"/>
      <c r="K565" s="6"/>
      <c r="L565" s="6"/>
      <c r="M565" s="9"/>
      <c r="N565" s="9"/>
      <c r="O565" s="6"/>
    </row>
    <row r="566" spans="1:16" ht="17" thickBot="1">
      <c r="A566" s="4">
        <v>20</v>
      </c>
      <c r="B566" s="16">
        <v>44424</v>
      </c>
      <c r="C566" s="15">
        <v>116</v>
      </c>
      <c r="H566">
        <v>1</v>
      </c>
    </row>
    <row r="567" spans="1:16" ht="17" thickBot="1">
      <c r="A567" s="8">
        <v>21</v>
      </c>
      <c r="B567" s="13">
        <v>44424</v>
      </c>
      <c r="C567" s="14">
        <v>93</v>
      </c>
      <c r="D567" s="6"/>
      <c r="E567" s="6"/>
      <c r="F567" s="6"/>
      <c r="G567" s="6">
        <v>1</v>
      </c>
      <c r="H567" s="6"/>
      <c r="I567" s="6"/>
      <c r="J567" s="6"/>
      <c r="K567" s="6"/>
      <c r="L567" s="6"/>
      <c r="M567" s="9"/>
      <c r="N567" s="9"/>
      <c r="O567" s="6"/>
    </row>
    <row r="568" spans="1:16" ht="17" thickBot="1">
      <c r="A568" s="4">
        <v>22</v>
      </c>
      <c r="B568" s="16">
        <v>44423</v>
      </c>
      <c r="C568" s="15">
        <v>29</v>
      </c>
      <c r="G568">
        <v>1</v>
      </c>
    </row>
    <row r="569" spans="1:16" ht="17" thickBot="1">
      <c r="A569" s="8">
        <v>23</v>
      </c>
      <c r="B569" s="13">
        <v>44416</v>
      </c>
      <c r="C569" s="14">
        <v>165</v>
      </c>
      <c r="D569" s="6"/>
      <c r="E569" s="6"/>
      <c r="F569" s="6"/>
      <c r="G569" s="6"/>
      <c r="H569" s="6"/>
      <c r="I569" s="6"/>
      <c r="J569" s="6"/>
      <c r="K569" s="6"/>
      <c r="L569" s="6"/>
      <c r="M569" s="9"/>
      <c r="N569" s="9"/>
      <c r="O569" s="6">
        <v>1</v>
      </c>
      <c r="P569" t="s">
        <v>154</v>
      </c>
    </row>
    <row r="570" spans="1:16" ht="17" thickBot="1">
      <c r="A570" s="4">
        <v>24</v>
      </c>
      <c r="B570" s="16">
        <v>44409</v>
      </c>
      <c r="C570" s="15">
        <v>131</v>
      </c>
      <c r="I570">
        <v>1</v>
      </c>
    </row>
    <row r="571" spans="1:16" ht="17" thickBot="1">
      <c r="A571" s="8">
        <v>25</v>
      </c>
      <c r="B571" s="13">
        <v>44408</v>
      </c>
      <c r="C571" s="14">
        <v>93</v>
      </c>
      <c r="D571" s="6"/>
      <c r="E571" s="6">
        <v>1</v>
      </c>
      <c r="F571" s="6"/>
      <c r="G571" s="6"/>
      <c r="H571" s="6"/>
      <c r="I571" s="6"/>
      <c r="J571" s="6"/>
      <c r="K571" s="6"/>
      <c r="L571" s="6"/>
      <c r="M571" s="9"/>
      <c r="N571" s="9"/>
      <c r="O571" s="6"/>
    </row>
    <row r="572" spans="1:16" ht="17" thickBot="1">
      <c r="A572" s="4">
        <v>26</v>
      </c>
      <c r="B572" s="16">
        <v>44404</v>
      </c>
      <c r="C572" s="15">
        <v>122</v>
      </c>
      <c r="E572">
        <v>1</v>
      </c>
    </row>
    <row r="573" spans="1:16" ht="17" thickBot="1">
      <c r="A573" s="8">
        <v>27</v>
      </c>
      <c r="B573" s="13">
        <v>44401</v>
      </c>
      <c r="C573" s="14">
        <v>54</v>
      </c>
      <c r="D573" s="6"/>
      <c r="E573" s="6"/>
      <c r="F573" s="6"/>
      <c r="G573" s="6">
        <v>1</v>
      </c>
      <c r="H573" s="6"/>
      <c r="I573" s="6"/>
      <c r="J573" s="6"/>
      <c r="K573" s="6"/>
      <c r="L573" s="6"/>
      <c r="M573" s="9"/>
      <c r="N573" s="9"/>
      <c r="O573" s="6"/>
    </row>
    <row r="574" spans="1:16" ht="17" thickBot="1">
      <c r="A574" s="4">
        <v>28</v>
      </c>
      <c r="B574" s="16">
        <v>44371</v>
      </c>
      <c r="C574" s="15">
        <v>103</v>
      </c>
      <c r="O574">
        <v>1</v>
      </c>
      <c r="P574" t="s">
        <v>169</v>
      </c>
    </row>
    <row r="575" spans="1:16" ht="17" thickBot="1">
      <c r="A575" s="8">
        <v>29</v>
      </c>
      <c r="B575" s="13">
        <v>44369</v>
      </c>
      <c r="C575" s="14">
        <v>89</v>
      </c>
      <c r="D575" s="6">
        <v>1</v>
      </c>
      <c r="E575" s="6"/>
      <c r="F575" s="6"/>
      <c r="G575" s="6"/>
      <c r="H575" s="6"/>
      <c r="I575" s="6"/>
      <c r="J575" s="6"/>
      <c r="K575" s="6"/>
      <c r="L575" s="6"/>
      <c r="M575" s="9"/>
      <c r="N575" s="9"/>
      <c r="O575" s="6"/>
    </row>
    <row r="576" spans="1:16" ht="17" thickBot="1">
      <c r="A576" s="4">
        <v>30</v>
      </c>
      <c r="B576" s="16">
        <v>44366</v>
      </c>
      <c r="C576" s="15">
        <v>149</v>
      </c>
      <c r="I576">
        <v>1</v>
      </c>
    </row>
    <row r="577" spans="1:16">
      <c r="A577" t="s">
        <v>384</v>
      </c>
      <c r="D577">
        <f>SUM(D547:D576)</f>
        <v>5</v>
      </c>
      <c r="E577">
        <f t="shared" ref="E577:N577" si="17">SUM(E547:E576)</f>
        <v>3</v>
      </c>
      <c r="F577">
        <f t="shared" si="17"/>
        <v>0</v>
      </c>
      <c r="G577">
        <f t="shared" si="17"/>
        <v>7</v>
      </c>
      <c r="H577">
        <f t="shared" si="17"/>
        <v>7</v>
      </c>
      <c r="I577">
        <f t="shared" si="17"/>
        <v>2</v>
      </c>
      <c r="J577">
        <f t="shared" si="17"/>
        <v>0</v>
      </c>
      <c r="K577">
        <f t="shared" si="17"/>
        <v>0</v>
      </c>
      <c r="L577">
        <f t="shared" si="17"/>
        <v>2</v>
      </c>
      <c r="M577">
        <f t="shared" si="17"/>
        <v>0</v>
      </c>
      <c r="N577">
        <f t="shared" si="17"/>
        <v>1</v>
      </c>
      <c r="O577">
        <f>SUM(O547:O576)</f>
        <v>3</v>
      </c>
      <c r="P577">
        <f>SUM(D577:O577)</f>
        <v>30</v>
      </c>
    </row>
    <row r="578" spans="1:16" ht="47" customHeight="1">
      <c r="A578" s="61" t="s">
        <v>103</v>
      </c>
      <c r="B578" s="62"/>
      <c r="C578" s="6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6" ht="17" thickBot="1">
      <c r="A579" s="8">
        <v>1</v>
      </c>
      <c r="B579" s="13">
        <v>44429</v>
      </c>
      <c r="C579" s="14">
        <v>71</v>
      </c>
      <c r="D579" s="6"/>
      <c r="E579" s="6"/>
      <c r="F579" s="6"/>
      <c r="G579" s="6"/>
      <c r="H579" s="6">
        <v>1</v>
      </c>
      <c r="I579" s="6"/>
      <c r="J579" s="6"/>
      <c r="K579" s="6"/>
      <c r="L579" s="6"/>
      <c r="M579" s="9"/>
      <c r="N579" s="9"/>
      <c r="O579" s="6"/>
    </row>
    <row r="580" spans="1:16" ht="17" thickBot="1">
      <c r="A580" s="4">
        <v>2</v>
      </c>
      <c r="B580" s="16">
        <v>44429</v>
      </c>
      <c r="C580" s="15">
        <v>36</v>
      </c>
      <c r="H580">
        <v>1</v>
      </c>
      <c r="M580" s="5"/>
      <c r="N580" s="5"/>
    </row>
    <row r="581" spans="1:16" ht="17" thickBot="1">
      <c r="A581" s="8">
        <v>3</v>
      </c>
      <c r="B581" s="21">
        <v>44429</v>
      </c>
      <c r="C581" s="22">
        <v>147</v>
      </c>
      <c r="D581" s="23"/>
      <c r="E581" s="23"/>
      <c r="F581" s="23"/>
      <c r="G581" s="23"/>
      <c r="H581" s="6">
        <v>1</v>
      </c>
      <c r="I581" s="6"/>
      <c r="J581" s="6"/>
      <c r="K581" s="6"/>
      <c r="L581" s="6"/>
      <c r="M581" s="9"/>
      <c r="N581" s="9"/>
      <c r="O581" s="6"/>
    </row>
    <row r="582" spans="1:16" ht="17" thickBot="1">
      <c r="A582" s="4">
        <v>4</v>
      </c>
      <c r="B582" s="16">
        <v>44427</v>
      </c>
      <c r="C582" s="15">
        <v>84</v>
      </c>
      <c r="H582">
        <v>1</v>
      </c>
      <c r="M582" s="5"/>
      <c r="N582" s="5"/>
    </row>
    <row r="583" spans="1:16" ht="17" thickBot="1">
      <c r="A583" s="8">
        <v>5</v>
      </c>
      <c r="B583" s="13">
        <v>44427</v>
      </c>
      <c r="C583" s="14">
        <v>71</v>
      </c>
      <c r="D583" s="6"/>
      <c r="E583" s="6"/>
      <c r="F583" s="6"/>
      <c r="G583" s="6"/>
      <c r="H583" s="6">
        <v>1</v>
      </c>
      <c r="I583" s="6"/>
      <c r="J583" s="6"/>
      <c r="K583" s="6"/>
      <c r="L583" s="6"/>
      <c r="M583" s="9"/>
      <c r="N583" s="9"/>
      <c r="O583" s="6"/>
    </row>
    <row r="584" spans="1:16" ht="17" thickBot="1">
      <c r="A584" s="4">
        <v>6</v>
      </c>
      <c r="B584" s="17">
        <v>44427</v>
      </c>
      <c r="C584" s="5">
        <v>59</v>
      </c>
      <c r="H584">
        <v>1</v>
      </c>
      <c r="M584" s="5"/>
      <c r="N584" s="5"/>
    </row>
    <row r="585" spans="1:16" ht="17" thickBot="1">
      <c r="A585" s="33">
        <v>7</v>
      </c>
      <c r="B585" s="34">
        <v>44426</v>
      </c>
      <c r="C585" s="35">
        <v>182</v>
      </c>
      <c r="D585" s="6"/>
      <c r="E585" s="6"/>
      <c r="F585" s="6"/>
      <c r="G585" s="6"/>
      <c r="H585" s="6">
        <v>1</v>
      </c>
      <c r="I585" s="6"/>
      <c r="J585" s="6"/>
      <c r="K585" s="6"/>
      <c r="L585" s="6"/>
      <c r="M585" s="9"/>
      <c r="N585" s="9"/>
      <c r="O585" s="6"/>
    </row>
    <row r="586" spans="1:16" ht="17" thickBot="1">
      <c r="A586" s="4">
        <v>8</v>
      </c>
      <c r="B586" s="17">
        <v>44426</v>
      </c>
      <c r="C586" s="5">
        <v>131</v>
      </c>
      <c r="H586">
        <v>1</v>
      </c>
      <c r="M586" s="5"/>
      <c r="N586" s="5"/>
    </row>
    <row r="587" spans="1:16" ht="17" thickBot="1">
      <c r="A587" s="8">
        <v>9</v>
      </c>
      <c r="B587" s="13">
        <v>44426</v>
      </c>
      <c r="C587" s="14">
        <v>84</v>
      </c>
      <c r="D587" s="6"/>
      <c r="E587" s="6"/>
      <c r="F587" s="6"/>
      <c r="G587" s="6"/>
      <c r="H587" s="6">
        <v>1</v>
      </c>
      <c r="I587" s="6"/>
      <c r="J587" s="6"/>
      <c r="K587" s="6"/>
      <c r="L587" s="6"/>
      <c r="M587" s="9"/>
      <c r="N587" s="9"/>
      <c r="O587" s="6"/>
    </row>
    <row r="588" spans="1:16" ht="17" thickBot="1">
      <c r="A588" s="4">
        <v>10</v>
      </c>
      <c r="B588" s="16">
        <v>44425</v>
      </c>
      <c r="C588" s="15">
        <v>101</v>
      </c>
      <c r="H588">
        <v>1</v>
      </c>
      <c r="M588" s="5"/>
      <c r="N588" s="5"/>
    </row>
    <row r="589" spans="1:16" ht="17" thickBot="1">
      <c r="A589" s="8">
        <v>11</v>
      </c>
      <c r="B589" s="13">
        <v>44425</v>
      </c>
      <c r="C589" s="14">
        <v>112</v>
      </c>
      <c r="D589" s="6"/>
      <c r="E589" s="6"/>
      <c r="F589" s="6"/>
      <c r="G589" s="6"/>
      <c r="H589" s="6">
        <v>1</v>
      </c>
      <c r="I589" s="6"/>
      <c r="J589" s="6"/>
      <c r="K589" s="6"/>
      <c r="L589" s="6"/>
      <c r="M589" s="9"/>
      <c r="N589" s="9"/>
      <c r="O589" s="6"/>
    </row>
    <row r="590" spans="1:16" ht="17" thickBot="1">
      <c r="A590" s="4">
        <v>12</v>
      </c>
      <c r="B590" s="16">
        <v>44425</v>
      </c>
      <c r="C590" s="15">
        <v>84</v>
      </c>
      <c r="H590">
        <v>1</v>
      </c>
    </row>
    <row r="591" spans="1:16" ht="17" thickBot="1">
      <c r="A591" s="8">
        <v>13</v>
      </c>
      <c r="B591" s="13">
        <v>44424</v>
      </c>
      <c r="C591" s="14">
        <v>77</v>
      </c>
      <c r="D591" s="6"/>
      <c r="E591" s="6"/>
      <c r="F591" s="6"/>
      <c r="G591" s="6"/>
      <c r="H591" s="6">
        <v>1</v>
      </c>
      <c r="I591" s="6"/>
      <c r="J591" s="6"/>
      <c r="K591" s="6"/>
      <c r="L591" s="6"/>
      <c r="M591" s="9"/>
      <c r="N591" s="9"/>
      <c r="O591" s="6"/>
    </row>
    <row r="592" spans="1:16" ht="17" thickBot="1">
      <c r="A592" s="4">
        <v>14</v>
      </c>
      <c r="B592" s="16">
        <v>44424</v>
      </c>
      <c r="C592" s="15">
        <v>137</v>
      </c>
      <c r="H592">
        <v>1</v>
      </c>
    </row>
    <row r="593" spans="1:15" ht="17" thickBot="1">
      <c r="A593" s="8">
        <v>15</v>
      </c>
      <c r="B593" s="13">
        <v>44424</v>
      </c>
      <c r="C593" s="14">
        <v>51</v>
      </c>
      <c r="D593" s="6"/>
      <c r="E593" s="6"/>
      <c r="F593" s="6"/>
      <c r="G593" s="6"/>
      <c r="H593" s="6">
        <v>1</v>
      </c>
      <c r="I593" s="6"/>
      <c r="J593" s="6"/>
      <c r="K593" s="6"/>
      <c r="L593" s="6"/>
      <c r="M593" s="9"/>
      <c r="N593" s="9"/>
      <c r="O593" s="6"/>
    </row>
    <row r="594" spans="1:15" ht="17" thickBot="1">
      <c r="A594" s="4">
        <v>16</v>
      </c>
      <c r="B594" s="16">
        <v>44413</v>
      </c>
      <c r="C594" s="15">
        <v>34</v>
      </c>
      <c r="G594">
        <v>1</v>
      </c>
    </row>
    <row r="595" spans="1:15" ht="17" thickBot="1">
      <c r="A595" s="33">
        <v>17</v>
      </c>
      <c r="B595" s="34">
        <v>44372</v>
      </c>
      <c r="C595" s="35">
        <v>223</v>
      </c>
      <c r="D595" s="6"/>
      <c r="E595" s="6"/>
      <c r="F595" s="6"/>
      <c r="G595" s="6"/>
      <c r="H595" s="6"/>
      <c r="I595" s="6">
        <v>1</v>
      </c>
      <c r="J595" s="6"/>
      <c r="K595" s="6"/>
      <c r="L595" s="6"/>
      <c r="M595" s="9"/>
      <c r="N595" s="9"/>
      <c r="O595" s="6"/>
    </row>
    <row r="596" spans="1:15" ht="17" thickBot="1">
      <c r="A596" s="4">
        <v>18</v>
      </c>
      <c r="B596" s="16">
        <v>44348</v>
      </c>
      <c r="C596" s="15">
        <v>157</v>
      </c>
      <c r="N596">
        <v>1</v>
      </c>
    </row>
    <row r="597" spans="1:15" ht="17" thickBot="1">
      <c r="A597" s="8">
        <v>19</v>
      </c>
      <c r="B597" s="13">
        <v>44347</v>
      </c>
      <c r="C597" s="14">
        <v>58</v>
      </c>
      <c r="D597" s="6"/>
      <c r="E597" s="6"/>
      <c r="F597" s="6"/>
      <c r="G597" s="6"/>
      <c r="H597" s="6">
        <v>1</v>
      </c>
      <c r="I597" s="6"/>
      <c r="J597" s="6"/>
      <c r="K597" s="6"/>
      <c r="L597" s="6"/>
      <c r="M597" s="9"/>
      <c r="N597" s="9"/>
      <c r="O597" s="6"/>
    </row>
    <row r="598" spans="1:15" ht="17" thickBot="1">
      <c r="A598" s="4">
        <v>20</v>
      </c>
      <c r="B598" s="16">
        <v>44346</v>
      </c>
      <c r="C598" s="15">
        <v>61</v>
      </c>
      <c r="H598">
        <v>1</v>
      </c>
    </row>
    <row r="599" spans="1:15" ht="17" thickBot="1">
      <c r="A599" s="8">
        <v>21</v>
      </c>
      <c r="B599" s="13">
        <v>44339</v>
      </c>
      <c r="C599" s="14">
        <v>101</v>
      </c>
      <c r="D599" s="6"/>
      <c r="E599" s="6"/>
      <c r="F599" s="6"/>
      <c r="G599" s="6"/>
      <c r="H599" s="6">
        <v>1</v>
      </c>
      <c r="I599" s="6"/>
      <c r="J599" s="6"/>
      <c r="K599" s="6"/>
      <c r="L599" s="6"/>
      <c r="M599" s="9"/>
      <c r="N599" s="9"/>
      <c r="O599" s="6"/>
    </row>
    <row r="600" spans="1:15" ht="17" thickBot="1">
      <c r="A600" s="4">
        <v>22</v>
      </c>
      <c r="B600" s="16">
        <v>44336</v>
      </c>
      <c r="C600" s="15">
        <v>62</v>
      </c>
      <c r="H600">
        <v>1</v>
      </c>
    </row>
    <row r="601" spans="1:15" ht="17" thickBot="1">
      <c r="A601" s="8">
        <v>23</v>
      </c>
      <c r="B601" s="13">
        <v>44332</v>
      </c>
      <c r="C601" s="14">
        <v>74</v>
      </c>
      <c r="D601" s="6"/>
      <c r="E601" s="6"/>
      <c r="F601" s="6"/>
      <c r="G601" s="6"/>
      <c r="H601" s="6">
        <v>1</v>
      </c>
      <c r="I601" s="6"/>
      <c r="J601" s="6"/>
      <c r="K601" s="6"/>
      <c r="L601" s="6"/>
      <c r="M601" s="9"/>
      <c r="N601" s="9"/>
      <c r="O601" s="6"/>
    </row>
    <row r="602" spans="1:15" ht="17" thickBot="1">
      <c r="A602" s="4">
        <v>24</v>
      </c>
      <c r="B602" s="16">
        <v>44325</v>
      </c>
      <c r="C602" s="15">
        <v>54</v>
      </c>
      <c r="H602">
        <v>1</v>
      </c>
    </row>
    <row r="603" spans="1:15" ht="17" thickBot="1">
      <c r="A603" s="8">
        <v>25</v>
      </c>
      <c r="B603" s="13">
        <v>44322</v>
      </c>
      <c r="C603" s="14">
        <v>80</v>
      </c>
      <c r="D603" s="6"/>
      <c r="E603" s="6"/>
      <c r="F603" s="6"/>
      <c r="G603" s="6"/>
      <c r="H603" s="6">
        <v>1</v>
      </c>
      <c r="I603" s="6"/>
      <c r="J603" s="6"/>
      <c r="K603" s="6"/>
      <c r="L603" s="6"/>
      <c r="M603" s="9"/>
      <c r="N603" s="9"/>
      <c r="O603" s="6"/>
    </row>
    <row r="604" spans="1:15" ht="17" thickBot="1">
      <c r="A604" s="4">
        <v>26</v>
      </c>
      <c r="B604" s="16">
        <v>44318</v>
      </c>
      <c r="C604" s="15">
        <v>130</v>
      </c>
      <c r="H604">
        <v>1</v>
      </c>
    </row>
    <row r="605" spans="1:15" ht="17" thickBot="1">
      <c r="A605" s="8">
        <v>27</v>
      </c>
      <c r="B605" s="13">
        <v>44315</v>
      </c>
      <c r="C605" s="14">
        <v>90</v>
      </c>
      <c r="D605" s="6"/>
      <c r="E605" s="6"/>
      <c r="F605" s="6"/>
      <c r="G605" s="6"/>
      <c r="H605" s="6">
        <v>1</v>
      </c>
      <c r="I605" s="6"/>
      <c r="J605" s="6"/>
      <c r="K605" s="6"/>
      <c r="L605" s="6"/>
      <c r="M605" s="9"/>
      <c r="N605" s="9"/>
      <c r="O605" s="6"/>
    </row>
    <row r="606" spans="1:15" ht="17" thickBot="1">
      <c r="A606" s="4">
        <v>28</v>
      </c>
      <c r="B606" s="16">
        <v>44312</v>
      </c>
      <c r="C606" s="15">
        <v>127</v>
      </c>
      <c r="H606">
        <v>1</v>
      </c>
    </row>
    <row r="607" spans="1:15" ht="17" thickBot="1">
      <c r="A607" s="8">
        <v>29</v>
      </c>
      <c r="B607" s="13">
        <v>44311</v>
      </c>
      <c r="C607" s="14">
        <v>95</v>
      </c>
      <c r="D607" s="6"/>
      <c r="E607" s="6"/>
      <c r="F607" s="6"/>
      <c r="G607" s="6"/>
      <c r="H607" s="6">
        <v>1</v>
      </c>
      <c r="I607" s="6"/>
      <c r="J607" s="6"/>
      <c r="K607" s="6"/>
      <c r="L607" s="6"/>
      <c r="M607" s="9"/>
      <c r="N607" s="9"/>
      <c r="O607" s="6"/>
    </row>
    <row r="608" spans="1:15" ht="17" thickBot="1">
      <c r="A608" s="4">
        <v>30</v>
      </c>
      <c r="B608" s="16">
        <v>44307</v>
      </c>
      <c r="C608" s="15">
        <v>152</v>
      </c>
      <c r="H608">
        <v>1</v>
      </c>
    </row>
    <row r="609" spans="1:16">
      <c r="A609" t="s">
        <v>384</v>
      </c>
      <c r="D609">
        <f>SUM(D579:D608)</f>
        <v>0</v>
      </c>
      <c r="E609">
        <f t="shared" ref="E609:N609" si="18">SUM(E579:E608)</f>
        <v>0</v>
      </c>
      <c r="F609">
        <f t="shared" si="18"/>
        <v>0</v>
      </c>
      <c r="G609">
        <f t="shared" si="18"/>
        <v>1</v>
      </c>
      <c r="H609">
        <f t="shared" si="18"/>
        <v>27</v>
      </c>
      <c r="I609">
        <f t="shared" si="18"/>
        <v>1</v>
      </c>
      <c r="J609">
        <f t="shared" si="18"/>
        <v>0</v>
      </c>
      <c r="K609">
        <f t="shared" si="18"/>
        <v>0</v>
      </c>
      <c r="L609">
        <f t="shared" si="18"/>
        <v>0</v>
      </c>
      <c r="M609">
        <f t="shared" si="18"/>
        <v>0</v>
      </c>
      <c r="N609">
        <f t="shared" si="18"/>
        <v>1</v>
      </c>
      <c r="O609">
        <f>SUM(O579:O608)</f>
        <v>0</v>
      </c>
      <c r="P609">
        <f>SUM(D609:O609)</f>
        <v>30</v>
      </c>
    </row>
    <row r="610" spans="1:16" ht="42" customHeight="1">
      <c r="A610" s="61" t="s">
        <v>156</v>
      </c>
      <c r="B610" s="62"/>
      <c r="C610" s="6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6" ht="17" thickBot="1">
      <c r="A611" s="8">
        <v>1</v>
      </c>
      <c r="B611" s="13">
        <v>44476</v>
      </c>
      <c r="C611" s="14">
        <v>105</v>
      </c>
      <c r="D611" s="6"/>
      <c r="E611" s="6"/>
      <c r="F611" s="6"/>
      <c r="G611" s="6"/>
      <c r="H611" s="6"/>
      <c r="I611" s="6"/>
      <c r="J611" s="6">
        <v>1</v>
      </c>
      <c r="K611" s="6"/>
      <c r="L611" s="6"/>
      <c r="M611" s="9"/>
      <c r="N611" s="9"/>
      <c r="O611" s="6"/>
    </row>
    <row r="612" spans="1:16" ht="17" thickBot="1">
      <c r="A612" s="4">
        <v>2</v>
      </c>
      <c r="B612" s="16">
        <v>44450</v>
      </c>
      <c r="C612" s="15">
        <v>69</v>
      </c>
      <c r="G612">
        <v>1</v>
      </c>
      <c r="M612" s="5"/>
      <c r="N612" s="5"/>
    </row>
    <row r="613" spans="1:16" ht="35" thickBot="1">
      <c r="A613" s="8">
        <v>3</v>
      </c>
      <c r="B613" s="16">
        <v>44450</v>
      </c>
      <c r="C613" s="15" t="s">
        <v>112</v>
      </c>
      <c r="D613" s="23"/>
      <c r="E613" s="23"/>
      <c r="F613" s="23"/>
      <c r="G613" s="23"/>
      <c r="H613" s="6"/>
      <c r="I613" s="6"/>
      <c r="J613" s="6"/>
      <c r="K613" s="6"/>
      <c r="L613" s="6"/>
      <c r="M613" s="9"/>
      <c r="N613" s="9">
        <v>1</v>
      </c>
      <c r="O613" s="6"/>
    </row>
    <row r="614" spans="1:16" ht="17" thickBot="1">
      <c r="A614" s="4">
        <v>4</v>
      </c>
      <c r="B614" s="16">
        <v>44439</v>
      </c>
      <c r="C614" s="15">
        <v>46</v>
      </c>
      <c r="H614">
        <v>1</v>
      </c>
      <c r="M614" s="5"/>
      <c r="N614" s="5"/>
    </row>
    <row r="615" spans="1:16" ht="17" thickBot="1">
      <c r="A615" s="8">
        <v>5</v>
      </c>
      <c r="B615" s="13">
        <v>44428</v>
      </c>
      <c r="C615" s="14">
        <v>20</v>
      </c>
      <c r="D615" s="6"/>
      <c r="E615" s="6"/>
      <c r="F615" s="6"/>
      <c r="G615" s="6"/>
      <c r="H615" s="6">
        <v>1</v>
      </c>
      <c r="I615" s="6"/>
      <c r="J615" s="6"/>
      <c r="K615" s="6"/>
      <c r="L615" s="6"/>
      <c r="M615" s="9"/>
      <c r="N615" s="9"/>
      <c r="O615" s="6"/>
    </row>
    <row r="616" spans="1:16" ht="17" thickBot="1">
      <c r="A616" s="4">
        <v>6</v>
      </c>
      <c r="B616" s="17">
        <v>44428</v>
      </c>
      <c r="C616" s="5">
        <v>29</v>
      </c>
      <c r="H616">
        <v>1</v>
      </c>
      <c r="M616" s="5"/>
      <c r="N616" s="5"/>
    </row>
    <row r="617" spans="1:16" ht="17" thickBot="1">
      <c r="A617" s="8">
        <v>7</v>
      </c>
      <c r="B617" s="17">
        <v>44428</v>
      </c>
      <c r="C617" s="14">
        <v>44</v>
      </c>
      <c r="D617" s="6"/>
      <c r="E617" s="6">
        <v>1</v>
      </c>
      <c r="F617" s="6"/>
      <c r="G617" s="6"/>
      <c r="H617" s="6"/>
      <c r="I617" s="6"/>
      <c r="J617" s="6"/>
      <c r="K617" s="6"/>
      <c r="L617" s="6"/>
      <c r="M617" s="9"/>
      <c r="N617" s="9"/>
      <c r="O617" s="6"/>
    </row>
    <row r="618" spans="1:16" ht="17" thickBot="1">
      <c r="A618" s="4">
        <v>8</v>
      </c>
      <c r="B618" s="17">
        <v>44428</v>
      </c>
      <c r="C618" s="5">
        <v>11</v>
      </c>
      <c r="H618">
        <v>1</v>
      </c>
      <c r="M618" s="5"/>
      <c r="N618" s="5"/>
    </row>
    <row r="619" spans="1:16" ht="17" thickBot="1">
      <c r="A619" s="8">
        <v>9</v>
      </c>
      <c r="B619" s="13">
        <v>44428</v>
      </c>
      <c r="C619" s="14">
        <v>29</v>
      </c>
      <c r="D619" s="6"/>
      <c r="E619" s="6"/>
      <c r="F619" s="6"/>
      <c r="G619" s="6"/>
      <c r="H619" s="6">
        <v>1</v>
      </c>
      <c r="I619" s="6"/>
      <c r="J619" s="6"/>
      <c r="K619" s="6"/>
      <c r="L619" s="6"/>
      <c r="M619" s="9"/>
      <c r="N619" s="9"/>
      <c r="O619" s="6"/>
    </row>
    <row r="620" spans="1:16" ht="17" thickBot="1">
      <c r="A620" s="4">
        <v>10</v>
      </c>
      <c r="B620" s="16">
        <v>44427</v>
      </c>
      <c r="C620" s="15">
        <v>46</v>
      </c>
      <c r="H620">
        <v>1</v>
      </c>
      <c r="M620" s="5"/>
      <c r="N620" s="5"/>
    </row>
    <row r="621" spans="1:16" ht="17" thickBot="1">
      <c r="A621" s="8">
        <v>11</v>
      </c>
      <c r="B621" s="13">
        <v>44427</v>
      </c>
      <c r="C621" s="14">
        <v>27</v>
      </c>
      <c r="D621" s="6">
        <v>1</v>
      </c>
      <c r="E621" s="6"/>
      <c r="F621" s="6"/>
      <c r="G621" s="6"/>
      <c r="H621" s="6"/>
      <c r="I621" s="6"/>
      <c r="J621" s="6"/>
      <c r="K621" s="6"/>
      <c r="L621" s="6"/>
      <c r="M621" s="9"/>
      <c r="N621" s="9"/>
      <c r="O621" s="6"/>
    </row>
    <row r="622" spans="1:16" ht="17" thickBot="1">
      <c r="A622" s="4">
        <v>12</v>
      </c>
      <c r="B622" s="16">
        <v>44427</v>
      </c>
      <c r="C622" s="15">
        <v>123</v>
      </c>
      <c r="F622">
        <v>1</v>
      </c>
    </row>
    <row r="623" spans="1:16" ht="17" thickBot="1">
      <c r="A623" s="8">
        <v>13</v>
      </c>
      <c r="B623" s="13">
        <v>44426</v>
      </c>
      <c r="C623" s="14">
        <v>41</v>
      </c>
      <c r="D623" s="6"/>
      <c r="E623" s="6"/>
      <c r="F623" s="6"/>
      <c r="G623" s="6"/>
      <c r="H623" s="6">
        <v>1</v>
      </c>
      <c r="I623" s="6"/>
      <c r="J623" s="6"/>
      <c r="K623" s="6"/>
      <c r="L623" s="6"/>
      <c r="M623" s="9"/>
      <c r="N623" s="9"/>
      <c r="O623" s="6"/>
    </row>
    <row r="624" spans="1:16" ht="17" thickBot="1">
      <c r="A624" s="4">
        <v>14</v>
      </c>
      <c r="B624" s="16">
        <v>44426</v>
      </c>
      <c r="C624" s="15">
        <v>19</v>
      </c>
      <c r="G624">
        <v>1</v>
      </c>
    </row>
    <row r="625" spans="1:15" ht="17" thickBot="1">
      <c r="A625" s="8">
        <v>15</v>
      </c>
      <c r="B625" s="13">
        <v>44425</v>
      </c>
      <c r="C625" s="14">
        <v>88</v>
      </c>
      <c r="D625" s="6"/>
      <c r="E625" s="6"/>
      <c r="F625" s="6"/>
      <c r="G625" s="6">
        <v>1</v>
      </c>
      <c r="H625" s="6"/>
      <c r="I625" s="6"/>
      <c r="J625" s="6"/>
      <c r="K625" s="6"/>
      <c r="L625" s="6"/>
      <c r="M625" s="9"/>
      <c r="N625" s="9"/>
      <c r="O625" s="6"/>
    </row>
    <row r="626" spans="1:15" ht="17" thickBot="1">
      <c r="A626" s="4">
        <v>16</v>
      </c>
      <c r="B626" s="16">
        <v>44425</v>
      </c>
      <c r="C626" s="15">
        <v>32</v>
      </c>
      <c r="H626">
        <v>1</v>
      </c>
    </row>
    <row r="627" spans="1:15" ht="17" thickBot="1">
      <c r="A627" s="8">
        <v>17</v>
      </c>
      <c r="B627" s="13">
        <v>44425</v>
      </c>
      <c r="C627" s="14">
        <v>46</v>
      </c>
      <c r="D627" s="6"/>
      <c r="E627" s="6"/>
      <c r="F627" s="6"/>
      <c r="G627" s="6"/>
      <c r="H627" s="6">
        <v>1</v>
      </c>
      <c r="I627" s="6"/>
      <c r="J627" s="6"/>
      <c r="K627" s="6"/>
      <c r="L627" s="6"/>
      <c r="M627" s="9"/>
      <c r="N627" s="9"/>
      <c r="O627" s="6"/>
    </row>
    <row r="628" spans="1:15" ht="17" thickBot="1">
      <c r="A628" s="4">
        <v>18</v>
      </c>
      <c r="B628" s="16">
        <v>44424</v>
      </c>
      <c r="C628" s="15">
        <v>33</v>
      </c>
      <c r="G628">
        <v>1</v>
      </c>
    </row>
    <row r="629" spans="1:15" ht="17" thickBot="1">
      <c r="A629" s="8">
        <v>19</v>
      </c>
      <c r="B629" s="13">
        <v>44424</v>
      </c>
      <c r="C629" s="14">
        <v>29</v>
      </c>
      <c r="D629" s="6"/>
      <c r="E629" s="6"/>
      <c r="F629" s="6"/>
      <c r="G629" s="6"/>
      <c r="H629" s="6">
        <v>1</v>
      </c>
      <c r="I629" s="6"/>
      <c r="J629" s="6"/>
      <c r="K629" s="6"/>
      <c r="L629" s="6"/>
      <c r="M629" s="9"/>
      <c r="N629" s="9"/>
      <c r="O629" s="6"/>
    </row>
    <row r="630" spans="1:15" ht="17" thickBot="1">
      <c r="A630" s="4">
        <v>20</v>
      </c>
      <c r="B630" s="16">
        <v>44424</v>
      </c>
      <c r="C630" s="15">
        <v>22</v>
      </c>
      <c r="G630">
        <v>1</v>
      </c>
    </row>
    <row r="631" spans="1:15" ht="17" thickBot="1">
      <c r="A631" s="8">
        <v>21</v>
      </c>
      <c r="B631" s="13">
        <v>44421</v>
      </c>
      <c r="C631" s="14">
        <v>65</v>
      </c>
      <c r="D631" s="6">
        <v>1</v>
      </c>
      <c r="E631" s="6"/>
      <c r="F631" s="6"/>
      <c r="G631" s="6"/>
      <c r="H631" s="6"/>
      <c r="I631" s="6"/>
      <c r="J631" s="6"/>
      <c r="K631" s="6"/>
      <c r="L631" s="6"/>
      <c r="M631" s="9"/>
      <c r="N631" s="9"/>
      <c r="O631" s="6"/>
    </row>
    <row r="632" spans="1:15" ht="17" thickBot="1">
      <c r="A632" s="4">
        <v>22</v>
      </c>
      <c r="B632" s="16">
        <v>44418</v>
      </c>
      <c r="C632" s="15">
        <v>28</v>
      </c>
      <c r="G632">
        <v>1</v>
      </c>
    </row>
    <row r="633" spans="1:15" ht="17" thickBot="1">
      <c r="A633" s="8">
        <v>23</v>
      </c>
      <c r="B633" s="13">
        <v>44413</v>
      </c>
      <c r="C633" s="14">
        <v>55</v>
      </c>
      <c r="D633" s="6"/>
      <c r="E633" s="6"/>
      <c r="F633" s="6">
        <v>1</v>
      </c>
      <c r="G633" s="6"/>
      <c r="H633" s="6"/>
      <c r="I633" s="6"/>
      <c r="J633" s="6"/>
      <c r="K633" s="6"/>
      <c r="L633" s="6"/>
      <c r="M633" s="9"/>
      <c r="N633" s="9"/>
      <c r="O633" s="6"/>
    </row>
    <row r="634" spans="1:15" ht="17" thickBot="1">
      <c r="A634" s="4">
        <v>24</v>
      </c>
      <c r="B634" s="16">
        <v>44407</v>
      </c>
      <c r="C634" s="15">
        <v>19</v>
      </c>
      <c r="G634">
        <v>1</v>
      </c>
    </row>
    <row r="635" spans="1:15" ht="17" thickBot="1">
      <c r="A635" s="8">
        <v>25</v>
      </c>
      <c r="B635" s="13">
        <v>44387</v>
      </c>
      <c r="C635" s="14">
        <v>71</v>
      </c>
      <c r="D635" s="6"/>
      <c r="E635" s="6"/>
      <c r="F635" s="6"/>
      <c r="G635" s="6"/>
      <c r="H635" s="6">
        <v>1</v>
      </c>
      <c r="I635" s="6"/>
      <c r="J635" s="6"/>
      <c r="K635" s="6"/>
      <c r="L635" s="6"/>
      <c r="M635" s="9"/>
      <c r="N635" s="9"/>
      <c r="O635" s="6"/>
    </row>
    <row r="636" spans="1:15" ht="17" thickBot="1">
      <c r="A636" s="4">
        <v>26</v>
      </c>
      <c r="B636" s="16">
        <v>44386</v>
      </c>
      <c r="C636" s="15">
        <v>70</v>
      </c>
      <c r="I636">
        <v>1</v>
      </c>
    </row>
    <row r="637" spans="1:15" ht="17" thickBot="1">
      <c r="A637" s="8">
        <v>27</v>
      </c>
      <c r="B637" s="13">
        <v>44384</v>
      </c>
      <c r="C637" s="14">
        <v>42</v>
      </c>
      <c r="D637" s="6"/>
      <c r="E637" s="6"/>
      <c r="F637" s="6"/>
      <c r="G637" s="6"/>
      <c r="H637" s="6"/>
      <c r="I637" s="6"/>
      <c r="J637" s="6"/>
      <c r="K637" s="6"/>
      <c r="L637" s="6">
        <v>1</v>
      </c>
      <c r="M637" s="9"/>
      <c r="N637" s="9"/>
      <c r="O637" s="6"/>
    </row>
    <row r="638" spans="1:15" ht="17" thickBot="1">
      <c r="A638" s="4">
        <v>28</v>
      </c>
      <c r="B638" s="16">
        <v>44378</v>
      </c>
      <c r="C638" s="15">
        <v>50</v>
      </c>
      <c r="I638">
        <v>1</v>
      </c>
    </row>
    <row r="639" spans="1:15" ht="17" thickBot="1">
      <c r="A639" s="8">
        <v>29</v>
      </c>
      <c r="B639" s="13">
        <v>44364</v>
      </c>
      <c r="C639" s="14">
        <v>57</v>
      </c>
      <c r="D639" s="6"/>
      <c r="E639" s="6">
        <v>1</v>
      </c>
      <c r="F639" s="6"/>
      <c r="G639" s="6"/>
      <c r="H639" s="6"/>
      <c r="I639" s="6"/>
      <c r="J639" s="6"/>
      <c r="K639" s="6"/>
      <c r="L639" s="6"/>
      <c r="M639" s="9"/>
      <c r="N639" s="9"/>
      <c r="O639" s="6"/>
    </row>
    <row r="640" spans="1:15" ht="17" thickBot="1">
      <c r="A640" s="4">
        <v>30</v>
      </c>
      <c r="B640" s="16">
        <v>44363</v>
      </c>
      <c r="C640" s="15">
        <v>65</v>
      </c>
      <c r="I640">
        <v>1</v>
      </c>
    </row>
    <row r="641" spans="1:16">
      <c r="A641" t="s">
        <v>384</v>
      </c>
      <c r="D641">
        <f>SUM(D611:D640)</f>
        <v>2</v>
      </c>
      <c r="E641">
        <f t="shared" ref="E641:O641" si="19">SUM(E611:E640)</f>
        <v>2</v>
      </c>
      <c r="F641">
        <f t="shared" si="19"/>
        <v>2</v>
      </c>
      <c r="G641">
        <f t="shared" si="19"/>
        <v>7</v>
      </c>
      <c r="H641">
        <f t="shared" si="19"/>
        <v>11</v>
      </c>
      <c r="I641">
        <f t="shared" si="19"/>
        <v>3</v>
      </c>
      <c r="J641">
        <f t="shared" si="19"/>
        <v>1</v>
      </c>
      <c r="K641">
        <f t="shared" si="19"/>
        <v>0</v>
      </c>
      <c r="L641">
        <f t="shared" si="19"/>
        <v>1</v>
      </c>
      <c r="M641">
        <f t="shared" si="19"/>
        <v>0</v>
      </c>
      <c r="N641">
        <f t="shared" si="19"/>
        <v>1</v>
      </c>
      <c r="O641">
        <f t="shared" si="19"/>
        <v>0</v>
      </c>
      <c r="P641">
        <f>SUM(D641:O641)</f>
        <v>30</v>
      </c>
    </row>
    <row r="642" spans="1:16" ht="35" customHeight="1">
      <c r="A642" s="61" t="s">
        <v>104</v>
      </c>
      <c r="B642" s="62"/>
      <c r="C642" s="6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6" ht="17" thickBot="1">
      <c r="A643" s="8">
        <v>1</v>
      </c>
      <c r="B643" s="13">
        <v>44492</v>
      </c>
      <c r="C643" s="14">
        <v>151</v>
      </c>
      <c r="D643" s="6"/>
      <c r="E643" s="6">
        <v>1</v>
      </c>
      <c r="F643" s="6"/>
      <c r="G643" s="6"/>
      <c r="H643" s="6"/>
      <c r="I643" s="6"/>
      <c r="J643" s="6"/>
      <c r="K643" s="6"/>
      <c r="L643" s="6"/>
      <c r="M643" s="9"/>
      <c r="N643" s="9"/>
      <c r="O643" s="6"/>
    </row>
    <row r="644" spans="1:16" ht="17" thickBot="1">
      <c r="A644" s="4">
        <v>2</v>
      </c>
      <c r="B644" s="16">
        <v>44491</v>
      </c>
      <c r="C644" s="15">
        <v>144</v>
      </c>
      <c r="L644">
        <v>1</v>
      </c>
      <c r="M644" s="5"/>
      <c r="N644" s="5"/>
    </row>
    <row r="645" spans="1:16" ht="17" thickBot="1">
      <c r="A645" s="8">
        <v>3</v>
      </c>
      <c r="B645" s="21">
        <v>44489</v>
      </c>
      <c r="C645" s="22">
        <v>40</v>
      </c>
      <c r="D645" s="23"/>
      <c r="E645" s="23"/>
      <c r="F645" s="23"/>
      <c r="G645" s="23"/>
      <c r="H645" s="6"/>
      <c r="I645" s="6"/>
      <c r="J645" s="6"/>
      <c r="K645" s="6"/>
      <c r="L645" s="6"/>
      <c r="M645" s="9"/>
      <c r="N645" s="9">
        <v>1</v>
      </c>
      <c r="O645" s="6"/>
    </row>
    <row r="646" spans="1:16" ht="17" thickBot="1">
      <c r="A646" s="4">
        <v>4</v>
      </c>
      <c r="B646" s="16">
        <v>44481</v>
      </c>
      <c r="C646" s="15">
        <v>29</v>
      </c>
      <c r="F646">
        <v>1</v>
      </c>
      <c r="M646" s="5"/>
      <c r="N646" s="5"/>
    </row>
    <row r="647" spans="1:16" ht="17" thickBot="1">
      <c r="A647" s="33">
        <v>5</v>
      </c>
      <c r="B647" s="34">
        <v>44476</v>
      </c>
      <c r="C647" s="35">
        <v>267</v>
      </c>
      <c r="D647" s="6"/>
      <c r="E647" s="6"/>
      <c r="F647" s="6"/>
      <c r="G647" s="6"/>
      <c r="H647" s="6"/>
      <c r="I647" s="6"/>
      <c r="J647" s="6">
        <v>1</v>
      </c>
      <c r="K647" s="6"/>
      <c r="L647" s="6"/>
      <c r="M647" s="9"/>
      <c r="N647" s="9"/>
      <c r="O647" s="6"/>
    </row>
    <row r="648" spans="1:16" ht="17" thickBot="1">
      <c r="A648" s="4">
        <v>6</v>
      </c>
      <c r="B648" s="17">
        <v>44467</v>
      </c>
      <c r="C648" s="5">
        <v>60</v>
      </c>
      <c r="M648" s="5"/>
      <c r="N648" s="5">
        <v>1</v>
      </c>
    </row>
    <row r="649" spans="1:16" ht="17" thickBot="1">
      <c r="A649" s="8">
        <v>7</v>
      </c>
      <c r="B649" s="13">
        <v>44458</v>
      </c>
      <c r="C649" s="14">
        <v>26</v>
      </c>
      <c r="D649" s="6"/>
      <c r="E649" s="6"/>
      <c r="F649" s="6"/>
      <c r="G649" s="6"/>
      <c r="H649" s="6"/>
      <c r="I649" s="6"/>
      <c r="J649" s="6"/>
      <c r="K649" s="6"/>
      <c r="L649" s="6"/>
      <c r="M649" s="9"/>
      <c r="N649" s="9">
        <v>1</v>
      </c>
      <c r="O649" s="6"/>
    </row>
    <row r="650" spans="1:16" ht="17" thickBot="1">
      <c r="A650" s="4">
        <v>8</v>
      </c>
      <c r="B650" s="17">
        <v>44448</v>
      </c>
      <c r="C650" s="5">
        <v>77</v>
      </c>
      <c r="M650" s="5"/>
      <c r="N650" s="5"/>
      <c r="O650">
        <v>1</v>
      </c>
      <c r="P650" t="s">
        <v>158</v>
      </c>
    </row>
    <row r="651" spans="1:16" ht="17" thickBot="1">
      <c r="A651" s="8">
        <v>9</v>
      </c>
      <c r="B651" s="13">
        <v>44447</v>
      </c>
      <c r="C651" s="14">
        <v>76</v>
      </c>
      <c r="D651" s="6"/>
      <c r="E651" s="6"/>
      <c r="F651" s="6"/>
      <c r="G651" s="6">
        <v>1</v>
      </c>
      <c r="H651" s="6"/>
      <c r="I651" s="6"/>
      <c r="J651" s="6"/>
      <c r="K651" s="6"/>
      <c r="L651" s="6"/>
      <c r="M651" s="9"/>
      <c r="N651" s="9"/>
      <c r="O651" s="6"/>
    </row>
    <row r="652" spans="1:16" ht="17" thickBot="1">
      <c r="A652" s="4">
        <v>10</v>
      </c>
      <c r="B652" s="21">
        <v>44442</v>
      </c>
      <c r="C652" s="22">
        <v>95</v>
      </c>
      <c r="G652">
        <v>1</v>
      </c>
      <c r="M652" s="5"/>
      <c r="N652" s="5"/>
    </row>
    <row r="653" spans="1:16" ht="17" thickBot="1">
      <c r="A653" s="8">
        <v>11</v>
      </c>
      <c r="B653" s="13">
        <v>44440</v>
      </c>
      <c r="C653" s="14">
        <v>105</v>
      </c>
      <c r="D653" s="6"/>
      <c r="E653" s="6"/>
      <c r="F653" s="6"/>
      <c r="G653" s="6">
        <v>1</v>
      </c>
      <c r="H653" s="6"/>
      <c r="I653" s="6"/>
      <c r="J653" s="6"/>
      <c r="K653" s="6"/>
      <c r="L653" s="6"/>
      <c r="M653" s="9"/>
      <c r="N653" s="9"/>
      <c r="O653" s="6"/>
    </row>
    <row r="654" spans="1:16" ht="17" thickBot="1">
      <c r="A654" s="4">
        <v>12</v>
      </c>
      <c r="B654" s="21">
        <v>44439</v>
      </c>
      <c r="C654" s="22">
        <v>105</v>
      </c>
      <c r="G654">
        <v>1</v>
      </c>
    </row>
    <row r="655" spans="1:16" ht="17" thickBot="1">
      <c r="A655" s="8">
        <v>13</v>
      </c>
      <c r="B655" s="13">
        <v>44438</v>
      </c>
      <c r="C655" s="14">
        <v>96</v>
      </c>
      <c r="D655" s="6"/>
      <c r="E655" s="6"/>
      <c r="F655" s="6"/>
      <c r="G655" s="6">
        <v>1</v>
      </c>
      <c r="H655" s="6"/>
      <c r="I655" s="6"/>
      <c r="J655" s="6"/>
      <c r="K655" s="6"/>
      <c r="L655" s="6"/>
      <c r="M655" s="9"/>
      <c r="N655" s="9"/>
      <c r="O655" s="6"/>
    </row>
    <row r="656" spans="1:16" ht="17" thickBot="1">
      <c r="A656" s="4">
        <v>14</v>
      </c>
      <c r="B656" s="16">
        <v>44437</v>
      </c>
      <c r="C656" s="15">
        <v>75</v>
      </c>
      <c r="D656">
        <v>1</v>
      </c>
    </row>
    <row r="657" spans="1:15" ht="17" thickBot="1">
      <c r="A657" s="8">
        <v>15</v>
      </c>
      <c r="B657" s="13">
        <v>44432</v>
      </c>
      <c r="C657" s="14">
        <v>132</v>
      </c>
      <c r="D657" s="6"/>
      <c r="E657" s="6">
        <v>1</v>
      </c>
      <c r="F657" s="6"/>
      <c r="G657" s="6"/>
      <c r="H657" s="6"/>
      <c r="I657" s="6"/>
      <c r="J657" s="6"/>
      <c r="K657" s="6"/>
      <c r="L657" s="6"/>
      <c r="M657" s="9"/>
      <c r="N657" s="9"/>
      <c r="O657" s="6"/>
    </row>
    <row r="658" spans="1:15" ht="17" thickBot="1">
      <c r="A658" s="4">
        <v>16</v>
      </c>
      <c r="B658" s="16">
        <v>44429</v>
      </c>
      <c r="C658" s="15">
        <v>80</v>
      </c>
      <c r="G658">
        <v>1</v>
      </c>
    </row>
    <row r="659" spans="1:15" ht="17" thickBot="1">
      <c r="A659" s="8">
        <v>17</v>
      </c>
      <c r="B659" s="13">
        <v>44427</v>
      </c>
      <c r="C659" s="14">
        <v>109</v>
      </c>
      <c r="D659" s="6"/>
      <c r="E659" s="6"/>
      <c r="F659" s="6">
        <v>1</v>
      </c>
      <c r="G659" s="6"/>
      <c r="H659" s="6"/>
      <c r="I659" s="6"/>
      <c r="J659" s="6"/>
      <c r="K659" s="6"/>
      <c r="L659" s="6"/>
      <c r="M659" s="9"/>
      <c r="N659" s="9"/>
      <c r="O659" s="6"/>
    </row>
    <row r="660" spans="1:15" ht="17" thickBot="1">
      <c r="A660" s="4">
        <v>18</v>
      </c>
      <c r="B660" s="16">
        <v>44426</v>
      </c>
      <c r="C660" s="15">
        <v>53</v>
      </c>
      <c r="K660">
        <v>1</v>
      </c>
    </row>
    <row r="661" spans="1:15" ht="17" thickBot="1">
      <c r="A661" s="8">
        <v>19</v>
      </c>
      <c r="B661" s="13">
        <v>44425</v>
      </c>
      <c r="C661" s="14">
        <v>103</v>
      </c>
      <c r="D661" s="6"/>
      <c r="E661" s="6"/>
      <c r="F661" s="6"/>
      <c r="G661" s="6">
        <v>1</v>
      </c>
      <c r="H661" s="6"/>
      <c r="I661" s="6"/>
      <c r="J661" s="6"/>
      <c r="K661" s="6"/>
      <c r="L661" s="6"/>
      <c r="M661" s="9"/>
      <c r="N661" s="9"/>
      <c r="O661" s="6"/>
    </row>
    <row r="662" spans="1:15" ht="17" thickBot="1">
      <c r="A662" s="4">
        <v>20</v>
      </c>
      <c r="B662" s="16">
        <v>44424</v>
      </c>
      <c r="C662" s="15">
        <v>83</v>
      </c>
      <c r="G662">
        <v>1</v>
      </c>
    </row>
    <row r="663" spans="1:15" ht="17" thickBot="1">
      <c r="A663" s="8">
        <v>21</v>
      </c>
      <c r="B663" s="13">
        <v>44424</v>
      </c>
      <c r="C663" s="14">
        <v>79</v>
      </c>
      <c r="D663" s="6"/>
      <c r="E663" s="6"/>
      <c r="F663" s="6"/>
      <c r="G663" s="6">
        <v>1</v>
      </c>
      <c r="H663" s="6"/>
      <c r="I663" s="6"/>
      <c r="J663" s="6"/>
      <c r="K663" s="6"/>
      <c r="L663" s="6"/>
      <c r="M663" s="9"/>
      <c r="N663" s="9"/>
      <c r="O663" s="6"/>
    </row>
    <row r="664" spans="1:15" ht="17" thickBot="1">
      <c r="A664" s="4">
        <v>22</v>
      </c>
      <c r="B664" s="16">
        <v>44424</v>
      </c>
      <c r="C664" s="15">
        <v>110</v>
      </c>
      <c r="G664">
        <v>1</v>
      </c>
    </row>
    <row r="665" spans="1:15" ht="17" thickBot="1">
      <c r="A665" s="8">
        <v>23</v>
      </c>
      <c r="B665" s="13">
        <v>44424</v>
      </c>
      <c r="C665" s="14">
        <v>53</v>
      </c>
      <c r="D665" s="6"/>
      <c r="E665" s="6"/>
      <c r="F665" s="6"/>
      <c r="G665" s="6">
        <v>1</v>
      </c>
      <c r="H665" s="6"/>
      <c r="I665" s="6"/>
      <c r="J665" s="6"/>
      <c r="K665" s="6"/>
      <c r="L665" s="6"/>
      <c r="M665" s="9"/>
      <c r="N665" s="9"/>
      <c r="O665" s="6"/>
    </row>
    <row r="666" spans="1:15" ht="17" thickBot="1">
      <c r="A666" s="4">
        <v>24</v>
      </c>
      <c r="B666" s="16">
        <v>44412</v>
      </c>
      <c r="C666" s="15">
        <v>115</v>
      </c>
      <c r="J666">
        <v>1</v>
      </c>
    </row>
    <row r="667" spans="1:15" ht="17" thickBot="1">
      <c r="A667" s="8">
        <v>25</v>
      </c>
      <c r="B667" s="13">
        <v>44406</v>
      </c>
      <c r="C667" s="14">
        <v>25</v>
      </c>
      <c r="D667" s="6"/>
      <c r="E667" s="6"/>
      <c r="F667" s="6"/>
      <c r="G667" s="6">
        <v>1</v>
      </c>
      <c r="H667" s="6"/>
      <c r="I667" s="6"/>
      <c r="J667" s="6"/>
      <c r="K667" s="6"/>
      <c r="L667" s="6"/>
      <c r="M667" s="9"/>
      <c r="N667" s="9"/>
      <c r="O667" s="6"/>
    </row>
    <row r="668" spans="1:15" ht="17" thickBot="1">
      <c r="A668" s="4">
        <v>26</v>
      </c>
      <c r="B668" s="16">
        <v>44398</v>
      </c>
      <c r="C668" s="15">
        <v>95</v>
      </c>
      <c r="E668">
        <v>1</v>
      </c>
    </row>
    <row r="669" spans="1:15" ht="17" thickBot="1">
      <c r="A669" s="8">
        <v>27</v>
      </c>
      <c r="B669" s="13">
        <v>44391</v>
      </c>
      <c r="C669" s="14">
        <v>77</v>
      </c>
      <c r="D669" s="6"/>
      <c r="E669" s="6">
        <v>1</v>
      </c>
      <c r="F669" s="6"/>
      <c r="G669" s="6"/>
      <c r="H669" s="6"/>
      <c r="I669" s="6"/>
      <c r="J669" s="6"/>
      <c r="K669" s="6"/>
      <c r="L669" s="6"/>
      <c r="M669" s="9"/>
      <c r="N669" s="9"/>
      <c r="O669" s="6"/>
    </row>
    <row r="670" spans="1:15" ht="17" thickBot="1">
      <c r="A670" s="4">
        <v>28</v>
      </c>
      <c r="B670" s="16">
        <v>44389</v>
      </c>
      <c r="C670" s="15">
        <v>118</v>
      </c>
      <c r="E670">
        <v>1</v>
      </c>
    </row>
    <row r="671" spans="1:15" ht="17" thickBot="1">
      <c r="A671" s="8">
        <v>29</v>
      </c>
      <c r="B671" s="13">
        <v>44378</v>
      </c>
      <c r="C671" s="14">
        <v>121</v>
      </c>
      <c r="D671" s="6"/>
      <c r="E671" s="6"/>
      <c r="F671" s="6"/>
      <c r="G671" s="6"/>
      <c r="H671" s="6"/>
      <c r="I671" s="6">
        <v>1</v>
      </c>
      <c r="J671" s="6"/>
      <c r="K671" s="6"/>
      <c r="L671" s="6"/>
      <c r="M671" s="9"/>
      <c r="N671" s="9"/>
      <c r="O671" s="6"/>
    </row>
    <row r="672" spans="1:15" ht="17" thickBot="1">
      <c r="A672" s="4">
        <v>30</v>
      </c>
      <c r="B672" s="16">
        <v>44377</v>
      </c>
      <c r="C672" s="15">
        <v>159</v>
      </c>
      <c r="I672">
        <v>1</v>
      </c>
    </row>
    <row r="673" spans="1:16">
      <c r="A673" t="s">
        <v>384</v>
      </c>
      <c r="D673">
        <f>SUM(D643:D672)</f>
        <v>1</v>
      </c>
      <c r="E673">
        <f t="shared" ref="E673:O673" si="20">SUM(E643:E672)</f>
        <v>5</v>
      </c>
      <c r="F673">
        <f t="shared" si="20"/>
        <v>2</v>
      </c>
      <c r="G673">
        <f t="shared" si="20"/>
        <v>12</v>
      </c>
      <c r="H673">
        <f t="shared" si="20"/>
        <v>0</v>
      </c>
      <c r="I673">
        <f t="shared" si="20"/>
        <v>2</v>
      </c>
      <c r="J673">
        <f t="shared" si="20"/>
        <v>2</v>
      </c>
      <c r="K673">
        <f t="shared" si="20"/>
        <v>1</v>
      </c>
      <c r="L673">
        <f t="shared" si="20"/>
        <v>1</v>
      </c>
      <c r="M673">
        <f t="shared" si="20"/>
        <v>0</v>
      </c>
      <c r="N673">
        <f t="shared" si="20"/>
        <v>3</v>
      </c>
      <c r="O673">
        <f t="shared" si="20"/>
        <v>1</v>
      </c>
      <c r="P673">
        <f>SUM(D673:O673)</f>
        <v>30</v>
      </c>
    </row>
    <row r="674" spans="1:16" ht="55" customHeight="1">
      <c r="A674" s="61" t="s">
        <v>157</v>
      </c>
      <c r="B674" s="62"/>
      <c r="C674" s="6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6" ht="35" thickBot="1">
      <c r="A675" s="8">
        <v>1</v>
      </c>
      <c r="B675" s="13">
        <v>44475</v>
      </c>
      <c r="C675" s="14" t="s">
        <v>112</v>
      </c>
      <c r="D675" s="6"/>
      <c r="E675" s="6"/>
      <c r="F675" s="6"/>
      <c r="G675" s="6"/>
      <c r="H675" s="6"/>
      <c r="I675" s="6"/>
      <c r="J675" s="6">
        <v>1</v>
      </c>
      <c r="K675" s="6"/>
      <c r="L675" s="6"/>
      <c r="M675" s="9"/>
      <c r="N675" s="9"/>
      <c r="O675" s="6"/>
    </row>
    <row r="676" spans="1:16" ht="17" thickBot="1">
      <c r="A676" s="4">
        <v>2</v>
      </c>
      <c r="B676" s="16">
        <v>44454</v>
      </c>
      <c r="C676" s="15">
        <v>108</v>
      </c>
      <c r="M676" s="5">
        <v>1</v>
      </c>
      <c r="N676" s="5"/>
    </row>
    <row r="677" spans="1:16" ht="17" thickBot="1">
      <c r="A677" s="8">
        <v>3</v>
      </c>
      <c r="B677" s="21">
        <v>44432</v>
      </c>
      <c r="C677" s="22">
        <v>44</v>
      </c>
      <c r="D677" s="23"/>
      <c r="E677" s="23"/>
      <c r="F677" s="23"/>
      <c r="G677" s="23"/>
      <c r="H677" s="6">
        <v>1</v>
      </c>
      <c r="I677" s="6"/>
      <c r="J677" s="6"/>
      <c r="K677" s="6"/>
      <c r="L677" s="6"/>
      <c r="M677" s="9"/>
      <c r="N677" s="9"/>
      <c r="O677" s="6"/>
    </row>
    <row r="678" spans="1:16" ht="17" thickBot="1">
      <c r="A678" s="4">
        <v>4</v>
      </c>
      <c r="B678" s="16">
        <v>44426</v>
      </c>
      <c r="C678" s="15">
        <v>37</v>
      </c>
      <c r="H678">
        <v>1</v>
      </c>
      <c r="M678" s="5"/>
      <c r="N678" s="5"/>
    </row>
    <row r="679" spans="1:16" ht="17" thickBot="1">
      <c r="A679" s="8">
        <v>5</v>
      </c>
      <c r="B679" s="13">
        <v>44425</v>
      </c>
      <c r="C679" s="14">
        <v>52</v>
      </c>
      <c r="D679" s="6"/>
      <c r="E679" s="6"/>
      <c r="F679" s="6"/>
      <c r="G679" s="6"/>
      <c r="H679" s="6">
        <v>1</v>
      </c>
      <c r="I679" s="6"/>
      <c r="J679" s="6"/>
      <c r="K679" s="6"/>
      <c r="L679" s="6"/>
      <c r="M679" s="9"/>
      <c r="N679" s="9"/>
      <c r="O679" s="6"/>
    </row>
    <row r="680" spans="1:16" ht="17" thickBot="1">
      <c r="A680" s="4">
        <v>6</v>
      </c>
      <c r="B680" s="17">
        <v>44418</v>
      </c>
      <c r="C680" s="5">
        <v>69</v>
      </c>
      <c r="E680">
        <v>1</v>
      </c>
      <c r="M680" s="5"/>
      <c r="N680" s="5"/>
    </row>
    <row r="681" spans="1:16" ht="17" thickBot="1">
      <c r="A681" s="8">
        <v>7</v>
      </c>
      <c r="B681" s="13">
        <v>44413</v>
      </c>
      <c r="C681" s="14">
        <v>84</v>
      </c>
      <c r="D681" s="6"/>
      <c r="E681" s="6"/>
      <c r="F681" s="6"/>
      <c r="G681" s="6"/>
      <c r="H681" s="6"/>
      <c r="I681" s="6"/>
      <c r="J681" s="6"/>
      <c r="K681" s="6"/>
      <c r="L681" s="6"/>
      <c r="M681" s="9"/>
      <c r="N681" s="9"/>
      <c r="O681" s="6">
        <v>1</v>
      </c>
      <c r="P681" t="s">
        <v>170</v>
      </c>
    </row>
    <row r="682" spans="1:16" ht="17" thickBot="1">
      <c r="A682" s="4">
        <v>8</v>
      </c>
      <c r="B682" s="17">
        <v>44408</v>
      </c>
      <c r="C682" s="5">
        <v>91</v>
      </c>
      <c r="E682">
        <v>1</v>
      </c>
      <c r="M682" s="5"/>
      <c r="N682" s="5"/>
    </row>
    <row r="683" spans="1:16" ht="17" thickBot="1">
      <c r="A683" s="8">
        <v>9</v>
      </c>
      <c r="B683" s="13">
        <v>44407</v>
      </c>
      <c r="C683" s="14">
        <v>30</v>
      </c>
      <c r="D683" s="6"/>
      <c r="E683" s="6">
        <v>1</v>
      </c>
      <c r="F683" s="6"/>
      <c r="G683" s="6"/>
      <c r="H683" s="6"/>
      <c r="I683" s="6"/>
      <c r="J683" s="6"/>
      <c r="K683" s="6"/>
      <c r="L683" s="6"/>
      <c r="M683" s="9"/>
      <c r="N683" s="9"/>
      <c r="O683" s="6"/>
    </row>
    <row r="684" spans="1:16" ht="17" thickBot="1">
      <c r="A684" s="4">
        <v>10</v>
      </c>
      <c r="B684" s="16">
        <v>44403</v>
      </c>
      <c r="C684" s="15">
        <v>47</v>
      </c>
      <c r="E684">
        <v>1</v>
      </c>
      <c r="M684" s="5"/>
      <c r="N684" s="5"/>
    </row>
    <row r="685" spans="1:16" ht="17" thickBot="1">
      <c r="A685" s="8">
        <v>11</v>
      </c>
      <c r="B685" s="13">
        <v>44390</v>
      </c>
      <c r="C685" s="14">
        <v>52</v>
      </c>
      <c r="D685" s="6"/>
      <c r="E685" s="6"/>
      <c r="F685" s="6">
        <v>1</v>
      </c>
      <c r="G685" s="6"/>
      <c r="H685" s="6"/>
      <c r="I685" s="6"/>
      <c r="J685" s="6"/>
      <c r="K685" s="6"/>
      <c r="L685" s="6"/>
      <c r="M685" s="9"/>
      <c r="N685" s="9"/>
      <c r="O685" s="6"/>
    </row>
    <row r="686" spans="1:16" ht="17" thickBot="1">
      <c r="A686" s="4">
        <v>12</v>
      </c>
      <c r="B686" s="16">
        <v>44378</v>
      </c>
      <c r="C686" s="15">
        <v>92</v>
      </c>
      <c r="I686">
        <v>1</v>
      </c>
    </row>
    <row r="687" spans="1:16" ht="35" thickBot="1">
      <c r="A687" s="8">
        <v>13</v>
      </c>
      <c r="B687" s="13">
        <v>44377</v>
      </c>
      <c r="C687" s="14" t="s">
        <v>112</v>
      </c>
      <c r="D687" s="6"/>
      <c r="E687" s="6"/>
      <c r="F687" s="6"/>
      <c r="G687" s="6"/>
      <c r="H687" s="6"/>
      <c r="I687" s="6"/>
      <c r="J687" s="6"/>
      <c r="K687" s="6"/>
      <c r="L687" s="6"/>
      <c r="M687" s="9"/>
      <c r="N687" s="9"/>
      <c r="O687" s="6">
        <v>1</v>
      </c>
      <c r="P687" t="s">
        <v>171</v>
      </c>
    </row>
    <row r="688" spans="1:16" ht="17" thickBot="1">
      <c r="A688" s="4">
        <v>14</v>
      </c>
      <c r="B688" s="16">
        <v>44375</v>
      </c>
      <c r="C688" s="15">
        <v>68</v>
      </c>
      <c r="E688">
        <v>1</v>
      </c>
    </row>
    <row r="689" spans="1:16" ht="17" thickBot="1">
      <c r="A689" s="8">
        <v>15</v>
      </c>
      <c r="B689" s="13">
        <v>44363</v>
      </c>
      <c r="C689" s="14">
        <v>64</v>
      </c>
      <c r="D689" s="6"/>
      <c r="E689" s="6">
        <v>1</v>
      </c>
      <c r="F689" s="6"/>
      <c r="G689" s="6"/>
      <c r="H689" s="6"/>
      <c r="I689" s="6"/>
      <c r="J689" s="6"/>
      <c r="K689" s="6"/>
      <c r="L689" s="6"/>
      <c r="M689" s="9"/>
      <c r="N689" s="9"/>
      <c r="O689" s="6"/>
    </row>
    <row r="690" spans="1:16" ht="17" thickBot="1">
      <c r="A690" s="4">
        <v>16</v>
      </c>
      <c r="B690" s="16">
        <v>44358</v>
      </c>
      <c r="C690" s="15">
        <v>77</v>
      </c>
      <c r="F690">
        <v>1</v>
      </c>
    </row>
    <row r="691" spans="1:16" ht="17" thickBot="1">
      <c r="A691" s="8">
        <v>17</v>
      </c>
      <c r="B691" s="13">
        <v>44348</v>
      </c>
      <c r="C691" s="14">
        <v>103</v>
      </c>
      <c r="D691" s="6"/>
      <c r="E691" s="6"/>
      <c r="F691" s="6"/>
      <c r="G691" s="6"/>
      <c r="H691" s="6"/>
      <c r="I691" s="6"/>
      <c r="J691" s="6"/>
      <c r="K691" s="6"/>
      <c r="L691" s="6"/>
      <c r="M691" s="9"/>
      <c r="N691" s="9"/>
      <c r="O691" s="6">
        <v>1</v>
      </c>
      <c r="P691" t="s">
        <v>172</v>
      </c>
    </row>
    <row r="692" spans="1:16" ht="35" thickBot="1">
      <c r="A692" s="4">
        <v>18</v>
      </c>
      <c r="B692" s="16">
        <v>44337</v>
      </c>
      <c r="C692" s="15" t="s">
        <v>112</v>
      </c>
      <c r="E692">
        <v>1</v>
      </c>
    </row>
    <row r="693" spans="1:16" ht="35" thickBot="1">
      <c r="A693" s="8">
        <v>19</v>
      </c>
      <c r="B693" s="13">
        <v>44330</v>
      </c>
      <c r="C693" s="14" t="s">
        <v>112</v>
      </c>
      <c r="D693" s="6">
        <v>1</v>
      </c>
      <c r="E693" s="6"/>
      <c r="F693" s="6"/>
      <c r="G693" s="6"/>
      <c r="H693" s="6"/>
      <c r="I693" s="6"/>
      <c r="J693" s="6"/>
      <c r="K693" s="6"/>
      <c r="L693" s="6"/>
      <c r="M693" s="9"/>
      <c r="N693" s="9"/>
      <c r="O693" s="6"/>
    </row>
    <row r="694" spans="1:16" ht="17" thickBot="1">
      <c r="A694" s="4">
        <v>20</v>
      </c>
      <c r="B694" s="16">
        <v>44314</v>
      </c>
      <c r="C694" s="15">
        <v>63</v>
      </c>
      <c r="E694">
        <v>1</v>
      </c>
    </row>
    <row r="695" spans="1:16" ht="17" thickBot="1">
      <c r="A695" s="8">
        <v>21</v>
      </c>
      <c r="B695" s="13">
        <v>44313</v>
      </c>
      <c r="C695" s="14">
        <v>35</v>
      </c>
      <c r="D695" s="6"/>
      <c r="E695" s="6">
        <v>1</v>
      </c>
      <c r="F695" s="6"/>
      <c r="G695" s="6"/>
      <c r="H695" s="6"/>
      <c r="I695" s="6"/>
      <c r="J695" s="6"/>
      <c r="K695" s="6"/>
      <c r="L695" s="6"/>
      <c r="M695" s="9"/>
      <c r="N695" s="9"/>
      <c r="O695" s="6"/>
    </row>
    <row r="696" spans="1:16" ht="17" thickBot="1">
      <c r="A696" s="4">
        <v>22</v>
      </c>
      <c r="B696" s="16">
        <v>44309</v>
      </c>
      <c r="C696" s="15">
        <v>45</v>
      </c>
      <c r="D696">
        <v>1</v>
      </c>
    </row>
    <row r="697" spans="1:16" ht="17" thickBot="1">
      <c r="A697" s="8">
        <v>23</v>
      </c>
      <c r="B697" s="13">
        <v>44298</v>
      </c>
      <c r="C697" s="14">
        <v>65</v>
      </c>
      <c r="D697" s="6"/>
      <c r="E697" s="6"/>
      <c r="F697" s="6"/>
      <c r="G697" s="6"/>
      <c r="H697" s="6"/>
      <c r="I697" s="6">
        <v>1</v>
      </c>
      <c r="J697" s="6"/>
      <c r="K697" s="6"/>
      <c r="L697" s="6"/>
      <c r="M697" s="9"/>
      <c r="N697" s="9"/>
      <c r="O697" s="6"/>
    </row>
    <row r="698" spans="1:16" ht="17" thickBot="1">
      <c r="A698" s="4">
        <v>24</v>
      </c>
      <c r="B698" s="16">
        <v>44286</v>
      </c>
      <c r="C698" s="15">
        <v>46</v>
      </c>
      <c r="M698">
        <v>1</v>
      </c>
    </row>
    <row r="699" spans="1:16" ht="17" thickBot="1">
      <c r="A699" s="8">
        <v>25</v>
      </c>
      <c r="B699" s="13">
        <v>44274</v>
      </c>
      <c r="C699" s="14">
        <v>135</v>
      </c>
      <c r="D699" s="6"/>
      <c r="E699" s="6"/>
      <c r="F699" s="6"/>
      <c r="G699" s="6"/>
      <c r="H699" s="6"/>
      <c r="I699" s="6"/>
      <c r="J699" s="6">
        <v>1</v>
      </c>
      <c r="K699" s="6"/>
      <c r="L699" s="6"/>
      <c r="M699" s="9"/>
      <c r="N699" s="9"/>
      <c r="O699" s="6"/>
    </row>
    <row r="700" spans="1:16" ht="17" thickBot="1">
      <c r="A700" s="4">
        <v>26</v>
      </c>
      <c r="B700" s="16">
        <v>44224</v>
      </c>
      <c r="C700" s="15">
        <v>46</v>
      </c>
      <c r="N700">
        <v>1</v>
      </c>
    </row>
    <row r="701" spans="1:16" ht="17" thickBot="1">
      <c r="A701" s="8">
        <v>27</v>
      </c>
      <c r="B701" s="13">
        <v>44221</v>
      </c>
      <c r="C701" s="14">
        <v>143</v>
      </c>
      <c r="D701" s="6"/>
      <c r="E701" s="6">
        <v>1</v>
      </c>
      <c r="F701" s="6"/>
      <c r="G701" s="6"/>
      <c r="H701" s="6"/>
      <c r="I701" s="6"/>
      <c r="J701" s="6"/>
      <c r="K701" s="6"/>
      <c r="L701" s="6"/>
      <c r="M701" s="9"/>
      <c r="N701" s="9"/>
      <c r="O701" s="6"/>
    </row>
    <row r="702" spans="1:16" ht="17" thickBot="1">
      <c r="A702" s="4">
        <v>28</v>
      </c>
      <c r="B702" s="16">
        <v>44215</v>
      </c>
      <c r="C702" s="15">
        <v>91</v>
      </c>
      <c r="K702">
        <v>1</v>
      </c>
    </row>
    <row r="703" spans="1:16" ht="17" thickBot="1">
      <c r="A703" s="8">
        <v>29</v>
      </c>
      <c r="B703" s="13">
        <v>44197</v>
      </c>
      <c r="C703" s="14">
        <v>110</v>
      </c>
      <c r="D703" s="6"/>
      <c r="E703" s="6"/>
      <c r="F703" s="6"/>
      <c r="G703" s="6"/>
      <c r="H703" s="6"/>
      <c r="I703" s="6"/>
      <c r="J703" s="6"/>
      <c r="K703" s="6"/>
      <c r="L703" s="6"/>
      <c r="M703" s="9"/>
      <c r="N703" s="9"/>
      <c r="O703" s="6">
        <v>1</v>
      </c>
      <c r="P703" t="s">
        <v>173</v>
      </c>
    </row>
    <row r="704" spans="1:16" ht="35" thickBot="1">
      <c r="A704" s="4">
        <v>30</v>
      </c>
      <c r="B704" s="16">
        <v>44538</v>
      </c>
      <c r="C704" s="15" t="s">
        <v>112</v>
      </c>
      <c r="E704">
        <v>1</v>
      </c>
    </row>
    <row r="705" spans="1:16">
      <c r="A705" t="s">
        <v>384</v>
      </c>
      <c r="D705">
        <f>SUM(D675:D704)</f>
        <v>2</v>
      </c>
      <c r="E705">
        <f t="shared" ref="E705:O705" si="21">SUM(E675:E704)</f>
        <v>11</v>
      </c>
      <c r="F705">
        <f t="shared" si="21"/>
        <v>2</v>
      </c>
      <c r="G705">
        <f t="shared" si="21"/>
        <v>0</v>
      </c>
      <c r="H705">
        <f t="shared" si="21"/>
        <v>3</v>
      </c>
      <c r="I705">
        <f t="shared" si="21"/>
        <v>2</v>
      </c>
      <c r="J705">
        <f t="shared" si="21"/>
        <v>2</v>
      </c>
      <c r="K705">
        <f t="shared" si="21"/>
        <v>1</v>
      </c>
      <c r="L705">
        <f t="shared" si="21"/>
        <v>0</v>
      </c>
      <c r="M705">
        <f t="shared" si="21"/>
        <v>2</v>
      </c>
      <c r="N705">
        <f t="shared" si="21"/>
        <v>1</v>
      </c>
      <c r="O705">
        <f t="shared" si="21"/>
        <v>4</v>
      </c>
      <c r="P705">
        <f>SUM(D705:O705)</f>
        <v>30</v>
      </c>
    </row>
    <row r="706" spans="1:16" ht="51" customHeight="1">
      <c r="A706" s="61" t="s">
        <v>105</v>
      </c>
      <c r="B706" s="62"/>
      <c r="C706" s="6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6" ht="17" thickBot="1">
      <c r="A707" s="8">
        <v>1</v>
      </c>
      <c r="B707" s="13">
        <v>44490</v>
      </c>
      <c r="C707" s="14">
        <v>111</v>
      </c>
      <c r="D707" s="6"/>
      <c r="E707" s="6"/>
      <c r="F707" s="6"/>
      <c r="G707" s="6"/>
      <c r="H707" s="6"/>
      <c r="I707" s="6"/>
      <c r="J707" s="6"/>
      <c r="K707" s="6"/>
      <c r="L707" s="6">
        <v>1</v>
      </c>
      <c r="M707" s="9"/>
      <c r="N707" s="9"/>
      <c r="O707" s="6"/>
    </row>
    <row r="708" spans="1:16" ht="17" thickBot="1">
      <c r="A708" s="4">
        <v>2</v>
      </c>
      <c r="B708" s="16">
        <v>44479</v>
      </c>
      <c r="C708" s="15">
        <v>106</v>
      </c>
      <c r="H708">
        <v>1</v>
      </c>
      <c r="M708" s="5"/>
      <c r="N708" s="5"/>
    </row>
    <row r="709" spans="1:16" ht="17" thickBot="1">
      <c r="A709" s="8">
        <v>3</v>
      </c>
      <c r="B709" s="21">
        <v>44477</v>
      </c>
      <c r="C709" s="22">
        <v>108</v>
      </c>
      <c r="D709" s="23"/>
      <c r="E709" s="23"/>
      <c r="F709" s="23"/>
      <c r="G709" s="23"/>
      <c r="H709" s="6">
        <v>1</v>
      </c>
      <c r="I709" s="6"/>
      <c r="J709" s="6"/>
      <c r="K709" s="6"/>
      <c r="L709" s="6"/>
      <c r="M709" s="9"/>
      <c r="N709" s="9"/>
      <c r="O709" s="6"/>
    </row>
    <row r="710" spans="1:16" ht="17" thickBot="1">
      <c r="A710" s="4">
        <v>4</v>
      </c>
      <c r="B710" s="16">
        <v>44476</v>
      </c>
      <c r="C710" s="15">
        <v>170</v>
      </c>
      <c r="J710">
        <v>1</v>
      </c>
      <c r="M710" s="5"/>
      <c r="N710" s="5"/>
    </row>
    <row r="711" spans="1:16" ht="17" thickBot="1">
      <c r="A711" s="8">
        <v>5</v>
      </c>
      <c r="B711" s="13">
        <v>44475</v>
      </c>
      <c r="C711" s="14">
        <v>115</v>
      </c>
      <c r="D711" s="6"/>
      <c r="E711" s="6"/>
      <c r="F711" s="6"/>
      <c r="G711" s="6"/>
      <c r="H711" s="6">
        <v>1</v>
      </c>
      <c r="I711" s="6"/>
      <c r="J711" s="6"/>
      <c r="K711" s="6"/>
      <c r="L711" s="6"/>
      <c r="M711" s="9"/>
      <c r="N711" s="9"/>
      <c r="O711" s="6"/>
    </row>
    <row r="712" spans="1:16" ht="17" thickBot="1">
      <c r="A712" s="4">
        <v>6</v>
      </c>
      <c r="B712" s="17">
        <v>44474</v>
      </c>
      <c r="C712" s="5">
        <v>145</v>
      </c>
      <c r="H712">
        <v>1</v>
      </c>
      <c r="M712" s="5"/>
      <c r="N712" s="5"/>
    </row>
    <row r="713" spans="1:16" ht="17" thickBot="1">
      <c r="A713" s="8">
        <v>7</v>
      </c>
      <c r="B713" s="13">
        <v>44473</v>
      </c>
      <c r="C713" s="14">
        <v>127</v>
      </c>
      <c r="D713" s="6"/>
      <c r="E713" s="6"/>
      <c r="F713" s="6"/>
      <c r="G713" s="6"/>
      <c r="H713" s="6"/>
      <c r="I713" s="6">
        <v>1</v>
      </c>
      <c r="J713" s="6"/>
      <c r="K713" s="6"/>
      <c r="L713" s="6"/>
      <c r="M713" s="9"/>
      <c r="N713" s="9"/>
      <c r="O713" s="6"/>
    </row>
    <row r="714" spans="1:16" ht="17" thickBot="1">
      <c r="A714" s="28">
        <v>8</v>
      </c>
      <c r="B714" s="31">
        <v>44472</v>
      </c>
      <c r="C714" s="32">
        <v>178</v>
      </c>
      <c r="D714" s="36"/>
      <c r="E714" s="36"/>
      <c r="F714" s="36"/>
      <c r="G714" s="36"/>
      <c r="H714" s="36"/>
      <c r="I714" s="36"/>
      <c r="J714" s="36"/>
      <c r="K714" s="36">
        <v>1</v>
      </c>
      <c r="M714" s="5"/>
      <c r="N714" s="5"/>
    </row>
    <row r="715" spans="1:16" ht="17" thickBot="1">
      <c r="A715" s="8">
        <v>9</v>
      </c>
      <c r="B715" s="13">
        <v>44465</v>
      </c>
      <c r="C715" s="14">
        <v>90</v>
      </c>
      <c r="D715" s="6"/>
      <c r="E715" s="6">
        <v>1</v>
      </c>
      <c r="F715" s="6"/>
      <c r="G715" s="6"/>
      <c r="H715" s="6"/>
      <c r="I715" s="6"/>
      <c r="J715" s="6"/>
      <c r="K715" s="6"/>
      <c r="L715" s="6"/>
      <c r="M715" s="9"/>
      <c r="N715" s="9"/>
      <c r="O715" s="6"/>
    </row>
    <row r="716" spans="1:16" ht="17" thickBot="1">
      <c r="A716" s="4">
        <v>10</v>
      </c>
      <c r="B716" s="16">
        <v>44460</v>
      </c>
      <c r="C716" s="15">
        <v>42</v>
      </c>
      <c r="G716">
        <v>1</v>
      </c>
      <c r="M716" s="5"/>
      <c r="N716" s="5"/>
    </row>
    <row r="717" spans="1:16" ht="17" thickBot="1">
      <c r="A717" s="8">
        <v>11</v>
      </c>
      <c r="B717" s="13">
        <v>44427</v>
      </c>
      <c r="C717" s="14">
        <v>109</v>
      </c>
      <c r="D717" s="6"/>
      <c r="E717" s="6"/>
      <c r="F717" s="6"/>
      <c r="G717" s="6">
        <v>1</v>
      </c>
      <c r="H717" s="6"/>
      <c r="I717" s="6"/>
      <c r="J717" s="6"/>
      <c r="K717" s="6"/>
      <c r="L717" s="6"/>
      <c r="M717" s="9"/>
      <c r="N717" s="9"/>
      <c r="O717" s="6"/>
    </row>
    <row r="718" spans="1:16" ht="17" thickBot="1">
      <c r="A718" s="4">
        <v>12</v>
      </c>
      <c r="B718" s="16">
        <v>44426</v>
      </c>
      <c r="C718" s="15">
        <v>155</v>
      </c>
      <c r="O718">
        <v>1</v>
      </c>
      <c r="P718" t="s">
        <v>174</v>
      </c>
    </row>
    <row r="719" spans="1:16" ht="17" thickBot="1">
      <c r="A719" s="8">
        <v>13</v>
      </c>
      <c r="B719" s="13">
        <v>44426</v>
      </c>
      <c r="C719" s="14">
        <v>93</v>
      </c>
      <c r="D719" s="6"/>
      <c r="E719" s="6"/>
      <c r="F719" s="6"/>
      <c r="G719" s="6"/>
      <c r="H719" s="6">
        <v>1</v>
      </c>
      <c r="I719" s="6"/>
      <c r="J719" s="6"/>
      <c r="K719" s="6"/>
      <c r="L719" s="6"/>
      <c r="M719" s="9"/>
      <c r="N719" s="9"/>
      <c r="O719" s="6"/>
    </row>
    <row r="720" spans="1:16" ht="17" thickBot="1">
      <c r="A720" s="4">
        <v>14</v>
      </c>
      <c r="B720" s="16">
        <v>44425</v>
      </c>
      <c r="C720" s="15">
        <v>89</v>
      </c>
      <c r="G720">
        <v>1</v>
      </c>
    </row>
    <row r="721" spans="1:16" ht="17" thickBot="1">
      <c r="A721" s="8">
        <v>15</v>
      </c>
      <c r="B721" s="16">
        <v>44424</v>
      </c>
      <c r="C721" s="15">
        <v>151</v>
      </c>
      <c r="D721" s="6"/>
      <c r="E721" s="6"/>
      <c r="F721" s="6"/>
      <c r="G721" s="6">
        <v>1</v>
      </c>
      <c r="H721" s="6"/>
      <c r="I721" s="6"/>
      <c r="J721" s="6"/>
      <c r="K721" s="6"/>
      <c r="L721" s="6"/>
      <c r="M721" s="9"/>
      <c r="N721" s="9"/>
      <c r="O721" s="6"/>
    </row>
    <row r="722" spans="1:16" ht="17" thickBot="1">
      <c r="A722" s="4">
        <v>16</v>
      </c>
      <c r="B722" s="16">
        <v>44424</v>
      </c>
      <c r="C722" s="15">
        <v>88</v>
      </c>
      <c r="G722">
        <v>1</v>
      </c>
    </row>
    <row r="723" spans="1:16" ht="35" thickBot="1">
      <c r="A723" s="8">
        <v>17</v>
      </c>
      <c r="B723" s="13">
        <v>44424</v>
      </c>
      <c r="C723" s="14" t="s">
        <v>79</v>
      </c>
      <c r="D723" s="6"/>
      <c r="E723" s="6"/>
      <c r="F723" s="6"/>
      <c r="G723" s="6">
        <v>1</v>
      </c>
      <c r="H723" s="6"/>
      <c r="I723" s="6"/>
      <c r="J723" s="6"/>
      <c r="K723" s="6"/>
      <c r="L723" s="6"/>
      <c r="M723" s="9"/>
      <c r="N723" s="9"/>
      <c r="O723" s="6"/>
    </row>
    <row r="724" spans="1:16" ht="17" thickBot="1">
      <c r="A724" s="4">
        <v>18</v>
      </c>
      <c r="B724" s="16">
        <v>44420</v>
      </c>
      <c r="C724" s="15">
        <v>32</v>
      </c>
      <c r="G724">
        <v>1</v>
      </c>
    </row>
    <row r="725" spans="1:16" ht="17" thickBot="1">
      <c r="A725" s="8">
        <v>19</v>
      </c>
      <c r="B725" s="13">
        <v>44378</v>
      </c>
      <c r="C725" s="14">
        <v>82</v>
      </c>
      <c r="D725" s="6"/>
      <c r="E725" s="6"/>
      <c r="F725" s="6"/>
      <c r="G725" s="6"/>
      <c r="H725" s="6"/>
      <c r="I725" s="6"/>
      <c r="J725" s="6"/>
      <c r="K725" s="6"/>
      <c r="L725" s="6"/>
      <c r="M725" s="9"/>
      <c r="N725" s="9">
        <v>1</v>
      </c>
      <c r="O725" s="6"/>
    </row>
    <row r="726" spans="1:16" ht="17" thickBot="1">
      <c r="A726" s="4">
        <v>20</v>
      </c>
      <c r="B726" s="16">
        <v>44364</v>
      </c>
      <c r="C726" s="15">
        <v>109</v>
      </c>
      <c r="E726">
        <v>1</v>
      </c>
    </row>
    <row r="727" spans="1:16" ht="17" thickBot="1">
      <c r="A727" s="33">
        <v>21</v>
      </c>
      <c r="B727" s="34">
        <v>44362</v>
      </c>
      <c r="C727" s="35">
        <v>199</v>
      </c>
      <c r="D727" s="6"/>
      <c r="E727" s="6"/>
      <c r="F727" s="6"/>
      <c r="G727" s="6"/>
      <c r="H727" s="6"/>
      <c r="I727" s="6">
        <v>1</v>
      </c>
      <c r="J727" s="6"/>
      <c r="K727" s="6"/>
      <c r="L727" s="6"/>
      <c r="M727" s="9"/>
      <c r="N727" s="9"/>
      <c r="O727" s="6"/>
    </row>
    <row r="728" spans="1:16" ht="17" thickBot="1">
      <c r="A728" s="4">
        <v>22</v>
      </c>
      <c r="B728" s="16">
        <v>44361</v>
      </c>
      <c r="C728" s="15">
        <v>137</v>
      </c>
      <c r="O728">
        <v>1</v>
      </c>
      <c r="P728" t="s">
        <v>175</v>
      </c>
    </row>
    <row r="729" spans="1:16" ht="17" thickBot="1">
      <c r="A729" s="8">
        <v>23</v>
      </c>
      <c r="B729" s="13">
        <v>44359</v>
      </c>
      <c r="C729" s="14">
        <v>134</v>
      </c>
      <c r="D729" s="6"/>
      <c r="E729" s="6"/>
      <c r="F729" s="6"/>
      <c r="G729" s="6"/>
      <c r="H729" s="6"/>
      <c r="I729" s="6">
        <v>1</v>
      </c>
      <c r="J729" s="6"/>
      <c r="K729" s="6"/>
      <c r="L729" s="6"/>
      <c r="M729" s="9"/>
      <c r="N729" s="9"/>
      <c r="O729" s="6"/>
    </row>
    <row r="730" spans="1:16" ht="17" thickBot="1">
      <c r="A730" s="4">
        <v>24</v>
      </c>
      <c r="B730" s="16">
        <v>44358</v>
      </c>
      <c r="C730" s="15">
        <v>83</v>
      </c>
      <c r="L730">
        <v>1</v>
      </c>
    </row>
    <row r="731" spans="1:16" ht="17" thickBot="1">
      <c r="A731" s="8">
        <v>25</v>
      </c>
      <c r="B731" s="13">
        <v>44356</v>
      </c>
      <c r="C731" s="14">
        <v>141</v>
      </c>
      <c r="D731" s="6"/>
      <c r="E731" s="6"/>
      <c r="F731" s="6"/>
      <c r="G731" s="6"/>
      <c r="H731" s="6"/>
      <c r="I731" s="6"/>
      <c r="J731" s="6"/>
      <c r="K731" s="6"/>
      <c r="L731" s="6"/>
      <c r="M731" s="9"/>
      <c r="N731" s="9"/>
      <c r="O731" s="6">
        <v>1</v>
      </c>
      <c r="P731" t="s">
        <v>176</v>
      </c>
    </row>
    <row r="732" spans="1:16" ht="17" thickBot="1">
      <c r="A732" s="4">
        <v>26</v>
      </c>
      <c r="B732" s="21">
        <v>44332</v>
      </c>
      <c r="C732" s="22">
        <v>109</v>
      </c>
      <c r="E732">
        <v>1</v>
      </c>
    </row>
    <row r="733" spans="1:16" ht="17" thickBot="1">
      <c r="A733" s="8">
        <v>27</v>
      </c>
      <c r="B733" s="13">
        <v>44317</v>
      </c>
      <c r="C733" s="14">
        <v>155</v>
      </c>
      <c r="D733" s="6"/>
      <c r="E733" s="6">
        <v>1</v>
      </c>
      <c r="F733" s="6"/>
      <c r="G733" s="6"/>
      <c r="H733" s="6"/>
      <c r="I733" s="6"/>
      <c r="J733" s="6"/>
      <c r="K733" s="6"/>
      <c r="L733" s="6"/>
      <c r="M733" s="9"/>
      <c r="N733" s="9"/>
      <c r="O733" s="6"/>
    </row>
    <row r="734" spans="1:16" ht="17" thickBot="1">
      <c r="A734" s="28">
        <v>28</v>
      </c>
      <c r="B734" s="29">
        <v>44274</v>
      </c>
      <c r="C734" s="30">
        <v>190</v>
      </c>
      <c r="D734" s="23"/>
      <c r="E734" s="23"/>
      <c r="J734">
        <v>1</v>
      </c>
    </row>
    <row r="735" spans="1:16" ht="18" thickBot="1">
      <c r="A735" s="8">
        <v>29</v>
      </c>
      <c r="B735" s="13">
        <v>44273</v>
      </c>
      <c r="C735" s="14" t="s">
        <v>417</v>
      </c>
      <c r="D735" s="6"/>
      <c r="E735" s="6"/>
      <c r="F735" s="6"/>
      <c r="G735" s="6"/>
      <c r="H735" s="6"/>
      <c r="I735" s="6"/>
      <c r="J735" s="6">
        <v>1</v>
      </c>
      <c r="K735" s="6"/>
      <c r="L735" s="6"/>
      <c r="M735" s="9"/>
      <c r="N735" s="9"/>
      <c r="O735" s="6"/>
    </row>
    <row r="736" spans="1:16" ht="17" thickBot="1">
      <c r="A736" s="4">
        <v>30</v>
      </c>
      <c r="B736" s="16">
        <v>44236</v>
      </c>
      <c r="C736" s="15">
        <v>105</v>
      </c>
      <c r="E736">
        <v>1</v>
      </c>
    </row>
    <row r="737" spans="1:16">
      <c r="A737" t="s">
        <v>384</v>
      </c>
      <c r="D737">
        <f>SUM(D707:D736)</f>
        <v>0</v>
      </c>
      <c r="E737">
        <f t="shared" ref="E737:O737" si="22">SUM(E707:E736)</f>
        <v>5</v>
      </c>
      <c r="F737">
        <f t="shared" si="22"/>
        <v>0</v>
      </c>
      <c r="G737">
        <f t="shared" si="22"/>
        <v>7</v>
      </c>
      <c r="H737">
        <f t="shared" si="22"/>
        <v>5</v>
      </c>
      <c r="I737">
        <f t="shared" si="22"/>
        <v>3</v>
      </c>
      <c r="J737">
        <f t="shared" si="22"/>
        <v>3</v>
      </c>
      <c r="K737">
        <f t="shared" si="22"/>
        <v>1</v>
      </c>
      <c r="L737">
        <f t="shared" si="22"/>
        <v>2</v>
      </c>
      <c r="M737">
        <f t="shared" si="22"/>
        <v>0</v>
      </c>
      <c r="N737">
        <f t="shared" si="22"/>
        <v>1</v>
      </c>
      <c r="O737">
        <f t="shared" si="22"/>
        <v>3</v>
      </c>
      <c r="P737">
        <f>SUM(D737:O737)</f>
        <v>30</v>
      </c>
    </row>
    <row r="738" spans="1:16" ht="44" customHeight="1">
      <c r="A738" s="61" t="s">
        <v>159</v>
      </c>
      <c r="B738" s="62"/>
      <c r="C738" s="6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6" ht="17" thickBot="1">
      <c r="A739" s="8">
        <v>1</v>
      </c>
      <c r="B739" s="13">
        <v>44488</v>
      </c>
      <c r="C739" s="14">
        <v>72</v>
      </c>
      <c r="D739" s="6">
        <v>1</v>
      </c>
      <c r="E739" s="6"/>
      <c r="F739" s="6"/>
      <c r="G739" s="6"/>
      <c r="H739" s="6"/>
      <c r="I739" s="6"/>
      <c r="J739" s="6"/>
      <c r="K739" s="6"/>
      <c r="L739" s="6"/>
      <c r="M739" s="9"/>
      <c r="N739" s="9"/>
      <c r="O739" s="6"/>
    </row>
    <row r="740" spans="1:16" ht="17" thickBot="1">
      <c r="A740" s="4">
        <v>2</v>
      </c>
      <c r="B740" s="21">
        <v>44482</v>
      </c>
      <c r="C740" s="22">
        <v>120</v>
      </c>
      <c r="M740" s="5">
        <v>1</v>
      </c>
      <c r="N740" s="5"/>
    </row>
    <row r="741" spans="1:16" ht="17" thickBot="1">
      <c r="A741" s="8">
        <v>3</v>
      </c>
      <c r="B741" s="21">
        <v>44481</v>
      </c>
      <c r="C741" s="22">
        <v>100</v>
      </c>
      <c r="D741" s="23"/>
      <c r="E741" s="23"/>
      <c r="F741" s="23">
        <v>1</v>
      </c>
      <c r="G741" s="23"/>
      <c r="H741" s="6"/>
      <c r="I741" s="6"/>
      <c r="J741" s="6"/>
      <c r="K741" s="6"/>
      <c r="L741" s="6"/>
      <c r="M741" s="9"/>
      <c r="N741" s="9"/>
      <c r="O741" s="6"/>
    </row>
    <row r="742" spans="1:16" ht="17" thickBot="1">
      <c r="A742" s="4">
        <v>4</v>
      </c>
      <c r="B742" s="16">
        <v>44476</v>
      </c>
      <c r="C742" s="15">
        <v>125</v>
      </c>
      <c r="J742">
        <v>1</v>
      </c>
      <c r="M742" s="5"/>
      <c r="N742" s="5"/>
    </row>
    <row r="743" spans="1:16" ht="17" thickBot="1">
      <c r="A743" s="8">
        <v>5</v>
      </c>
      <c r="B743" s="13">
        <v>44475</v>
      </c>
      <c r="C743" s="14">
        <v>170</v>
      </c>
      <c r="D743" s="6"/>
      <c r="E743" s="6"/>
      <c r="F743" s="6"/>
      <c r="G743" s="6"/>
      <c r="H743" s="6"/>
      <c r="I743" s="6"/>
      <c r="J743" s="6">
        <v>1</v>
      </c>
      <c r="K743" s="6"/>
      <c r="L743" s="6"/>
      <c r="M743" s="9"/>
      <c r="N743" s="9"/>
      <c r="O743" s="6"/>
    </row>
    <row r="744" spans="1:16" ht="17" thickBot="1">
      <c r="A744" s="4">
        <v>6</v>
      </c>
      <c r="B744" s="17">
        <v>44470</v>
      </c>
      <c r="C744" s="5">
        <v>88</v>
      </c>
      <c r="K744">
        <v>1</v>
      </c>
      <c r="M744" s="5"/>
      <c r="N744" s="5"/>
    </row>
    <row r="745" spans="1:16" ht="17" thickBot="1">
      <c r="A745" s="8">
        <v>7</v>
      </c>
      <c r="B745" s="13">
        <v>44463</v>
      </c>
      <c r="C745" s="14">
        <v>38</v>
      </c>
      <c r="D745" s="6"/>
      <c r="E745" s="6"/>
      <c r="F745" s="6"/>
      <c r="G745" s="6"/>
      <c r="H745" s="6">
        <v>1</v>
      </c>
      <c r="I745" s="6"/>
      <c r="J745" s="6"/>
      <c r="K745" s="6"/>
      <c r="L745" s="6"/>
      <c r="M745" s="9"/>
      <c r="N745" s="9"/>
      <c r="O745" s="6"/>
    </row>
    <row r="746" spans="1:16" ht="17" thickBot="1">
      <c r="A746" s="4">
        <v>8</v>
      </c>
      <c r="B746" s="17">
        <v>44462</v>
      </c>
      <c r="C746" s="5">
        <v>55</v>
      </c>
      <c r="H746">
        <v>1</v>
      </c>
      <c r="M746" s="5"/>
      <c r="N746" s="5"/>
    </row>
    <row r="747" spans="1:16" ht="17" thickBot="1">
      <c r="A747" s="8">
        <v>9</v>
      </c>
      <c r="B747" s="16">
        <v>44453</v>
      </c>
      <c r="C747" s="15">
        <v>83</v>
      </c>
      <c r="D747" s="6">
        <v>1</v>
      </c>
      <c r="E747" s="6"/>
      <c r="F747" s="6"/>
      <c r="G747" s="6"/>
      <c r="H747" s="6"/>
      <c r="I747" s="6"/>
      <c r="J747" s="6"/>
      <c r="K747" s="6"/>
      <c r="L747" s="6"/>
      <c r="M747" s="9"/>
      <c r="N747" s="9"/>
      <c r="O747" s="6"/>
    </row>
    <row r="748" spans="1:16" ht="17" thickBot="1">
      <c r="A748" s="4">
        <v>10</v>
      </c>
      <c r="B748" s="16">
        <v>44448</v>
      </c>
      <c r="C748" s="15">
        <v>94</v>
      </c>
      <c r="D748">
        <v>1</v>
      </c>
      <c r="M748" s="5"/>
      <c r="N748" s="5"/>
    </row>
    <row r="749" spans="1:16" ht="17" thickBot="1">
      <c r="A749" s="8">
        <v>11</v>
      </c>
      <c r="B749" s="13">
        <v>44428</v>
      </c>
      <c r="C749" s="14">
        <v>83</v>
      </c>
      <c r="D749" s="6"/>
      <c r="E749" s="6"/>
      <c r="F749" s="6"/>
      <c r="G749" s="6"/>
      <c r="H749" s="6">
        <v>1</v>
      </c>
      <c r="I749" s="6"/>
      <c r="J749" s="6"/>
      <c r="K749" s="6"/>
      <c r="L749" s="6"/>
      <c r="M749" s="9"/>
      <c r="N749" s="9"/>
      <c r="O749" s="6"/>
    </row>
    <row r="750" spans="1:16" ht="17" thickBot="1">
      <c r="A750" s="4">
        <v>12</v>
      </c>
      <c r="B750" s="16">
        <v>44427</v>
      </c>
      <c r="C750" s="15">
        <v>60</v>
      </c>
      <c r="H750">
        <v>1</v>
      </c>
    </row>
    <row r="751" spans="1:16" ht="17" thickBot="1">
      <c r="A751" s="8">
        <v>13</v>
      </c>
      <c r="B751" s="13">
        <v>44426</v>
      </c>
      <c r="C751" s="14">
        <v>74</v>
      </c>
      <c r="D751" s="6"/>
      <c r="E751" s="6"/>
      <c r="F751" s="6"/>
      <c r="G751" s="6"/>
      <c r="H751" s="6">
        <v>1</v>
      </c>
      <c r="I751" s="6"/>
      <c r="J751" s="6"/>
      <c r="K751" s="6"/>
      <c r="L751" s="6"/>
      <c r="M751" s="9"/>
      <c r="N751" s="9"/>
      <c r="O751" s="6"/>
    </row>
    <row r="752" spans="1:16" ht="17" thickBot="1">
      <c r="A752" s="4">
        <v>14</v>
      </c>
      <c r="B752" s="16">
        <v>44425</v>
      </c>
      <c r="C752" s="15">
        <v>65</v>
      </c>
      <c r="H752">
        <v>1</v>
      </c>
    </row>
    <row r="753" spans="1:16" ht="17" thickBot="1">
      <c r="A753" s="8">
        <v>15</v>
      </c>
      <c r="B753" s="13">
        <v>44425</v>
      </c>
      <c r="C753" s="14">
        <v>84</v>
      </c>
      <c r="D753" s="6"/>
      <c r="E753" s="6">
        <v>1</v>
      </c>
      <c r="F753" s="6"/>
      <c r="G753" s="6"/>
      <c r="H753" s="6"/>
      <c r="I753" s="6"/>
      <c r="J753" s="6"/>
      <c r="K753" s="6"/>
      <c r="L753" s="6"/>
      <c r="M753" s="9"/>
      <c r="N753" s="9"/>
      <c r="O753" s="6"/>
    </row>
    <row r="754" spans="1:16" ht="17" thickBot="1">
      <c r="A754" s="4">
        <v>16</v>
      </c>
      <c r="B754" s="16">
        <v>44423</v>
      </c>
      <c r="C754" s="15">
        <v>138</v>
      </c>
      <c r="O754">
        <v>1</v>
      </c>
      <c r="P754" t="s">
        <v>178</v>
      </c>
    </row>
    <row r="755" spans="1:16" ht="17" thickBot="1">
      <c r="A755" s="8">
        <v>17</v>
      </c>
      <c r="B755" s="13">
        <v>44412</v>
      </c>
      <c r="C755" s="14">
        <v>159</v>
      </c>
      <c r="D755" s="6"/>
      <c r="E755" s="6"/>
      <c r="F755" s="6"/>
      <c r="G755" s="6"/>
      <c r="H755" s="6"/>
      <c r="I755" s="6"/>
      <c r="J755" s="6">
        <v>1</v>
      </c>
      <c r="K755" s="6"/>
      <c r="L755" s="6"/>
      <c r="M755" s="9"/>
      <c r="N755" s="9"/>
      <c r="O755" s="6"/>
    </row>
    <row r="756" spans="1:16" ht="17" thickBot="1">
      <c r="A756" s="4">
        <v>18</v>
      </c>
      <c r="B756" s="16">
        <v>44355</v>
      </c>
      <c r="C756" s="15">
        <v>105</v>
      </c>
      <c r="I756">
        <v>1</v>
      </c>
    </row>
    <row r="757" spans="1:16" ht="18" thickBot="1">
      <c r="A757" s="8">
        <v>19</v>
      </c>
      <c r="B757" s="13">
        <v>44344</v>
      </c>
      <c r="C757" s="14" t="s">
        <v>416</v>
      </c>
      <c r="D757" s="6"/>
      <c r="E757" s="6"/>
      <c r="F757" s="6"/>
      <c r="G757" s="6"/>
      <c r="H757" s="6"/>
      <c r="I757" s="6"/>
      <c r="J757" s="6"/>
      <c r="K757" s="6"/>
      <c r="L757" s="6"/>
      <c r="M757" s="9"/>
      <c r="N757" s="9"/>
      <c r="O757" s="6">
        <v>1</v>
      </c>
      <c r="P757" t="s">
        <v>179</v>
      </c>
    </row>
    <row r="758" spans="1:16" ht="17" thickBot="1">
      <c r="A758" s="4">
        <v>20</v>
      </c>
      <c r="B758" s="16">
        <v>44341</v>
      </c>
      <c r="C758" s="15">
        <v>76</v>
      </c>
      <c r="D758">
        <v>1</v>
      </c>
    </row>
    <row r="759" spans="1:16" ht="17" thickBot="1">
      <c r="A759" s="8">
        <v>21</v>
      </c>
      <c r="B759" s="13">
        <v>44693</v>
      </c>
      <c r="C759" s="14">
        <v>96</v>
      </c>
      <c r="D759" s="6"/>
      <c r="E759" s="6"/>
      <c r="F759" s="6"/>
      <c r="G759" s="6"/>
      <c r="H759" s="6"/>
      <c r="I759" s="6"/>
      <c r="J759" s="6"/>
      <c r="K759" s="6"/>
      <c r="L759" s="6"/>
      <c r="M759" s="9"/>
      <c r="N759" s="9"/>
      <c r="O759" s="6">
        <v>1</v>
      </c>
      <c r="P759" t="s">
        <v>180</v>
      </c>
    </row>
    <row r="760" spans="1:16" ht="17" thickBot="1">
      <c r="A760" s="4">
        <v>22</v>
      </c>
      <c r="B760" s="21">
        <v>44309</v>
      </c>
      <c r="C760" s="22">
        <v>66</v>
      </c>
      <c r="M760" s="5"/>
      <c r="N760" s="5"/>
      <c r="O760">
        <v>1</v>
      </c>
      <c r="P760" t="s">
        <v>180</v>
      </c>
    </row>
    <row r="761" spans="1:16" ht="17" thickBot="1">
      <c r="A761" s="8">
        <v>23</v>
      </c>
      <c r="B761" s="21">
        <v>44302</v>
      </c>
      <c r="C761" s="22">
        <v>95</v>
      </c>
      <c r="D761" s="23"/>
      <c r="E761" s="23">
        <v>1</v>
      </c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1:16" ht="17" thickBot="1">
      <c r="A762" s="4">
        <v>24</v>
      </c>
      <c r="B762" s="16">
        <v>44300</v>
      </c>
      <c r="C762" s="15">
        <v>68</v>
      </c>
      <c r="M762" s="5"/>
      <c r="N762" s="5"/>
      <c r="O762">
        <v>1</v>
      </c>
      <c r="P762" t="s">
        <v>181</v>
      </c>
    </row>
    <row r="763" spans="1:16" ht="17" thickBot="1">
      <c r="A763" s="8">
        <v>25</v>
      </c>
      <c r="B763" s="21">
        <v>44300</v>
      </c>
      <c r="C763" s="22">
        <v>58</v>
      </c>
      <c r="D763" s="23">
        <v>1</v>
      </c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1:16" ht="17" thickBot="1">
      <c r="A764" s="4">
        <v>26</v>
      </c>
      <c r="B764" s="16">
        <v>44293</v>
      </c>
      <c r="C764" s="15">
        <v>76</v>
      </c>
      <c r="M764" s="5"/>
      <c r="N764" s="5"/>
      <c r="O764">
        <v>1</v>
      </c>
      <c r="P764" t="s">
        <v>181</v>
      </c>
    </row>
    <row r="765" spans="1:16" ht="17" thickBot="1">
      <c r="A765" s="8">
        <v>27</v>
      </c>
      <c r="B765" s="21">
        <v>44274</v>
      </c>
      <c r="C765" s="22">
        <v>134</v>
      </c>
      <c r="D765" s="23"/>
      <c r="E765" s="23"/>
      <c r="F765" s="23"/>
      <c r="G765" s="23"/>
      <c r="H765" s="23"/>
      <c r="I765" s="23"/>
      <c r="J765" s="23">
        <v>1</v>
      </c>
      <c r="K765" s="23"/>
      <c r="L765" s="23"/>
      <c r="M765" s="23"/>
      <c r="N765" s="23"/>
      <c r="O765" s="23"/>
    </row>
    <row r="766" spans="1:16" ht="17" thickBot="1">
      <c r="A766" s="4">
        <v>28</v>
      </c>
      <c r="B766" s="16">
        <v>44264</v>
      </c>
      <c r="C766" s="15">
        <v>88</v>
      </c>
      <c r="E766">
        <v>1</v>
      </c>
      <c r="M766" s="5"/>
      <c r="N766" s="5"/>
    </row>
    <row r="767" spans="1:16" ht="17" thickBot="1">
      <c r="A767" s="8">
        <v>29</v>
      </c>
      <c r="B767" s="21">
        <v>44251</v>
      </c>
      <c r="C767" s="22">
        <v>73</v>
      </c>
      <c r="D767" s="23"/>
      <c r="E767" s="23">
        <v>1</v>
      </c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1:16" ht="17" thickBot="1">
      <c r="A768" s="4">
        <v>30</v>
      </c>
      <c r="B768" s="16">
        <v>44602</v>
      </c>
      <c r="C768" s="15">
        <v>74</v>
      </c>
      <c r="M768" s="5"/>
      <c r="N768" s="5"/>
      <c r="O768">
        <v>1</v>
      </c>
      <c r="P768" t="s">
        <v>181</v>
      </c>
    </row>
    <row r="769" spans="1:16">
      <c r="A769" t="s">
        <v>384</v>
      </c>
      <c r="D769">
        <f>SUM(D739:D768)</f>
        <v>5</v>
      </c>
      <c r="E769">
        <f t="shared" ref="E769:O769" si="23">SUM(E739:E768)</f>
        <v>4</v>
      </c>
      <c r="F769">
        <f t="shared" si="23"/>
        <v>1</v>
      </c>
      <c r="G769">
        <f t="shared" si="23"/>
        <v>0</v>
      </c>
      <c r="H769">
        <f t="shared" si="23"/>
        <v>6</v>
      </c>
      <c r="I769">
        <f t="shared" si="23"/>
        <v>1</v>
      </c>
      <c r="J769">
        <f t="shared" si="23"/>
        <v>4</v>
      </c>
      <c r="K769">
        <f t="shared" si="23"/>
        <v>1</v>
      </c>
      <c r="L769">
        <f t="shared" si="23"/>
        <v>0</v>
      </c>
      <c r="M769">
        <f t="shared" si="23"/>
        <v>1</v>
      </c>
      <c r="N769">
        <f t="shared" si="23"/>
        <v>0</v>
      </c>
      <c r="O769">
        <f t="shared" si="23"/>
        <v>7</v>
      </c>
      <c r="P769">
        <f>SUM(D769:O769)</f>
        <v>30</v>
      </c>
    </row>
    <row r="770" spans="1:16" ht="56" customHeight="1">
      <c r="A770" s="61" t="s">
        <v>106</v>
      </c>
      <c r="B770" s="62"/>
      <c r="C770" s="6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6" ht="17" thickBot="1">
      <c r="A771" s="8">
        <v>1</v>
      </c>
      <c r="B771" s="13">
        <v>44492</v>
      </c>
      <c r="C771" s="14">
        <v>53</v>
      </c>
      <c r="D771" s="6"/>
      <c r="E771" s="6">
        <v>1</v>
      </c>
      <c r="F771" s="6"/>
      <c r="G771" s="6"/>
      <c r="H771" s="6"/>
      <c r="I771" s="6"/>
      <c r="J771" s="6"/>
      <c r="K771" s="6"/>
      <c r="L771" s="6"/>
      <c r="M771" s="9"/>
      <c r="N771" s="9"/>
      <c r="O771" s="6"/>
    </row>
    <row r="772" spans="1:16" ht="17" thickBot="1">
      <c r="A772" s="4">
        <v>2</v>
      </c>
      <c r="B772" s="16">
        <v>44491</v>
      </c>
      <c r="C772" s="15">
        <v>69</v>
      </c>
      <c r="L772">
        <v>1</v>
      </c>
      <c r="M772" s="5"/>
      <c r="N772" s="5"/>
    </row>
    <row r="773" spans="1:16" ht="17" thickBot="1">
      <c r="A773" s="8">
        <v>3</v>
      </c>
      <c r="B773" s="21">
        <v>44490</v>
      </c>
      <c r="C773" s="22">
        <v>51</v>
      </c>
      <c r="D773" s="23"/>
      <c r="E773" s="23">
        <v>1</v>
      </c>
      <c r="F773" s="23"/>
      <c r="G773" s="23"/>
      <c r="H773" s="6"/>
      <c r="I773" s="6"/>
      <c r="J773" s="6"/>
      <c r="K773" s="6"/>
      <c r="L773" s="6"/>
      <c r="M773" s="9"/>
      <c r="N773" s="9"/>
      <c r="O773" s="6"/>
    </row>
    <row r="774" spans="1:16" ht="17" thickBot="1">
      <c r="A774" s="4">
        <v>4</v>
      </c>
      <c r="B774" s="16">
        <v>44489</v>
      </c>
      <c r="C774" s="15">
        <v>35</v>
      </c>
      <c r="E774">
        <v>1</v>
      </c>
      <c r="M774" s="5"/>
      <c r="N774" s="5"/>
    </row>
    <row r="775" spans="1:16" ht="17" thickBot="1">
      <c r="A775" s="8">
        <v>5</v>
      </c>
      <c r="B775" s="13">
        <v>44488</v>
      </c>
      <c r="C775" s="14">
        <v>80</v>
      </c>
      <c r="D775" s="6"/>
      <c r="E775" s="6"/>
      <c r="F775" s="6">
        <v>1</v>
      </c>
      <c r="G775" s="6"/>
      <c r="H775" s="6"/>
      <c r="I775" s="6"/>
      <c r="J775" s="6"/>
      <c r="K775" s="6"/>
      <c r="L775" s="6"/>
      <c r="M775" s="9"/>
      <c r="N775" s="9"/>
      <c r="O775" s="6"/>
    </row>
    <row r="776" spans="1:16" ht="17" thickBot="1">
      <c r="A776" s="4">
        <v>6</v>
      </c>
      <c r="B776" s="17">
        <v>44483</v>
      </c>
      <c r="C776" s="5">
        <v>67</v>
      </c>
      <c r="G776">
        <v>1</v>
      </c>
      <c r="M776" s="5"/>
      <c r="N776" s="5"/>
    </row>
    <row r="777" spans="1:16" ht="17" thickBot="1">
      <c r="A777" s="8">
        <v>7</v>
      </c>
      <c r="B777" s="13">
        <v>44483</v>
      </c>
      <c r="C777" s="14">
        <v>84</v>
      </c>
      <c r="D777" s="6"/>
      <c r="E777" s="6"/>
      <c r="F777" s="6"/>
      <c r="G777" s="6"/>
      <c r="H777" s="6"/>
      <c r="I777" s="6"/>
      <c r="J777" s="6">
        <v>1</v>
      </c>
      <c r="K777" s="6"/>
      <c r="L777" s="6"/>
      <c r="M777" s="9"/>
      <c r="N777" s="9"/>
      <c r="O777" s="6"/>
    </row>
    <row r="778" spans="1:16" ht="17" thickBot="1">
      <c r="A778" s="4">
        <v>8</v>
      </c>
      <c r="B778" s="46">
        <v>44480</v>
      </c>
      <c r="C778" s="47">
        <v>95</v>
      </c>
      <c r="K778">
        <v>1</v>
      </c>
      <c r="M778" s="5"/>
      <c r="N778" s="5"/>
      <c r="P778" t="s">
        <v>182</v>
      </c>
    </row>
    <row r="779" spans="1:16" ht="17" thickBot="1">
      <c r="A779" s="8">
        <v>9</v>
      </c>
      <c r="B779" s="13">
        <v>44471</v>
      </c>
      <c r="C779" s="14">
        <v>122</v>
      </c>
      <c r="D779" s="6"/>
      <c r="E779" s="6">
        <v>1</v>
      </c>
      <c r="F779" s="6"/>
      <c r="G779" s="6"/>
      <c r="H779" s="6"/>
      <c r="I779" s="6"/>
      <c r="J779" s="6"/>
      <c r="K779" s="6"/>
      <c r="L779" s="6"/>
      <c r="M779" s="9"/>
      <c r="N779" s="9"/>
      <c r="O779" s="6"/>
    </row>
    <row r="780" spans="1:16" ht="17" thickBot="1">
      <c r="A780" s="4">
        <v>10</v>
      </c>
      <c r="B780" s="16">
        <v>44468</v>
      </c>
      <c r="C780" s="15">
        <v>46</v>
      </c>
      <c r="M780" s="5"/>
      <c r="N780" s="5"/>
      <c r="O780">
        <v>1</v>
      </c>
      <c r="P780" t="s">
        <v>183</v>
      </c>
    </row>
    <row r="781" spans="1:16" ht="17" thickBot="1">
      <c r="A781" s="8">
        <v>11</v>
      </c>
      <c r="B781" s="16">
        <v>44462</v>
      </c>
      <c r="C781" s="15">
        <v>65</v>
      </c>
      <c r="M781">
        <v>1</v>
      </c>
    </row>
    <row r="782" spans="1:16" ht="17" thickBot="1">
      <c r="A782" s="4">
        <v>12</v>
      </c>
      <c r="B782" s="13">
        <v>44460</v>
      </c>
      <c r="C782" s="14">
        <v>59</v>
      </c>
      <c r="D782" s="6"/>
      <c r="E782" s="6">
        <v>1</v>
      </c>
      <c r="F782" s="6"/>
      <c r="G782" s="6"/>
      <c r="H782" s="6"/>
      <c r="I782" s="6"/>
      <c r="J782" s="6"/>
      <c r="K782" s="6"/>
      <c r="L782" s="6"/>
      <c r="M782" s="9"/>
      <c r="N782" s="9"/>
      <c r="O782" s="6"/>
    </row>
    <row r="783" spans="1:16" ht="17" thickBot="1">
      <c r="A783" s="8">
        <v>13</v>
      </c>
      <c r="B783" s="16">
        <v>44459</v>
      </c>
      <c r="C783" s="15">
        <v>76</v>
      </c>
      <c r="I783">
        <v>1</v>
      </c>
    </row>
    <row r="784" spans="1:16" ht="17" thickBot="1">
      <c r="A784" s="4">
        <v>14</v>
      </c>
      <c r="B784" s="13">
        <v>44454</v>
      </c>
      <c r="C784" s="14">
        <v>25</v>
      </c>
      <c r="D784" s="6"/>
      <c r="E784" s="6"/>
      <c r="F784" s="6"/>
      <c r="G784" s="6">
        <v>1</v>
      </c>
      <c r="H784" s="6"/>
      <c r="I784" s="6"/>
      <c r="J784" s="6"/>
      <c r="K784" s="6"/>
      <c r="L784" s="6"/>
      <c r="M784" s="9"/>
      <c r="N784" s="9"/>
      <c r="O784" s="6"/>
    </row>
    <row r="785" spans="1:16" ht="17" thickBot="1">
      <c r="A785" s="8">
        <v>15</v>
      </c>
      <c r="B785" s="16">
        <v>44453</v>
      </c>
      <c r="C785" s="15">
        <v>79</v>
      </c>
      <c r="O785">
        <v>1</v>
      </c>
    </row>
    <row r="786" spans="1:16" ht="17" thickBot="1">
      <c r="A786" s="4">
        <v>16</v>
      </c>
      <c r="B786" s="13">
        <v>44452</v>
      </c>
      <c r="C786" s="14">
        <v>75</v>
      </c>
      <c r="D786" s="6"/>
      <c r="E786" s="6">
        <v>1</v>
      </c>
      <c r="F786" s="6"/>
      <c r="G786" s="6"/>
      <c r="H786" s="6"/>
      <c r="I786" s="6"/>
      <c r="J786" s="6"/>
      <c r="K786" s="6"/>
      <c r="L786" s="6"/>
      <c r="M786" s="9"/>
      <c r="N786" s="9"/>
      <c r="O786" s="6"/>
      <c r="P786" t="s">
        <v>130</v>
      </c>
    </row>
    <row r="787" spans="1:16" ht="17" thickBot="1">
      <c r="A787" s="8">
        <v>17</v>
      </c>
      <c r="B787" s="16">
        <v>44449</v>
      </c>
      <c r="C787" s="15">
        <v>38</v>
      </c>
      <c r="G787">
        <v>1</v>
      </c>
    </row>
    <row r="788" spans="1:16" ht="17" thickBot="1">
      <c r="A788" s="4">
        <v>18</v>
      </c>
      <c r="B788" s="13">
        <v>44447</v>
      </c>
      <c r="C788" s="14">
        <v>47</v>
      </c>
      <c r="D788" s="6"/>
      <c r="E788" s="6">
        <v>1</v>
      </c>
      <c r="F788" s="6"/>
      <c r="G788" s="6"/>
      <c r="H788" s="6"/>
      <c r="I788" s="6"/>
      <c r="J788" s="6"/>
      <c r="K788" s="6"/>
      <c r="L788" s="6"/>
      <c r="M788" s="9"/>
      <c r="N788" s="9"/>
      <c r="O788" s="6"/>
    </row>
    <row r="789" spans="1:16" ht="35" thickBot="1">
      <c r="A789" s="8">
        <v>19</v>
      </c>
      <c r="B789" s="21">
        <v>44428</v>
      </c>
      <c r="C789" s="22" t="s">
        <v>112</v>
      </c>
      <c r="H789">
        <v>1</v>
      </c>
    </row>
    <row r="790" spans="1:16" ht="17" thickBot="1">
      <c r="A790" s="4">
        <v>20</v>
      </c>
      <c r="B790" s="13">
        <v>44427</v>
      </c>
      <c r="C790" s="14">
        <v>19</v>
      </c>
      <c r="D790" s="6"/>
      <c r="E790" s="6"/>
      <c r="F790" s="6"/>
      <c r="G790" s="6"/>
      <c r="H790" s="6"/>
      <c r="I790" s="6">
        <v>1</v>
      </c>
      <c r="J790" s="6"/>
      <c r="K790" s="6"/>
      <c r="L790" s="6"/>
      <c r="M790" s="9"/>
      <c r="N790" s="9"/>
      <c r="O790" s="6"/>
    </row>
    <row r="791" spans="1:16" ht="17" thickBot="1">
      <c r="A791" s="8">
        <v>21</v>
      </c>
      <c r="B791" s="16">
        <v>44425</v>
      </c>
      <c r="C791" s="15">
        <v>43</v>
      </c>
      <c r="H791">
        <v>1</v>
      </c>
    </row>
    <row r="792" spans="1:16" ht="35" thickBot="1">
      <c r="A792" s="4">
        <v>22</v>
      </c>
      <c r="B792" s="13">
        <v>44425</v>
      </c>
      <c r="C792" s="14" t="s">
        <v>112</v>
      </c>
      <c r="D792" s="6"/>
      <c r="E792" s="6"/>
      <c r="F792" s="6"/>
      <c r="G792" s="6"/>
      <c r="H792" s="6">
        <v>1</v>
      </c>
      <c r="I792" s="6"/>
      <c r="J792" s="6"/>
      <c r="K792" s="6"/>
      <c r="L792" s="6"/>
      <c r="M792" s="9"/>
      <c r="N792" s="9"/>
      <c r="O792" s="6"/>
    </row>
    <row r="793" spans="1:16" ht="17" thickBot="1">
      <c r="A793" s="8">
        <v>23</v>
      </c>
      <c r="B793" s="16">
        <v>44425</v>
      </c>
      <c r="C793" s="15">
        <v>36</v>
      </c>
      <c r="G793">
        <v>1</v>
      </c>
    </row>
    <row r="794" spans="1:16" ht="17" thickBot="1">
      <c r="A794" s="4">
        <v>24</v>
      </c>
      <c r="B794" s="13">
        <v>44423</v>
      </c>
      <c r="C794" s="14">
        <v>34</v>
      </c>
      <c r="D794" s="6"/>
      <c r="E794" s="6"/>
      <c r="F794" s="6"/>
      <c r="G794" s="6">
        <v>1</v>
      </c>
      <c r="H794" s="6"/>
      <c r="I794" s="6"/>
      <c r="J794" s="6"/>
      <c r="K794" s="6"/>
      <c r="L794" s="6"/>
      <c r="M794" s="9"/>
      <c r="N794" s="9"/>
      <c r="O794" s="6"/>
    </row>
    <row r="795" spans="1:16" ht="17" thickBot="1">
      <c r="A795" s="8">
        <v>25</v>
      </c>
      <c r="B795" s="16">
        <v>44421</v>
      </c>
      <c r="C795" s="15">
        <v>42</v>
      </c>
      <c r="H795">
        <v>1</v>
      </c>
    </row>
    <row r="796" spans="1:16" ht="17" thickBot="1">
      <c r="A796" s="4">
        <v>26</v>
      </c>
      <c r="B796" s="13">
        <v>44421</v>
      </c>
      <c r="C796" s="14">
        <v>43</v>
      </c>
      <c r="D796" s="6"/>
      <c r="E796" s="6"/>
      <c r="F796" s="6"/>
      <c r="G796" s="6"/>
      <c r="H796" s="6">
        <v>1</v>
      </c>
      <c r="I796" s="6"/>
      <c r="J796" s="6"/>
      <c r="K796" s="6"/>
      <c r="L796" s="6"/>
      <c r="M796" s="9"/>
      <c r="N796" s="9"/>
      <c r="O796" s="6"/>
    </row>
    <row r="797" spans="1:16" ht="17" thickBot="1">
      <c r="A797" s="8">
        <v>27</v>
      </c>
      <c r="B797" s="16">
        <v>44421</v>
      </c>
      <c r="C797" s="15">
        <v>69</v>
      </c>
      <c r="H797">
        <v>1</v>
      </c>
    </row>
    <row r="798" spans="1:16" ht="17" thickBot="1">
      <c r="A798" s="4">
        <v>28</v>
      </c>
      <c r="B798" s="13">
        <v>44420</v>
      </c>
      <c r="C798" s="14">
        <v>56</v>
      </c>
      <c r="D798" s="6"/>
      <c r="E798" s="6"/>
      <c r="F798" s="6"/>
      <c r="G798" s="6">
        <v>1</v>
      </c>
      <c r="H798" s="6"/>
      <c r="I798" s="6"/>
      <c r="J798" s="6"/>
      <c r="K798" s="6"/>
      <c r="L798" s="6"/>
      <c r="M798" s="9"/>
      <c r="N798" s="9"/>
      <c r="O798" s="6"/>
    </row>
    <row r="799" spans="1:16" ht="17" thickBot="1">
      <c r="A799" s="8">
        <v>29</v>
      </c>
      <c r="B799" s="16">
        <v>44407</v>
      </c>
      <c r="C799" s="15">
        <v>96</v>
      </c>
      <c r="D799">
        <v>1</v>
      </c>
    </row>
    <row r="800" spans="1:16" ht="17" thickBot="1">
      <c r="A800" s="4">
        <v>30</v>
      </c>
      <c r="B800" s="16">
        <v>44406</v>
      </c>
      <c r="C800" s="15">
        <v>16</v>
      </c>
      <c r="G800">
        <v>1</v>
      </c>
    </row>
    <row r="801" spans="1:16">
      <c r="A801" t="s">
        <v>384</v>
      </c>
      <c r="D801">
        <f>SUM(D771:D800)</f>
        <v>1</v>
      </c>
      <c r="E801">
        <f t="shared" ref="E801:O801" si="24">SUM(E771:E800)</f>
        <v>7</v>
      </c>
      <c r="F801">
        <f t="shared" si="24"/>
        <v>1</v>
      </c>
      <c r="G801">
        <f t="shared" si="24"/>
        <v>7</v>
      </c>
      <c r="H801">
        <f t="shared" si="24"/>
        <v>6</v>
      </c>
      <c r="I801">
        <f t="shared" si="24"/>
        <v>2</v>
      </c>
      <c r="J801">
        <f t="shared" si="24"/>
        <v>1</v>
      </c>
      <c r="K801">
        <f t="shared" si="24"/>
        <v>1</v>
      </c>
      <c r="L801">
        <f t="shared" si="24"/>
        <v>1</v>
      </c>
      <c r="M801">
        <f t="shared" si="24"/>
        <v>1</v>
      </c>
      <c r="N801">
        <f t="shared" si="24"/>
        <v>0</v>
      </c>
      <c r="O801">
        <f t="shared" si="24"/>
        <v>2</v>
      </c>
      <c r="P801">
        <f>SUM(D801:O801)</f>
        <v>30</v>
      </c>
    </row>
    <row r="802" spans="1:16" ht="41" customHeight="1">
      <c r="A802" s="61" t="s">
        <v>107</v>
      </c>
      <c r="B802" s="62"/>
      <c r="C802" s="6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6" ht="17" thickBot="1">
      <c r="A803" s="8">
        <v>1</v>
      </c>
      <c r="B803" s="13">
        <v>44496</v>
      </c>
      <c r="C803" s="14">
        <v>158</v>
      </c>
      <c r="D803" s="6"/>
      <c r="E803" s="6">
        <v>1</v>
      </c>
      <c r="F803" s="6"/>
      <c r="G803" s="6"/>
      <c r="H803" s="6"/>
      <c r="I803" s="6"/>
      <c r="J803" s="6"/>
      <c r="K803" s="6"/>
      <c r="L803" s="6"/>
      <c r="M803" s="9"/>
      <c r="N803" s="9"/>
      <c r="O803" s="6"/>
    </row>
    <row r="804" spans="1:16" ht="17" thickBot="1">
      <c r="A804" s="4">
        <v>2</v>
      </c>
      <c r="B804" s="16">
        <v>44490</v>
      </c>
      <c r="C804" s="15">
        <v>114</v>
      </c>
      <c r="E804">
        <v>1</v>
      </c>
      <c r="M804" s="5"/>
      <c r="N804" s="5"/>
    </row>
    <row r="805" spans="1:16" ht="17" thickBot="1">
      <c r="A805" s="8">
        <v>3</v>
      </c>
      <c r="B805" s="21">
        <v>44489</v>
      </c>
      <c r="C805" s="22">
        <v>96</v>
      </c>
      <c r="D805" s="23"/>
      <c r="E805" s="23"/>
      <c r="F805" s="23"/>
      <c r="G805" s="23"/>
      <c r="H805" s="6"/>
      <c r="I805" s="6"/>
      <c r="J805" s="6"/>
      <c r="K805" s="6"/>
      <c r="L805" s="6"/>
      <c r="M805" s="9">
        <v>1</v>
      </c>
      <c r="N805" s="9"/>
      <c r="O805" s="6"/>
    </row>
    <row r="806" spans="1:16" ht="17" thickBot="1">
      <c r="A806" s="4">
        <v>4</v>
      </c>
      <c r="B806" s="16">
        <v>44488</v>
      </c>
      <c r="C806" s="15">
        <v>136</v>
      </c>
      <c r="L806">
        <v>1</v>
      </c>
      <c r="M806" s="5"/>
      <c r="N806" s="5"/>
    </row>
    <row r="807" spans="1:16" ht="17" thickBot="1">
      <c r="A807" s="8">
        <v>5</v>
      </c>
      <c r="B807" s="13">
        <v>44487</v>
      </c>
      <c r="C807" s="14">
        <v>150</v>
      </c>
      <c r="D807" s="6"/>
      <c r="E807" s="6">
        <v>1</v>
      </c>
      <c r="F807" s="6"/>
      <c r="G807" s="6"/>
      <c r="H807" s="6"/>
      <c r="I807" s="6"/>
      <c r="J807" s="6"/>
      <c r="K807" s="6"/>
      <c r="L807" s="6"/>
      <c r="M807" s="9"/>
      <c r="N807" s="9"/>
      <c r="O807" s="6"/>
    </row>
    <row r="808" spans="1:16" ht="17" thickBot="1">
      <c r="A808" s="4">
        <v>6</v>
      </c>
      <c r="B808" s="17">
        <v>44482</v>
      </c>
      <c r="C808" s="5">
        <v>57</v>
      </c>
      <c r="J808">
        <v>1</v>
      </c>
      <c r="M808" s="5"/>
      <c r="N808" s="5"/>
    </row>
    <row r="809" spans="1:16" ht="17" thickBot="1">
      <c r="A809" s="8">
        <v>7</v>
      </c>
      <c r="B809" s="13">
        <v>44479</v>
      </c>
      <c r="C809" s="14">
        <v>118</v>
      </c>
      <c r="D809" s="6"/>
      <c r="E809" s="6">
        <v>1</v>
      </c>
      <c r="F809" s="6"/>
      <c r="G809" s="6"/>
      <c r="H809" s="6"/>
      <c r="I809" s="6"/>
      <c r="J809" s="6"/>
      <c r="K809" s="6"/>
      <c r="L809" s="6"/>
      <c r="M809" s="9"/>
      <c r="N809" s="9"/>
      <c r="O809" s="6"/>
    </row>
    <row r="810" spans="1:16" ht="17" thickBot="1">
      <c r="A810" s="4">
        <v>8</v>
      </c>
      <c r="B810" s="17">
        <v>44477</v>
      </c>
      <c r="C810" s="5">
        <v>89</v>
      </c>
      <c r="H810">
        <v>1</v>
      </c>
      <c r="M810" s="5"/>
      <c r="N810" s="5"/>
    </row>
    <row r="811" spans="1:16" ht="17" thickBot="1">
      <c r="A811" s="8">
        <v>9</v>
      </c>
      <c r="B811" s="13">
        <v>44476</v>
      </c>
      <c r="C811" s="14">
        <v>103</v>
      </c>
      <c r="D811" s="6"/>
      <c r="E811" s="6"/>
      <c r="F811" s="6"/>
      <c r="G811" s="6"/>
      <c r="H811" s="6">
        <v>1</v>
      </c>
      <c r="I811" s="6"/>
      <c r="J811" s="6"/>
      <c r="K811" s="6"/>
      <c r="L811" s="6"/>
      <c r="M811" s="9"/>
      <c r="N811" s="9"/>
      <c r="O811" s="6"/>
    </row>
    <row r="812" spans="1:16" ht="17" thickBot="1">
      <c r="A812" s="4">
        <v>10</v>
      </c>
      <c r="B812" s="16">
        <v>44476</v>
      </c>
      <c r="C812" s="15">
        <v>171</v>
      </c>
      <c r="J812">
        <v>1</v>
      </c>
      <c r="M812" s="5"/>
      <c r="N812" s="5"/>
    </row>
    <row r="813" spans="1:16" ht="17" thickBot="1">
      <c r="A813" s="33">
        <v>11</v>
      </c>
      <c r="B813" s="34">
        <v>44475</v>
      </c>
      <c r="C813" s="35">
        <v>266</v>
      </c>
      <c r="D813" s="6"/>
      <c r="E813" s="6"/>
      <c r="F813" s="6"/>
      <c r="G813" s="6"/>
      <c r="H813" s="6"/>
      <c r="I813" s="6"/>
      <c r="J813" s="6">
        <v>1</v>
      </c>
      <c r="K813" s="6"/>
      <c r="L813" s="6"/>
      <c r="M813" s="9"/>
      <c r="N813" s="9"/>
      <c r="O813" s="6"/>
    </row>
    <row r="814" spans="1:16" ht="17" thickBot="1">
      <c r="A814" s="4">
        <v>12</v>
      </c>
      <c r="B814" s="16">
        <v>44474</v>
      </c>
      <c r="C814" s="15">
        <v>125</v>
      </c>
      <c r="E814">
        <v>1</v>
      </c>
    </row>
    <row r="815" spans="1:16" ht="17" thickBot="1">
      <c r="A815" s="8">
        <v>13</v>
      </c>
      <c r="B815" s="13">
        <v>44462</v>
      </c>
      <c r="C815" s="14">
        <v>106</v>
      </c>
      <c r="D815" s="6"/>
      <c r="E815" s="6"/>
      <c r="F815" s="6"/>
      <c r="G815" s="6"/>
      <c r="H815" s="6"/>
      <c r="I815" s="6"/>
      <c r="J815" s="6">
        <v>1</v>
      </c>
      <c r="K815" s="6"/>
      <c r="L815" s="6"/>
      <c r="M815" s="9"/>
      <c r="N815" s="9"/>
      <c r="O815" s="6"/>
    </row>
    <row r="816" spans="1:16" ht="17" thickBot="1">
      <c r="A816" s="4">
        <v>14</v>
      </c>
      <c r="B816" s="16">
        <v>44460</v>
      </c>
      <c r="C816" s="15">
        <v>124</v>
      </c>
      <c r="G816">
        <v>1</v>
      </c>
    </row>
    <row r="817" spans="1:16" ht="17" thickBot="1">
      <c r="A817" s="8">
        <v>15</v>
      </c>
      <c r="B817" s="13">
        <v>44459</v>
      </c>
      <c r="C817" s="14">
        <v>115</v>
      </c>
      <c r="D817" s="6"/>
      <c r="E817" s="6">
        <v>1</v>
      </c>
      <c r="F817" s="6"/>
      <c r="G817" s="6"/>
      <c r="H817" s="6"/>
      <c r="I817" s="6"/>
      <c r="J817" s="6"/>
      <c r="K817" s="6"/>
      <c r="L817" s="6"/>
      <c r="M817" s="9"/>
      <c r="N817" s="9"/>
      <c r="O817" s="6"/>
    </row>
    <row r="818" spans="1:16" ht="17" thickBot="1">
      <c r="A818" s="4">
        <v>16</v>
      </c>
      <c r="B818" s="16">
        <v>44822</v>
      </c>
      <c r="C818" s="15">
        <v>164</v>
      </c>
      <c r="E818">
        <v>1</v>
      </c>
      <c r="M818" s="5"/>
      <c r="N818" s="5"/>
    </row>
    <row r="819" spans="1:16" ht="17" thickBot="1">
      <c r="A819" s="8">
        <v>17</v>
      </c>
      <c r="B819" s="21">
        <v>44456</v>
      </c>
      <c r="C819" s="22">
        <v>86</v>
      </c>
      <c r="D819" s="23"/>
      <c r="E819" s="23"/>
      <c r="F819" s="23"/>
      <c r="G819" s="23">
        <v>1</v>
      </c>
      <c r="H819" s="23"/>
      <c r="I819" s="23"/>
      <c r="J819" s="23"/>
      <c r="K819" s="23"/>
      <c r="L819" s="23"/>
      <c r="M819" s="23"/>
      <c r="N819" s="23"/>
      <c r="O819" s="23"/>
    </row>
    <row r="820" spans="1:16" ht="17" thickBot="1">
      <c r="A820" s="4">
        <v>18</v>
      </c>
      <c r="B820" s="16">
        <v>44820</v>
      </c>
      <c r="C820" s="15">
        <v>111</v>
      </c>
      <c r="M820" s="5"/>
      <c r="N820" s="5"/>
      <c r="O820">
        <v>1</v>
      </c>
    </row>
    <row r="821" spans="1:16" ht="17" thickBot="1">
      <c r="A821" s="8">
        <v>19</v>
      </c>
      <c r="B821" s="13">
        <v>44817</v>
      </c>
      <c r="C821" s="14">
        <v>149</v>
      </c>
      <c r="D821" s="6"/>
      <c r="E821" s="6"/>
      <c r="F821" s="6"/>
      <c r="G821" s="6"/>
      <c r="H821" s="6">
        <v>1</v>
      </c>
      <c r="I821" s="6"/>
      <c r="J821" s="6"/>
      <c r="K821" s="6"/>
      <c r="L821" s="6"/>
      <c r="M821" s="9"/>
      <c r="N821" s="9"/>
      <c r="O821" s="6"/>
    </row>
    <row r="822" spans="1:16" ht="17" thickBot="1">
      <c r="A822" s="4">
        <v>20</v>
      </c>
      <c r="B822" s="16">
        <v>44451</v>
      </c>
      <c r="C822" s="15">
        <v>85</v>
      </c>
      <c r="K822">
        <v>1</v>
      </c>
      <c r="M822" s="5"/>
      <c r="N822" s="5"/>
    </row>
    <row r="823" spans="1:16" ht="17" thickBot="1">
      <c r="A823" s="8">
        <v>21</v>
      </c>
      <c r="B823" s="21">
        <v>44449</v>
      </c>
      <c r="C823" s="22">
        <v>97</v>
      </c>
      <c r="D823" s="23"/>
      <c r="E823" s="23"/>
      <c r="F823" s="23"/>
      <c r="G823" s="23"/>
      <c r="H823" s="23"/>
      <c r="I823" s="23"/>
      <c r="J823" s="23"/>
      <c r="K823" s="23"/>
      <c r="L823" s="23"/>
      <c r="M823" s="23">
        <v>1</v>
      </c>
      <c r="N823" s="23"/>
      <c r="O823" s="23"/>
      <c r="P823" t="s">
        <v>130</v>
      </c>
    </row>
    <row r="824" spans="1:16" ht="17" thickBot="1">
      <c r="A824" s="4">
        <v>22</v>
      </c>
      <c r="B824" s="16">
        <v>44447</v>
      </c>
      <c r="C824" s="15">
        <v>117</v>
      </c>
      <c r="D824">
        <v>1</v>
      </c>
      <c r="M824" s="5"/>
      <c r="N824" s="5"/>
    </row>
    <row r="825" spans="1:16" ht="17" thickBot="1">
      <c r="A825" s="33">
        <v>23</v>
      </c>
      <c r="B825" s="29">
        <v>44447</v>
      </c>
      <c r="C825" s="30">
        <v>231</v>
      </c>
      <c r="D825" s="23"/>
      <c r="E825" s="23">
        <v>1</v>
      </c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1:16" ht="17" thickBot="1">
      <c r="A826" s="4">
        <v>24</v>
      </c>
      <c r="B826" s="16">
        <v>44437</v>
      </c>
      <c r="C826" s="15">
        <v>105</v>
      </c>
      <c r="M826" s="5"/>
      <c r="N826" s="5"/>
      <c r="O826">
        <v>1</v>
      </c>
      <c r="P826" t="s">
        <v>184</v>
      </c>
    </row>
    <row r="827" spans="1:16" ht="17" thickBot="1">
      <c r="A827" s="41">
        <v>25</v>
      </c>
      <c r="B827" s="21">
        <v>44436</v>
      </c>
      <c r="C827" s="22">
        <v>158</v>
      </c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>
        <v>1</v>
      </c>
      <c r="P827" s="23" t="s">
        <v>184</v>
      </c>
    </row>
    <row r="828" spans="1:16" ht="17" thickBot="1">
      <c r="A828" s="4">
        <v>26</v>
      </c>
      <c r="B828" s="16">
        <v>44433</v>
      </c>
      <c r="C828" s="15">
        <v>120</v>
      </c>
      <c r="E828">
        <v>1</v>
      </c>
      <c r="M828" s="5"/>
      <c r="N828" s="5"/>
    </row>
    <row r="829" spans="1:16" ht="17" thickBot="1">
      <c r="A829" s="8">
        <v>27</v>
      </c>
      <c r="B829" s="21">
        <v>44429</v>
      </c>
      <c r="C829" s="22">
        <v>77</v>
      </c>
      <c r="D829" s="23"/>
      <c r="E829" s="23">
        <v>1</v>
      </c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1:16" ht="17" thickBot="1">
      <c r="A830" s="4">
        <v>28</v>
      </c>
      <c r="B830" s="16">
        <v>44428</v>
      </c>
      <c r="C830" s="15">
        <v>68</v>
      </c>
      <c r="F830">
        <v>1</v>
      </c>
      <c r="M830" s="5"/>
      <c r="N830" s="5"/>
    </row>
    <row r="831" spans="1:16" ht="17" thickBot="1">
      <c r="A831" s="8">
        <v>29</v>
      </c>
      <c r="B831" s="21">
        <v>44427</v>
      </c>
      <c r="C831" s="22">
        <v>107</v>
      </c>
      <c r="D831" s="23"/>
      <c r="E831" s="23"/>
      <c r="F831" s="23"/>
      <c r="G831" s="23">
        <v>1</v>
      </c>
      <c r="H831" s="23"/>
      <c r="I831" s="23"/>
      <c r="J831" s="23"/>
      <c r="K831" s="23"/>
      <c r="L831" s="23"/>
      <c r="M831" s="23"/>
      <c r="N831" s="23"/>
      <c r="O831" s="23"/>
    </row>
    <row r="832" spans="1:16" ht="17" thickBot="1">
      <c r="A832" s="4">
        <v>30</v>
      </c>
      <c r="B832" s="16">
        <v>44426</v>
      </c>
      <c r="C832" s="15">
        <v>42</v>
      </c>
      <c r="G832">
        <v>1</v>
      </c>
      <c r="M832" s="5"/>
      <c r="N832" s="5"/>
    </row>
    <row r="833" spans="1:16">
      <c r="A833" t="s">
        <v>384</v>
      </c>
      <c r="D833">
        <f>SUM(D803:D832)</f>
        <v>1</v>
      </c>
      <c r="E833">
        <f t="shared" ref="E833:O833" si="25">SUM(E803:E832)</f>
        <v>10</v>
      </c>
      <c r="F833">
        <f t="shared" si="25"/>
        <v>1</v>
      </c>
      <c r="G833">
        <f t="shared" si="25"/>
        <v>4</v>
      </c>
      <c r="H833">
        <f t="shared" si="25"/>
        <v>3</v>
      </c>
      <c r="I833">
        <f t="shared" si="25"/>
        <v>0</v>
      </c>
      <c r="J833">
        <f t="shared" si="25"/>
        <v>4</v>
      </c>
      <c r="K833">
        <f t="shared" si="25"/>
        <v>1</v>
      </c>
      <c r="L833">
        <f t="shared" si="25"/>
        <v>1</v>
      </c>
      <c r="M833">
        <f t="shared" si="25"/>
        <v>2</v>
      </c>
      <c r="N833">
        <f t="shared" si="25"/>
        <v>0</v>
      </c>
      <c r="O833">
        <f t="shared" si="25"/>
        <v>3</v>
      </c>
      <c r="P833">
        <f>SUM(D833:O833)</f>
        <v>30</v>
      </c>
    </row>
    <row r="834" spans="1:16" ht="46" customHeight="1">
      <c r="A834" s="61" t="s">
        <v>108</v>
      </c>
      <c r="B834" s="62"/>
      <c r="C834" s="6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6" ht="17" thickBot="1">
      <c r="A835" s="8">
        <v>1</v>
      </c>
      <c r="B835" s="13">
        <v>44495</v>
      </c>
      <c r="C835" s="14">
        <v>109</v>
      </c>
      <c r="D835" s="6"/>
      <c r="E835" s="6">
        <v>1</v>
      </c>
      <c r="F835" s="6"/>
      <c r="G835" s="6"/>
      <c r="H835" s="6"/>
      <c r="I835" s="6"/>
      <c r="J835" s="6"/>
      <c r="K835" s="6"/>
      <c r="L835" s="6"/>
      <c r="M835" s="9"/>
      <c r="N835" s="9"/>
      <c r="O835" s="6"/>
    </row>
    <row r="836" spans="1:16" ht="17" thickBot="1">
      <c r="A836" s="4">
        <v>2</v>
      </c>
      <c r="B836" s="16">
        <v>44484</v>
      </c>
      <c r="C836" s="15">
        <v>152</v>
      </c>
      <c r="E836">
        <v>1</v>
      </c>
      <c r="M836" s="5"/>
      <c r="N836" s="5"/>
    </row>
    <row r="837" spans="1:16" ht="17" thickBot="1">
      <c r="A837" s="8">
        <v>3</v>
      </c>
      <c r="B837" s="21">
        <v>44478</v>
      </c>
      <c r="C837" s="22">
        <v>129</v>
      </c>
      <c r="D837" s="23">
        <v>1</v>
      </c>
      <c r="E837" s="23"/>
      <c r="F837" s="23"/>
      <c r="G837" s="23"/>
      <c r="H837" s="6"/>
      <c r="I837" s="6"/>
      <c r="J837" s="6"/>
      <c r="K837" s="6"/>
      <c r="L837" s="6"/>
      <c r="M837" s="9"/>
      <c r="N837" s="9"/>
      <c r="O837" s="6"/>
    </row>
    <row r="838" spans="1:16" ht="17" thickBot="1">
      <c r="A838" s="28">
        <v>4</v>
      </c>
      <c r="B838" s="29">
        <v>44475</v>
      </c>
      <c r="C838" s="30">
        <v>256</v>
      </c>
      <c r="D838" s="36"/>
      <c r="E838" s="36"/>
      <c r="F838" s="36"/>
      <c r="G838" s="36"/>
      <c r="H838" s="36"/>
      <c r="I838" s="36"/>
      <c r="J838" s="36">
        <v>1</v>
      </c>
      <c r="M838" s="5"/>
      <c r="N838" s="5"/>
    </row>
    <row r="839" spans="1:16" ht="17" thickBot="1">
      <c r="A839" s="8">
        <v>5</v>
      </c>
      <c r="B839" s="13">
        <v>44472</v>
      </c>
      <c r="C839" s="14">
        <v>127</v>
      </c>
      <c r="D839" s="6"/>
      <c r="E839" s="6">
        <v>1</v>
      </c>
      <c r="F839" s="6"/>
      <c r="G839" s="6"/>
      <c r="H839" s="6"/>
      <c r="I839" s="6"/>
      <c r="J839" s="6"/>
      <c r="K839" s="6"/>
      <c r="L839" s="6"/>
      <c r="M839" s="9"/>
      <c r="N839" s="9"/>
      <c r="O839" s="6"/>
    </row>
    <row r="840" spans="1:16" ht="17" thickBot="1">
      <c r="A840" s="28">
        <v>6</v>
      </c>
      <c r="B840" s="31">
        <v>44471</v>
      </c>
      <c r="C840" s="32">
        <v>203</v>
      </c>
      <c r="K840">
        <v>1</v>
      </c>
      <c r="M840" s="5"/>
      <c r="N840" s="5"/>
    </row>
    <row r="841" spans="1:16" ht="17" thickBot="1">
      <c r="A841" s="8">
        <v>7</v>
      </c>
      <c r="B841" s="13">
        <v>44468</v>
      </c>
      <c r="C841" s="14">
        <v>131</v>
      </c>
      <c r="D841" s="6"/>
      <c r="E841" s="6">
        <v>1</v>
      </c>
      <c r="F841" s="6"/>
      <c r="G841" s="6"/>
      <c r="H841" s="6"/>
      <c r="I841" s="6"/>
      <c r="J841" s="6"/>
      <c r="K841" s="6"/>
      <c r="L841" s="6"/>
      <c r="M841" s="9"/>
      <c r="N841" s="9"/>
      <c r="O841" s="6"/>
    </row>
    <row r="842" spans="1:16" ht="17" thickBot="1">
      <c r="A842" s="41">
        <v>8</v>
      </c>
      <c r="B842" s="46">
        <v>44466</v>
      </c>
      <c r="C842" s="47">
        <v>99</v>
      </c>
      <c r="G842">
        <v>1</v>
      </c>
      <c r="M842" s="5"/>
      <c r="N842" s="5"/>
    </row>
    <row r="843" spans="1:16" ht="17" thickBot="1">
      <c r="A843" s="8">
        <v>9</v>
      </c>
      <c r="B843" s="13">
        <v>44465</v>
      </c>
      <c r="C843" s="14">
        <v>128</v>
      </c>
      <c r="D843" s="6"/>
      <c r="E843" s="6">
        <v>1</v>
      </c>
      <c r="F843" s="6"/>
      <c r="G843" s="6"/>
      <c r="H843" s="6"/>
      <c r="I843" s="6"/>
      <c r="J843" s="6"/>
      <c r="K843" s="6"/>
      <c r="L843" s="6"/>
      <c r="M843" s="9"/>
      <c r="N843" s="9"/>
      <c r="O843" s="6"/>
    </row>
    <row r="844" spans="1:16" ht="35" thickBot="1">
      <c r="A844" s="4">
        <v>10</v>
      </c>
      <c r="B844" s="16">
        <v>44454</v>
      </c>
      <c r="C844" s="15" t="s">
        <v>112</v>
      </c>
      <c r="D844">
        <v>1</v>
      </c>
      <c r="M844" s="5"/>
      <c r="N844" s="5"/>
    </row>
    <row r="845" spans="1:16" ht="17" thickBot="1">
      <c r="A845" s="8">
        <v>11</v>
      </c>
      <c r="B845" s="13">
        <v>44817</v>
      </c>
      <c r="C845" s="14">
        <v>148</v>
      </c>
      <c r="D845" s="6"/>
      <c r="E845" s="6"/>
      <c r="F845" s="6"/>
      <c r="G845" s="6"/>
      <c r="H845" s="6"/>
      <c r="I845" s="6"/>
      <c r="J845" s="6"/>
      <c r="K845" s="6"/>
      <c r="L845" s="6"/>
      <c r="M845" s="9"/>
      <c r="N845" s="9"/>
      <c r="O845" s="6">
        <v>1</v>
      </c>
      <c r="P845" t="s">
        <v>181</v>
      </c>
    </row>
    <row r="846" spans="1:16" ht="17" thickBot="1">
      <c r="A846" s="4">
        <v>12</v>
      </c>
      <c r="B846" s="16">
        <v>44447</v>
      </c>
      <c r="C846" s="15">
        <v>151</v>
      </c>
      <c r="F846">
        <v>1</v>
      </c>
      <c r="M846" s="5"/>
      <c r="N846" s="5"/>
    </row>
    <row r="847" spans="1:16" ht="17" thickBot="1">
      <c r="A847" s="8">
        <v>13</v>
      </c>
      <c r="B847" s="21">
        <v>44446</v>
      </c>
      <c r="C847" s="22">
        <v>80</v>
      </c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>
        <v>1</v>
      </c>
      <c r="P847" t="s">
        <v>181</v>
      </c>
    </row>
    <row r="848" spans="1:16" ht="17" thickBot="1">
      <c r="A848" s="4">
        <v>14</v>
      </c>
      <c r="B848" s="16">
        <v>44425</v>
      </c>
      <c r="C848" s="15">
        <v>122</v>
      </c>
      <c r="F848">
        <v>1</v>
      </c>
      <c r="M848" s="5"/>
      <c r="N848" s="5"/>
    </row>
    <row r="849" spans="1:15" ht="17" thickBot="1">
      <c r="A849" s="8">
        <v>15</v>
      </c>
      <c r="B849" s="21">
        <v>44421</v>
      </c>
      <c r="C849" s="22">
        <v>101</v>
      </c>
      <c r="D849" s="23"/>
      <c r="E849" s="23"/>
      <c r="F849" s="23"/>
      <c r="G849" s="23"/>
      <c r="H849" s="23"/>
      <c r="I849" s="23">
        <v>1</v>
      </c>
      <c r="J849" s="23"/>
      <c r="K849" s="23"/>
      <c r="L849" s="23"/>
      <c r="M849" s="23"/>
      <c r="N849" s="23"/>
      <c r="O849" s="23"/>
    </row>
    <row r="850" spans="1:15" ht="35" thickBot="1">
      <c r="A850" s="4">
        <v>16</v>
      </c>
      <c r="B850" s="16">
        <v>44413</v>
      </c>
      <c r="C850" s="15" t="s">
        <v>112</v>
      </c>
      <c r="D850">
        <v>1</v>
      </c>
      <c r="M850" s="5"/>
      <c r="N850" s="5"/>
    </row>
    <row r="851" spans="1:15" ht="17" thickBot="1">
      <c r="A851" s="8">
        <v>17</v>
      </c>
      <c r="B851" s="21">
        <v>44391</v>
      </c>
      <c r="C851" s="22">
        <v>55</v>
      </c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>
        <v>1</v>
      </c>
      <c r="O851" s="23"/>
    </row>
    <row r="852" spans="1:15" ht="17" thickBot="1">
      <c r="A852" s="4">
        <v>18</v>
      </c>
      <c r="B852" s="16">
        <v>44378</v>
      </c>
      <c r="C852" s="15">
        <v>88</v>
      </c>
      <c r="M852" s="5"/>
      <c r="N852" s="5">
        <v>1</v>
      </c>
    </row>
    <row r="853" spans="1:15" ht="17" thickBot="1">
      <c r="A853" s="8">
        <v>19</v>
      </c>
      <c r="B853" s="16">
        <v>44369</v>
      </c>
      <c r="C853" s="15">
        <v>164</v>
      </c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>
        <v>1</v>
      </c>
      <c r="O853" s="23"/>
    </row>
    <row r="854" spans="1:15" ht="17" thickBot="1">
      <c r="A854" s="4">
        <v>20</v>
      </c>
      <c r="B854" s="16">
        <v>44365</v>
      </c>
      <c r="C854" s="15">
        <v>135</v>
      </c>
      <c r="I854">
        <v>1</v>
      </c>
      <c r="M854" s="5"/>
      <c r="N854" s="5"/>
    </row>
    <row r="855" spans="1:15" ht="17" thickBot="1">
      <c r="A855" s="8">
        <v>21</v>
      </c>
      <c r="B855" s="21">
        <v>44364</v>
      </c>
      <c r="C855" s="22">
        <v>96</v>
      </c>
      <c r="D855" s="23"/>
      <c r="E855" s="23"/>
      <c r="F855" s="23"/>
      <c r="G855" s="23"/>
      <c r="H855" s="23"/>
      <c r="I855" s="23">
        <v>1</v>
      </c>
      <c r="J855" s="23"/>
      <c r="K855" s="23"/>
      <c r="L855" s="23"/>
      <c r="M855" s="23"/>
      <c r="N855" s="23"/>
      <c r="O855" s="23"/>
    </row>
    <row r="856" spans="1:15" ht="17" thickBot="1">
      <c r="A856" s="4">
        <v>22</v>
      </c>
      <c r="B856" s="16">
        <v>44363</v>
      </c>
      <c r="C856" s="15">
        <v>95</v>
      </c>
      <c r="M856" s="5"/>
      <c r="N856" s="5">
        <v>1</v>
      </c>
    </row>
    <row r="857" spans="1:15" ht="17" thickBot="1">
      <c r="A857" s="8">
        <v>23</v>
      </c>
      <c r="B857" s="21">
        <v>44361</v>
      </c>
      <c r="C857" s="22">
        <v>67</v>
      </c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>
        <v>1</v>
      </c>
      <c r="O857" s="23"/>
    </row>
    <row r="858" spans="1:15" ht="17" thickBot="1">
      <c r="A858" s="4">
        <v>24</v>
      </c>
      <c r="B858" s="16">
        <v>44358</v>
      </c>
      <c r="C858" s="15">
        <v>103</v>
      </c>
      <c r="M858" s="5"/>
      <c r="N858" s="5">
        <v>1</v>
      </c>
    </row>
    <row r="859" spans="1:15" ht="17" thickBot="1">
      <c r="A859" s="8">
        <v>25</v>
      </c>
      <c r="B859" s="21">
        <v>44357</v>
      </c>
      <c r="C859" s="22">
        <v>69</v>
      </c>
      <c r="D859" s="23"/>
      <c r="E859" s="23"/>
      <c r="F859" s="23"/>
      <c r="G859" s="23"/>
      <c r="H859" s="23">
        <v>1</v>
      </c>
      <c r="I859" s="23"/>
      <c r="J859" s="23"/>
      <c r="K859" s="23"/>
      <c r="L859" s="23"/>
      <c r="M859" s="23"/>
      <c r="N859" s="23"/>
      <c r="O859" s="23"/>
    </row>
    <row r="860" spans="1:15" ht="17" thickBot="1">
      <c r="A860" s="4">
        <v>26</v>
      </c>
      <c r="B860" s="16">
        <v>44356</v>
      </c>
      <c r="C860" s="15">
        <v>85</v>
      </c>
      <c r="M860" s="5"/>
      <c r="N860" s="5">
        <v>1</v>
      </c>
    </row>
    <row r="861" spans="1:15" ht="17" thickBot="1">
      <c r="A861" s="8">
        <v>27</v>
      </c>
      <c r="B861" s="21">
        <v>44354</v>
      </c>
      <c r="C861" s="22">
        <v>52</v>
      </c>
      <c r="D861" s="23"/>
      <c r="E861" s="23"/>
      <c r="F861" s="23"/>
      <c r="G861" s="23"/>
      <c r="H861" s="23">
        <v>1</v>
      </c>
      <c r="I861" s="23"/>
      <c r="J861" s="23"/>
      <c r="K861" s="23"/>
      <c r="L861" s="23"/>
      <c r="M861" s="23"/>
      <c r="N861" s="23"/>
      <c r="O861" s="23"/>
    </row>
    <row r="862" spans="1:15" ht="35" thickBot="1">
      <c r="A862" s="4">
        <v>28</v>
      </c>
      <c r="B862" s="16">
        <v>44353</v>
      </c>
      <c r="C862" s="15" t="s">
        <v>112</v>
      </c>
      <c r="M862" s="5"/>
      <c r="N862" s="5">
        <v>1</v>
      </c>
    </row>
    <row r="863" spans="1:15" ht="17" thickBot="1">
      <c r="A863" s="8">
        <v>29</v>
      </c>
      <c r="B863" s="21">
        <v>44352</v>
      </c>
      <c r="C863" s="22">
        <v>63</v>
      </c>
      <c r="D863" s="23"/>
      <c r="E863" s="23"/>
      <c r="F863" s="23"/>
      <c r="G863" s="23"/>
      <c r="H863" s="23">
        <v>1</v>
      </c>
      <c r="I863" s="23"/>
      <c r="J863" s="23"/>
      <c r="K863" s="23"/>
      <c r="L863" s="23"/>
      <c r="M863" s="23"/>
      <c r="N863" s="23"/>
      <c r="O863" s="23"/>
    </row>
    <row r="864" spans="1:15" ht="17" thickBot="1">
      <c r="A864" s="4">
        <v>30</v>
      </c>
      <c r="B864" s="16">
        <v>44350</v>
      </c>
      <c r="C864" s="15">
        <v>92</v>
      </c>
      <c r="E864">
        <v>1</v>
      </c>
      <c r="M864" s="5"/>
      <c r="N864" s="5"/>
    </row>
    <row r="865" spans="1:16">
      <c r="A865" t="s">
        <v>384</v>
      </c>
      <c r="D865">
        <f>SUM(D835:D864)</f>
        <v>3</v>
      </c>
      <c r="E865">
        <f t="shared" ref="E865:O865" si="26">SUM(E835:E864)</f>
        <v>6</v>
      </c>
      <c r="F865">
        <f t="shared" si="26"/>
        <v>2</v>
      </c>
      <c r="G865">
        <f t="shared" si="26"/>
        <v>1</v>
      </c>
      <c r="H865">
        <f t="shared" si="26"/>
        <v>3</v>
      </c>
      <c r="I865">
        <f t="shared" si="26"/>
        <v>3</v>
      </c>
      <c r="J865">
        <f t="shared" si="26"/>
        <v>1</v>
      </c>
      <c r="K865">
        <f t="shared" si="26"/>
        <v>1</v>
      </c>
      <c r="L865">
        <f t="shared" si="26"/>
        <v>0</v>
      </c>
      <c r="M865">
        <f t="shared" si="26"/>
        <v>0</v>
      </c>
      <c r="N865">
        <f t="shared" si="26"/>
        <v>8</v>
      </c>
      <c r="O865">
        <f t="shared" si="26"/>
        <v>2</v>
      </c>
      <c r="P865">
        <f>SUM(D865:O865)</f>
        <v>30</v>
      </c>
    </row>
    <row r="866" spans="1:16" ht="46" customHeight="1">
      <c r="A866" s="61" t="s">
        <v>109</v>
      </c>
      <c r="B866" s="62"/>
      <c r="C866" s="6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6" ht="17" thickBot="1">
      <c r="A867" s="8">
        <v>1</v>
      </c>
      <c r="B867" s="13">
        <v>44493</v>
      </c>
      <c r="C867" s="14">
        <v>121</v>
      </c>
      <c r="D867" s="6"/>
      <c r="E867" s="6">
        <v>1</v>
      </c>
      <c r="F867" s="6"/>
      <c r="G867" s="6"/>
      <c r="H867" s="6"/>
      <c r="I867" s="6"/>
      <c r="J867" s="6"/>
      <c r="K867" s="6"/>
      <c r="L867" s="6"/>
      <c r="M867" s="9"/>
      <c r="N867" s="9"/>
      <c r="O867" s="6"/>
    </row>
    <row r="868" spans="1:16" ht="17" thickBot="1">
      <c r="A868" s="4">
        <v>2</v>
      </c>
      <c r="B868" s="16">
        <v>44492</v>
      </c>
      <c r="C868" s="15">
        <v>108</v>
      </c>
      <c r="F868">
        <v>1</v>
      </c>
      <c r="M868" s="5"/>
      <c r="N868" s="5"/>
    </row>
    <row r="869" spans="1:16" ht="17" thickBot="1">
      <c r="A869" s="8">
        <v>3</v>
      </c>
      <c r="B869" s="21">
        <v>44490</v>
      </c>
      <c r="C869" s="22">
        <v>133</v>
      </c>
      <c r="D869" s="23">
        <v>1</v>
      </c>
      <c r="E869" s="23"/>
      <c r="F869" s="23"/>
      <c r="G869" s="23"/>
      <c r="H869" s="6"/>
      <c r="I869" s="6"/>
      <c r="J869" s="6"/>
      <c r="K869" s="6"/>
      <c r="L869" s="6"/>
      <c r="M869" s="9"/>
      <c r="N869" s="9"/>
      <c r="O869" s="6"/>
    </row>
    <row r="870" spans="1:16" ht="17" thickBot="1">
      <c r="A870" s="4">
        <v>4</v>
      </c>
      <c r="B870" s="16">
        <v>44475</v>
      </c>
      <c r="C870" s="15">
        <v>155</v>
      </c>
      <c r="J870">
        <v>1</v>
      </c>
      <c r="M870" s="5"/>
      <c r="N870" s="5"/>
    </row>
    <row r="871" spans="1:16" ht="17" thickBot="1">
      <c r="A871" s="8">
        <v>5</v>
      </c>
      <c r="B871" s="13">
        <v>44470</v>
      </c>
      <c r="C871" s="14">
        <v>99</v>
      </c>
      <c r="D871" s="6"/>
      <c r="E871" s="6"/>
      <c r="F871" s="6"/>
      <c r="G871" s="6"/>
      <c r="H871" s="6"/>
      <c r="I871" s="6"/>
      <c r="J871" s="6"/>
      <c r="K871" s="6"/>
      <c r="L871" s="6">
        <v>1</v>
      </c>
      <c r="M871" s="9"/>
      <c r="N871" s="9"/>
      <c r="O871" s="6"/>
    </row>
    <row r="872" spans="1:16" ht="17" thickBot="1">
      <c r="A872" s="4">
        <v>6</v>
      </c>
      <c r="B872" s="17">
        <v>44497</v>
      </c>
      <c r="C872" s="5">
        <v>128</v>
      </c>
      <c r="M872" s="5">
        <v>1</v>
      </c>
      <c r="N872" s="5"/>
    </row>
    <row r="873" spans="1:16" ht="17" thickBot="1">
      <c r="A873" s="8">
        <v>7</v>
      </c>
      <c r="B873" s="21">
        <v>44465</v>
      </c>
      <c r="C873" s="22">
        <v>120</v>
      </c>
      <c r="D873" s="6"/>
      <c r="E873" s="6"/>
      <c r="F873" s="6"/>
      <c r="G873" s="6"/>
      <c r="H873" s="6"/>
      <c r="I873" s="6"/>
      <c r="J873" s="6"/>
      <c r="K873" s="6">
        <v>1</v>
      </c>
      <c r="L873" s="6"/>
      <c r="M873" s="9"/>
      <c r="N873" s="9"/>
      <c r="O873" s="6"/>
    </row>
    <row r="874" spans="1:16" ht="17" thickBot="1">
      <c r="A874" s="4">
        <v>8</v>
      </c>
      <c r="B874" s="17">
        <v>44465</v>
      </c>
      <c r="C874" s="5">
        <v>99</v>
      </c>
      <c r="E874">
        <v>1</v>
      </c>
      <c r="M874" s="5"/>
      <c r="N874" s="5"/>
    </row>
    <row r="875" spans="1:16" ht="17" thickBot="1">
      <c r="A875" s="8">
        <v>9</v>
      </c>
      <c r="B875" s="13">
        <v>44461</v>
      </c>
      <c r="C875" s="14">
        <v>85</v>
      </c>
      <c r="D875" s="6"/>
      <c r="E875" s="6">
        <v>1</v>
      </c>
      <c r="F875" s="6"/>
      <c r="G875" s="6"/>
      <c r="H875" s="6"/>
      <c r="I875" s="6"/>
      <c r="J875" s="6"/>
      <c r="K875" s="6"/>
      <c r="L875" s="6"/>
      <c r="M875" s="9"/>
      <c r="N875" s="9"/>
      <c r="O875" s="6"/>
    </row>
    <row r="876" spans="1:16" ht="17" thickBot="1">
      <c r="A876" s="4">
        <v>10</v>
      </c>
      <c r="B876" s="16">
        <v>44460</v>
      </c>
      <c r="C876" s="15">
        <v>144</v>
      </c>
      <c r="H876">
        <v>1</v>
      </c>
      <c r="M876" s="5"/>
      <c r="N876" s="5"/>
    </row>
    <row r="877" spans="1:16" ht="17" thickBot="1">
      <c r="A877" s="8">
        <v>11</v>
      </c>
      <c r="B877" s="13">
        <v>44454</v>
      </c>
      <c r="C877" s="14">
        <v>106</v>
      </c>
      <c r="D877" s="6"/>
      <c r="E877" s="6">
        <v>1</v>
      </c>
      <c r="F877" s="6"/>
      <c r="G877" s="6"/>
      <c r="H877" s="6"/>
      <c r="I877" s="6"/>
      <c r="J877" s="6"/>
      <c r="K877" s="6"/>
      <c r="L877" s="6"/>
      <c r="M877" s="9"/>
      <c r="N877" s="9"/>
      <c r="O877" s="6"/>
    </row>
    <row r="878" spans="1:16" ht="17" thickBot="1">
      <c r="A878" s="4">
        <v>12</v>
      </c>
      <c r="B878" s="16">
        <v>44452</v>
      </c>
      <c r="C878" s="15">
        <v>31</v>
      </c>
      <c r="G878">
        <v>1</v>
      </c>
    </row>
    <row r="879" spans="1:16" ht="17" thickBot="1">
      <c r="A879" s="8">
        <v>13</v>
      </c>
      <c r="B879" s="13">
        <v>44442</v>
      </c>
      <c r="C879" s="14">
        <v>102</v>
      </c>
      <c r="D879" s="6"/>
      <c r="E879" s="6"/>
      <c r="F879" s="6"/>
      <c r="G879" s="6"/>
      <c r="H879" s="6"/>
      <c r="I879" s="6"/>
      <c r="J879" s="6"/>
      <c r="K879" s="6"/>
      <c r="L879" s="6"/>
      <c r="M879" s="9"/>
      <c r="N879" s="9"/>
      <c r="O879" s="6">
        <v>1</v>
      </c>
      <c r="P879" t="s">
        <v>185</v>
      </c>
    </row>
    <row r="880" spans="1:16" ht="17" thickBot="1">
      <c r="A880" s="4">
        <v>14</v>
      </c>
      <c r="B880" s="16">
        <v>44442</v>
      </c>
      <c r="C880" s="15">
        <v>103</v>
      </c>
      <c r="E880">
        <v>1</v>
      </c>
    </row>
    <row r="881" spans="1:16" ht="17" thickBot="1">
      <c r="A881" s="8">
        <v>15</v>
      </c>
      <c r="B881" s="13">
        <v>44434</v>
      </c>
      <c r="C881" s="14">
        <v>104</v>
      </c>
      <c r="D881" s="6"/>
      <c r="E881" s="6"/>
      <c r="F881" s="6"/>
      <c r="G881" s="6"/>
      <c r="H881" s="6"/>
      <c r="I881" s="6"/>
      <c r="J881" s="6"/>
      <c r="K881" s="6"/>
      <c r="L881" s="6"/>
      <c r="M881" s="9"/>
      <c r="N881" s="9"/>
      <c r="O881" s="6">
        <v>1</v>
      </c>
      <c r="P881" t="s">
        <v>181</v>
      </c>
    </row>
    <row r="882" spans="1:16" ht="17" thickBot="1">
      <c r="A882" s="4">
        <v>16</v>
      </c>
      <c r="B882" s="16">
        <v>44433</v>
      </c>
      <c r="C882" s="15">
        <v>100</v>
      </c>
      <c r="O882">
        <v>1</v>
      </c>
    </row>
    <row r="883" spans="1:16" ht="17" thickBot="1">
      <c r="A883" s="8">
        <v>17</v>
      </c>
      <c r="B883" s="13">
        <v>44432</v>
      </c>
      <c r="C883" s="14">
        <v>94</v>
      </c>
      <c r="D883" s="6"/>
      <c r="E883" s="6"/>
      <c r="F883" s="6"/>
      <c r="G883" s="6"/>
      <c r="H883" s="6"/>
      <c r="I883" s="6"/>
      <c r="J883" s="6"/>
      <c r="K883" s="6"/>
      <c r="L883" s="6"/>
      <c r="M883" s="9"/>
      <c r="N883" s="9"/>
      <c r="O883" s="6">
        <v>1</v>
      </c>
      <c r="P883" t="s">
        <v>181</v>
      </c>
    </row>
    <row r="884" spans="1:16" ht="17" thickBot="1">
      <c r="A884" s="4">
        <v>18</v>
      </c>
      <c r="B884" s="16">
        <v>44431</v>
      </c>
      <c r="C884" s="15">
        <v>114</v>
      </c>
      <c r="E884">
        <v>1</v>
      </c>
    </row>
    <row r="885" spans="1:16" ht="17" thickBot="1">
      <c r="A885" s="8">
        <v>19</v>
      </c>
      <c r="B885" s="16">
        <v>44428</v>
      </c>
      <c r="C885" s="15">
        <v>65</v>
      </c>
      <c r="D885" s="6"/>
      <c r="E885" s="6"/>
      <c r="F885" s="6"/>
      <c r="G885" s="6"/>
      <c r="H885" s="6">
        <v>1</v>
      </c>
      <c r="I885" s="6"/>
      <c r="J885" s="6"/>
      <c r="K885" s="6"/>
      <c r="L885" s="6"/>
      <c r="M885" s="9"/>
      <c r="N885" s="9"/>
      <c r="O885" s="6"/>
    </row>
    <row r="886" spans="1:16" ht="35" thickBot="1">
      <c r="A886" s="4">
        <v>20</v>
      </c>
      <c r="B886" s="16">
        <v>44427</v>
      </c>
      <c r="C886" s="15" t="s">
        <v>79</v>
      </c>
      <c r="H886">
        <v>1</v>
      </c>
    </row>
    <row r="887" spans="1:16" ht="35" thickBot="1">
      <c r="A887" s="8">
        <v>21</v>
      </c>
      <c r="B887" s="16">
        <v>44427</v>
      </c>
      <c r="C887" s="15" t="s">
        <v>79</v>
      </c>
      <c r="D887" s="6"/>
      <c r="E887" s="6"/>
      <c r="F887" s="6"/>
      <c r="G887" s="6"/>
      <c r="H887" s="6">
        <v>1</v>
      </c>
      <c r="I887" s="6"/>
      <c r="J887" s="6"/>
      <c r="K887" s="6"/>
      <c r="L887" s="6"/>
      <c r="M887" s="9"/>
      <c r="N887" s="9"/>
      <c r="O887" s="6"/>
    </row>
    <row r="888" spans="1:16" ht="35" thickBot="1">
      <c r="A888" s="4">
        <v>22</v>
      </c>
      <c r="B888" s="16">
        <v>44425</v>
      </c>
      <c r="C888" s="15" t="s">
        <v>112</v>
      </c>
      <c r="G888">
        <v>1</v>
      </c>
    </row>
    <row r="889" spans="1:16" ht="17" thickBot="1">
      <c r="A889" s="8">
        <v>23</v>
      </c>
      <c r="B889" s="16">
        <v>44425</v>
      </c>
      <c r="C889" s="15">
        <v>78</v>
      </c>
      <c r="D889" s="6"/>
      <c r="E889" s="6"/>
      <c r="F889" s="6"/>
      <c r="G889" s="6">
        <v>1</v>
      </c>
      <c r="H889" s="6"/>
      <c r="I889" s="6"/>
      <c r="J889" s="6"/>
      <c r="K889" s="6"/>
      <c r="L889" s="6"/>
      <c r="M889" s="9"/>
      <c r="N889" s="9"/>
      <c r="O889" s="6"/>
    </row>
    <row r="890" spans="1:16" ht="17" thickBot="1">
      <c r="A890" s="4">
        <v>24</v>
      </c>
      <c r="B890" s="16">
        <v>44424</v>
      </c>
      <c r="C890" s="15">
        <v>69</v>
      </c>
      <c r="G890">
        <v>1</v>
      </c>
    </row>
    <row r="891" spans="1:16" ht="17" thickBot="1">
      <c r="A891" s="8">
        <v>25</v>
      </c>
      <c r="B891" s="16">
        <v>44418</v>
      </c>
      <c r="C891" s="15">
        <v>19</v>
      </c>
      <c r="D891" s="6"/>
      <c r="E891" s="6"/>
      <c r="F891" s="6"/>
      <c r="G891" s="6">
        <v>1</v>
      </c>
      <c r="H891" s="6"/>
      <c r="I891" s="6"/>
      <c r="J891" s="6"/>
      <c r="K891" s="6"/>
      <c r="L891" s="6"/>
      <c r="M891" s="9"/>
      <c r="N891" s="9"/>
      <c r="O891" s="6"/>
    </row>
    <row r="892" spans="1:16" ht="17" thickBot="1">
      <c r="A892" s="4">
        <v>26</v>
      </c>
      <c r="B892" s="16">
        <v>44416</v>
      </c>
      <c r="C892" s="15">
        <v>102</v>
      </c>
      <c r="M892">
        <v>1</v>
      </c>
    </row>
    <row r="893" spans="1:16" ht="17" thickBot="1">
      <c r="A893" s="8">
        <v>27</v>
      </c>
      <c r="B893" s="13">
        <v>44411</v>
      </c>
      <c r="C893" s="14">
        <v>69</v>
      </c>
      <c r="D893" s="6">
        <v>1</v>
      </c>
      <c r="E893" s="6"/>
      <c r="F893" s="6"/>
      <c r="G893" s="6"/>
      <c r="H893" s="6"/>
      <c r="I893" s="6"/>
      <c r="J893" s="6"/>
      <c r="K893" s="6"/>
      <c r="L893" s="6"/>
      <c r="M893" s="9"/>
      <c r="N893" s="9"/>
      <c r="O893" s="6"/>
    </row>
    <row r="894" spans="1:16" ht="17" thickBot="1">
      <c r="A894" s="4">
        <v>28</v>
      </c>
      <c r="B894" s="16">
        <v>44407</v>
      </c>
      <c r="C894" s="15">
        <v>56</v>
      </c>
      <c r="O894">
        <v>1</v>
      </c>
      <c r="P894" t="s">
        <v>181</v>
      </c>
    </row>
    <row r="895" spans="1:16" ht="17" thickBot="1">
      <c r="A895" s="8">
        <v>29</v>
      </c>
      <c r="B895" s="13">
        <v>44405</v>
      </c>
      <c r="C895" s="14">
        <v>142</v>
      </c>
      <c r="D895" s="6"/>
      <c r="E895" s="6"/>
      <c r="F895" s="6"/>
      <c r="G895" s="6"/>
      <c r="H895" s="6"/>
      <c r="I895" s="6"/>
      <c r="J895" s="6"/>
      <c r="K895" s="6"/>
      <c r="L895" s="6"/>
      <c r="M895" s="9">
        <v>1</v>
      </c>
      <c r="N895" s="9"/>
      <c r="O895" s="6"/>
    </row>
    <row r="896" spans="1:16" ht="17" thickBot="1">
      <c r="A896" s="4">
        <v>30</v>
      </c>
      <c r="B896" s="16">
        <v>44396</v>
      </c>
      <c r="C896" s="15">
        <v>92</v>
      </c>
      <c r="L896">
        <v>1</v>
      </c>
    </row>
    <row r="897" spans="1:16">
      <c r="A897" t="s">
        <v>384</v>
      </c>
      <c r="D897">
        <f>SUM(D867:D896)</f>
        <v>2</v>
      </c>
      <c r="E897">
        <f t="shared" ref="E897:O897" si="27">SUM(E867:E896)</f>
        <v>6</v>
      </c>
      <c r="F897">
        <f t="shared" si="27"/>
        <v>1</v>
      </c>
      <c r="G897">
        <f t="shared" si="27"/>
        <v>5</v>
      </c>
      <c r="H897">
        <f t="shared" si="27"/>
        <v>4</v>
      </c>
      <c r="I897">
        <f t="shared" si="27"/>
        <v>0</v>
      </c>
      <c r="J897">
        <f t="shared" si="27"/>
        <v>1</v>
      </c>
      <c r="K897">
        <f t="shared" si="27"/>
        <v>1</v>
      </c>
      <c r="L897">
        <f t="shared" si="27"/>
        <v>2</v>
      </c>
      <c r="M897">
        <f t="shared" si="27"/>
        <v>3</v>
      </c>
      <c r="N897">
        <f t="shared" si="27"/>
        <v>0</v>
      </c>
      <c r="O897">
        <f t="shared" si="27"/>
        <v>5</v>
      </c>
      <c r="P897">
        <f>SUM(D897:O897)</f>
        <v>30</v>
      </c>
    </row>
    <row r="898" spans="1:16" ht="35" customHeight="1">
      <c r="A898" s="61" t="s">
        <v>110</v>
      </c>
      <c r="B898" s="62"/>
      <c r="C898" s="6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6" ht="17" thickBot="1">
      <c r="A899" s="8">
        <v>1</v>
      </c>
      <c r="B899" s="13">
        <v>44490</v>
      </c>
      <c r="C899" s="14">
        <v>118</v>
      </c>
      <c r="D899" s="6"/>
      <c r="E899" s="6"/>
      <c r="F899" s="6"/>
      <c r="G899" s="6"/>
      <c r="H899" s="6"/>
      <c r="I899" s="6"/>
      <c r="J899" s="6">
        <v>1</v>
      </c>
      <c r="K899" s="6"/>
      <c r="L899" s="6"/>
      <c r="M899" s="9"/>
      <c r="N899" s="9"/>
      <c r="O899" s="6"/>
    </row>
    <row r="900" spans="1:16" ht="35" thickBot="1">
      <c r="A900" s="4">
        <v>2</v>
      </c>
      <c r="B900" s="16">
        <v>44468</v>
      </c>
      <c r="C900" s="15" t="s">
        <v>79</v>
      </c>
      <c r="G900">
        <v>1</v>
      </c>
      <c r="M900" s="5"/>
      <c r="N900" s="5"/>
    </row>
    <row r="901" spans="1:16" ht="17" thickBot="1">
      <c r="A901" s="8">
        <v>3</v>
      </c>
      <c r="B901" s="16">
        <v>44459</v>
      </c>
      <c r="C901" s="15">
        <v>103</v>
      </c>
      <c r="D901" s="23"/>
      <c r="E901" s="23">
        <v>1</v>
      </c>
      <c r="F901" s="23"/>
      <c r="G901" s="23"/>
      <c r="H901" s="6"/>
      <c r="I901" s="6"/>
      <c r="J901" s="6"/>
      <c r="K901" s="6"/>
      <c r="L901" s="6"/>
      <c r="M901" s="9"/>
      <c r="N901" s="9"/>
      <c r="O901" s="6"/>
    </row>
    <row r="902" spans="1:16" ht="17" thickBot="1">
      <c r="A902" s="4">
        <v>4</v>
      </c>
      <c r="B902" s="16">
        <v>44441</v>
      </c>
      <c r="C902" s="15">
        <v>58</v>
      </c>
      <c r="G902">
        <v>1</v>
      </c>
      <c r="M902" s="5"/>
      <c r="N902" s="5"/>
    </row>
    <row r="903" spans="1:16" ht="17" thickBot="1">
      <c r="A903" s="8">
        <v>5</v>
      </c>
      <c r="B903" s="13">
        <v>44433</v>
      </c>
      <c r="C903" s="14">
        <v>24</v>
      </c>
      <c r="D903" s="6"/>
      <c r="E903" s="6"/>
      <c r="F903" s="6"/>
      <c r="G903" s="6"/>
      <c r="H903" s="6"/>
      <c r="I903" s="6"/>
      <c r="J903" s="6"/>
      <c r="K903" s="6"/>
      <c r="L903" s="6"/>
      <c r="M903" s="9"/>
      <c r="N903" s="9">
        <v>1</v>
      </c>
      <c r="O903" s="6"/>
    </row>
    <row r="904" spans="1:16" ht="17" thickBot="1">
      <c r="A904" s="4">
        <v>6</v>
      </c>
      <c r="B904" s="17">
        <v>44426</v>
      </c>
      <c r="C904" s="5">
        <v>119</v>
      </c>
      <c r="G904">
        <v>1</v>
      </c>
      <c r="M904" s="5"/>
      <c r="N904" s="5"/>
    </row>
    <row r="905" spans="1:16" ht="17" thickBot="1">
      <c r="A905" s="8">
        <v>7</v>
      </c>
      <c r="B905" s="13">
        <v>44424</v>
      </c>
      <c r="C905" s="14">
        <v>72</v>
      </c>
      <c r="D905" s="6"/>
      <c r="E905" s="6"/>
      <c r="F905" s="6"/>
      <c r="G905" s="6">
        <v>1</v>
      </c>
      <c r="H905" s="6"/>
      <c r="I905" s="6"/>
      <c r="J905" s="6"/>
      <c r="K905" s="6"/>
      <c r="L905" s="6"/>
      <c r="M905" s="9"/>
      <c r="N905" s="9"/>
      <c r="O905" s="6"/>
    </row>
    <row r="906" spans="1:16" ht="17" thickBot="1">
      <c r="A906" s="4">
        <v>8</v>
      </c>
      <c r="B906" s="17">
        <v>44418</v>
      </c>
      <c r="C906" s="5">
        <v>80</v>
      </c>
      <c r="H906">
        <v>1</v>
      </c>
      <c r="M906" s="5"/>
      <c r="N906" s="5"/>
    </row>
    <row r="907" spans="1:16" ht="17" thickBot="1">
      <c r="A907" s="8">
        <v>9</v>
      </c>
      <c r="B907" s="13">
        <v>44418</v>
      </c>
      <c r="C907" s="14">
        <v>19</v>
      </c>
      <c r="D907" s="6"/>
      <c r="E907" s="6"/>
      <c r="F907" s="6"/>
      <c r="G907" s="6">
        <v>1</v>
      </c>
      <c r="H907" s="6"/>
      <c r="I907" s="6"/>
      <c r="J907" s="6"/>
      <c r="K907" s="6"/>
      <c r="L907" s="6"/>
      <c r="M907" s="9"/>
      <c r="N907" s="9"/>
      <c r="O907" s="6"/>
    </row>
    <row r="908" spans="1:16" ht="17" thickBot="1">
      <c r="A908" s="4">
        <v>10</v>
      </c>
      <c r="B908" s="16">
        <v>44413</v>
      </c>
      <c r="C908" s="15">
        <v>85</v>
      </c>
      <c r="D908">
        <v>1</v>
      </c>
      <c r="M908" s="5"/>
      <c r="N908" s="5"/>
    </row>
    <row r="909" spans="1:16" ht="17" thickBot="1">
      <c r="A909" s="8">
        <v>11</v>
      </c>
      <c r="B909" s="13">
        <v>44403</v>
      </c>
      <c r="C909" s="14">
        <v>99</v>
      </c>
      <c r="D909" s="6"/>
      <c r="E909" s="6"/>
      <c r="F909" s="6"/>
      <c r="G909" s="6"/>
      <c r="H909" s="6">
        <v>1</v>
      </c>
      <c r="I909" s="6"/>
      <c r="J909" s="6"/>
      <c r="K909" s="6"/>
      <c r="L909" s="6"/>
      <c r="M909" s="9"/>
      <c r="N909" s="9"/>
      <c r="O909" s="6"/>
    </row>
    <row r="910" spans="1:16" ht="17" thickBot="1">
      <c r="A910" s="28">
        <v>12</v>
      </c>
      <c r="B910" s="29">
        <v>44378</v>
      </c>
      <c r="C910" s="30">
        <v>214</v>
      </c>
      <c r="I910">
        <v>1</v>
      </c>
    </row>
    <row r="911" spans="1:16" ht="17" thickBot="1">
      <c r="A911" s="8">
        <v>13</v>
      </c>
      <c r="B911" s="13">
        <v>44375</v>
      </c>
      <c r="C911" s="14">
        <v>136</v>
      </c>
      <c r="D911" s="6"/>
      <c r="E911" s="6"/>
      <c r="F911" s="6"/>
      <c r="G911" s="6">
        <v>1</v>
      </c>
      <c r="H911" s="6"/>
      <c r="I911" s="6"/>
      <c r="J911" s="6"/>
      <c r="K911" s="6"/>
      <c r="L911" s="6"/>
      <c r="M911" s="9"/>
      <c r="N911" s="9"/>
      <c r="O911" s="6"/>
    </row>
    <row r="912" spans="1:16" ht="17" thickBot="1">
      <c r="A912" s="4">
        <v>14</v>
      </c>
      <c r="B912" s="16">
        <v>44372</v>
      </c>
      <c r="C912" s="15">
        <v>129</v>
      </c>
      <c r="I912">
        <v>1</v>
      </c>
    </row>
    <row r="913" spans="1:16" ht="17" thickBot="1">
      <c r="A913" s="8">
        <v>15</v>
      </c>
      <c r="B913" s="13">
        <v>44361</v>
      </c>
      <c r="C913" s="14">
        <v>118</v>
      </c>
      <c r="D913" s="6"/>
      <c r="E913" s="6"/>
      <c r="F913" s="6"/>
      <c r="G913" s="6"/>
      <c r="H913" s="6"/>
      <c r="I913" s="6">
        <v>1</v>
      </c>
      <c r="J913" s="6"/>
      <c r="K913" s="6"/>
      <c r="L913" s="6"/>
      <c r="M913" s="9"/>
      <c r="N913" s="9"/>
      <c r="O913" s="6"/>
    </row>
    <row r="914" spans="1:16" ht="17" thickBot="1">
      <c r="A914" s="4">
        <v>16</v>
      </c>
      <c r="B914" s="16">
        <v>44347</v>
      </c>
      <c r="C914" s="15">
        <v>111</v>
      </c>
      <c r="I914">
        <v>1</v>
      </c>
    </row>
    <row r="915" spans="1:16" ht="17" thickBot="1">
      <c r="A915" s="8">
        <v>17</v>
      </c>
      <c r="B915" s="13">
        <v>44340</v>
      </c>
      <c r="C915" s="14">
        <v>79</v>
      </c>
      <c r="D915" s="6">
        <v>1</v>
      </c>
      <c r="E915" s="6"/>
      <c r="F915" s="6"/>
      <c r="G915" s="6"/>
      <c r="H915" s="6"/>
      <c r="I915" s="6"/>
      <c r="J915" s="6"/>
      <c r="K915" s="6"/>
      <c r="L915" s="6"/>
      <c r="M915" s="9"/>
      <c r="N915" s="9"/>
      <c r="O915" s="6"/>
    </row>
    <row r="916" spans="1:16" ht="17" thickBot="1">
      <c r="A916" s="4">
        <v>18</v>
      </c>
      <c r="B916" s="16">
        <v>44339</v>
      </c>
      <c r="C916" s="15">
        <v>78</v>
      </c>
      <c r="E916">
        <v>1</v>
      </c>
    </row>
    <row r="917" spans="1:16" ht="17" thickBot="1">
      <c r="A917" s="8">
        <v>19</v>
      </c>
      <c r="B917" s="13">
        <v>44321</v>
      </c>
      <c r="C917" s="14">
        <v>95</v>
      </c>
      <c r="D917" s="6"/>
      <c r="E917" s="6"/>
      <c r="F917" s="6"/>
      <c r="G917" s="6">
        <v>1</v>
      </c>
      <c r="H917" s="6"/>
      <c r="I917" s="6"/>
      <c r="J917" s="6"/>
      <c r="K917" s="6"/>
      <c r="L917" s="6"/>
      <c r="M917" s="9"/>
      <c r="N917" s="9"/>
      <c r="O917" s="6"/>
    </row>
    <row r="918" spans="1:16" ht="17" thickBot="1">
      <c r="A918" s="4">
        <v>20</v>
      </c>
      <c r="B918" s="16">
        <v>44315</v>
      </c>
      <c r="C918" s="15">
        <v>109</v>
      </c>
      <c r="D918">
        <v>1</v>
      </c>
    </row>
    <row r="919" spans="1:16" ht="17" thickBot="1">
      <c r="A919" s="4">
        <v>21</v>
      </c>
      <c r="B919" s="16">
        <v>44658</v>
      </c>
      <c r="C919" s="15">
        <v>146</v>
      </c>
      <c r="J919">
        <v>1</v>
      </c>
      <c r="M919" s="5"/>
      <c r="N919" s="5"/>
    </row>
    <row r="920" spans="1:16" ht="17" thickBot="1">
      <c r="A920" s="41">
        <v>22</v>
      </c>
      <c r="B920" s="16">
        <v>44287</v>
      </c>
      <c r="C920" s="15">
        <v>110</v>
      </c>
      <c r="D920" s="6"/>
      <c r="E920" s="6">
        <v>1</v>
      </c>
      <c r="F920" s="6"/>
      <c r="G920" s="6"/>
      <c r="H920" s="6"/>
      <c r="I920" s="6"/>
      <c r="J920" s="6"/>
      <c r="K920" s="6"/>
      <c r="L920" s="6"/>
      <c r="M920" s="9"/>
      <c r="N920" s="9"/>
      <c r="O920" s="6"/>
    </row>
    <row r="921" spans="1:16" ht="17" thickBot="1">
      <c r="A921" s="33">
        <v>23</v>
      </c>
      <c r="B921" s="29">
        <v>44274</v>
      </c>
      <c r="C921" s="30">
        <v>191</v>
      </c>
      <c r="J921">
        <v>1</v>
      </c>
    </row>
    <row r="922" spans="1:16" ht="17" thickBot="1">
      <c r="A922" s="4">
        <v>24</v>
      </c>
      <c r="B922" s="13">
        <v>44270</v>
      </c>
      <c r="C922" s="14">
        <v>164</v>
      </c>
      <c r="D922" s="6"/>
      <c r="E922" s="6"/>
      <c r="F922" s="6"/>
      <c r="G922" s="6"/>
      <c r="H922" s="6"/>
      <c r="I922" s="6"/>
      <c r="J922" s="6">
        <v>1</v>
      </c>
      <c r="K922" s="6"/>
      <c r="L922" s="6"/>
      <c r="M922" s="9"/>
      <c r="N922" s="9"/>
      <c r="O922" s="6"/>
    </row>
    <row r="923" spans="1:16" ht="17" thickBot="1">
      <c r="A923" s="8">
        <v>25</v>
      </c>
      <c r="B923" s="16">
        <v>44259</v>
      </c>
      <c r="C923" s="15">
        <v>98</v>
      </c>
      <c r="O923">
        <v>1</v>
      </c>
      <c r="P923" t="s">
        <v>130</v>
      </c>
    </row>
    <row r="924" spans="1:16" ht="17" thickBot="1">
      <c r="A924" s="4">
        <v>26</v>
      </c>
      <c r="B924" s="13">
        <v>44256</v>
      </c>
      <c r="C924" s="14">
        <v>105</v>
      </c>
      <c r="D924" s="6"/>
      <c r="E924" s="6">
        <v>1</v>
      </c>
      <c r="F924" s="6"/>
      <c r="G924" s="6"/>
      <c r="H924" s="6"/>
      <c r="I924" s="6"/>
      <c r="J924" s="6"/>
      <c r="K924" s="6"/>
      <c r="L924" s="6"/>
      <c r="M924" s="9"/>
      <c r="N924" s="9"/>
      <c r="O924" s="6"/>
    </row>
    <row r="925" spans="1:16" ht="17" thickBot="1">
      <c r="A925" s="8">
        <v>27</v>
      </c>
      <c r="B925" s="16">
        <v>44247</v>
      </c>
      <c r="C925" s="15">
        <v>102</v>
      </c>
      <c r="I925">
        <v>1</v>
      </c>
    </row>
    <row r="926" spans="1:16" ht="17" thickBot="1">
      <c r="A926" s="4">
        <v>28</v>
      </c>
      <c r="B926" s="13">
        <v>44245</v>
      </c>
      <c r="C926" s="14">
        <v>97</v>
      </c>
      <c r="D926" s="6"/>
      <c r="E926" s="6"/>
      <c r="F926" s="6"/>
      <c r="G926" s="6"/>
      <c r="H926" s="6"/>
      <c r="I926" s="6"/>
      <c r="J926" s="6"/>
      <c r="K926" s="6"/>
      <c r="L926" s="6"/>
      <c r="M926" s="9">
        <v>1</v>
      </c>
      <c r="N926" s="9"/>
      <c r="O926" s="6"/>
    </row>
    <row r="927" spans="1:16" ht="17" thickBot="1">
      <c r="A927" s="8">
        <v>29</v>
      </c>
      <c r="B927" s="16">
        <v>44241</v>
      </c>
      <c r="C927" s="15">
        <v>149</v>
      </c>
      <c r="E927">
        <v>1</v>
      </c>
    </row>
    <row r="928" spans="1:16" ht="17" thickBot="1">
      <c r="A928" s="4">
        <v>30</v>
      </c>
      <c r="B928" s="13">
        <v>44240</v>
      </c>
      <c r="C928" s="14">
        <v>95</v>
      </c>
      <c r="D928" s="6"/>
      <c r="E928" s="6"/>
      <c r="F928" s="6"/>
      <c r="G928" s="6"/>
      <c r="H928" s="6"/>
      <c r="I928" s="6"/>
      <c r="J928" s="6"/>
      <c r="K928" s="6"/>
      <c r="L928" s="6"/>
      <c r="M928" s="9"/>
      <c r="N928" s="9"/>
      <c r="O928" s="6">
        <v>1</v>
      </c>
      <c r="P928" t="s">
        <v>180</v>
      </c>
    </row>
    <row r="929" spans="1:16">
      <c r="A929" t="s">
        <v>384</v>
      </c>
      <c r="D929">
        <f>SUM(D899:D928)</f>
        <v>3</v>
      </c>
      <c r="E929">
        <f t="shared" ref="E929:O929" si="28">SUM(E899:E928)</f>
        <v>5</v>
      </c>
      <c r="F929">
        <f t="shared" si="28"/>
        <v>0</v>
      </c>
      <c r="G929">
        <f t="shared" si="28"/>
        <v>7</v>
      </c>
      <c r="H929">
        <f t="shared" si="28"/>
        <v>2</v>
      </c>
      <c r="I929">
        <f t="shared" si="28"/>
        <v>5</v>
      </c>
      <c r="J929">
        <f t="shared" si="28"/>
        <v>4</v>
      </c>
      <c r="K929">
        <f t="shared" si="28"/>
        <v>0</v>
      </c>
      <c r="L929">
        <f t="shared" si="28"/>
        <v>0</v>
      </c>
      <c r="M929">
        <f t="shared" si="28"/>
        <v>1</v>
      </c>
      <c r="N929">
        <f t="shared" si="28"/>
        <v>1</v>
      </c>
      <c r="O929">
        <f t="shared" si="28"/>
        <v>2</v>
      </c>
      <c r="P929">
        <f>SUM(D929:O929)</f>
        <v>30</v>
      </c>
    </row>
    <row r="930" spans="1:16" ht="46" customHeight="1">
      <c r="A930" s="61" t="s">
        <v>111</v>
      </c>
      <c r="B930" s="62"/>
      <c r="C930" s="6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6" ht="17" thickBot="1">
      <c r="A931" s="8">
        <v>1</v>
      </c>
      <c r="B931" s="13">
        <v>44476</v>
      </c>
      <c r="C931" s="14">
        <v>149</v>
      </c>
      <c r="D931" s="6"/>
      <c r="E931" s="6"/>
      <c r="F931" s="6"/>
      <c r="G931" s="6"/>
      <c r="H931" s="6"/>
      <c r="I931" s="6"/>
      <c r="J931" s="6">
        <v>1</v>
      </c>
      <c r="K931" s="6"/>
      <c r="L931" s="6"/>
      <c r="M931" s="9"/>
      <c r="N931" s="9"/>
      <c r="O931" s="6"/>
    </row>
    <row r="932" spans="1:16" ht="17" thickBot="1">
      <c r="A932" s="4">
        <v>2</v>
      </c>
      <c r="B932" s="16">
        <v>44476</v>
      </c>
      <c r="C932" s="15">
        <v>170</v>
      </c>
      <c r="J932">
        <v>1</v>
      </c>
      <c r="M932" s="5"/>
      <c r="N932" s="5"/>
    </row>
    <row r="933" spans="1:16" ht="17" thickBot="1">
      <c r="A933" s="8">
        <v>3</v>
      </c>
      <c r="B933" s="21">
        <v>44455</v>
      </c>
      <c r="C933" s="22">
        <v>103</v>
      </c>
      <c r="D933" s="23">
        <v>1</v>
      </c>
      <c r="E933" s="23"/>
      <c r="F933" s="23"/>
      <c r="G933" s="23"/>
      <c r="H933" s="6"/>
      <c r="I933" s="6"/>
      <c r="J933" s="6"/>
      <c r="K933" s="6"/>
      <c r="L933" s="6"/>
      <c r="M933" s="9"/>
      <c r="N933" s="9"/>
      <c r="O933" s="6"/>
    </row>
    <row r="934" spans="1:16" ht="17" thickBot="1">
      <c r="A934" s="4">
        <v>4</v>
      </c>
      <c r="B934" s="16">
        <v>44419</v>
      </c>
      <c r="C934" s="15">
        <v>171</v>
      </c>
      <c r="E934">
        <v>1</v>
      </c>
      <c r="M934" s="5"/>
      <c r="N934" s="5"/>
    </row>
    <row r="935" spans="1:16" ht="17" thickBot="1">
      <c r="A935" s="8">
        <v>5</v>
      </c>
      <c r="B935" s="13">
        <v>44409</v>
      </c>
      <c r="C935" s="14">
        <v>21</v>
      </c>
      <c r="D935" s="6"/>
      <c r="E935" s="6"/>
      <c r="F935" s="6"/>
      <c r="G935" s="6">
        <v>1</v>
      </c>
      <c r="H935" s="6"/>
      <c r="I935" s="6"/>
      <c r="J935" s="6"/>
      <c r="K935" s="6"/>
      <c r="L935" s="6"/>
      <c r="M935" s="9"/>
      <c r="N935" s="9"/>
      <c r="O935" s="6"/>
    </row>
    <row r="936" spans="1:16" ht="17" thickBot="1">
      <c r="A936" s="4">
        <v>6</v>
      </c>
      <c r="B936" s="17">
        <v>44398</v>
      </c>
      <c r="C936" s="5">
        <v>47</v>
      </c>
      <c r="H936">
        <v>1</v>
      </c>
      <c r="M936" s="5"/>
      <c r="N936" s="5"/>
    </row>
    <row r="937" spans="1:16" ht="17" thickBot="1">
      <c r="A937" s="8">
        <v>7</v>
      </c>
      <c r="B937" s="13">
        <v>44391</v>
      </c>
      <c r="C937" s="14">
        <v>119</v>
      </c>
      <c r="D937" s="6"/>
      <c r="E937" s="6"/>
      <c r="F937" s="6"/>
      <c r="G937" s="6"/>
      <c r="H937" s="6">
        <v>1</v>
      </c>
      <c r="I937" s="6"/>
      <c r="J937" s="6"/>
      <c r="K937" s="6"/>
      <c r="L937" s="6"/>
      <c r="M937" s="9"/>
      <c r="N937" s="9"/>
      <c r="O937" s="6"/>
    </row>
    <row r="938" spans="1:16" ht="17" thickBot="1">
      <c r="A938" s="4">
        <v>8</v>
      </c>
      <c r="B938" s="17">
        <v>44389</v>
      </c>
      <c r="C938" s="5">
        <v>80</v>
      </c>
      <c r="H938">
        <v>1</v>
      </c>
      <c r="M938" s="5"/>
      <c r="N938" s="5"/>
    </row>
    <row r="939" spans="1:16" ht="17" thickBot="1">
      <c r="A939" s="8">
        <v>9</v>
      </c>
      <c r="B939" s="13">
        <v>44385</v>
      </c>
      <c r="C939" s="14">
        <v>52</v>
      </c>
      <c r="D939" s="6"/>
      <c r="E939" s="6"/>
      <c r="F939" s="6"/>
      <c r="G939" s="6"/>
      <c r="H939" s="6">
        <v>1</v>
      </c>
      <c r="I939" s="6"/>
      <c r="J939" s="6"/>
      <c r="K939" s="6"/>
      <c r="L939" s="6"/>
      <c r="M939" s="9"/>
      <c r="N939" s="9"/>
      <c r="O939" s="6"/>
    </row>
    <row r="940" spans="1:16" ht="17" thickBot="1">
      <c r="A940" s="4">
        <v>10</v>
      </c>
      <c r="B940" s="16">
        <v>44383</v>
      </c>
      <c r="C940" s="15">
        <v>61</v>
      </c>
      <c r="H940">
        <v>1</v>
      </c>
      <c r="M940" s="5"/>
      <c r="N940" s="5"/>
    </row>
    <row r="941" spans="1:16" ht="17" thickBot="1">
      <c r="A941" s="8">
        <v>11</v>
      </c>
      <c r="B941" s="13">
        <v>44378</v>
      </c>
      <c r="C941" s="14">
        <v>74</v>
      </c>
      <c r="D941" s="6"/>
      <c r="E941" s="6"/>
      <c r="F941" s="6"/>
      <c r="G941" s="6"/>
      <c r="H941" s="6">
        <v>1</v>
      </c>
      <c r="I941" s="6"/>
      <c r="J941" s="6"/>
      <c r="K941" s="6"/>
      <c r="L941" s="6"/>
      <c r="M941" s="9"/>
      <c r="N941" s="9"/>
      <c r="O941" s="6"/>
    </row>
    <row r="942" spans="1:16" ht="17" thickBot="1">
      <c r="A942" s="4">
        <v>12</v>
      </c>
      <c r="B942" s="16">
        <v>44375</v>
      </c>
      <c r="C942" s="15">
        <v>117</v>
      </c>
      <c r="I942">
        <v>1</v>
      </c>
    </row>
    <row r="943" spans="1:16" ht="17" thickBot="1">
      <c r="A943" s="8">
        <v>13</v>
      </c>
      <c r="B943" s="13">
        <v>44375</v>
      </c>
      <c r="C943" s="14">
        <v>90</v>
      </c>
      <c r="D943" s="6"/>
      <c r="E943" s="6"/>
      <c r="F943" s="6"/>
      <c r="G943" s="6"/>
      <c r="H943" s="6"/>
      <c r="I943" s="6">
        <v>1</v>
      </c>
      <c r="J943" s="6"/>
      <c r="K943" s="6"/>
      <c r="L943" s="6"/>
      <c r="M943" s="9"/>
      <c r="N943" s="9"/>
      <c r="O943" s="6"/>
    </row>
    <row r="944" spans="1:16" ht="17" thickBot="1">
      <c r="A944" s="4">
        <v>14</v>
      </c>
      <c r="B944" s="16">
        <v>44373</v>
      </c>
      <c r="C944" s="15">
        <v>71</v>
      </c>
      <c r="H944">
        <v>1</v>
      </c>
    </row>
    <row r="945" spans="1:16" ht="17" thickBot="1">
      <c r="A945" s="8">
        <v>15</v>
      </c>
      <c r="B945" s="16">
        <v>44372</v>
      </c>
      <c r="C945" s="15">
        <v>75</v>
      </c>
      <c r="D945" s="6"/>
      <c r="E945" s="6"/>
      <c r="F945" s="6"/>
      <c r="G945" s="6"/>
      <c r="H945" s="6">
        <v>1</v>
      </c>
      <c r="I945" s="6"/>
      <c r="J945" s="6"/>
      <c r="K945" s="6"/>
      <c r="L945" s="6"/>
      <c r="M945" s="9"/>
      <c r="N945" s="9"/>
      <c r="O945" s="6"/>
    </row>
    <row r="946" spans="1:16" ht="17" thickBot="1">
      <c r="A946" s="4">
        <v>16</v>
      </c>
      <c r="B946" s="16">
        <v>44371</v>
      </c>
      <c r="C946" s="15">
        <v>50</v>
      </c>
      <c r="H946">
        <v>1</v>
      </c>
    </row>
    <row r="947" spans="1:16" ht="17" thickBot="1">
      <c r="A947" s="8">
        <v>17</v>
      </c>
      <c r="B947" s="16">
        <v>44370</v>
      </c>
      <c r="C947" s="15">
        <v>99</v>
      </c>
      <c r="D947" s="6"/>
      <c r="E947" s="6"/>
      <c r="F947" s="6"/>
      <c r="G947" s="6"/>
      <c r="H947" s="6">
        <v>1</v>
      </c>
      <c r="I947" s="6"/>
      <c r="J947" s="6"/>
      <c r="K947" s="6"/>
      <c r="L947" s="6"/>
      <c r="M947" s="9"/>
      <c r="N947" s="9"/>
      <c r="O947" s="6"/>
    </row>
    <row r="948" spans="1:16" ht="17" thickBot="1">
      <c r="A948" s="4">
        <v>18</v>
      </c>
      <c r="B948" s="16">
        <v>44369</v>
      </c>
      <c r="C948" s="15">
        <v>89</v>
      </c>
      <c r="H948">
        <v>1</v>
      </c>
    </row>
    <row r="949" spans="1:16" ht="17" thickBot="1">
      <c r="A949" s="8">
        <v>19</v>
      </c>
      <c r="B949" s="16">
        <v>44368</v>
      </c>
      <c r="C949" s="15">
        <v>84</v>
      </c>
      <c r="D949" s="6"/>
      <c r="E949" s="6"/>
      <c r="F949" s="6"/>
      <c r="G949" s="6"/>
      <c r="H949" s="6">
        <v>1</v>
      </c>
      <c r="I949" s="6"/>
      <c r="J949" s="6"/>
      <c r="K949" s="6"/>
      <c r="L949" s="6"/>
      <c r="M949" s="9"/>
      <c r="N949" s="9"/>
      <c r="O949" s="6"/>
    </row>
    <row r="950" spans="1:16" ht="17" thickBot="1">
      <c r="A950" s="4">
        <v>20</v>
      </c>
      <c r="B950" s="16">
        <v>44367</v>
      </c>
      <c r="C950" s="15">
        <v>115</v>
      </c>
      <c r="I950">
        <v>1</v>
      </c>
    </row>
    <row r="951" spans="1:16" ht="17" thickBot="1">
      <c r="A951" s="8">
        <v>21</v>
      </c>
      <c r="B951" s="13">
        <v>44364</v>
      </c>
      <c r="C951" s="14">
        <v>128</v>
      </c>
      <c r="D951" s="6"/>
      <c r="E951" s="6"/>
      <c r="F951" s="6"/>
      <c r="G951" s="6"/>
      <c r="H951" s="6"/>
      <c r="I951" s="6">
        <v>1</v>
      </c>
      <c r="J951" s="6"/>
      <c r="K951" s="6"/>
      <c r="L951" s="6"/>
      <c r="M951" s="9"/>
      <c r="N951" s="9"/>
      <c r="O951" s="6"/>
    </row>
    <row r="952" spans="1:16" ht="17" thickBot="1">
      <c r="A952" s="4">
        <v>22</v>
      </c>
      <c r="B952" s="16">
        <v>44343</v>
      </c>
      <c r="C952" s="15">
        <v>136</v>
      </c>
      <c r="E952">
        <v>1</v>
      </c>
    </row>
    <row r="953" spans="1:16" ht="17" thickBot="1">
      <c r="A953" s="8">
        <v>23</v>
      </c>
      <c r="B953" s="13">
        <v>44334</v>
      </c>
      <c r="C953" s="14">
        <v>77</v>
      </c>
      <c r="D953" s="6">
        <v>1</v>
      </c>
      <c r="E953" s="6"/>
      <c r="F953" s="6"/>
      <c r="G953" s="6"/>
      <c r="H953" s="6"/>
      <c r="I953" s="6"/>
      <c r="J953" s="6"/>
      <c r="K953" s="6"/>
      <c r="L953" s="6"/>
      <c r="M953" s="9"/>
      <c r="N953" s="9"/>
      <c r="O953" s="6"/>
    </row>
    <row r="954" spans="1:16" ht="17" thickBot="1">
      <c r="A954" s="4">
        <v>24</v>
      </c>
      <c r="B954" s="16">
        <v>44307</v>
      </c>
      <c r="C954" s="15">
        <v>122</v>
      </c>
      <c r="O954">
        <v>1</v>
      </c>
      <c r="P954" t="s">
        <v>181</v>
      </c>
    </row>
    <row r="955" spans="1:16" ht="17" thickBot="1">
      <c r="A955" s="8">
        <v>25</v>
      </c>
      <c r="B955" s="13">
        <v>44283</v>
      </c>
      <c r="C955" s="14">
        <v>120</v>
      </c>
      <c r="D955" s="6"/>
      <c r="E955" s="6">
        <v>1</v>
      </c>
      <c r="F955" s="6"/>
      <c r="G955" s="6"/>
      <c r="H955" s="6"/>
      <c r="I955" s="6"/>
      <c r="J955" s="6"/>
      <c r="K955" s="6"/>
      <c r="L955" s="6"/>
      <c r="M955" s="9"/>
      <c r="N955" s="9"/>
      <c r="O955" s="6"/>
    </row>
    <row r="956" spans="1:16" ht="17" thickBot="1">
      <c r="A956" s="4">
        <v>26</v>
      </c>
      <c r="B956" s="16">
        <v>44274</v>
      </c>
      <c r="C956" s="15">
        <v>155</v>
      </c>
      <c r="J956">
        <v>1</v>
      </c>
    </row>
    <row r="957" spans="1:16" ht="17" thickBot="1">
      <c r="A957" s="8">
        <v>27</v>
      </c>
      <c r="B957" s="13">
        <v>44272</v>
      </c>
      <c r="C957" s="14">
        <v>117</v>
      </c>
      <c r="D957" s="6"/>
      <c r="E957" s="6"/>
      <c r="F957" s="6"/>
      <c r="G957" s="6"/>
      <c r="H957" s="6"/>
      <c r="I957" s="6">
        <v>1</v>
      </c>
      <c r="J957" s="6"/>
      <c r="K957" s="6"/>
      <c r="L957" s="6"/>
      <c r="M957" s="9"/>
      <c r="N957" s="9"/>
      <c r="O957" s="6"/>
    </row>
    <row r="958" spans="1:16" ht="17" thickBot="1">
      <c r="A958" s="4">
        <v>28</v>
      </c>
      <c r="B958" s="16">
        <v>44246</v>
      </c>
      <c r="C958" s="15">
        <v>80</v>
      </c>
      <c r="D958">
        <v>1</v>
      </c>
    </row>
    <row r="959" spans="1:16" ht="17" thickBot="1">
      <c r="A959" s="8">
        <v>29</v>
      </c>
      <c r="B959" s="13">
        <v>44238</v>
      </c>
      <c r="C959" s="14">
        <v>99</v>
      </c>
      <c r="D959" s="6"/>
      <c r="E959" s="6"/>
      <c r="F959" s="6">
        <v>1</v>
      </c>
      <c r="G959" s="6"/>
      <c r="H959" s="6"/>
      <c r="I959" s="6"/>
      <c r="J959" s="6"/>
      <c r="K959" s="6"/>
      <c r="L959" s="6"/>
      <c r="M959" s="9"/>
      <c r="N959" s="9"/>
      <c r="O959" s="6"/>
    </row>
    <row r="960" spans="1:16" ht="17" thickBot="1">
      <c r="A960" s="4">
        <v>30</v>
      </c>
      <c r="B960" s="16">
        <v>44230</v>
      </c>
      <c r="C960" s="15">
        <v>175</v>
      </c>
      <c r="E960">
        <v>1</v>
      </c>
      <c r="P960" t="s">
        <v>186</v>
      </c>
    </row>
    <row r="961" spans="1:16" ht="25" customHeight="1">
      <c r="A961" s="2" t="s">
        <v>384</v>
      </c>
      <c r="B961" s="16"/>
      <c r="C961" s="15"/>
      <c r="D961">
        <f>SUM(D931:D960)</f>
        <v>3</v>
      </c>
      <c r="E961">
        <f t="shared" ref="E961:O961" si="29">SUM(E931:E960)</f>
        <v>4</v>
      </c>
      <c r="F961">
        <f t="shared" si="29"/>
        <v>1</v>
      </c>
      <c r="G961">
        <f t="shared" si="29"/>
        <v>1</v>
      </c>
      <c r="H961">
        <f t="shared" si="29"/>
        <v>12</v>
      </c>
      <c r="I961">
        <f t="shared" si="29"/>
        <v>5</v>
      </c>
      <c r="J961">
        <f t="shared" si="29"/>
        <v>3</v>
      </c>
      <c r="K961">
        <f t="shared" si="29"/>
        <v>0</v>
      </c>
      <c r="L961">
        <f t="shared" si="29"/>
        <v>0</v>
      </c>
      <c r="M961">
        <f t="shared" si="29"/>
        <v>0</v>
      </c>
      <c r="N961">
        <f t="shared" si="29"/>
        <v>0</v>
      </c>
      <c r="O961">
        <f t="shared" si="29"/>
        <v>1</v>
      </c>
      <c r="P961">
        <f>SUM(D961:O961)</f>
        <v>30</v>
      </c>
    </row>
    <row r="962" spans="1:16" ht="25" customHeight="1">
      <c r="A962" s="2"/>
      <c r="B962" s="16"/>
      <c r="C962" s="15"/>
    </row>
    <row r="963" spans="1:16">
      <c r="C963" s="5" t="s">
        <v>385</v>
      </c>
      <c r="D963">
        <f>SUM(D2:D961)</f>
        <v>156</v>
      </c>
      <c r="E963">
        <f t="shared" ref="E963:O963" si="30">SUM(E2:E961)</f>
        <v>324</v>
      </c>
      <c r="F963">
        <f t="shared" si="30"/>
        <v>86</v>
      </c>
      <c r="G963">
        <f t="shared" si="30"/>
        <v>216</v>
      </c>
      <c r="H963">
        <f t="shared" si="30"/>
        <v>328</v>
      </c>
      <c r="I963">
        <f t="shared" si="30"/>
        <v>184</v>
      </c>
      <c r="J963">
        <f t="shared" si="30"/>
        <v>134</v>
      </c>
      <c r="K963">
        <f t="shared" si="30"/>
        <v>56</v>
      </c>
      <c r="L963">
        <f t="shared" si="30"/>
        <v>60</v>
      </c>
      <c r="M963">
        <f t="shared" si="30"/>
        <v>46</v>
      </c>
      <c r="N963">
        <f t="shared" si="30"/>
        <v>76</v>
      </c>
      <c r="O963">
        <f t="shared" si="30"/>
        <v>134</v>
      </c>
      <c r="P963">
        <f>SUM(D963:O963)</f>
        <v>1800</v>
      </c>
    </row>
    <row r="964" spans="1:16">
      <c r="C964" s="5" t="s">
        <v>386</v>
      </c>
      <c r="D964" s="24">
        <f>D963/P963*100</f>
        <v>8.6666666666666679</v>
      </c>
      <c r="E964" s="24">
        <f>E963/P963*100</f>
        <v>18</v>
      </c>
      <c r="F964" s="24">
        <f>F963/P963*100</f>
        <v>4.7777777777777777</v>
      </c>
      <c r="G964" s="24">
        <f>G963/P963*100</f>
        <v>12</v>
      </c>
      <c r="H964" s="24">
        <f>H963/P963*100</f>
        <v>18.222222222222221</v>
      </c>
      <c r="I964" s="24">
        <f>I963/P963*100</f>
        <v>10.222222222222223</v>
      </c>
      <c r="J964" s="24">
        <f>J963/P963*100</f>
        <v>7.4444444444444438</v>
      </c>
      <c r="K964" s="24">
        <f>K963/P963*100</f>
        <v>3.1111111111111112</v>
      </c>
      <c r="L964" s="24">
        <f>L963/P963*100</f>
        <v>3.3333333333333335</v>
      </c>
      <c r="M964" s="24">
        <f>M963/P963*100</f>
        <v>2.5555555555555558</v>
      </c>
      <c r="N964" s="24">
        <f>N963/P963*100</f>
        <v>4.2222222222222223</v>
      </c>
      <c r="O964" s="24">
        <f>O963/P963*100</f>
        <v>7.4444444444444438</v>
      </c>
    </row>
    <row r="967" spans="1:16">
      <c r="B967">
        <f>COUNTIF(C2:C960, "&gt;177")</f>
        <v>51</v>
      </c>
    </row>
  </sheetData>
  <mergeCells count="30">
    <mergeCell ref="A162:C162"/>
    <mergeCell ref="A2:C2"/>
    <mergeCell ref="A34:C34"/>
    <mergeCell ref="A66:C66"/>
    <mergeCell ref="A98:C98"/>
    <mergeCell ref="A130:C130"/>
    <mergeCell ref="A546:C546"/>
    <mergeCell ref="A194:C194"/>
    <mergeCell ref="A226:C226"/>
    <mergeCell ref="A258:C258"/>
    <mergeCell ref="A290:C290"/>
    <mergeCell ref="A322:C322"/>
    <mergeCell ref="A354:C354"/>
    <mergeCell ref="A386:C386"/>
    <mergeCell ref="A418:C418"/>
    <mergeCell ref="A450:C450"/>
    <mergeCell ref="A482:C482"/>
    <mergeCell ref="A514:C514"/>
    <mergeCell ref="A930:C930"/>
    <mergeCell ref="A578:C578"/>
    <mergeCell ref="A610:C610"/>
    <mergeCell ref="A642:C642"/>
    <mergeCell ref="A674:C674"/>
    <mergeCell ref="A706:C706"/>
    <mergeCell ref="A738:C738"/>
    <mergeCell ref="A770:C770"/>
    <mergeCell ref="A802:C802"/>
    <mergeCell ref="A834:C834"/>
    <mergeCell ref="A866:C866"/>
    <mergeCell ref="A898:C8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66A5-8B9B-7644-BE33-8E4BE8736EAA}">
  <dimension ref="A1:Y134"/>
  <sheetViews>
    <sheetView topLeftCell="A8" zoomScale="80" zoomScaleNormal="80" workbookViewId="0">
      <selection activeCell="C124" sqref="C124:D134"/>
    </sheetView>
  </sheetViews>
  <sheetFormatPr baseColWidth="10" defaultRowHeight="16"/>
  <cols>
    <col min="1" max="1" width="40" customWidth="1"/>
    <col min="2" max="2" width="19" style="48" customWidth="1"/>
    <col min="3" max="3" width="18.5" customWidth="1"/>
    <col min="4" max="4" width="15.5" customWidth="1"/>
    <col min="5" max="5" width="18" customWidth="1"/>
    <col min="6" max="6" width="11.6640625" customWidth="1"/>
    <col min="7" max="7" width="18.1640625" customWidth="1"/>
    <col min="8" max="8" width="14.5" customWidth="1"/>
    <col min="9" max="9" width="22.1640625" customWidth="1"/>
    <col min="10" max="10" width="12.83203125" customWidth="1"/>
    <col min="11" max="11" width="13.5" customWidth="1"/>
    <col min="13" max="13" width="17.5" customWidth="1"/>
  </cols>
  <sheetData>
    <row r="1" spans="1:21" ht="18" thickBot="1">
      <c r="A1" s="3" t="s">
        <v>14</v>
      </c>
      <c r="B1" s="49" t="s">
        <v>30</v>
      </c>
      <c r="C1" s="1" t="s">
        <v>115</v>
      </c>
    </row>
    <row r="2" spans="1:21" s="23" customFormat="1" ht="18" thickBot="1">
      <c r="A2" s="53" t="s">
        <v>18</v>
      </c>
      <c r="B2" s="54" t="s">
        <v>58</v>
      </c>
      <c r="C2" s="23" t="s">
        <v>187</v>
      </c>
      <c r="D2" s="23" t="s">
        <v>188</v>
      </c>
      <c r="E2" s="23" t="s">
        <v>189</v>
      </c>
      <c r="F2" s="23" t="s">
        <v>190</v>
      </c>
      <c r="G2" s="23" t="s">
        <v>191</v>
      </c>
      <c r="H2" s="23" t="s">
        <v>192</v>
      </c>
    </row>
    <row r="3" spans="1:21" s="23" customFormat="1" ht="17" thickBot="1">
      <c r="A3" s="53"/>
      <c r="B3" s="54"/>
      <c r="C3" s="23" t="s">
        <v>145</v>
      </c>
      <c r="D3" s="23" t="s">
        <v>387</v>
      </c>
      <c r="E3" s="23" t="s">
        <v>145</v>
      </c>
      <c r="F3" s="23" t="s">
        <v>387</v>
      </c>
      <c r="G3" s="23" t="s">
        <v>145</v>
      </c>
      <c r="H3" s="23" t="s">
        <v>67</v>
      </c>
    </row>
    <row r="4" spans="1:21" s="23" customFormat="1" ht="18" thickBot="1">
      <c r="A4" s="8" t="s">
        <v>422</v>
      </c>
      <c r="B4" s="54"/>
      <c r="C4" s="27" t="s">
        <v>1</v>
      </c>
      <c r="D4" s="27" t="s">
        <v>387</v>
      </c>
      <c r="E4" s="27" t="s">
        <v>393</v>
      </c>
      <c r="F4" s="27" t="s">
        <v>219</v>
      </c>
      <c r="G4" s="27" t="s">
        <v>80</v>
      </c>
      <c r="H4" s="27" t="s">
        <v>220</v>
      </c>
      <c r="I4" s="27" t="s">
        <v>390</v>
      </c>
      <c r="J4" s="27" t="s">
        <v>83</v>
      </c>
      <c r="K4" s="27" t="s">
        <v>218</v>
      </c>
      <c r="L4" s="27" t="s">
        <v>67</v>
      </c>
      <c r="M4" s="27" t="s">
        <v>69</v>
      </c>
      <c r="N4" s="27" t="s">
        <v>76</v>
      </c>
    </row>
    <row r="5" spans="1:21" s="23" customFormat="1" ht="17" thickBot="1">
      <c r="A5" s="8"/>
      <c r="B5" s="58">
        <f>SUM(C5:N5)</f>
        <v>6</v>
      </c>
      <c r="C5" s="23">
        <v>0</v>
      </c>
      <c r="D5" s="23">
        <v>2</v>
      </c>
      <c r="E5" s="23">
        <v>0</v>
      </c>
      <c r="F5" s="23">
        <v>0</v>
      </c>
      <c r="G5" s="23">
        <v>0</v>
      </c>
      <c r="H5" s="23">
        <v>0</v>
      </c>
      <c r="I5" s="23">
        <v>3</v>
      </c>
      <c r="J5" s="23">
        <v>0</v>
      </c>
      <c r="K5" s="23">
        <v>0</v>
      </c>
      <c r="L5" s="23">
        <v>1</v>
      </c>
      <c r="M5" s="23">
        <v>0</v>
      </c>
      <c r="N5" s="23">
        <v>0</v>
      </c>
    </row>
    <row r="6" spans="1:21" ht="35" thickBot="1">
      <c r="A6" s="18" t="s">
        <v>27</v>
      </c>
      <c r="B6" s="55" t="s">
        <v>48</v>
      </c>
      <c r="C6" t="s">
        <v>193</v>
      </c>
      <c r="D6" t="s">
        <v>194</v>
      </c>
      <c r="E6" t="s">
        <v>195</v>
      </c>
      <c r="F6" t="s">
        <v>196</v>
      </c>
      <c r="G6" t="s">
        <v>197</v>
      </c>
      <c r="H6" t="s">
        <v>198</v>
      </c>
      <c r="I6" t="s">
        <v>199</v>
      </c>
      <c r="J6" t="s">
        <v>200</v>
      </c>
      <c r="K6" t="s">
        <v>69</v>
      </c>
      <c r="L6" t="s">
        <v>201</v>
      </c>
      <c r="M6" t="s">
        <v>398</v>
      </c>
      <c r="N6" t="s">
        <v>202</v>
      </c>
      <c r="O6" t="s">
        <v>203</v>
      </c>
      <c r="P6" t="s">
        <v>204</v>
      </c>
      <c r="Q6" t="s">
        <v>205</v>
      </c>
      <c r="R6" t="s">
        <v>206</v>
      </c>
      <c r="S6" t="s">
        <v>189</v>
      </c>
      <c r="T6" t="s">
        <v>207</v>
      </c>
      <c r="U6" t="s">
        <v>208</v>
      </c>
    </row>
    <row r="7" spans="1:21" ht="17" thickBot="1">
      <c r="A7" s="4"/>
      <c r="B7" s="56"/>
      <c r="C7" t="s">
        <v>145</v>
      </c>
      <c r="D7" t="s">
        <v>1</v>
      </c>
      <c r="E7" s="51" t="s">
        <v>69</v>
      </c>
      <c r="F7" t="s">
        <v>145</v>
      </c>
      <c r="G7" t="s">
        <v>145</v>
      </c>
      <c r="H7" s="51" t="s">
        <v>145</v>
      </c>
      <c r="I7" t="s">
        <v>437</v>
      </c>
      <c r="J7" t="s">
        <v>145</v>
      </c>
      <c r="K7" s="51" t="s">
        <v>69</v>
      </c>
      <c r="L7" t="s">
        <v>139</v>
      </c>
      <c r="M7" t="s">
        <v>145</v>
      </c>
      <c r="N7" t="s">
        <v>145</v>
      </c>
      <c r="O7" t="s">
        <v>76</v>
      </c>
      <c r="P7" t="s">
        <v>145</v>
      </c>
      <c r="Q7" t="s">
        <v>145</v>
      </c>
      <c r="R7" t="s">
        <v>76</v>
      </c>
      <c r="S7" t="s">
        <v>145</v>
      </c>
      <c r="T7" t="s">
        <v>145</v>
      </c>
      <c r="U7" t="s">
        <v>145</v>
      </c>
    </row>
    <row r="8" spans="1:21" ht="18" thickBot="1">
      <c r="A8" s="4" t="s">
        <v>423</v>
      </c>
      <c r="B8" s="56"/>
      <c r="C8" s="1" t="s">
        <v>1</v>
      </c>
      <c r="D8" s="1" t="s">
        <v>387</v>
      </c>
      <c r="E8" s="1" t="s">
        <v>393</v>
      </c>
      <c r="F8" s="1" t="s">
        <v>219</v>
      </c>
      <c r="G8" s="1" t="s">
        <v>80</v>
      </c>
      <c r="H8" s="1" t="s">
        <v>220</v>
      </c>
      <c r="I8" s="1" t="s">
        <v>390</v>
      </c>
      <c r="J8" s="1" t="s">
        <v>83</v>
      </c>
      <c r="K8" s="1" t="s">
        <v>218</v>
      </c>
      <c r="L8" s="1" t="s">
        <v>67</v>
      </c>
      <c r="M8" s="1" t="s">
        <v>69</v>
      </c>
      <c r="N8" s="1" t="s">
        <v>76</v>
      </c>
    </row>
    <row r="9" spans="1:21" ht="17" thickBot="1">
      <c r="A9" s="4"/>
      <c r="B9" s="48">
        <f>SUM(C9:N9)</f>
        <v>19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13</v>
      </c>
      <c r="J9">
        <v>0</v>
      </c>
      <c r="K9">
        <v>0</v>
      </c>
      <c r="L9">
        <v>0</v>
      </c>
      <c r="M9">
        <v>2</v>
      </c>
      <c r="N9">
        <v>2</v>
      </c>
    </row>
    <row r="10" spans="1:21" s="23" customFormat="1" ht="18" thickBot="1">
      <c r="A10" s="53" t="s">
        <v>5</v>
      </c>
      <c r="B10" s="54" t="s">
        <v>38</v>
      </c>
      <c r="C10" s="23" t="s">
        <v>190</v>
      </c>
      <c r="D10" s="23" t="s">
        <v>209</v>
      </c>
      <c r="E10" s="23" t="s">
        <v>210</v>
      </c>
      <c r="F10" s="23" t="s">
        <v>190</v>
      </c>
      <c r="G10" s="23" t="s">
        <v>210</v>
      </c>
      <c r="H10" s="23" t="s">
        <v>211</v>
      </c>
      <c r="I10" s="23" t="s">
        <v>212</v>
      </c>
      <c r="J10" s="23" t="s">
        <v>213</v>
      </c>
      <c r="K10" s="23" t="s">
        <v>214</v>
      </c>
      <c r="L10" s="23" t="s">
        <v>215</v>
      </c>
    </row>
    <row r="11" spans="1:21" s="23" customFormat="1" ht="17" thickBot="1">
      <c r="A11" s="8"/>
      <c r="B11" s="54"/>
      <c r="C11" s="23" t="s">
        <v>387</v>
      </c>
      <c r="D11" s="23" t="s">
        <v>387</v>
      </c>
      <c r="E11" s="23" t="s">
        <v>387</v>
      </c>
      <c r="F11" s="23" t="s">
        <v>387</v>
      </c>
      <c r="G11" s="23" t="s">
        <v>387</v>
      </c>
      <c r="H11" s="23" t="s">
        <v>219</v>
      </c>
      <c r="I11" s="51" t="s">
        <v>76</v>
      </c>
      <c r="J11" s="23" t="s">
        <v>76</v>
      </c>
      <c r="K11" s="23" t="s">
        <v>438</v>
      </c>
      <c r="L11" s="51" t="s">
        <v>76</v>
      </c>
    </row>
    <row r="12" spans="1:21" s="23" customFormat="1" ht="18" thickBot="1">
      <c r="A12" s="8" t="s">
        <v>424</v>
      </c>
      <c r="B12" s="54"/>
      <c r="C12" s="27" t="s">
        <v>1</v>
      </c>
      <c r="D12" s="27" t="s">
        <v>387</v>
      </c>
      <c r="E12" s="27" t="s">
        <v>393</v>
      </c>
      <c r="F12" s="27" t="s">
        <v>219</v>
      </c>
      <c r="G12" s="27" t="s">
        <v>80</v>
      </c>
      <c r="H12" s="27" t="s">
        <v>220</v>
      </c>
      <c r="I12" s="27" t="s">
        <v>390</v>
      </c>
      <c r="J12" s="27" t="s">
        <v>83</v>
      </c>
      <c r="K12" s="27" t="s">
        <v>218</v>
      </c>
      <c r="L12" s="27" t="s">
        <v>67</v>
      </c>
      <c r="M12" s="27" t="s">
        <v>69</v>
      </c>
      <c r="N12" s="27" t="s">
        <v>76</v>
      </c>
    </row>
    <row r="13" spans="1:21" s="23" customFormat="1" ht="17" thickBot="1">
      <c r="A13" s="8"/>
      <c r="B13" s="58">
        <f>SUM(C13:N13)</f>
        <v>10</v>
      </c>
      <c r="C13" s="23">
        <v>0</v>
      </c>
      <c r="D13" s="23">
        <v>5</v>
      </c>
      <c r="E13" s="23">
        <v>1</v>
      </c>
      <c r="F13" s="23">
        <v>1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3</v>
      </c>
    </row>
    <row r="14" spans="1:21" ht="35" thickBot="1">
      <c r="A14" s="4" t="s">
        <v>11</v>
      </c>
      <c r="B14" s="55" t="s">
        <v>54</v>
      </c>
      <c r="C14" t="s">
        <v>216</v>
      </c>
      <c r="D14" t="s">
        <v>217</v>
      </c>
      <c r="E14" t="s">
        <v>218</v>
      </c>
      <c r="F14" t="s">
        <v>219</v>
      </c>
      <c r="G14" t="s">
        <v>220</v>
      </c>
      <c r="H14" t="s">
        <v>221</v>
      </c>
    </row>
    <row r="15" spans="1:21" ht="17" thickBot="1">
      <c r="A15" s="4"/>
      <c r="B15" s="56"/>
      <c r="C15" t="s">
        <v>80</v>
      </c>
      <c r="D15" t="s">
        <v>145</v>
      </c>
      <c r="E15" t="s">
        <v>218</v>
      </c>
      <c r="F15" t="s">
        <v>219</v>
      </c>
      <c r="G15" t="s">
        <v>220</v>
      </c>
      <c r="H15" t="s">
        <v>1</v>
      </c>
    </row>
    <row r="16" spans="1:21" ht="18" thickBot="1">
      <c r="A16" s="4" t="s">
        <v>422</v>
      </c>
      <c r="B16" s="55"/>
      <c r="C16" s="1" t="s">
        <v>1</v>
      </c>
      <c r="D16" s="1" t="s">
        <v>387</v>
      </c>
      <c r="E16" s="1" t="s">
        <v>393</v>
      </c>
      <c r="F16" s="1" t="s">
        <v>219</v>
      </c>
      <c r="G16" s="1" t="s">
        <v>80</v>
      </c>
      <c r="H16" s="1" t="s">
        <v>220</v>
      </c>
      <c r="I16" s="1" t="s">
        <v>390</v>
      </c>
      <c r="J16" s="1" t="s">
        <v>83</v>
      </c>
      <c r="K16" s="1" t="s">
        <v>218</v>
      </c>
      <c r="L16" s="1" t="s">
        <v>67</v>
      </c>
      <c r="M16" s="1" t="s">
        <v>69</v>
      </c>
      <c r="N16" s="1" t="s">
        <v>76</v>
      </c>
    </row>
    <row r="17" spans="1:14" ht="17" thickBot="1">
      <c r="A17" s="4"/>
      <c r="B17" s="48">
        <f>SUM(C17:N17)</f>
        <v>6</v>
      </c>
      <c r="C17">
        <v>1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s="23" customFormat="1" ht="35" thickBot="1">
      <c r="A18" s="8" t="s">
        <v>22</v>
      </c>
      <c r="B18" s="54" t="s">
        <v>47</v>
      </c>
      <c r="C18" s="23" t="s">
        <v>222</v>
      </c>
      <c r="D18" s="23" t="s">
        <v>223</v>
      </c>
      <c r="E18" s="23" t="s">
        <v>65</v>
      </c>
      <c r="F18" s="23" t="s">
        <v>224</v>
      </c>
      <c r="G18" s="23" t="s">
        <v>225</v>
      </c>
      <c r="H18" s="23" t="s">
        <v>226</v>
      </c>
    </row>
    <row r="19" spans="1:14" s="23" customFormat="1" ht="17" thickBot="1">
      <c r="A19" s="8"/>
      <c r="B19" s="54"/>
      <c r="C19" s="23" t="s">
        <v>145</v>
      </c>
      <c r="D19" s="23" t="s">
        <v>145</v>
      </c>
      <c r="E19" s="23" t="s">
        <v>67</v>
      </c>
      <c r="F19" s="23" t="s">
        <v>67</v>
      </c>
      <c r="G19" s="23" t="s">
        <v>1</v>
      </c>
      <c r="H19" s="23" t="s">
        <v>393</v>
      </c>
    </row>
    <row r="20" spans="1:14" s="23" customFormat="1" ht="18" thickBot="1">
      <c r="A20" s="8" t="s">
        <v>422</v>
      </c>
      <c r="B20" s="54"/>
      <c r="C20" s="27" t="s">
        <v>1</v>
      </c>
      <c r="D20" s="27" t="s">
        <v>387</v>
      </c>
      <c r="E20" s="27" t="s">
        <v>393</v>
      </c>
      <c r="F20" s="27" t="s">
        <v>219</v>
      </c>
      <c r="G20" s="27" t="s">
        <v>80</v>
      </c>
      <c r="H20" s="27" t="s">
        <v>220</v>
      </c>
      <c r="I20" s="27" t="s">
        <v>390</v>
      </c>
      <c r="J20" s="27" t="s">
        <v>83</v>
      </c>
      <c r="K20" s="27" t="s">
        <v>218</v>
      </c>
      <c r="L20" s="27" t="s">
        <v>67</v>
      </c>
      <c r="M20" s="27" t="s">
        <v>69</v>
      </c>
      <c r="N20" s="27" t="s">
        <v>76</v>
      </c>
    </row>
    <row r="21" spans="1:14" s="23" customFormat="1" ht="17" thickBot="1">
      <c r="A21" s="8"/>
      <c r="B21" s="58">
        <f>SUM(C21:N21)</f>
        <v>6</v>
      </c>
      <c r="C21" s="23">
        <v>1</v>
      </c>
      <c r="D21" s="23">
        <v>0</v>
      </c>
      <c r="E21" s="23">
        <v>1</v>
      </c>
      <c r="F21" s="23">
        <v>0</v>
      </c>
      <c r="G21" s="23">
        <v>0</v>
      </c>
      <c r="H21" s="23">
        <v>0</v>
      </c>
      <c r="I21" s="23">
        <v>2</v>
      </c>
      <c r="J21" s="23">
        <v>0</v>
      </c>
      <c r="K21" s="23">
        <v>0</v>
      </c>
      <c r="L21" s="23">
        <v>2</v>
      </c>
      <c r="M21" s="23">
        <v>0</v>
      </c>
      <c r="N21" s="23">
        <v>0</v>
      </c>
    </row>
    <row r="22" spans="1:14" ht="18" thickBot="1">
      <c r="A22" s="4" t="s">
        <v>26</v>
      </c>
      <c r="B22" s="55" t="s">
        <v>59</v>
      </c>
      <c r="C22" t="s">
        <v>227</v>
      </c>
      <c r="D22" t="s">
        <v>228</v>
      </c>
      <c r="E22" t="s">
        <v>229</v>
      </c>
      <c r="F22" t="s">
        <v>230</v>
      </c>
      <c r="G22" t="s">
        <v>83</v>
      </c>
      <c r="H22" t="s">
        <v>231</v>
      </c>
      <c r="I22" t="s">
        <v>392</v>
      </c>
      <c r="J22" t="s">
        <v>232</v>
      </c>
      <c r="K22" t="s">
        <v>224</v>
      </c>
      <c r="L22" t="s">
        <v>233</v>
      </c>
      <c r="M22" t="s">
        <v>234</v>
      </c>
      <c r="N22" t="s">
        <v>219</v>
      </c>
    </row>
    <row r="23" spans="1:14" ht="17" thickBot="1">
      <c r="A23" s="4"/>
      <c r="B23" s="56"/>
      <c r="C23" t="s">
        <v>67</v>
      </c>
      <c r="D23" t="s">
        <v>387</v>
      </c>
      <c r="E23" t="s">
        <v>1</v>
      </c>
      <c r="F23" t="s">
        <v>80</v>
      </c>
      <c r="G23" t="s">
        <v>83</v>
      </c>
      <c r="H23" t="s">
        <v>1</v>
      </c>
      <c r="I23" t="s">
        <v>67</v>
      </c>
      <c r="J23" t="s">
        <v>145</v>
      </c>
      <c r="K23" t="s">
        <v>80</v>
      </c>
      <c r="L23" t="s">
        <v>80</v>
      </c>
      <c r="M23" s="51" t="s">
        <v>67</v>
      </c>
      <c r="N23" t="s">
        <v>219</v>
      </c>
    </row>
    <row r="24" spans="1:14" ht="18" thickBot="1">
      <c r="A24" s="4" t="s">
        <v>425</v>
      </c>
      <c r="B24" s="55"/>
      <c r="C24" s="1" t="s">
        <v>1</v>
      </c>
      <c r="D24" s="1" t="s">
        <v>387</v>
      </c>
      <c r="E24" s="1" t="s">
        <v>393</v>
      </c>
      <c r="F24" s="1" t="s">
        <v>219</v>
      </c>
      <c r="G24" s="1" t="s">
        <v>80</v>
      </c>
      <c r="H24" s="1" t="s">
        <v>220</v>
      </c>
      <c r="I24" s="1" t="s">
        <v>390</v>
      </c>
      <c r="J24" s="1" t="s">
        <v>83</v>
      </c>
      <c r="K24" s="1" t="s">
        <v>218</v>
      </c>
      <c r="L24" s="1" t="s">
        <v>67</v>
      </c>
      <c r="M24" s="1" t="s">
        <v>69</v>
      </c>
      <c r="N24" s="1" t="s">
        <v>76</v>
      </c>
    </row>
    <row r="25" spans="1:14" ht="17" thickBot="1">
      <c r="A25" s="4"/>
      <c r="B25" s="48">
        <f>SUM(C25:N25)</f>
        <v>12</v>
      </c>
      <c r="C25">
        <v>2</v>
      </c>
      <c r="D25">
        <v>1</v>
      </c>
      <c r="E25">
        <v>0</v>
      </c>
      <c r="F25">
        <v>1</v>
      </c>
      <c r="G25">
        <v>3</v>
      </c>
      <c r="H25">
        <v>0</v>
      </c>
      <c r="I25">
        <v>1</v>
      </c>
      <c r="J25">
        <v>1</v>
      </c>
      <c r="K25">
        <v>0</v>
      </c>
      <c r="L25">
        <v>3</v>
      </c>
      <c r="M25">
        <v>0</v>
      </c>
      <c r="N25">
        <v>0</v>
      </c>
    </row>
    <row r="26" spans="1:14" s="23" customFormat="1" ht="35" thickBot="1">
      <c r="A26" s="8" t="s">
        <v>17</v>
      </c>
      <c r="B26" s="54" t="s">
        <v>32</v>
      </c>
      <c r="C26" s="23" t="s">
        <v>235</v>
      </c>
      <c r="D26" s="23" t="s">
        <v>236</v>
      </c>
      <c r="E26" s="23" t="s">
        <v>237</v>
      </c>
      <c r="F26" s="23" t="s">
        <v>139</v>
      </c>
      <c r="G26" s="23" t="s">
        <v>69</v>
      </c>
      <c r="H26" s="23" t="s">
        <v>83</v>
      </c>
      <c r="I26" s="23" t="s">
        <v>238</v>
      </c>
    </row>
    <row r="27" spans="1:14" s="23" customFormat="1" ht="17" thickBot="1">
      <c r="A27" s="8"/>
      <c r="B27" s="54"/>
      <c r="C27" s="23" t="s">
        <v>76</v>
      </c>
      <c r="D27" s="23" t="s">
        <v>145</v>
      </c>
      <c r="E27" s="23" t="s">
        <v>218</v>
      </c>
      <c r="F27" s="23" t="s">
        <v>139</v>
      </c>
      <c r="G27" s="23" t="s">
        <v>69</v>
      </c>
      <c r="H27" s="23" t="s">
        <v>83</v>
      </c>
      <c r="I27" s="23" t="s">
        <v>390</v>
      </c>
    </row>
    <row r="28" spans="1:14" s="23" customFormat="1" ht="18" thickBot="1">
      <c r="A28" s="8" t="s">
        <v>426</v>
      </c>
      <c r="B28" s="54"/>
      <c r="C28" s="27" t="s">
        <v>1</v>
      </c>
      <c r="D28" s="27" t="s">
        <v>387</v>
      </c>
      <c r="E28" s="27" t="s">
        <v>393</v>
      </c>
      <c r="F28" s="27" t="s">
        <v>219</v>
      </c>
      <c r="G28" s="27" t="s">
        <v>80</v>
      </c>
      <c r="H28" s="27" t="s">
        <v>220</v>
      </c>
      <c r="I28" s="27" t="s">
        <v>390</v>
      </c>
      <c r="J28" s="27" t="s">
        <v>83</v>
      </c>
      <c r="K28" s="27" t="s">
        <v>218</v>
      </c>
      <c r="L28" s="27" t="s">
        <v>67</v>
      </c>
      <c r="M28" s="27" t="s">
        <v>76</v>
      </c>
      <c r="N28" s="27" t="s">
        <v>69</v>
      </c>
    </row>
    <row r="29" spans="1:14" s="23" customFormat="1" ht="17" thickBot="1">
      <c r="A29" s="8"/>
      <c r="B29" s="58">
        <f>SUM(C29:N29)</f>
        <v>7</v>
      </c>
      <c r="C29" s="23">
        <v>0</v>
      </c>
      <c r="D29" s="23">
        <v>0</v>
      </c>
      <c r="E29" s="23">
        <v>1</v>
      </c>
      <c r="F29" s="23">
        <v>0</v>
      </c>
      <c r="G29" s="23">
        <v>0</v>
      </c>
      <c r="H29" s="23">
        <v>0</v>
      </c>
      <c r="I29" s="23">
        <v>2</v>
      </c>
      <c r="J29" s="23">
        <v>1</v>
      </c>
      <c r="K29" s="23">
        <v>1</v>
      </c>
      <c r="L29" s="23">
        <v>0</v>
      </c>
      <c r="M29" s="23">
        <v>1</v>
      </c>
      <c r="N29" s="23">
        <v>1</v>
      </c>
    </row>
    <row r="30" spans="1:14" ht="18" thickBot="1">
      <c r="A30" s="4" t="s">
        <v>43</v>
      </c>
      <c r="B30" s="55" t="s">
        <v>40</v>
      </c>
      <c r="C30" t="s">
        <v>239</v>
      </c>
      <c r="D30" t="s">
        <v>240</v>
      </c>
      <c r="E30" t="s">
        <v>83</v>
      </c>
      <c r="F30" t="s">
        <v>224</v>
      </c>
      <c r="G30" t="s">
        <v>241</v>
      </c>
      <c r="H30" t="s">
        <v>242</v>
      </c>
      <c r="I30" t="s">
        <v>243</v>
      </c>
      <c r="J30" t="s">
        <v>244</v>
      </c>
      <c r="K30" t="s">
        <v>245</v>
      </c>
      <c r="L30" t="s">
        <v>246</v>
      </c>
      <c r="M30" t="s">
        <v>247</v>
      </c>
    </row>
    <row r="31" spans="1:14" ht="17" thickBot="1">
      <c r="A31" s="4"/>
      <c r="B31" s="55"/>
      <c r="C31" t="s">
        <v>145</v>
      </c>
      <c r="D31" t="s">
        <v>145</v>
      </c>
      <c r="E31" t="s">
        <v>83</v>
      </c>
      <c r="F31" t="s">
        <v>80</v>
      </c>
      <c r="G31" t="s">
        <v>80</v>
      </c>
      <c r="H31" t="s">
        <v>400</v>
      </c>
      <c r="I31" t="s">
        <v>401</v>
      </c>
      <c r="J31" t="s">
        <v>387</v>
      </c>
      <c r="K31" t="s">
        <v>219</v>
      </c>
      <c r="L31" s="51" t="s">
        <v>67</v>
      </c>
      <c r="M31" s="51" t="s">
        <v>67</v>
      </c>
    </row>
    <row r="32" spans="1:14" ht="18" thickBot="1">
      <c r="A32" s="4" t="s">
        <v>427</v>
      </c>
      <c r="B32" s="55"/>
      <c r="C32" s="1" t="s">
        <v>1</v>
      </c>
      <c r="D32" s="1" t="s">
        <v>387</v>
      </c>
      <c r="E32" s="1" t="s">
        <v>393</v>
      </c>
      <c r="F32" s="1" t="s">
        <v>219</v>
      </c>
      <c r="G32" s="1" t="s">
        <v>80</v>
      </c>
      <c r="H32" s="1" t="s">
        <v>220</v>
      </c>
      <c r="I32" s="1" t="s">
        <v>390</v>
      </c>
      <c r="J32" s="1" t="s">
        <v>83</v>
      </c>
      <c r="K32" s="1" t="s">
        <v>218</v>
      </c>
      <c r="L32" s="1" t="s">
        <v>67</v>
      </c>
      <c r="M32" s="1" t="s">
        <v>69</v>
      </c>
      <c r="N32" s="1" t="s">
        <v>76</v>
      </c>
    </row>
    <row r="33" spans="1:25" ht="17" thickBot="1">
      <c r="A33" s="4"/>
      <c r="B33" s="48">
        <f>SUM(C33:N33)</f>
        <v>11</v>
      </c>
      <c r="C33">
        <v>0</v>
      </c>
      <c r="D33">
        <v>1</v>
      </c>
      <c r="E33">
        <v>0</v>
      </c>
      <c r="F33">
        <v>1</v>
      </c>
      <c r="G33">
        <v>2</v>
      </c>
      <c r="H33">
        <v>0</v>
      </c>
      <c r="I33">
        <v>2</v>
      </c>
      <c r="J33">
        <v>2</v>
      </c>
      <c r="K33">
        <v>0</v>
      </c>
      <c r="L33">
        <v>2</v>
      </c>
      <c r="M33">
        <v>1</v>
      </c>
      <c r="N33">
        <v>0</v>
      </c>
    </row>
    <row r="34" spans="1:25" s="23" customFormat="1" ht="35" thickBot="1">
      <c r="A34" s="8" t="s">
        <v>25</v>
      </c>
      <c r="B34" s="54" t="s">
        <v>63</v>
      </c>
      <c r="C34" s="23" t="s">
        <v>248</v>
      </c>
      <c r="D34" s="23" t="s">
        <v>249</v>
      </c>
      <c r="E34" s="23" t="s">
        <v>250</v>
      </c>
      <c r="F34" s="23" t="s">
        <v>251</v>
      </c>
      <c r="G34" s="23" t="s">
        <v>252</v>
      </c>
      <c r="H34" s="23" t="s">
        <v>253</v>
      </c>
      <c r="I34" s="23" t="s">
        <v>254</v>
      </c>
      <c r="J34" s="23" t="s">
        <v>255</v>
      </c>
      <c r="K34" s="23" t="s">
        <v>256</v>
      </c>
      <c r="L34" s="23" t="s">
        <v>257</v>
      </c>
      <c r="M34" s="23" t="s">
        <v>258</v>
      </c>
      <c r="N34" s="23" t="s">
        <v>259</v>
      </c>
      <c r="O34" s="23" t="s">
        <v>260</v>
      </c>
      <c r="P34" s="23" t="s">
        <v>261</v>
      </c>
      <c r="Q34" s="23" t="s">
        <v>262</v>
      </c>
      <c r="R34" s="23" t="s">
        <v>263</v>
      </c>
      <c r="S34" s="23" t="s">
        <v>264</v>
      </c>
      <c r="T34" s="23" t="s">
        <v>265</v>
      </c>
      <c r="U34" s="23" t="s">
        <v>266</v>
      </c>
      <c r="V34" s="23" t="s">
        <v>189</v>
      </c>
      <c r="W34" s="23" t="s">
        <v>267</v>
      </c>
      <c r="X34" s="23" t="s">
        <v>268</v>
      </c>
      <c r="Y34" s="23" t="s">
        <v>269</v>
      </c>
    </row>
    <row r="35" spans="1:25" s="23" customFormat="1" ht="17" thickBot="1">
      <c r="A35" s="8"/>
      <c r="B35" s="54"/>
      <c r="C35" s="51" t="s">
        <v>145</v>
      </c>
      <c r="D35" s="23" t="s">
        <v>218</v>
      </c>
      <c r="E35" s="23" t="s">
        <v>218</v>
      </c>
      <c r="F35" s="23" t="s">
        <v>80</v>
      </c>
      <c r="G35" s="23" t="s">
        <v>389</v>
      </c>
      <c r="H35" s="23" t="s">
        <v>393</v>
      </c>
      <c r="I35" s="23" t="s">
        <v>69</v>
      </c>
      <c r="J35" s="23" t="s">
        <v>218</v>
      </c>
      <c r="K35" s="51" t="s">
        <v>218</v>
      </c>
      <c r="L35" s="23" t="s">
        <v>145</v>
      </c>
      <c r="M35" s="23" t="s">
        <v>387</v>
      </c>
      <c r="N35" s="23" t="s">
        <v>80</v>
      </c>
      <c r="O35" s="23" t="s">
        <v>80</v>
      </c>
      <c r="P35" s="51" t="s">
        <v>139</v>
      </c>
      <c r="Q35" s="23" t="s">
        <v>80</v>
      </c>
      <c r="R35" s="23" t="s">
        <v>80</v>
      </c>
      <c r="S35" s="23" t="s">
        <v>145</v>
      </c>
      <c r="T35" s="23" t="s">
        <v>139</v>
      </c>
      <c r="U35" s="23" t="s">
        <v>80</v>
      </c>
      <c r="V35" s="23" t="s">
        <v>145</v>
      </c>
      <c r="W35" s="23" t="s">
        <v>402</v>
      </c>
      <c r="X35" s="51" t="s">
        <v>67</v>
      </c>
      <c r="Y35" s="23" t="s">
        <v>400</v>
      </c>
    </row>
    <row r="36" spans="1:25" s="23" customFormat="1" ht="18" thickBot="1">
      <c r="A36" s="8" t="s">
        <v>428</v>
      </c>
      <c r="B36" s="54"/>
      <c r="C36" s="27" t="s">
        <v>1</v>
      </c>
      <c r="D36" s="27" t="s">
        <v>387</v>
      </c>
      <c r="E36" s="27" t="s">
        <v>393</v>
      </c>
      <c r="F36" s="27" t="s">
        <v>219</v>
      </c>
      <c r="G36" s="27" t="s">
        <v>80</v>
      </c>
      <c r="H36" s="27" t="s">
        <v>220</v>
      </c>
      <c r="I36" s="27" t="s">
        <v>390</v>
      </c>
      <c r="J36" s="27" t="s">
        <v>83</v>
      </c>
      <c r="K36" s="27" t="s">
        <v>218</v>
      </c>
      <c r="L36" s="27" t="s">
        <v>67</v>
      </c>
      <c r="M36" s="27" t="s">
        <v>69</v>
      </c>
      <c r="N36" s="27" t="s">
        <v>76</v>
      </c>
    </row>
    <row r="37" spans="1:25" s="23" customFormat="1" ht="17" thickBot="1">
      <c r="A37" s="8"/>
      <c r="B37" s="58">
        <f>SUM(C37:N37)</f>
        <v>23</v>
      </c>
      <c r="C37" s="23">
        <v>0</v>
      </c>
      <c r="D37" s="23">
        <v>1</v>
      </c>
      <c r="E37" s="23">
        <v>3</v>
      </c>
      <c r="F37" s="23">
        <v>0</v>
      </c>
      <c r="G37" s="23">
        <v>6</v>
      </c>
      <c r="H37" s="23">
        <v>0</v>
      </c>
      <c r="I37" s="23">
        <v>4</v>
      </c>
      <c r="J37" s="23">
        <v>2</v>
      </c>
      <c r="K37" s="23">
        <v>4</v>
      </c>
      <c r="L37" s="23">
        <v>1</v>
      </c>
      <c r="M37" s="23">
        <v>2</v>
      </c>
      <c r="N37" s="23">
        <v>0</v>
      </c>
    </row>
    <row r="38" spans="1:25" ht="18" thickBot="1">
      <c r="A38" s="4" t="s">
        <v>29</v>
      </c>
      <c r="B38" s="55" t="s">
        <v>37</v>
      </c>
      <c r="C38" t="s">
        <v>31</v>
      </c>
    </row>
    <row r="39" spans="1:25" ht="17" thickBot="1">
      <c r="A39" s="4"/>
      <c r="B39" s="55"/>
    </row>
    <row r="40" spans="1:25" ht="18" thickBot="1">
      <c r="A40" s="4" t="s">
        <v>429</v>
      </c>
      <c r="B40" s="55"/>
      <c r="C40" s="1" t="s">
        <v>1</v>
      </c>
      <c r="D40" s="1" t="s">
        <v>387</v>
      </c>
      <c r="E40" s="1" t="s">
        <v>393</v>
      </c>
      <c r="F40" s="1" t="s">
        <v>219</v>
      </c>
      <c r="G40" s="1" t="s">
        <v>80</v>
      </c>
      <c r="H40" s="1" t="s">
        <v>220</v>
      </c>
      <c r="I40" s="1" t="s">
        <v>390</v>
      </c>
      <c r="J40" s="1" t="s">
        <v>83</v>
      </c>
      <c r="K40" s="1" t="s">
        <v>218</v>
      </c>
      <c r="L40" s="1" t="s">
        <v>67</v>
      </c>
      <c r="M40" s="1" t="s">
        <v>69</v>
      </c>
      <c r="N40" s="1" t="s">
        <v>76</v>
      </c>
    </row>
    <row r="41" spans="1:25" ht="17" thickBot="1">
      <c r="A41" s="4"/>
      <c r="B41" s="48">
        <f>SUM(C41:N41)</f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25" s="23" customFormat="1" ht="52" thickBot="1">
      <c r="A42" s="8" t="s">
        <v>34</v>
      </c>
      <c r="B42" s="57" t="s">
        <v>35</v>
      </c>
      <c r="C42" s="23" t="s">
        <v>270</v>
      </c>
      <c r="D42" s="23" t="s">
        <v>271</v>
      </c>
      <c r="E42" s="23" t="s">
        <v>272</v>
      </c>
      <c r="F42" s="23" t="s">
        <v>273</v>
      </c>
      <c r="G42" s="23" t="s">
        <v>190</v>
      </c>
      <c r="H42" s="23" t="s">
        <v>274</v>
      </c>
      <c r="I42" s="23" t="s">
        <v>275</v>
      </c>
      <c r="J42" s="23" t="s">
        <v>276</v>
      </c>
    </row>
    <row r="43" spans="1:25" s="23" customFormat="1" ht="17" thickBot="1">
      <c r="A43" s="8"/>
      <c r="B43" s="57"/>
      <c r="C43" s="23" t="s">
        <v>67</v>
      </c>
      <c r="D43" s="23" t="s">
        <v>83</v>
      </c>
      <c r="E43" s="23" t="s">
        <v>387</v>
      </c>
      <c r="F43" s="23" t="s">
        <v>387</v>
      </c>
      <c r="G43" s="23" t="s">
        <v>387</v>
      </c>
      <c r="H43" s="23" t="s">
        <v>83</v>
      </c>
      <c r="I43" s="23" t="s">
        <v>67</v>
      </c>
      <c r="J43" s="23" t="s">
        <v>67</v>
      </c>
    </row>
    <row r="44" spans="1:25" s="23" customFormat="1" ht="18" thickBot="1">
      <c r="A44" s="8" t="s">
        <v>430</v>
      </c>
      <c r="B44" s="57"/>
      <c r="C44" s="27" t="s">
        <v>1</v>
      </c>
      <c r="D44" s="27" t="s">
        <v>387</v>
      </c>
      <c r="E44" s="27" t="s">
        <v>393</v>
      </c>
      <c r="F44" s="27" t="s">
        <v>219</v>
      </c>
      <c r="G44" s="27" t="s">
        <v>80</v>
      </c>
      <c r="H44" s="27" t="s">
        <v>220</v>
      </c>
      <c r="I44" s="27" t="s">
        <v>390</v>
      </c>
      <c r="J44" s="27" t="s">
        <v>83</v>
      </c>
      <c r="K44" s="27" t="s">
        <v>218</v>
      </c>
      <c r="L44" s="27" t="s">
        <v>67</v>
      </c>
      <c r="M44" s="27" t="s">
        <v>69</v>
      </c>
      <c r="N44" s="27" t="s">
        <v>76</v>
      </c>
    </row>
    <row r="45" spans="1:25" s="23" customFormat="1" ht="17" thickBot="1">
      <c r="A45" s="8"/>
      <c r="B45" s="58">
        <f>SUM(C45:N45)</f>
        <v>8</v>
      </c>
      <c r="C45" s="23">
        <v>0</v>
      </c>
      <c r="D45" s="23">
        <v>3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2</v>
      </c>
      <c r="K45" s="23">
        <v>0</v>
      </c>
      <c r="L45" s="23">
        <v>3</v>
      </c>
      <c r="M45" s="23">
        <v>0</v>
      </c>
      <c r="N45" s="23">
        <v>0</v>
      </c>
    </row>
    <row r="46" spans="1:25" ht="35" thickBot="1">
      <c r="A46" s="4" t="s">
        <v>28</v>
      </c>
      <c r="B46" s="55" t="s">
        <v>60</v>
      </c>
      <c r="C46" t="s">
        <v>277</v>
      </c>
      <c r="D46" t="s">
        <v>278</v>
      </c>
      <c r="E46" t="s">
        <v>279</v>
      </c>
      <c r="F46" t="s">
        <v>281</v>
      </c>
      <c r="G46" t="s">
        <v>403</v>
      </c>
      <c r="H46" t="s">
        <v>280</v>
      </c>
      <c r="I46" t="s">
        <v>139</v>
      </c>
      <c r="J46" t="s">
        <v>282</v>
      </c>
      <c r="K46" t="s">
        <v>283</v>
      </c>
      <c r="L46" t="s">
        <v>284</v>
      </c>
      <c r="M46" t="s">
        <v>210</v>
      </c>
      <c r="N46" t="s">
        <v>285</v>
      </c>
    </row>
    <row r="47" spans="1:25" ht="17" thickBot="1">
      <c r="A47" s="4"/>
      <c r="B47" s="55"/>
      <c r="C47" t="s">
        <v>1</v>
      </c>
      <c r="D47" s="51" t="s">
        <v>67</v>
      </c>
      <c r="E47" t="s">
        <v>67</v>
      </c>
      <c r="F47" t="s">
        <v>1</v>
      </c>
      <c r="G47" t="s">
        <v>218</v>
      </c>
      <c r="H47" t="s">
        <v>67</v>
      </c>
      <c r="I47" t="s">
        <v>139</v>
      </c>
      <c r="J47" t="s">
        <v>145</v>
      </c>
      <c r="K47" t="s">
        <v>76</v>
      </c>
      <c r="L47" t="s">
        <v>145</v>
      </c>
      <c r="M47" t="s">
        <v>387</v>
      </c>
      <c r="N47" t="s">
        <v>139</v>
      </c>
    </row>
    <row r="48" spans="1:25" ht="18" thickBot="1">
      <c r="A48" s="4" t="s">
        <v>425</v>
      </c>
      <c r="B48" s="55"/>
      <c r="C48" s="1" t="s">
        <v>1</v>
      </c>
      <c r="D48" s="1" t="s">
        <v>387</v>
      </c>
      <c r="E48" s="1" t="s">
        <v>393</v>
      </c>
      <c r="F48" s="1" t="s">
        <v>219</v>
      </c>
      <c r="G48" s="1" t="s">
        <v>80</v>
      </c>
      <c r="H48" s="1" t="s">
        <v>220</v>
      </c>
      <c r="I48" s="1" t="s">
        <v>390</v>
      </c>
      <c r="J48" s="1" t="s">
        <v>83</v>
      </c>
      <c r="K48" s="1" t="s">
        <v>218</v>
      </c>
      <c r="L48" s="1" t="s">
        <v>67</v>
      </c>
      <c r="M48" s="1" t="s">
        <v>69</v>
      </c>
      <c r="N48" s="1" t="s">
        <v>76</v>
      </c>
    </row>
    <row r="49" spans="1:14" ht="17" thickBot="1">
      <c r="A49" s="4"/>
      <c r="B49" s="48">
        <f>SUM(C49:N49)</f>
        <v>12</v>
      </c>
      <c r="C49">
        <v>2</v>
      </c>
      <c r="D49">
        <v>1</v>
      </c>
      <c r="E49">
        <v>2</v>
      </c>
      <c r="F49">
        <v>0</v>
      </c>
      <c r="G49">
        <v>0</v>
      </c>
      <c r="H49">
        <v>0</v>
      </c>
      <c r="I49">
        <v>2</v>
      </c>
      <c r="J49">
        <v>0</v>
      </c>
      <c r="K49">
        <v>1</v>
      </c>
      <c r="L49">
        <v>3</v>
      </c>
      <c r="M49">
        <v>0</v>
      </c>
      <c r="N49">
        <v>1</v>
      </c>
    </row>
    <row r="50" spans="1:14" s="23" customFormat="1" ht="35" thickBot="1">
      <c r="A50" s="8" t="s">
        <v>64</v>
      </c>
      <c r="B50" s="54" t="s">
        <v>42</v>
      </c>
      <c r="C50" s="23" t="s">
        <v>286</v>
      </c>
    </row>
    <row r="51" spans="1:14" s="23" customFormat="1" ht="17" thickBot="1">
      <c r="A51" s="8"/>
      <c r="B51" s="54"/>
      <c r="C51" s="23" t="s">
        <v>67</v>
      </c>
    </row>
    <row r="52" spans="1:14" s="23" customFormat="1" ht="18" thickBot="1">
      <c r="A52" s="8" t="s">
        <v>431</v>
      </c>
      <c r="B52" s="54"/>
      <c r="C52" s="27" t="s">
        <v>1</v>
      </c>
      <c r="D52" s="27" t="s">
        <v>387</v>
      </c>
      <c r="E52" s="27" t="s">
        <v>393</v>
      </c>
      <c r="F52" s="27" t="s">
        <v>219</v>
      </c>
      <c r="G52" s="27" t="s">
        <v>80</v>
      </c>
      <c r="H52" s="27" t="s">
        <v>220</v>
      </c>
      <c r="I52" s="27" t="s">
        <v>390</v>
      </c>
      <c r="J52" s="27" t="s">
        <v>83</v>
      </c>
      <c r="K52" s="27" t="s">
        <v>218</v>
      </c>
      <c r="L52" s="27" t="s">
        <v>67</v>
      </c>
      <c r="M52" s="27" t="s">
        <v>69</v>
      </c>
      <c r="N52" s="27" t="s">
        <v>76</v>
      </c>
    </row>
    <row r="53" spans="1:14" s="23" customFormat="1" ht="17" thickBot="1">
      <c r="A53" s="8"/>
      <c r="B53" s="58">
        <f>SUM(C53:N53)</f>
        <v>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1</v>
      </c>
      <c r="M53" s="23">
        <v>0</v>
      </c>
      <c r="N53" s="23">
        <v>0</v>
      </c>
    </row>
    <row r="54" spans="1:14" ht="35" thickBot="1">
      <c r="A54" s="4" t="s">
        <v>21</v>
      </c>
      <c r="B54" s="55" t="s">
        <v>36</v>
      </c>
      <c r="C54" t="s">
        <v>287</v>
      </c>
      <c r="D54" t="s">
        <v>288</v>
      </c>
      <c r="E54" t="s">
        <v>289</v>
      </c>
      <c r="F54" t="s">
        <v>291</v>
      </c>
      <c r="G54" t="s">
        <v>290</v>
      </c>
    </row>
    <row r="55" spans="1:14" ht="17" thickBot="1">
      <c r="A55" s="4"/>
      <c r="B55" s="55"/>
      <c r="C55" t="s">
        <v>404</v>
      </c>
      <c r="D55" t="s">
        <v>404</v>
      </c>
      <c r="E55" t="s">
        <v>393</v>
      </c>
      <c r="F55" t="s">
        <v>405</v>
      </c>
      <c r="G55" t="s">
        <v>404</v>
      </c>
    </row>
    <row r="56" spans="1:14" ht="18" thickBot="1">
      <c r="A56" s="4" t="s">
        <v>432</v>
      </c>
      <c r="B56" s="55"/>
      <c r="C56" s="1" t="s">
        <v>1</v>
      </c>
      <c r="D56" s="1" t="s">
        <v>387</v>
      </c>
      <c r="E56" s="1" t="s">
        <v>393</v>
      </c>
      <c r="F56" s="1" t="s">
        <v>219</v>
      </c>
      <c r="G56" s="1" t="s">
        <v>80</v>
      </c>
      <c r="H56" s="1" t="s">
        <v>220</v>
      </c>
      <c r="I56" s="1" t="s">
        <v>390</v>
      </c>
      <c r="J56" s="1" t="s">
        <v>83</v>
      </c>
      <c r="K56" s="1" t="s">
        <v>218</v>
      </c>
      <c r="L56" s="1" t="s">
        <v>67</v>
      </c>
      <c r="M56" s="1" t="s">
        <v>69</v>
      </c>
      <c r="N56" s="1" t="s">
        <v>76</v>
      </c>
    </row>
    <row r="57" spans="1:14" ht="17" thickBot="1">
      <c r="A57" s="4"/>
      <c r="B57" s="48">
        <f>SUM(C57:N57)</f>
        <v>5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s="23" customFormat="1" ht="35" thickBot="1">
      <c r="A58" s="8" t="s">
        <v>12</v>
      </c>
      <c r="B58" s="54" t="s">
        <v>56</v>
      </c>
      <c r="C58" s="23" t="s">
        <v>292</v>
      </c>
      <c r="D58" s="23" t="s">
        <v>83</v>
      </c>
      <c r="E58" s="23" t="s">
        <v>293</v>
      </c>
      <c r="F58" s="23" t="s">
        <v>294</v>
      </c>
      <c r="G58" s="23" t="s">
        <v>210</v>
      </c>
      <c r="H58" s="23" t="s">
        <v>219</v>
      </c>
      <c r="I58" s="23" t="s">
        <v>295</v>
      </c>
    </row>
    <row r="59" spans="1:14" s="23" customFormat="1" ht="17" thickBot="1">
      <c r="A59" s="8"/>
      <c r="B59" s="54"/>
      <c r="C59" s="23" t="s">
        <v>404</v>
      </c>
      <c r="D59" s="23" t="s">
        <v>83</v>
      </c>
      <c r="E59" s="23" t="s">
        <v>404</v>
      </c>
      <c r="F59" s="23" t="s">
        <v>406</v>
      </c>
      <c r="G59" s="23" t="s">
        <v>387</v>
      </c>
      <c r="H59" s="23" t="s">
        <v>219</v>
      </c>
      <c r="I59" s="23" t="s">
        <v>399</v>
      </c>
    </row>
    <row r="60" spans="1:14" s="23" customFormat="1" ht="18" thickBot="1">
      <c r="A60" s="8" t="s">
        <v>426</v>
      </c>
      <c r="B60" s="54"/>
      <c r="C60" s="27" t="s">
        <v>1</v>
      </c>
      <c r="D60" s="27" t="s">
        <v>387</v>
      </c>
      <c r="E60" s="27" t="s">
        <v>393</v>
      </c>
      <c r="F60" s="27" t="s">
        <v>219</v>
      </c>
      <c r="G60" s="27" t="s">
        <v>80</v>
      </c>
      <c r="H60" s="27" t="s">
        <v>220</v>
      </c>
      <c r="I60" s="27" t="s">
        <v>390</v>
      </c>
      <c r="J60" s="27" t="s">
        <v>83</v>
      </c>
      <c r="K60" s="27" t="s">
        <v>218</v>
      </c>
      <c r="L60" s="27" t="s">
        <v>67</v>
      </c>
      <c r="M60" s="27" t="s">
        <v>69</v>
      </c>
      <c r="N60" s="27" t="s">
        <v>76</v>
      </c>
    </row>
    <row r="61" spans="1:14" s="23" customFormat="1" ht="17" thickBot="1">
      <c r="A61" s="8"/>
      <c r="B61" s="58">
        <f>SUM(C61:N61)</f>
        <v>7</v>
      </c>
      <c r="C61" s="23">
        <v>0</v>
      </c>
      <c r="D61" s="23">
        <v>1</v>
      </c>
      <c r="E61" s="23">
        <v>0</v>
      </c>
      <c r="F61" s="23">
        <v>1</v>
      </c>
      <c r="G61" s="23">
        <v>0</v>
      </c>
      <c r="H61" s="23">
        <v>0</v>
      </c>
      <c r="I61" s="23">
        <v>2</v>
      </c>
      <c r="J61" s="23">
        <v>1</v>
      </c>
      <c r="K61" s="23">
        <v>0</v>
      </c>
      <c r="L61" s="23">
        <v>1</v>
      </c>
      <c r="M61" s="23">
        <v>0</v>
      </c>
      <c r="N61" s="23">
        <v>1</v>
      </c>
    </row>
    <row r="62" spans="1:14" ht="35" thickBot="1">
      <c r="A62" s="4" t="s">
        <v>23</v>
      </c>
      <c r="B62" s="55" t="s">
        <v>53</v>
      </c>
      <c r="C62" t="s">
        <v>296</v>
      </c>
      <c r="D62" t="s">
        <v>297</v>
      </c>
      <c r="E62" t="s">
        <v>298</v>
      </c>
      <c r="F62" t="s">
        <v>299</v>
      </c>
      <c r="G62" t="s">
        <v>300</v>
      </c>
      <c r="H62" t="s">
        <v>301</v>
      </c>
      <c r="I62" t="s">
        <v>302</v>
      </c>
      <c r="J62" t="s">
        <v>303</v>
      </c>
      <c r="K62" t="s">
        <v>210</v>
      </c>
    </row>
    <row r="63" spans="1:14" ht="17" thickBot="1">
      <c r="A63" s="4"/>
      <c r="B63" s="55"/>
      <c r="C63" t="s">
        <v>407</v>
      </c>
      <c r="D63" t="s">
        <v>76</v>
      </c>
      <c r="E63" t="s">
        <v>80</v>
      </c>
      <c r="F63" t="s">
        <v>76</v>
      </c>
      <c r="G63" t="s">
        <v>80</v>
      </c>
      <c r="H63" t="s">
        <v>81</v>
      </c>
      <c r="I63" t="s">
        <v>408</v>
      </c>
      <c r="J63" t="s">
        <v>408</v>
      </c>
      <c r="K63" t="s">
        <v>387</v>
      </c>
    </row>
    <row r="64" spans="1:14" ht="18" thickBot="1">
      <c r="A64" s="4" t="s">
        <v>433</v>
      </c>
      <c r="B64" s="55"/>
      <c r="C64" s="1" t="s">
        <v>1</v>
      </c>
      <c r="D64" s="1" t="s">
        <v>387</v>
      </c>
      <c r="E64" s="1" t="s">
        <v>393</v>
      </c>
      <c r="F64" s="1" t="s">
        <v>219</v>
      </c>
      <c r="G64" s="1" t="s">
        <v>80</v>
      </c>
      <c r="H64" s="1" t="s">
        <v>220</v>
      </c>
      <c r="I64" s="1" t="s">
        <v>390</v>
      </c>
      <c r="J64" s="1" t="s">
        <v>83</v>
      </c>
      <c r="K64" s="1" t="s">
        <v>218</v>
      </c>
      <c r="L64" s="1" t="s">
        <v>67</v>
      </c>
      <c r="M64" s="1" t="s">
        <v>69</v>
      </c>
      <c r="N64" s="1" t="s">
        <v>76</v>
      </c>
    </row>
    <row r="65" spans="1:14" ht="17" thickBot="1">
      <c r="A65" s="4"/>
      <c r="B65" s="48">
        <f>SUM(C65:N65)</f>
        <v>9</v>
      </c>
      <c r="C65">
        <v>0</v>
      </c>
      <c r="D65">
        <v>1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</row>
    <row r="66" spans="1:14" s="23" customFormat="1" ht="25" customHeight="1" thickBot="1">
      <c r="A66" s="8" t="s">
        <v>3</v>
      </c>
      <c r="B66" s="54" t="s">
        <v>61</v>
      </c>
      <c r="C66" s="23" t="s">
        <v>304</v>
      </c>
      <c r="D66" s="23" t="s">
        <v>305</v>
      </c>
      <c r="E66" s="23" t="s">
        <v>306</v>
      </c>
      <c r="F66" s="23" t="s">
        <v>219</v>
      </c>
      <c r="G66" s="23" t="s">
        <v>307</v>
      </c>
    </row>
    <row r="67" spans="1:14" s="23" customFormat="1" ht="25" customHeight="1" thickBot="1">
      <c r="A67" s="8"/>
      <c r="B67" s="54"/>
      <c r="C67" s="23" t="s">
        <v>399</v>
      </c>
      <c r="D67" s="23" t="s">
        <v>399</v>
      </c>
      <c r="E67" s="23" t="s">
        <v>387</v>
      </c>
      <c r="F67" s="23" t="s">
        <v>219</v>
      </c>
      <c r="G67" s="23" t="s">
        <v>387</v>
      </c>
    </row>
    <row r="68" spans="1:14" s="23" customFormat="1" ht="25" customHeight="1" thickBot="1">
      <c r="A68" s="8" t="s">
        <v>432</v>
      </c>
      <c r="B68" s="54"/>
      <c r="C68" s="27" t="s">
        <v>1</v>
      </c>
      <c r="D68" s="27" t="s">
        <v>387</v>
      </c>
      <c r="E68" s="27" t="s">
        <v>393</v>
      </c>
      <c r="F68" s="27" t="s">
        <v>219</v>
      </c>
      <c r="G68" s="27" t="s">
        <v>80</v>
      </c>
      <c r="H68" s="27" t="s">
        <v>220</v>
      </c>
      <c r="I68" s="27" t="s">
        <v>390</v>
      </c>
      <c r="J68" s="27" t="s">
        <v>83</v>
      </c>
      <c r="K68" s="27" t="s">
        <v>218</v>
      </c>
      <c r="L68" s="27" t="s">
        <v>67</v>
      </c>
      <c r="M68" s="27" t="s">
        <v>69</v>
      </c>
      <c r="N68" s="27" t="s">
        <v>76</v>
      </c>
    </row>
    <row r="69" spans="1:14" s="23" customFormat="1" ht="17" thickBot="1">
      <c r="A69" s="8"/>
      <c r="B69" s="58">
        <f>SUM(C69:N69)</f>
        <v>5</v>
      </c>
      <c r="C69" s="23">
        <v>0</v>
      </c>
      <c r="D69" s="23">
        <v>2</v>
      </c>
      <c r="E69" s="23">
        <v>0</v>
      </c>
      <c r="F69" s="23">
        <v>1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2</v>
      </c>
    </row>
    <row r="70" spans="1:14" ht="18" thickBot="1">
      <c r="A70" s="4" t="s">
        <v>7</v>
      </c>
      <c r="B70" s="55" t="s">
        <v>44</v>
      </c>
      <c r="C70" t="s">
        <v>224</v>
      </c>
      <c r="D70" t="s">
        <v>308</v>
      </c>
      <c r="E70" t="s">
        <v>65</v>
      </c>
      <c r="F70" t="s">
        <v>210</v>
      </c>
      <c r="G70" t="s">
        <v>115</v>
      </c>
      <c r="H70" t="s">
        <v>309</v>
      </c>
    </row>
    <row r="71" spans="1:14" ht="17" thickBot="1">
      <c r="A71" s="4"/>
      <c r="B71" s="55"/>
      <c r="C71" t="s">
        <v>407</v>
      </c>
      <c r="D71" t="s">
        <v>404</v>
      </c>
      <c r="E71" t="s">
        <v>80</v>
      </c>
      <c r="F71" t="s">
        <v>387</v>
      </c>
      <c r="G71" s="51" t="s">
        <v>76</v>
      </c>
      <c r="H71" t="s">
        <v>76</v>
      </c>
    </row>
    <row r="72" spans="1:14" ht="18" thickBot="1">
      <c r="A72" s="4" t="s">
        <v>422</v>
      </c>
      <c r="B72" s="55"/>
      <c r="C72" s="1" t="s">
        <v>1</v>
      </c>
      <c r="D72" s="1" t="s">
        <v>387</v>
      </c>
      <c r="E72" s="1" t="s">
        <v>393</v>
      </c>
      <c r="F72" s="1" t="s">
        <v>219</v>
      </c>
      <c r="G72" s="1" t="s">
        <v>80</v>
      </c>
      <c r="H72" s="1" t="s">
        <v>220</v>
      </c>
      <c r="I72" s="1" t="s">
        <v>390</v>
      </c>
      <c r="J72" s="1" t="s">
        <v>83</v>
      </c>
      <c r="K72" s="1" t="s">
        <v>218</v>
      </c>
      <c r="L72" s="1" t="s">
        <v>67</v>
      </c>
      <c r="M72" s="1" t="s">
        <v>69</v>
      </c>
      <c r="N72" s="1" t="s">
        <v>76</v>
      </c>
    </row>
    <row r="73" spans="1:14" ht="17" thickBot="1">
      <c r="A73" s="4"/>
      <c r="B73" s="48">
        <f>SUM(C73:N73)</f>
        <v>6</v>
      </c>
      <c r="C73">
        <v>0</v>
      </c>
      <c r="D73">
        <v>1</v>
      </c>
      <c r="E73">
        <v>0</v>
      </c>
      <c r="F73">
        <v>0</v>
      </c>
      <c r="G73">
        <v>2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2</v>
      </c>
    </row>
    <row r="74" spans="1:14" s="23" customFormat="1" ht="35" thickBot="1">
      <c r="A74" s="8" t="s">
        <v>15</v>
      </c>
      <c r="B74" s="54" t="s">
        <v>41</v>
      </c>
      <c r="C74" s="23" t="s">
        <v>139</v>
      </c>
      <c r="D74" s="23" t="s">
        <v>310</v>
      </c>
      <c r="E74" s="23" t="s">
        <v>316</v>
      </c>
      <c r="F74" s="23" t="s">
        <v>311</v>
      </c>
      <c r="G74" s="23" t="s">
        <v>312</v>
      </c>
      <c r="H74" s="23" t="s">
        <v>313</v>
      </c>
      <c r="I74" s="23" t="s">
        <v>314</v>
      </c>
      <c r="J74" s="23" t="s">
        <v>315</v>
      </c>
      <c r="K74" s="23" t="s">
        <v>279</v>
      </c>
    </row>
    <row r="75" spans="1:14" s="23" customFormat="1" ht="17" thickBot="1">
      <c r="A75" s="8"/>
      <c r="B75" s="54"/>
      <c r="C75" s="23" t="s">
        <v>139</v>
      </c>
      <c r="D75" s="23" t="s">
        <v>1</v>
      </c>
      <c r="E75" s="51" t="s">
        <v>397</v>
      </c>
      <c r="F75" s="23" t="s">
        <v>81</v>
      </c>
      <c r="G75" s="51" t="s">
        <v>397</v>
      </c>
      <c r="H75" s="51" t="s">
        <v>220</v>
      </c>
      <c r="I75" s="51" t="s">
        <v>397</v>
      </c>
      <c r="J75" s="51" t="s">
        <v>397</v>
      </c>
      <c r="K75" s="23" t="s">
        <v>445</v>
      </c>
    </row>
    <row r="76" spans="1:14" s="23" customFormat="1" ht="18" thickBot="1">
      <c r="A76" s="8" t="s">
        <v>433</v>
      </c>
      <c r="B76" s="54"/>
      <c r="C76" s="27" t="s">
        <v>1</v>
      </c>
      <c r="D76" s="27" t="s">
        <v>387</v>
      </c>
      <c r="E76" s="27" t="s">
        <v>393</v>
      </c>
      <c r="F76" s="27" t="s">
        <v>219</v>
      </c>
      <c r="G76" s="27" t="s">
        <v>80</v>
      </c>
      <c r="H76" s="27" t="s">
        <v>220</v>
      </c>
      <c r="I76" s="27" t="s">
        <v>390</v>
      </c>
      <c r="J76" s="27" t="s">
        <v>83</v>
      </c>
      <c r="K76" s="27" t="s">
        <v>218</v>
      </c>
      <c r="L76" s="27" t="s">
        <v>67</v>
      </c>
      <c r="M76" s="27" t="s">
        <v>69</v>
      </c>
      <c r="N76" s="27" t="s">
        <v>76</v>
      </c>
    </row>
    <row r="77" spans="1:14" s="23" customFormat="1" ht="17" thickBot="1">
      <c r="A77" s="8"/>
      <c r="B77" s="58">
        <f>SUM(C77:N77)</f>
        <v>9</v>
      </c>
      <c r="C77" s="23">
        <v>1</v>
      </c>
      <c r="D77" s="23">
        <v>0</v>
      </c>
      <c r="E77" s="23">
        <v>1</v>
      </c>
      <c r="F77" s="23">
        <v>0</v>
      </c>
      <c r="G77" s="23">
        <v>1</v>
      </c>
      <c r="H77" s="23">
        <v>5</v>
      </c>
      <c r="I77" s="23">
        <v>0</v>
      </c>
      <c r="J77" s="23">
        <v>0</v>
      </c>
      <c r="K77" s="23">
        <v>0</v>
      </c>
      <c r="L77" s="23">
        <v>1</v>
      </c>
      <c r="M77" s="23">
        <v>0</v>
      </c>
      <c r="N77" s="23">
        <v>0</v>
      </c>
    </row>
    <row r="78" spans="1:14" ht="35" thickBot="1">
      <c r="A78" s="4" t="s">
        <v>9</v>
      </c>
      <c r="B78" s="55" t="s">
        <v>50</v>
      </c>
      <c r="C78" t="s">
        <v>317</v>
      </c>
      <c r="D78" t="s">
        <v>318</v>
      </c>
      <c r="E78" t="s">
        <v>83</v>
      </c>
      <c r="F78" t="s">
        <v>319</v>
      </c>
      <c r="G78" t="s">
        <v>240</v>
      </c>
      <c r="H78" t="s">
        <v>210</v>
      </c>
      <c r="I78" t="s">
        <v>320</v>
      </c>
    </row>
    <row r="79" spans="1:14" ht="17" thickBot="1">
      <c r="A79" s="4"/>
      <c r="B79" s="55"/>
      <c r="C79" s="51" t="s">
        <v>407</v>
      </c>
      <c r="D79" t="s">
        <v>67</v>
      </c>
      <c r="E79" t="s">
        <v>83</v>
      </c>
      <c r="F79" t="s">
        <v>69</v>
      </c>
      <c r="G79" t="s">
        <v>145</v>
      </c>
      <c r="H79" t="s">
        <v>387</v>
      </c>
      <c r="I79" t="s">
        <v>320</v>
      </c>
    </row>
    <row r="80" spans="1:14" ht="18" thickBot="1">
      <c r="A80" s="4" t="s">
        <v>426</v>
      </c>
      <c r="B80" s="55"/>
      <c r="C80" s="1" t="s">
        <v>1</v>
      </c>
      <c r="D80" s="1" t="s">
        <v>387</v>
      </c>
      <c r="E80" s="1" t="s">
        <v>393</v>
      </c>
      <c r="F80" s="1" t="s">
        <v>219</v>
      </c>
      <c r="G80" s="1" t="s">
        <v>80</v>
      </c>
      <c r="H80" s="1" t="s">
        <v>220</v>
      </c>
      <c r="I80" s="1" t="s">
        <v>390</v>
      </c>
      <c r="J80" s="1" t="s">
        <v>83</v>
      </c>
      <c r="K80" s="1" t="s">
        <v>218</v>
      </c>
      <c r="L80" s="1" t="s">
        <v>67</v>
      </c>
      <c r="M80" s="1" t="s">
        <v>69</v>
      </c>
      <c r="N80" s="1" t="s">
        <v>76</v>
      </c>
    </row>
    <row r="81" spans="1:25" ht="17" thickBot="1">
      <c r="A81" s="4"/>
      <c r="B81" s="48">
        <f>SUM(C81:N81)</f>
        <v>7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  <c r="K81">
        <v>0</v>
      </c>
      <c r="L81">
        <v>1</v>
      </c>
      <c r="M81">
        <v>1</v>
      </c>
      <c r="N81">
        <v>0</v>
      </c>
    </row>
    <row r="82" spans="1:25" s="23" customFormat="1" ht="18" thickBot="1">
      <c r="A82" s="8" t="s">
        <v>10</v>
      </c>
      <c r="B82" s="54" t="s">
        <v>52</v>
      </c>
      <c r="C82" s="23" t="s">
        <v>83</v>
      </c>
      <c r="D82" s="23" t="s">
        <v>321</v>
      </c>
      <c r="E82" s="23" t="s">
        <v>322</v>
      </c>
      <c r="F82" s="23" t="s">
        <v>323</v>
      </c>
      <c r="G82" s="23" t="s">
        <v>69</v>
      </c>
      <c r="H82" s="23" t="s">
        <v>324</v>
      </c>
      <c r="I82" s="23" t="s">
        <v>434</v>
      </c>
      <c r="J82" s="23" t="s">
        <v>325</v>
      </c>
      <c r="K82" s="23" t="s">
        <v>326</v>
      </c>
      <c r="L82" s="23" t="s">
        <v>420</v>
      </c>
      <c r="M82" s="23" t="s">
        <v>327</v>
      </c>
      <c r="N82" s="23" t="s">
        <v>421</v>
      </c>
      <c r="O82" s="23" t="s">
        <v>328</v>
      </c>
      <c r="P82" s="23" t="s">
        <v>218</v>
      </c>
      <c r="Q82" s="23" t="s">
        <v>329</v>
      </c>
      <c r="R82" s="23" t="s">
        <v>330</v>
      </c>
      <c r="S82" s="23" t="s">
        <v>331</v>
      </c>
      <c r="T82" s="23" t="s">
        <v>332</v>
      </c>
      <c r="U82" s="23" t="s">
        <v>333</v>
      </c>
      <c r="V82" s="23" t="s">
        <v>334</v>
      </c>
      <c r="W82" s="23" t="s">
        <v>335</v>
      </c>
      <c r="X82" s="23" t="s">
        <v>336</v>
      </c>
      <c r="Y82" s="23" t="s">
        <v>337</v>
      </c>
    </row>
    <row r="83" spans="1:25" s="23" customFormat="1" ht="17" thickBot="1">
      <c r="A83" s="8"/>
      <c r="B83" s="54"/>
      <c r="C83" s="23" t="s">
        <v>83</v>
      </c>
      <c r="D83" s="23" t="s">
        <v>387</v>
      </c>
      <c r="E83" s="23" t="s">
        <v>387</v>
      </c>
      <c r="F83" s="51" t="s">
        <v>397</v>
      </c>
      <c r="G83" s="23" t="s">
        <v>69</v>
      </c>
      <c r="H83" s="51" t="s">
        <v>220</v>
      </c>
      <c r="I83" s="23" t="s">
        <v>67</v>
      </c>
      <c r="J83" s="23" t="s">
        <v>81</v>
      </c>
      <c r="K83" s="23" t="s">
        <v>81</v>
      </c>
      <c r="L83" s="23" t="s">
        <v>76</v>
      </c>
      <c r="M83" s="23" t="s">
        <v>81</v>
      </c>
      <c r="N83" s="23" t="s">
        <v>81</v>
      </c>
      <c r="O83" s="51" t="s">
        <v>397</v>
      </c>
      <c r="P83" s="23" t="s">
        <v>218</v>
      </c>
      <c r="Q83" s="51" t="s">
        <v>67</v>
      </c>
      <c r="R83" s="23" t="s">
        <v>393</v>
      </c>
      <c r="S83" s="23" t="s">
        <v>406</v>
      </c>
      <c r="T83" s="23" t="s">
        <v>409</v>
      </c>
      <c r="U83" s="23" t="s">
        <v>410</v>
      </c>
      <c r="V83" s="51" t="s">
        <v>406</v>
      </c>
      <c r="W83" s="23" t="s">
        <v>404</v>
      </c>
      <c r="X83" s="51" t="s">
        <v>406</v>
      </c>
      <c r="Y83" s="51" t="s">
        <v>406</v>
      </c>
    </row>
    <row r="84" spans="1:25" s="23" customFormat="1" ht="18" thickBot="1">
      <c r="A84" s="8" t="s">
        <v>428</v>
      </c>
      <c r="B84" s="54"/>
      <c r="C84" s="27" t="s">
        <v>1</v>
      </c>
      <c r="D84" s="27" t="s">
        <v>387</v>
      </c>
      <c r="E84" s="27" t="s">
        <v>393</v>
      </c>
      <c r="F84" s="27" t="s">
        <v>219</v>
      </c>
      <c r="G84" s="27" t="s">
        <v>80</v>
      </c>
      <c r="H84" s="27" t="s">
        <v>220</v>
      </c>
      <c r="I84" s="27" t="s">
        <v>390</v>
      </c>
      <c r="J84" s="27" t="s">
        <v>83</v>
      </c>
      <c r="K84" s="27" t="s">
        <v>218</v>
      </c>
      <c r="L84" s="27" t="s">
        <v>67</v>
      </c>
      <c r="M84" s="27" t="s">
        <v>69</v>
      </c>
      <c r="N84" s="27" t="s">
        <v>76</v>
      </c>
    </row>
    <row r="85" spans="1:25" s="23" customFormat="1" ht="17" thickBot="1">
      <c r="A85" s="8"/>
      <c r="B85" s="58">
        <f>SUM(C85:N85)</f>
        <v>23</v>
      </c>
      <c r="C85" s="23">
        <v>0</v>
      </c>
      <c r="D85" s="23">
        <v>4</v>
      </c>
      <c r="E85" s="23">
        <v>1</v>
      </c>
      <c r="F85" s="23">
        <v>0</v>
      </c>
      <c r="G85" s="23">
        <v>4</v>
      </c>
      <c r="H85" s="23">
        <v>3</v>
      </c>
      <c r="I85" s="23">
        <v>1</v>
      </c>
      <c r="J85" s="23">
        <v>1</v>
      </c>
      <c r="K85" s="23">
        <v>1</v>
      </c>
      <c r="L85" s="23">
        <v>6</v>
      </c>
      <c r="M85" s="23">
        <v>1</v>
      </c>
      <c r="N85" s="23">
        <v>1</v>
      </c>
    </row>
    <row r="86" spans="1:25" ht="18" thickBot="1">
      <c r="A86" s="4" t="s">
        <v>2</v>
      </c>
      <c r="B86" s="55" t="s">
        <v>55</v>
      </c>
      <c r="C86" t="s">
        <v>318</v>
      </c>
      <c r="D86" t="s">
        <v>282</v>
      </c>
      <c r="E86" t="s">
        <v>69</v>
      </c>
      <c r="F86" t="s">
        <v>338</v>
      </c>
      <c r="G86" t="s">
        <v>339</v>
      </c>
      <c r="H86" t="s">
        <v>340</v>
      </c>
    </row>
    <row r="87" spans="1:25" ht="17" thickBot="1">
      <c r="A87" s="4"/>
      <c r="B87" s="55"/>
      <c r="C87" t="s">
        <v>387</v>
      </c>
      <c r="D87" t="s">
        <v>145</v>
      </c>
      <c r="E87" t="s">
        <v>69</v>
      </c>
      <c r="F87" t="s">
        <v>1</v>
      </c>
      <c r="G87" t="s">
        <v>219</v>
      </c>
      <c r="H87" t="s">
        <v>81</v>
      </c>
    </row>
    <row r="88" spans="1:25" ht="18" thickBot="1">
      <c r="A88" s="4" t="s">
        <v>422</v>
      </c>
      <c r="B88" s="55"/>
      <c r="C88" s="1" t="s">
        <v>1</v>
      </c>
      <c r="D88" s="1" t="s">
        <v>387</v>
      </c>
      <c r="E88" s="1" t="s">
        <v>393</v>
      </c>
      <c r="F88" s="1" t="s">
        <v>219</v>
      </c>
      <c r="G88" s="1" t="s">
        <v>80</v>
      </c>
      <c r="H88" s="1" t="s">
        <v>220</v>
      </c>
      <c r="I88" s="1" t="s">
        <v>390</v>
      </c>
      <c r="J88" s="1" t="s">
        <v>83</v>
      </c>
      <c r="K88" s="1" t="s">
        <v>218</v>
      </c>
      <c r="L88" s="1" t="s">
        <v>67</v>
      </c>
      <c r="M88" s="1" t="s">
        <v>69</v>
      </c>
      <c r="N88" s="1" t="s">
        <v>76</v>
      </c>
    </row>
    <row r="89" spans="1:25" ht="17" thickBot="1">
      <c r="A89" s="4"/>
      <c r="B89" s="48">
        <f>SUM(C89:N89)</f>
        <v>6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</row>
    <row r="90" spans="1:25" s="23" customFormat="1" ht="35" thickBot="1">
      <c r="A90" s="8" t="s">
        <v>13</v>
      </c>
      <c r="B90" s="54" t="s">
        <v>57</v>
      </c>
      <c r="C90" s="23" t="s">
        <v>190</v>
      </c>
      <c r="D90" s="59"/>
      <c r="E90" s="23" t="s">
        <v>341</v>
      </c>
      <c r="F90" s="23" t="s">
        <v>342</v>
      </c>
      <c r="G90" s="23" t="s">
        <v>343</v>
      </c>
      <c r="H90" s="23" t="s">
        <v>236</v>
      </c>
      <c r="I90" s="23" t="s">
        <v>344</v>
      </c>
      <c r="J90" s="50" t="s">
        <v>439</v>
      </c>
      <c r="K90" s="50" t="s">
        <v>440</v>
      </c>
      <c r="L90" s="50" t="s">
        <v>441</v>
      </c>
    </row>
    <row r="91" spans="1:25" s="23" customFormat="1" ht="17" thickBot="1">
      <c r="A91" s="8"/>
      <c r="B91" s="54"/>
      <c r="C91" s="23" t="s">
        <v>387</v>
      </c>
      <c r="D91" s="51"/>
      <c r="E91" s="23" t="s">
        <v>219</v>
      </c>
      <c r="F91" s="23" t="s">
        <v>342</v>
      </c>
      <c r="G91" s="23" t="s">
        <v>218</v>
      </c>
      <c r="H91" s="51" t="s">
        <v>145</v>
      </c>
      <c r="I91" s="23" t="s">
        <v>67</v>
      </c>
      <c r="J91" s="40" t="s">
        <v>139</v>
      </c>
      <c r="K91" s="40" t="s">
        <v>71</v>
      </c>
      <c r="L91" s="40" t="s">
        <v>67</v>
      </c>
    </row>
    <row r="92" spans="1:25" s="23" customFormat="1" ht="18" thickBot="1">
      <c r="A92" s="8" t="s">
        <v>426</v>
      </c>
      <c r="B92" s="54"/>
      <c r="C92" s="27" t="s">
        <v>1</v>
      </c>
      <c r="D92" s="27" t="s">
        <v>387</v>
      </c>
      <c r="E92" s="27" t="s">
        <v>393</v>
      </c>
      <c r="F92" s="27" t="s">
        <v>219</v>
      </c>
      <c r="G92" s="27" t="s">
        <v>80</v>
      </c>
      <c r="H92" s="27" t="s">
        <v>220</v>
      </c>
      <c r="I92" s="27" t="s">
        <v>390</v>
      </c>
      <c r="J92" s="27" t="s">
        <v>83</v>
      </c>
      <c r="K92" s="27" t="s">
        <v>218</v>
      </c>
      <c r="L92" s="27" t="s">
        <v>67</v>
      </c>
      <c r="M92" s="27" t="s">
        <v>69</v>
      </c>
      <c r="N92" s="27" t="s">
        <v>76</v>
      </c>
    </row>
    <row r="93" spans="1:25" s="23" customFormat="1" ht="17" thickBot="1">
      <c r="A93" s="8"/>
      <c r="B93" s="58">
        <f>SUM(C93:N93)</f>
        <v>9</v>
      </c>
      <c r="C93" s="23">
        <v>0</v>
      </c>
      <c r="D93" s="23">
        <v>1</v>
      </c>
      <c r="E93" s="23">
        <v>2</v>
      </c>
      <c r="F93" s="23">
        <v>1</v>
      </c>
      <c r="G93" s="23">
        <v>0</v>
      </c>
      <c r="H93" s="23">
        <v>0</v>
      </c>
      <c r="I93" s="23">
        <v>1</v>
      </c>
      <c r="J93" s="23">
        <v>1</v>
      </c>
      <c r="K93" s="23">
        <v>1</v>
      </c>
      <c r="L93" s="23">
        <v>2</v>
      </c>
      <c r="M93" s="23">
        <v>0</v>
      </c>
      <c r="N93" s="23">
        <v>0</v>
      </c>
    </row>
    <row r="94" spans="1:25" ht="35" thickBot="1">
      <c r="A94" s="4" t="s">
        <v>6</v>
      </c>
      <c r="B94" s="55" t="s">
        <v>49</v>
      </c>
      <c r="C94" t="s">
        <v>345</v>
      </c>
      <c r="D94" t="s">
        <v>219</v>
      </c>
      <c r="E94" t="s">
        <v>220</v>
      </c>
    </row>
    <row r="95" spans="1:25" ht="17" thickBot="1">
      <c r="A95" s="4"/>
      <c r="B95" s="55"/>
      <c r="C95" t="s">
        <v>145</v>
      </c>
      <c r="D95" t="s">
        <v>219</v>
      </c>
      <c r="E95" t="s">
        <v>397</v>
      </c>
    </row>
    <row r="96" spans="1:25" ht="18" thickBot="1">
      <c r="A96" s="4" t="s">
        <v>435</v>
      </c>
      <c r="B96" s="55"/>
      <c r="C96" s="1" t="s">
        <v>1</v>
      </c>
      <c r="D96" s="1" t="s">
        <v>387</v>
      </c>
      <c r="E96" s="1" t="s">
        <v>393</v>
      </c>
      <c r="F96" s="1" t="s">
        <v>219</v>
      </c>
      <c r="G96" s="1" t="s">
        <v>80</v>
      </c>
      <c r="H96" s="1" t="s">
        <v>220</v>
      </c>
      <c r="I96" s="1" t="s">
        <v>390</v>
      </c>
      <c r="J96" s="1" t="s">
        <v>83</v>
      </c>
      <c r="K96" s="1" t="s">
        <v>218</v>
      </c>
      <c r="L96" s="1" t="s">
        <v>67</v>
      </c>
      <c r="M96" s="1" t="s">
        <v>69</v>
      </c>
      <c r="N96" s="1" t="s">
        <v>76</v>
      </c>
    </row>
    <row r="97" spans="1:19" ht="17" thickBot="1">
      <c r="A97" s="4"/>
      <c r="B97" s="48">
        <f>SUM(C97:N97)</f>
        <v>3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9" s="23" customFormat="1" ht="17" customHeight="1" thickBot="1">
      <c r="A98" s="8" t="s">
        <v>8</v>
      </c>
      <c r="B98" s="54" t="s">
        <v>39</v>
      </c>
      <c r="C98" s="23" t="s">
        <v>346</v>
      </c>
      <c r="D98" s="23" t="s">
        <v>347</v>
      </c>
      <c r="E98" s="23" t="s">
        <v>258</v>
      </c>
      <c r="F98" s="23" t="s">
        <v>348</v>
      </c>
      <c r="G98" s="23" t="s">
        <v>349</v>
      </c>
      <c r="H98" s="23" t="s">
        <v>219</v>
      </c>
      <c r="I98" s="23" t="s">
        <v>337</v>
      </c>
      <c r="J98" s="23" t="s">
        <v>334</v>
      </c>
      <c r="K98" s="25" t="s">
        <v>329</v>
      </c>
      <c r="L98" s="25" t="s">
        <v>336</v>
      </c>
      <c r="M98" s="23" t="s">
        <v>350</v>
      </c>
      <c r="N98" s="23" t="s">
        <v>351</v>
      </c>
      <c r="O98" s="23" t="s">
        <v>352</v>
      </c>
      <c r="P98" s="23" t="s">
        <v>139</v>
      </c>
      <c r="Q98" s="23" t="s">
        <v>353</v>
      </c>
      <c r="R98" s="23" t="s">
        <v>354</v>
      </c>
      <c r="S98" s="23" t="s">
        <v>355</v>
      </c>
    </row>
    <row r="99" spans="1:19" s="23" customFormat="1" ht="17" customHeight="1" thickBot="1">
      <c r="A99" s="8"/>
      <c r="B99" s="54"/>
      <c r="C99" s="23" t="s">
        <v>1</v>
      </c>
      <c r="D99" s="23" t="s">
        <v>67</v>
      </c>
      <c r="E99" s="23" t="s">
        <v>387</v>
      </c>
      <c r="F99" s="23" t="s">
        <v>405</v>
      </c>
      <c r="G99" s="51" t="s">
        <v>387</v>
      </c>
      <c r="H99" s="23" t="s">
        <v>219</v>
      </c>
      <c r="I99" s="23" t="s">
        <v>408</v>
      </c>
      <c r="J99" s="23" t="s">
        <v>408</v>
      </c>
      <c r="K99" s="25" t="s">
        <v>408</v>
      </c>
      <c r="L99" s="25" t="s">
        <v>408</v>
      </c>
      <c r="M99" s="23" t="s">
        <v>387</v>
      </c>
      <c r="N99" s="23" t="s">
        <v>387</v>
      </c>
      <c r="O99" s="23" t="s">
        <v>343</v>
      </c>
      <c r="P99" s="23" t="s">
        <v>139</v>
      </c>
      <c r="Q99" s="40" t="s">
        <v>67</v>
      </c>
      <c r="R99" s="23" t="s">
        <v>387</v>
      </c>
      <c r="S99" s="23" t="s">
        <v>139</v>
      </c>
    </row>
    <row r="100" spans="1:19" s="23" customFormat="1" ht="17" customHeight="1" thickBot="1">
      <c r="A100" s="8" t="s">
        <v>436</v>
      </c>
      <c r="B100" s="54"/>
      <c r="C100" s="27" t="s">
        <v>1</v>
      </c>
      <c r="D100" s="27" t="s">
        <v>387</v>
      </c>
      <c r="E100" s="27" t="s">
        <v>393</v>
      </c>
      <c r="F100" s="27" t="s">
        <v>219</v>
      </c>
      <c r="G100" s="27" t="s">
        <v>80</v>
      </c>
      <c r="H100" s="27" t="s">
        <v>220</v>
      </c>
      <c r="I100" s="27" t="s">
        <v>390</v>
      </c>
      <c r="J100" s="27" t="s">
        <v>83</v>
      </c>
      <c r="K100" s="27" t="s">
        <v>218</v>
      </c>
      <c r="L100" s="27" t="s">
        <v>67</v>
      </c>
      <c r="M100" s="27" t="s">
        <v>69</v>
      </c>
      <c r="N100" s="27" t="s">
        <v>76</v>
      </c>
    </row>
    <row r="101" spans="1:19" s="23" customFormat="1" ht="17" thickBot="1">
      <c r="A101" s="8"/>
      <c r="B101" s="58">
        <f>SUM(C101:N101)</f>
        <v>17</v>
      </c>
      <c r="C101" s="23">
        <v>1</v>
      </c>
      <c r="D101" s="23">
        <v>5</v>
      </c>
      <c r="E101" s="23">
        <v>3</v>
      </c>
      <c r="F101" s="23">
        <v>1</v>
      </c>
      <c r="G101" s="23">
        <v>4</v>
      </c>
      <c r="H101" s="23">
        <v>0</v>
      </c>
      <c r="I101" s="23">
        <v>0</v>
      </c>
      <c r="J101" s="23">
        <v>0</v>
      </c>
      <c r="K101" s="25">
        <v>1</v>
      </c>
      <c r="L101" s="25">
        <v>2</v>
      </c>
      <c r="M101" s="23">
        <v>0</v>
      </c>
      <c r="N101" s="23">
        <v>0</v>
      </c>
    </row>
    <row r="102" spans="1:19" ht="52" thickBot="1">
      <c r="A102" s="4" t="s">
        <v>4</v>
      </c>
      <c r="B102" s="55" t="s">
        <v>45</v>
      </c>
      <c r="C102" t="s">
        <v>356</v>
      </c>
      <c r="D102" t="s">
        <v>356</v>
      </c>
      <c r="E102" t="s">
        <v>357</v>
      </c>
      <c r="F102" t="s">
        <v>282</v>
      </c>
      <c r="G102" t="s">
        <v>358</v>
      </c>
      <c r="H102" t="s">
        <v>359</v>
      </c>
      <c r="I102" t="s">
        <v>360</v>
      </c>
      <c r="J102" t="s">
        <v>361</v>
      </c>
    </row>
    <row r="103" spans="1:19" ht="17" thickBot="1">
      <c r="A103" s="4"/>
      <c r="B103" s="55"/>
      <c r="C103" s="51" t="s">
        <v>412</v>
      </c>
      <c r="D103" s="51" t="s">
        <v>412</v>
      </c>
      <c r="E103" t="s">
        <v>393</v>
      </c>
      <c r="F103" t="s">
        <v>404</v>
      </c>
      <c r="G103" t="s">
        <v>413</v>
      </c>
      <c r="H103" t="s">
        <v>408</v>
      </c>
      <c r="I103" t="s">
        <v>343</v>
      </c>
      <c r="J103" t="s">
        <v>399</v>
      </c>
    </row>
    <row r="104" spans="1:19" ht="18" thickBot="1">
      <c r="A104" s="4" t="s">
        <v>430</v>
      </c>
      <c r="B104" s="55"/>
      <c r="C104" s="1" t="s">
        <v>1</v>
      </c>
      <c r="D104" s="1" t="s">
        <v>387</v>
      </c>
      <c r="E104" s="1" t="s">
        <v>393</v>
      </c>
      <c r="F104" s="1" t="s">
        <v>219</v>
      </c>
      <c r="G104" s="1" t="s">
        <v>80</v>
      </c>
      <c r="H104" s="1" t="s">
        <v>220</v>
      </c>
      <c r="I104" s="1" t="s">
        <v>390</v>
      </c>
      <c r="J104" s="1" t="s">
        <v>83</v>
      </c>
      <c r="K104" s="1" t="s">
        <v>218</v>
      </c>
      <c r="L104" s="1" t="s">
        <v>67</v>
      </c>
      <c r="M104" s="1" t="s">
        <v>69</v>
      </c>
      <c r="N104" s="1" t="s">
        <v>76</v>
      </c>
    </row>
    <row r="105" spans="1:19" ht="17" thickBot="1">
      <c r="A105" s="4"/>
      <c r="B105" s="48">
        <f>SUM(C105:N105)</f>
        <v>8</v>
      </c>
      <c r="C105">
        <v>1</v>
      </c>
      <c r="D105">
        <v>0</v>
      </c>
      <c r="E105">
        <v>1</v>
      </c>
      <c r="F105">
        <v>0</v>
      </c>
      <c r="G105">
        <v>1</v>
      </c>
      <c r="H105">
        <v>2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1</v>
      </c>
    </row>
    <row r="106" spans="1:19" s="23" customFormat="1" ht="18" thickBot="1">
      <c r="A106" s="8" t="s">
        <v>19</v>
      </c>
      <c r="B106" s="54" t="s">
        <v>46</v>
      </c>
      <c r="C106" s="23" t="s">
        <v>139</v>
      </c>
      <c r="D106" s="23" t="s">
        <v>362</v>
      </c>
      <c r="E106" s="23" t="s">
        <v>363</v>
      </c>
      <c r="F106" s="23" t="s">
        <v>364</v>
      </c>
      <c r="G106" s="25" t="s">
        <v>365</v>
      </c>
      <c r="H106" s="25" t="s">
        <v>366</v>
      </c>
      <c r="I106" s="25" t="s">
        <v>367</v>
      </c>
    </row>
    <row r="107" spans="1:19" s="23" customFormat="1" ht="17" thickBot="1">
      <c r="A107" s="8"/>
      <c r="B107" s="54"/>
      <c r="C107" s="23" t="s">
        <v>139</v>
      </c>
      <c r="D107" s="23" t="s">
        <v>387</v>
      </c>
      <c r="E107" s="23" t="s">
        <v>387</v>
      </c>
      <c r="F107" s="23" t="s">
        <v>414</v>
      </c>
      <c r="G107" s="25" t="s">
        <v>411</v>
      </c>
      <c r="H107" s="25" t="s">
        <v>414</v>
      </c>
      <c r="I107" s="25" t="s">
        <v>415</v>
      </c>
    </row>
    <row r="108" spans="1:19" s="23" customFormat="1" ht="18" thickBot="1">
      <c r="A108" s="8" t="s">
        <v>426</v>
      </c>
      <c r="B108" s="54"/>
      <c r="C108" s="27" t="s">
        <v>1</v>
      </c>
      <c r="D108" s="27" t="s">
        <v>387</v>
      </c>
      <c r="E108" s="27" t="s">
        <v>393</v>
      </c>
      <c r="F108" s="27" t="s">
        <v>219</v>
      </c>
      <c r="G108" s="27" t="s">
        <v>80</v>
      </c>
      <c r="H108" s="27" t="s">
        <v>220</v>
      </c>
      <c r="I108" s="27" t="s">
        <v>390</v>
      </c>
      <c r="J108" s="27" t="s">
        <v>83</v>
      </c>
      <c r="K108" s="27" t="s">
        <v>218</v>
      </c>
      <c r="L108" s="27" t="s">
        <v>67</v>
      </c>
      <c r="M108" s="27" t="s">
        <v>69</v>
      </c>
      <c r="N108" s="27" t="s">
        <v>76</v>
      </c>
    </row>
    <row r="109" spans="1:19" s="23" customFormat="1" ht="17" thickBot="1">
      <c r="A109" s="8"/>
      <c r="B109" s="58">
        <f>SUM(C109:N109)</f>
        <v>7</v>
      </c>
      <c r="C109" s="23">
        <v>0</v>
      </c>
      <c r="D109" s="23">
        <v>6</v>
      </c>
      <c r="E109" s="23">
        <v>1</v>
      </c>
      <c r="F109" s="23">
        <v>0</v>
      </c>
      <c r="G109" s="25">
        <v>0</v>
      </c>
      <c r="H109" s="25">
        <v>0</v>
      </c>
      <c r="I109" s="25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</row>
    <row r="110" spans="1:19" ht="35" thickBot="1">
      <c r="A110" s="4" t="s">
        <v>20</v>
      </c>
      <c r="B110" s="55" t="s">
        <v>33</v>
      </c>
      <c r="C110" t="s">
        <v>368</v>
      </c>
      <c r="D110" t="s">
        <v>369</v>
      </c>
      <c r="E110" t="s">
        <v>370</v>
      </c>
      <c r="F110" t="s">
        <v>371</v>
      </c>
      <c r="G110" t="s">
        <v>372</v>
      </c>
      <c r="H110" t="s">
        <v>373</v>
      </c>
      <c r="I110" t="s">
        <v>374</v>
      </c>
    </row>
    <row r="111" spans="1:19" ht="17" thickBot="1">
      <c r="A111" s="4"/>
      <c r="B111" s="55"/>
      <c r="C111" t="s">
        <v>407</v>
      </c>
      <c r="D111" t="s">
        <v>404</v>
      </c>
      <c r="E111" s="51" t="s">
        <v>397</v>
      </c>
      <c r="F111" s="51" t="s">
        <v>412</v>
      </c>
      <c r="G111" s="10" t="s">
        <v>413</v>
      </c>
      <c r="H111" s="10" t="s">
        <v>67</v>
      </c>
      <c r="I111" s="52" t="s">
        <v>412</v>
      </c>
    </row>
    <row r="112" spans="1:19" ht="18" thickBot="1">
      <c r="A112" s="4" t="s">
        <v>426</v>
      </c>
      <c r="B112" s="55"/>
      <c r="C112" s="1" t="s">
        <v>1</v>
      </c>
      <c r="D112" s="1" t="s">
        <v>387</v>
      </c>
      <c r="E112" s="1" t="s">
        <v>393</v>
      </c>
      <c r="F112" s="1" t="s">
        <v>219</v>
      </c>
      <c r="G112" s="1" t="s">
        <v>80</v>
      </c>
      <c r="H112" s="1" t="s">
        <v>220</v>
      </c>
      <c r="I112" s="1" t="s">
        <v>390</v>
      </c>
      <c r="J112" s="1" t="s">
        <v>83</v>
      </c>
      <c r="K112" s="1" t="s">
        <v>218</v>
      </c>
      <c r="L112" s="1" t="s">
        <v>67</v>
      </c>
      <c r="M112" s="1" t="s">
        <v>69</v>
      </c>
      <c r="N112" s="1" t="s">
        <v>76</v>
      </c>
    </row>
    <row r="113" spans="1:14" ht="17" thickBot="1">
      <c r="A113" s="4"/>
      <c r="B113" s="48">
        <f>SUM(C113:N113)</f>
        <v>7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</row>
    <row r="114" spans="1:14" s="23" customFormat="1" ht="18" thickBot="1">
      <c r="A114" s="8" t="s">
        <v>24</v>
      </c>
      <c r="B114" s="54" t="s">
        <v>62</v>
      </c>
      <c r="C114" s="23" t="s">
        <v>375</v>
      </c>
      <c r="D114" s="23" t="s">
        <v>83</v>
      </c>
      <c r="E114" s="23" t="s">
        <v>236</v>
      </c>
      <c r="F114" s="23" t="s">
        <v>219</v>
      </c>
      <c r="G114" s="23" t="s">
        <v>220</v>
      </c>
    </row>
    <row r="115" spans="1:14" s="23" customFormat="1" ht="17" thickBot="1">
      <c r="A115" s="8"/>
      <c r="B115" s="54"/>
      <c r="C115" s="23" t="s">
        <v>76</v>
      </c>
      <c r="D115" s="23" t="s">
        <v>83</v>
      </c>
      <c r="E115" s="51" t="s">
        <v>145</v>
      </c>
      <c r="F115" s="23" t="s">
        <v>219</v>
      </c>
      <c r="G115" s="23" t="s">
        <v>220</v>
      </c>
    </row>
    <row r="116" spans="1:14" s="23" customFormat="1" ht="18" thickBot="1">
      <c r="A116" s="8" t="s">
        <v>432</v>
      </c>
      <c r="B116" s="54"/>
      <c r="C116" s="27" t="s">
        <v>1</v>
      </c>
      <c r="D116" s="27" t="s">
        <v>387</v>
      </c>
      <c r="E116" s="27" t="s">
        <v>393</v>
      </c>
      <c r="F116" s="27" t="s">
        <v>219</v>
      </c>
      <c r="G116" s="27" t="s">
        <v>80</v>
      </c>
      <c r="H116" s="27" t="s">
        <v>220</v>
      </c>
      <c r="I116" s="27" t="s">
        <v>390</v>
      </c>
      <c r="J116" s="27" t="s">
        <v>83</v>
      </c>
      <c r="K116" s="27" t="s">
        <v>218</v>
      </c>
      <c r="L116" s="27" t="s">
        <v>67</v>
      </c>
      <c r="M116" s="27" t="s">
        <v>69</v>
      </c>
      <c r="N116" s="27" t="s">
        <v>76</v>
      </c>
    </row>
    <row r="117" spans="1:14" s="23" customFormat="1" ht="17" thickBot="1">
      <c r="A117" s="8"/>
      <c r="B117" s="58">
        <f>SUM(C117:N117)</f>
        <v>5</v>
      </c>
      <c r="C117" s="23">
        <v>0</v>
      </c>
      <c r="D117" s="23">
        <v>0</v>
      </c>
      <c r="E117" s="23">
        <v>0</v>
      </c>
      <c r="F117" s="23">
        <v>1</v>
      </c>
      <c r="G117" s="23">
        <v>0</v>
      </c>
      <c r="H117" s="23">
        <v>1</v>
      </c>
      <c r="I117" s="23">
        <v>1</v>
      </c>
      <c r="J117" s="23">
        <v>1</v>
      </c>
      <c r="K117" s="23">
        <v>0</v>
      </c>
      <c r="L117" s="23">
        <v>0</v>
      </c>
      <c r="M117" s="23">
        <v>0</v>
      </c>
      <c r="N117" s="23">
        <v>1</v>
      </c>
    </row>
    <row r="118" spans="1:14" ht="35" thickBot="1">
      <c r="A118" s="4" t="s">
        <v>16</v>
      </c>
      <c r="B118" s="55" t="s">
        <v>51</v>
      </c>
      <c r="C118" t="s">
        <v>376</v>
      </c>
      <c r="D118" t="s">
        <v>377</v>
      </c>
      <c r="E118" t="s">
        <v>378</v>
      </c>
      <c r="F118" t="s">
        <v>282</v>
      </c>
      <c r="G118" t="s">
        <v>379</v>
      </c>
      <c r="H118" t="s">
        <v>380</v>
      </c>
      <c r="I118" t="s">
        <v>381</v>
      </c>
      <c r="J118" t="s">
        <v>218</v>
      </c>
      <c r="K118" t="s">
        <v>382</v>
      </c>
      <c r="L118" t="s">
        <v>383</v>
      </c>
    </row>
    <row r="119" spans="1:14">
      <c r="A119" s="60"/>
      <c r="C119" t="s">
        <v>67</v>
      </c>
      <c r="D119" t="s">
        <v>343</v>
      </c>
      <c r="E119" t="s">
        <v>387</v>
      </c>
      <c r="F119" t="s">
        <v>404</v>
      </c>
      <c r="G119" t="s">
        <v>404</v>
      </c>
      <c r="H119" s="51" t="s">
        <v>139</v>
      </c>
      <c r="I119" t="s">
        <v>76</v>
      </c>
      <c r="J119" t="s">
        <v>218</v>
      </c>
      <c r="K119" t="s">
        <v>387</v>
      </c>
      <c r="L119" t="s">
        <v>387</v>
      </c>
    </row>
    <row r="120" spans="1:14" ht="17">
      <c r="A120" s="2" t="s">
        <v>424</v>
      </c>
      <c r="C120" s="1" t="s">
        <v>1</v>
      </c>
      <c r="D120" s="1" t="s">
        <v>387</v>
      </c>
      <c r="E120" s="1" t="s">
        <v>393</v>
      </c>
      <c r="F120" s="1" t="s">
        <v>219</v>
      </c>
      <c r="G120" s="1" t="s">
        <v>80</v>
      </c>
      <c r="H120" s="1" t="s">
        <v>220</v>
      </c>
      <c r="I120" s="1" t="s">
        <v>390</v>
      </c>
      <c r="J120" s="1" t="s">
        <v>83</v>
      </c>
      <c r="K120" s="1" t="s">
        <v>218</v>
      </c>
      <c r="L120" s="1" t="s">
        <v>67</v>
      </c>
      <c r="M120" s="1" t="s">
        <v>69</v>
      </c>
      <c r="N120" s="1" t="s">
        <v>76</v>
      </c>
    </row>
    <row r="121" spans="1:14">
      <c r="B121" s="48">
        <f>SUM(C121:N121)</f>
        <v>10</v>
      </c>
      <c r="C121">
        <v>0</v>
      </c>
      <c r="D121">
        <v>3</v>
      </c>
      <c r="E121">
        <v>1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2</v>
      </c>
      <c r="L121">
        <v>1</v>
      </c>
      <c r="M121">
        <v>0</v>
      </c>
      <c r="N121">
        <v>1</v>
      </c>
    </row>
    <row r="124" spans="1:14">
      <c r="B124" s="48" t="s">
        <v>388</v>
      </c>
      <c r="C124" s="1" t="s">
        <v>1</v>
      </c>
      <c r="D124" t="s">
        <v>395</v>
      </c>
    </row>
    <row r="125" spans="1:14">
      <c r="C125" s="1" t="s">
        <v>387</v>
      </c>
      <c r="D125" t="s">
        <v>394</v>
      </c>
      <c r="E125" s="1"/>
      <c r="F125" s="1"/>
      <c r="G125" s="1"/>
      <c r="H125" s="1"/>
      <c r="I125" s="1"/>
      <c r="J125" s="1"/>
      <c r="K125" s="1"/>
      <c r="L125" s="1"/>
      <c r="M125" s="26"/>
      <c r="N125" s="1"/>
    </row>
    <row r="126" spans="1:14">
      <c r="C126" s="1" t="s">
        <v>393</v>
      </c>
      <c r="D126" t="s">
        <v>396</v>
      </c>
    </row>
    <row r="127" spans="1:14">
      <c r="C127" s="1" t="s">
        <v>219</v>
      </c>
      <c r="D127" t="s">
        <v>442</v>
      </c>
    </row>
    <row r="128" spans="1:14">
      <c r="C128" s="1" t="s">
        <v>80</v>
      </c>
      <c r="D128" t="s">
        <v>391</v>
      </c>
    </row>
    <row r="129" spans="3:4">
      <c r="C129" s="1" t="s">
        <v>220</v>
      </c>
      <c r="D129" t="s">
        <v>443</v>
      </c>
    </row>
    <row r="130" spans="3:4">
      <c r="C130" s="1" t="s">
        <v>390</v>
      </c>
      <c r="D130" t="s">
        <v>444</v>
      </c>
    </row>
    <row r="131" spans="3:4">
      <c r="C131" s="1" t="s">
        <v>83</v>
      </c>
    </row>
    <row r="132" spans="3:4">
      <c r="C132" s="1" t="s">
        <v>218</v>
      </c>
    </row>
    <row r="133" spans="3:4">
      <c r="C133" s="1" t="s">
        <v>67</v>
      </c>
    </row>
    <row r="134" spans="3:4">
      <c r="C134" s="26" t="s">
        <v>76</v>
      </c>
    </row>
  </sheetData>
  <hyperlinks>
    <hyperlink ref="B38" r:id="rId1" xr:uid="{CAC0A47B-FBD2-DB41-B876-F03DA251B832}"/>
    <hyperlink ref="B102" r:id="rId2" xr:uid="{51F29EDC-8BAE-2840-9B74-910B410BF00D}"/>
    <hyperlink ref="B6" r:id="rId3" xr:uid="{A432BCE8-481E-ED47-9577-B0B68EAE1ACB}"/>
    <hyperlink ref="B86" r:id="rId4" xr:uid="{0CBC1382-CD70-3142-965E-E664E839D324}"/>
    <hyperlink ref="B46" r:id="rId5" xr:uid="{1894C57F-403C-D146-82E7-2D6E96F278B7}"/>
    <hyperlink ref="B66" r:id="rId6" xr:uid="{5ED4FC19-4DE0-2C4B-B6E6-37877E40F72E}"/>
    <hyperlink ref="B34" r:id="rId7" xr:uid="{61852ED1-4C64-2249-AA5D-8E8C887EBE5C}"/>
    <hyperlink ref="B114" r:id="rId8" xr:uid="{4A5F808D-D25E-7F42-8AEE-FB587987DA58}"/>
    <hyperlink ref="B58" r:id="rId9" xr:uid="{E01522B2-4E7B-154C-B49D-A25488EE74F0}"/>
    <hyperlink ref="B2" r:id="rId10" xr:uid="{01925B70-E03D-7C42-98CA-D9635791BE43}"/>
    <hyperlink ref="B90" r:id="rId11" xr:uid="{68FDA6AF-CC0D-2442-B542-4973582C5D09}"/>
    <hyperlink ref="B14" r:id="rId12" xr:uid="{953E1703-2CB4-1948-9403-85AD2A31D879}"/>
    <hyperlink ref="B62" r:id="rId13" xr:uid="{FCEF4F81-3566-3F44-9D49-A7C0F109F956}"/>
    <hyperlink ref="B82" r:id="rId14" xr:uid="{2A558E69-1657-734F-AF8D-B08F8FC45202}"/>
    <hyperlink ref="B118" r:id="rId15" xr:uid="{126C20F0-43F4-4744-85FC-958ED820CE96}"/>
    <hyperlink ref="B78" r:id="rId16" xr:uid="{958EC24B-B79C-C743-ADAF-2788312C3C03}"/>
    <hyperlink ref="B94" r:id="rId17" xr:uid="{F01545C2-58EE-C647-B216-57B739DD2A0A}"/>
    <hyperlink ref="B18" r:id="rId18" xr:uid="{DE069967-281C-784A-9141-4C6F54707707}"/>
    <hyperlink ref="B106" r:id="rId19" xr:uid="{400AD1D6-1872-574D-897C-9A014168933B}"/>
    <hyperlink ref="B70" r:id="rId20" xr:uid="{E4818881-B6F1-8B47-B5B1-E1ADD0727C16}"/>
    <hyperlink ref="B50" r:id="rId21" xr:uid="{C26DCB28-EEEF-884B-B10B-BF4C9E2A65C9}"/>
    <hyperlink ref="B74" r:id="rId22" xr:uid="{F9C2687E-AE55-1C45-A03A-B0F42BDD3817}"/>
    <hyperlink ref="B30" r:id="rId23" xr:uid="{E382BBE5-57D3-5142-94BA-86457B91755F}"/>
    <hyperlink ref="B98" r:id="rId24" xr:uid="{E8470562-101F-584C-9BB4-DF8E98BA561C}"/>
    <hyperlink ref="B10" r:id="rId25" xr:uid="{DEA5B61E-C9AE-3F4D-AE1E-41F6DBB3C175}"/>
    <hyperlink ref="B54" r:id="rId26" xr:uid="{6A981F8A-ADBE-524C-8702-78DB1E8C406B}"/>
    <hyperlink ref="B42" r:id="rId27" xr:uid="{B143AB6F-17E0-4542-9CBF-B424F596535A}"/>
    <hyperlink ref="B110" r:id="rId28" xr:uid="{91847679-A4F3-124F-BD45-376A8432EC21}"/>
    <hyperlink ref="B26" r:id="rId29" xr:uid="{400C3ED1-F93B-9C46-8B76-378F03EEC677}"/>
    <hyperlink ref="B22" r:id="rId30" xr:uid="{ACC1EAF2-895E-F64A-AC81-7C289830C7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Posts broken down</vt:lpstr>
      <vt:lpstr>Highlight Reel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Gnade, Colette</dc:creator>
  <cp:lastModifiedBy>Gnade, Colette</cp:lastModifiedBy>
  <dcterms:created xsi:type="dcterms:W3CDTF">2021-10-23T20:59:23Z</dcterms:created>
  <dcterms:modified xsi:type="dcterms:W3CDTF">2023-12-08T04:40:28Z</dcterms:modified>
</cp:coreProperties>
</file>