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25" yWindow="-135" windowWidth="10785" windowHeight="6825"/>
  </bookViews>
  <sheets>
    <sheet name="DISTRIBUTIVO" sheetId="1" r:id="rId1"/>
    <sheet name="TUTORES " sheetId="6" r:id="rId2"/>
    <sheet name="AREAS  Y COORDINADORES " sheetId="7" r:id="rId3"/>
  </sheets>
  <definedNames>
    <definedName name="_xlnm._FilterDatabase" localSheetId="0" hidden="1">DISTRIBUTIVO!$B$6:$AV$93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6" i="1" l="1"/>
  <c r="AS94" i="1" l="1"/>
  <c r="AR94" i="1"/>
  <c r="AQ94" i="1"/>
  <c r="AP94" i="1"/>
  <c r="AO94" i="1"/>
  <c r="AN94" i="1"/>
  <c r="AM94" i="1"/>
  <c r="AK94" i="1"/>
  <c r="AL94" i="1"/>
  <c r="AJ94" i="1"/>
  <c r="Z94" i="1"/>
  <c r="AA94" i="1"/>
  <c r="AB94" i="1"/>
  <c r="AC94" i="1"/>
  <c r="AD94" i="1"/>
  <c r="AE94" i="1"/>
  <c r="AF94" i="1"/>
  <c r="AG94" i="1"/>
  <c r="AH94" i="1"/>
  <c r="AI94" i="1"/>
  <c r="Y94" i="1"/>
  <c r="X94" i="1"/>
  <c r="R94" i="1"/>
  <c r="S94" i="1"/>
  <c r="T94" i="1"/>
  <c r="U94" i="1"/>
  <c r="V94" i="1"/>
  <c r="W94" i="1"/>
  <c r="Q94" i="1"/>
  <c r="L94" i="1"/>
  <c r="M94" i="1"/>
  <c r="N94" i="1"/>
  <c r="O94" i="1"/>
  <c r="P94" i="1"/>
  <c r="K94" i="1"/>
  <c r="AT34" i="1" l="1"/>
</calcChain>
</file>

<file path=xl/sharedStrings.xml><?xml version="1.0" encoding="utf-8"?>
<sst xmlns="http://schemas.openxmlformats.org/spreadsheetml/2006/main" count="404" uniqueCount="256">
  <si>
    <t>DOCENTES</t>
  </si>
  <si>
    <t>EDUCACIÓN GENERAL BÁSICA</t>
  </si>
  <si>
    <t>BACHILLERATO.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</si>
  <si>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</si>
  <si>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</si>
  <si>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</si>
  <si>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</si>
  <si>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</si>
  <si>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</si>
  <si>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</si>
  <si>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</si>
  <si>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</si>
  <si>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</si>
  <si>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1º BACHI.</t>
  </si>
  <si>
    <t>2º BACHI.</t>
  </si>
  <si>
    <t>3º BACHI.</t>
  </si>
  <si>
    <t>A</t>
  </si>
  <si>
    <t>B</t>
  </si>
  <si>
    <t>BGU A</t>
  </si>
  <si>
    <t>BGU B</t>
  </si>
  <si>
    <t>BGU C</t>
  </si>
  <si>
    <t>ASIGNATURAS</t>
  </si>
  <si>
    <t>TODAS</t>
  </si>
  <si>
    <t>X</t>
  </si>
  <si>
    <t>ESTUPIÑÁN JUDITH</t>
  </si>
  <si>
    <t>BENALCAZAR ROSA</t>
  </si>
  <si>
    <t>SUNIVEL INICIAL</t>
  </si>
  <si>
    <t>PREPAR</t>
  </si>
  <si>
    <t>3 AÑOS</t>
  </si>
  <si>
    <t>4 AÑOS</t>
  </si>
  <si>
    <t>BÁSICA ELEMENTAL</t>
  </si>
  <si>
    <t>BÁSICA MEDIA</t>
  </si>
  <si>
    <t>BÁSICA SUPERIOR</t>
  </si>
  <si>
    <t>LENGUA Y LITERATURA</t>
  </si>
  <si>
    <t>TOTAL HORAS</t>
  </si>
  <si>
    <t>MATEMÁTICA</t>
  </si>
  <si>
    <t>ESTUDIOS SOCIALES</t>
  </si>
  <si>
    <t>CIENCIAS NATURALES</t>
  </si>
  <si>
    <t>ED. FÍSICA</t>
  </si>
  <si>
    <t>MURILLO LUISA</t>
  </si>
  <si>
    <t>INFORMÁTICA</t>
  </si>
  <si>
    <t>CAICEDO MELISSA</t>
  </si>
  <si>
    <t>FÍSICA</t>
  </si>
  <si>
    <t>QUÍMICA</t>
  </si>
  <si>
    <t>ZAMBRANO MARIO</t>
  </si>
  <si>
    <t>BIOLOGÍA</t>
  </si>
  <si>
    <t>HISTORIA</t>
  </si>
  <si>
    <t>INVESTIGACIÓN</t>
  </si>
  <si>
    <t>MÚSICA</t>
  </si>
  <si>
    <t>RELIGIÓN</t>
  </si>
  <si>
    <t>GUADAMUD JANETH</t>
  </si>
  <si>
    <t>CAICEDO EUGENIA</t>
  </si>
  <si>
    <t>EMPRENDIMIENTO Y GESTIÓN</t>
  </si>
  <si>
    <t>BACHILLERTATO</t>
  </si>
  <si>
    <t>Nº</t>
  </si>
  <si>
    <t>7º A</t>
  </si>
  <si>
    <t>6º B</t>
  </si>
  <si>
    <t>5º A</t>
  </si>
  <si>
    <t>6º A</t>
  </si>
  <si>
    <t>7º B</t>
  </si>
  <si>
    <t>8º A</t>
  </si>
  <si>
    <t>8º B</t>
  </si>
  <si>
    <t>10º A</t>
  </si>
  <si>
    <t>9º A</t>
  </si>
  <si>
    <t>9º B</t>
  </si>
  <si>
    <t>10º B</t>
  </si>
  <si>
    <t>1º BGU "A"</t>
  </si>
  <si>
    <t>1º BGU "C"</t>
  </si>
  <si>
    <t>2º BGU "A"</t>
  </si>
  <si>
    <t>3º BGU "A"</t>
  </si>
  <si>
    <t>3º BGU "B"</t>
  </si>
  <si>
    <t>FILOSOFÍA</t>
  </si>
  <si>
    <t>ED. PARA LA CIUDADANÍA</t>
  </si>
  <si>
    <t>NN</t>
  </si>
  <si>
    <t>ÁREAS</t>
  </si>
  <si>
    <t>INTEGRANTES</t>
  </si>
  <si>
    <t>COORDINADOR/A</t>
  </si>
  <si>
    <t>CCNN</t>
  </si>
  <si>
    <t xml:space="preserve">QUÍMICA </t>
  </si>
  <si>
    <t>AÑO TUTORÍA</t>
  </si>
  <si>
    <t>INICIAL</t>
  </si>
  <si>
    <t>1º A</t>
  </si>
  <si>
    <t>1º B</t>
  </si>
  <si>
    <t>2º A</t>
  </si>
  <si>
    <t>2º B</t>
  </si>
  <si>
    <t>3º A</t>
  </si>
  <si>
    <t>3º B</t>
  </si>
  <si>
    <t>4º A</t>
  </si>
  <si>
    <t>4º B</t>
  </si>
  <si>
    <t>5º B</t>
  </si>
  <si>
    <t>1º BGU "B"</t>
  </si>
  <si>
    <t>2º BGU "B"</t>
  </si>
  <si>
    <t>2º BGU "C"</t>
  </si>
  <si>
    <t xml:space="preserve"> </t>
  </si>
  <si>
    <t>CIENCIAS SOCIALES</t>
  </si>
  <si>
    <t xml:space="preserve">FILOSOFÍA </t>
  </si>
  <si>
    <t>LENGUA EXTRANJERA</t>
  </si>
  <si>
    <t>INGLÉS</t>
  </si>
  <si>
    <t>ED. CULTURAL Y ARTÍSTICA</t>
  </si>
  <si>
    <t>DIBUJO/PROYECTO</t>
  </si>
  <si>
    <t>INTERDISCIPLINAR</t>
  </si>
  <si>
    <t>OBSERVACIONES</t>
  </si>
  <si>
    <t>Respetando el perfil. Además sería muy interesante potenciar este trabajo en lo que ella es especialista</t>
  </si>
  <si>
    <t>Se propone que cada docente haga 2 horas de refuerzo académico en su mismo grado a los estudiantes con dificultades de aprendizaje. Éstas serán las de Proyecto Escolar. Ahí completarían 24 h. Se implmentará 1 h de DESARROLLO HUMANO INTEGRAL</t>
  </si>
  <si>
    <t>DESARROLLO HUMANO INTEGRAL</t>
  </si>
  <si>
    <t>PARCIALES</t>
  </si>
  <si>
    <t>TOTAL</t>
  </si>
  <si>
    <t>RENGIFO ELIZABETH</t>
  </si>
  <si>
    <t>C</t>
  </si>
  <si>
    <t>D</t>
  </si>
  <si>
    <t>BGU D</t>
  </si>
  <si>
    <t>REYES DENNY PATRICIA</t>
  </si>
  <si>
    <t>SIMISTERRA CARMEN</t>
  </si>
  <si>
    <t>NARVAÈZ DIANA ROSA</t>
  </si>
  <si>
    <t>PICO ALCIVAR LAURA</t>
  </si>
  <si>
    <t>BEDOYA RUTH</t>
  </si>
  <si>
    <t>PRIETO ERIKA</t>
  </si>
  <si>
    <t>ORTIZ ESTUPIÑÀN CINDY</t>
  </si>
  <si>
    <t>PACHECO KAREN</t>
  </si>
  <si>
    <t>ZURITA KARLA</t>
  </si>
  <si>
    <t>GUTIERREZ ELSY</t>
  </si>
  <si>
    <t>NICOLALDE ARMIJO MARY</t>
  </si>
  <si>
    <t>ARCE MINDA SANDRA</t>
  </si>
  <si>
    <t>HERNANDEZ OSORIO JACKSON</t>
  </si>
  <si>
    <t>PATRICIA RODRIGUEZ</t>
  </si>
  <si>
    <t>SEGURA GLENNARBAR</t>
  </si>
  <si>
    <t>CALDERON PATRICIA</t>
  </si>
  <si>
    <t>CORTEZ VALENCIA ALBERTO</t>
  </si>
  <si>
    <t>ROSERO LEONARDO</t>
  </si>
  <si>
    <t>FIÌSICA</t>
  </si>
  <si>
    <t>CEVALLOS ALEX</t>
  </si>
  <si>
    <t>PEREZ CARLOS</t>
  </si>
  <si>
    <t>FÌSICA</t>
  </si>
  <si>
    <t>CABELLO JANETH</t>
  </si>
  <si>
    <t>EDUCACIÒN PARA LA CIUDADANÍA</t>
  </si>
  <si>
    <t>RICARDO LUCAS</t>
  </si>
  <si>
    <t>ESCOBAR EGDA</t>
  </si>
  <si>
    <t>VERA SINAI</t>
  </si>
  <si>
    <t>LEYTHON NORA</t>
  </si>
  <si>
    <t>VILELA DIANA</t>
  </si>
  <si>
    <t>PROYECTO ESCOLAR</t>
  </si>
  <si>
    <t>LOPÉZ ESTUPIÑAN BORIS</t>
  </si>
  <si>
    <t>ANTE BOBOY MARICELA</t>
  </si>
  <si>
    <t>VERA GRACIELA</t>
  </si>
  <si>
    <t>ED. CULT. ARTISTICA (MÚSICA)</t>
  </si>
  <si>
    <t>ZAMBRANO ALEXANDER / AURA QUIÑONEZ</t>
  </si>
  <si>
    <t>SAENZ ÁNGEL</t>
  </si>
  <si>
    <t>ROA MARTINEZ JOSE</t>
  </si>
  <si>
    <t>ED. CULT. ARTISTICA (DIBUJO)</t>
  </si>
  <si>
    <t>DELGADO IVÁN</t>
  </si>
  <si>
    <t>CULT. FÍSICA</t>
  </si>
  <si>
    <t>CASTILLO MONTES CINTHIA</t>
  </si>
  <si>
    <t>COMPUTACIÓN</t>
  </si>
  <si>
    <t>ANDRADE FANNY</t>
  </si>
  <si>
    <t>MANZABANDA ORTIZ LILIANA</t>
  </si>
  <si>
    <t>EDUCACIÓN SEXUAL</t>
  </si>
  <si>
    <t>ARIAS ALCIRA</t>
  </si>
  <si>
    <t>UNIDAD EDUCATIVA FISCOMISIONAL "DON BOSCO"</t>
  </si>
  <si>
    <t xml:space="preserve"> - DISTRIBUTIVO 2019-2020-JORNADA MATUTINA</t>
  </si>
  <si>
    <t>JEFFERSON FIGUEROA</t>
  </si>
  <si>
    <t>T/1</t>
  </si>
  <si>
    <t>T/4</t>
  </si>
  <si>
    <t>T/6</t>
  </si>
  <si>
    <t>T/2</t>
  </si>
  <si>
    <t>T/5</t>
  </si>
  <si>
    <t>CULT. ART (DIBUJO)</t>
  </si>
  <si>
    <t>GOMEZ GODOY SOLANGE</t>
  </si>
  <si>
    <t xml:space="preserve">NN </t>
  </si>
  <si>
    <t xml:space="preserve"> BEDOYA  RUTH </t>
  </si>
  <si>
    <t xml:space="preserve"> PRIETO ERIKA </t>
  </si>
  <si>
    <t xml:space="preserve"> ORTIZ ESTUPIÑAN CINDY </t>
  </si>
  <si>
    <t xml:space="preserve"> PACHECO KAREN </t>
  </si>
  <si>
    <t xml:space="preserve"> ESTUPIÑAN JUDITH </t>
  </si>
  <si>
    <t xml:space="preserve"> ZURITA KARLA </t>
  </si>
  <si>
    <t xml:space="preserve"> BENALCAZAR ROSA </t>
  </si>
  <si>
    <t> NN</t>
  </si>
  <si>
    <t xml:space="preserve"> ANTE BOBOY MARICELA  </t>
  </si>
  <si>
    <t xml:space="preserve"> HERNANDEZ JACKSON </t>
  </si>
  <si>
    <t xml:space="preserve">MANZABANDA ORTIZ LILIANA </t>
  </si>
  <si>
    <t xml:space="preserve">5º C </t>
  </si>
  <si>
    <t xml:space="preserve"> MURILLO LUISA </t>
  </si>
  <si>
    <t xml:space="preserve"> PATRICIA RODRIGUEZ </t>
  </si>
  <si>
    <t xml:space="preserve"> ARCE MINDA SANDRA </t>
  </si>
  <si>
    <t xml:space="preserve"> CASTILLO MONTES CINTHYA </t>
  </si>
  <si>
    <t xml:space="preserve"> ELSY GUTIERREZ </t>
  </si>
  <si>
    <t xml:space="preserve"> SAENZ ÀNGEL </t>
  </si>
  <si>
    <t xml:space="preserve">JEFFERSON FIGUEROA </t>
  </si>
  <si>
    <t>8º C</t>
  </si>
  <si>
    <t>8º D</t>
  </si>
  <si>
    <t xml:space="preserve"> CORTEZ VALENCIA ALBERRTO </t>
  </si>
  <si>
    <t xml:space="preserve"> RICARDO LUCAS </t>
  </si>
  <si>
    <t xml:space="preserve">CABELLO JANETH </t>
  </si>
  <si>
    <t xml:space="preserve">9º C </t>
  </si>
  <si>
    <t xml:space="preserve">CALDERON PATRICIA </t>
  </si>
  <si>
    <t xml:space="preserve">9º D </t>
  </si>
  <si>
    <t xml:space="preserve"> VILELA DIANA </t>
  </si>
  <si>
    <t xml:space="preserve"> VERA GRACIELA </t>
  </si>
  <si>
    <t xml:space="preserve">ROSERO LEONARDO </t>
  </si>
  <si>
    <t xml:space="preserve">10º C </t>
  </si>
  <si>
    <t xml:space="preserve">10º D </t>
  </si>
  <si>
    <t> CAICEDO MELISSA</t>
  </si>
  <si>
    <t xml:space="preserve"> CEVALLOS ALEX </t>
  </si>
  <si>
    <t xml:space="preserve"> PEREZ CARLOS </t>
  </si>
  <si>
    <t xml:space="preserve">ZAMBRANO MARIO </t>
  </si>
  <si>
    <t>1º BGU "D”</t>
  </si>
  <si>
    <t xml:space="preserve"> GUADAMUD JANETH </t>
  </si>
  <si>
    <t xml:space="preserve"> ROMULO ABAD </t>
  </si>
  <si>
    <t xml:space="preserve"> RENGIFO ELIZABETH </t>
  </si>
  <si>
    <t xml:space="preserve"> GOMEZ GODOY SOLANGE </t>
  </si>
  <si>
    <t>3º BGU "C"</t>
  </si>
  <si>
    <t xml:space="preserve">UNIDAD EDUCATIVA FISCIOMISIONAL "DON BOSCO </t>
  </si>
  <si>
    <t xml:space="preserve">TUTORES  - JORNADA MATUTINA  - 2019 - 2020 </t>
  </si>
  <si>
    <t>NN (PROF. INGLÈS)</t>
  </si>
  <si>
    <t xml:space="preserve">VERA GRACIELA </t>
  </si>
  <si>
    <t xml:space="preserve">  ESCOBAR EGDA </t>
  </si>
  <si>
    <t xml:space="preserve">JOSE ROA MARTINEZ </t>
  </si>
  <si>
    <t xml:space="preserve">LEYTHON NORA </t>
  </si>
  <si>
    <t xml:space="preserve"> NICOLALDE MARY </t>
  </si>
  <si>
    <t xml:space="preserve"> GUTIERREZ  ELSY </t>
  </si>
  <si>
    <r>
      <t> </t>
    </r>
    <r>
      <rPr>
        <i/>
        <sz val="10"/>
        <color rgb="FF000000"/>
        <rFont val="Cambria"/>
        <family val="1"/>
      </rPr>
      <t xml:space="preserve">CORTEZ ALBERTO </t>
    </r>
  </si>
  <si>
    <r>
      <t> </t>
    </r>
    <r>
      <rPr>
        <i/>
        <sz val="10"/>
        <color theme="1"/>
        <rFont val="Cambria"/>
        <family val="1"/>
      </rPr>
      <t xml:space="preserve">LEONARDO ROSERO </t>
    </r>
  </si>
  <si>
    <t> CEVALLOS ALEX</t>
  </si>
  <si>
    <t xml:space="preserve"> ARCE SANDRA </t>
  </si>
  <si>
    <r>
      <t> </t>
    </r>
    <r>
      <rPr>
        <b/>
        <i/>
        <sz val="10"/>
        <color rgb="FFA162D0"/>
        <rFont val="Cambria"/>
        <family val="1"/>
      </rPr>
      <t xml:space="preserve">EGDA ESCOBAR </t>
    </r>
  </si>
  <si>
    <t> COORDINADORA</t>
  </si>
  <si>
    <r>
      <t> </t>
    </r>
    <r>
      <rPr>
        <i/>
        <sz val="10"/>
        <color rgb="FF000000"/>
        <rFont val="Cambria"/>
        <family val="1"/>
      </rPr>
      <t xml:space="preserve">ROMULO ABAD </t>
    </r>
  </si>
  <si>
    <t xml:space="preserve"> EGDA ESCOBAR </t>
  </si>
  <si>
    <t>BIOLOGÌA</t>
  </si>
  <si>
    <t> HERNANDEZ JACKSON</t>
  </si>
  <si>
    <r>
      <t> </t>
    </r>
    <r>
      <rPr>
        <b/>
        <i/>
        <sz val="10"/>
        <color rgb="FF000000"/>
        <rFont val="Cambria"/>
        <family val="1"/>
      </rPr>
      <t xml:space="preserve">JANETH CABELLO </t>
    </r>
  </si>
  <si>
    <t> SINAY VERA /NORA LEYTHON</t>
  </si>
  <si>
    <t xml:space="preserve"> NORA LEYTHON </t>
  </si>
  <si>
    <r>
      <t> </t>
    </r>
    <r>
      <rPr>
        <i/>
        <sz val="10"/>
        <color rgb="FF7030A0"/>
        <rFont val="Cambria"/>
        <family val="1"/>
      </rPr>
      <t xml:space="preserve">SINAY VERA </t>
    </r>
  </si>
  <si>
    <t>COORDINADORA </t>
  </si>
  <si>
    <t xml:space="preserve"> PATRICIA  RODRIGUEZ </t>
  </si>
  <si>
    <t> SEGURA GLENNARBAN</t>
  </si>
  <si>
    <t> CALDERON PATRICIA</t>
  </si>
  <si>
    <t xml:space="preserve">GOMEZ SOLANGE </t>
  </si>
  <si>
    <t>COORDINADORA</t>
  </si>
  <si>
    <t xml:space="preserve"> LOPEZ ESTUPIÑAN BORIS </t>
  </si>
  <si>
    <t xml:space="preserve"> ANTE BOBOY MARICELA </t>
  </si>
  <si>
    <t> MURILLO LUISA</t>
  </si>
  <si>
    <t xml:space="preserve">RENGIFO ELIZABETH </t>
  </si>
  <si>
    <t xml:space="preserve">COORDINADORA </t>
  </si>
  <si>
    <t> JOSE ROA MARTINEZ</t>
  </si>
  <si>
    <t xml:space="preserve"> ALEZANDER ZAMBRANO </t>
  </si>
  <si>
    <t> JAIRON MADRID</t>
  </si>
  <si>
    <r>
      <t> </t>
    </r>
    <r>
      <rPr>
        <i/>
        <sz val="10"/>
        <color theme="1"/>
        <rFont val="Cambria"/>
        <family val="1"/>
      </rPr>
      <t xml:space="preserve">IVAN DELGADO </t>
    </r>
  </si>
  <si>
    <t xml:space="preserve"> DIANA VILELA </t>
  </si>
  <si>
    <t>COORDINADOR</t>
  </si>
  <si>
    <t xml:space="preserve">SAENZ ANGEL </t>
  </si>
  <si>
    <t xml:space="preserve">COORDINADOR </t>
  </si>
  <si>
    <t>INCLUYE EE.SS</t>
  </si>
  <si>
    <t xml:space="preserve">VLADIMIR VIDAL </t>
  </si>
  <si>
    <t>MAJO PARRA</t>
  </si>
  <si>
    <t>JAIRO 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</si>
</sst>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rgb="FFFF0000"/>
      <name val="Cambria"/>
      <family val="1"/>
    </font>
    <font>
      <sz val="10"/>
      <name val="Cambria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</font>
    <font>
      <sz val="11"/>
      <name val="Cambria"/>
      <family val="1"/>
    </font>
    <font>
      <sz val="8"/>
      <color theme="1"/>
      <name val="Cambria"/>
      <family val="1"/>
    </font>
    <font>
      <i/>
      <sz val="10"/>
      <color theme="1"/>
      <name val="Cambria"/>
      <family val="1"/>
    </font>
    <font>
      <b/>
      <sz val="10"/>
      <color rgb="FFC00000"/>
      <name val="Cambria"/>
      <family val="1"/>
    </font>
    <font>
      <b/>
      <sz val="10"/>
      <color rgb="FF7030A0"/>
      <name val="Cambria"/>
      <family val="1"/>
    </font>
    <font>
      <i/>
      <sz val="9"/>
      <color theme="1"/>
      <name val="Cambria"/>
      <family val="1"/>
    </font>
    <font>
      <b/>
      <i/>
      <sz val="10"/>
      <color theme="1"/>
      <name val="Cambria"/>
      <family val="1"/>
    </font>
    <font>
      <b/>
      <i/>
      <sz val="10"/>
      <color rgb="FFB612BA"/>
      <name val="Cambria"/>
      <family val="1"/>
    </font>
    <font>
      <b/>
      <i/>
      <sz val="11"/>
      <color rgb="FFB612BA"/>
      <name val="Calibri"/>
      <family val="2"/>
      <scheme val="minor"/>
    </font>
    <font>
      <b/>
      <i/>
      <sz val="10"/>
      <name val="Cambria"/>
      <family val="1"/>
    </font>
    <font>
      <b/>
      <i/>
      <sz val="10"/>
      <color rgb="FFFF0000"/>
      <name val="Cambria"/>
      <family val="1"/>
    </font>
    <font>
      <i/>
      <sz val="9"/>
      <color rgb="FFFF0000"/>
      <name val="Cambria"/>
      <family val="1"/>
    </font>
    <font>
      <i/>
      <sz val="10"/>
      <color rgb="FFFF0000"/>
      <name val="Cambria"/>
      <family val="1"/>
    </font>
    <font>
      <b/>
      <sz val="10"/>
      <color rgb="FF00B050"/>
      <name val="Cambria"/>
      <family val="1"/>
    </font>
    <font>
      <b/>
      <sz val="8"/>
      <color theme="1"/>
      <name val="Bahnschrift Condensed"/>
      <family val="2"/>
    </font>
    <font>
      <sz val="8"/>
      <color rgb="FFFF0000"/>
      <name val="Cambria"/>
      <family val="1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10"/>
      <color rgb="FFFF0000"/>
      <name val="Cambria"/>
      <family val="1"/>
    </font>
    <font>
      <sz val="11"/>
      <color rgb="FFFF0000"/>
      <name val="Cambria"/>
      <family val="1"/>
    </font>
    <font>
      <b/>
      <sz val="10"/>
      <color rgb="FF000000"/>
      <name val="Cambria"/>
      <family val="1"/>
    </font>
    <font>
      <b/>
      <sz val="11"/>
      <color rgb="FF000000"/>
      <name val="Cambria"/>
      <family val="1"/>
    </font>
    <font>
      <b/>
      <i/>
      <sz val="10"/>
      <color rgb="FF000000"/>
      <name val="Cambria"/>
      <family val="1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i/>
      <sz val="10"/>
      <color rgb="FF000000"/>
      <name val="Cambria"/>
      <family val="1"/>
    </font>
    <font>
      <b/>
      <i/>
      <sz val="10"/>
      <color rgb="FF000000"/>
      <name val="Calibri"/>
      <family val="2"/>
      <scheme val="minor"/>
    </font>
    <font>
      <b/>
      <i/>
      <sz val="10"/>
      <color rgb="FFA162D0"/>
      <name val="Cambria"/>
      <family val="1"/>
    </font>
    <font>
      <i/>
      <sz val="10"/>
      <color rgb="FF7030A0"/>
      <name val="Cambria"/>
      <family val="1"/>
    </font>
    <font>
      <b/>
      <i/>
      <sz val="10"/>
      <color rgb="FF7030A0"/>
      <name val="Cambria"/>
      <family val="1"/>
    </font>
    <font>
      <i/>
      <sz val="10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6BBEB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8DFBD1"/>
        <bgColor indexed="64"/>
      </patternFill>
    </fill>
    <fill>
      <patternFill patternType="solid">
        <fgColor rgb="FF95F987"/>
        <bgColor indexed="64"/>
      </patternFill>
    </fill>
    <fill>
      <patternFill patternType="solid">
        <fgColor rgb="FFFACDB4"/>
        <bgColor indexed="64"/>
      </patternFill>
    </fill>
    <fill>
      <patternFill patternType="solid">
        <fgColor rgb="FFED813F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CA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9">
    <xf numFmtId="0" fontId="0" fillId="0" borderId="0" xfId="0"/>
    <xf numFmtId="0" fontId="3" fillId="0" borderId="11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0" xfId="0" applyFont="1"/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2" borderId="11" xfId="0" applyFont="1" applyFill="1" applyBorder="1"/>
    <xf numFmtId="0" fontId="3" fillId="7" borderId="11" xfId="0" applyFont="1" applyFill="1" applyBorder="1" applyAlignment="1">
      <alignment horizontal="center" vertical="center"/>
    </xf>
    <xf numFmtId="0" fontId="6" fillId="7" borderId="11" xfId="0" applyFont="1" applyFill="1" applyBorder="1"/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/>
    <xf numFmtId="0" fontId="7" fillId="0" borderId="11" xfId="0" applyFont="1" applyBorder="1"/>
    <xf numFmtId="0" fontId="6" fillId="3" borderId="6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17" fillId="0" borderId="0" xfId="0" applyFont="1"/>
    <xf numFmtId="0" fontId="14" fillId="0" borderId="4" xfId="0" applyFont="1" applyFill="1" applyBorder="1" applyAlignment="1">
      <alignment horizontal="center" vertical="center"/>
    </xf>
    <xf numFmtId="0" fontId="24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9" fillId="0" borderId="6" xfId="0" applyFont="1" applyFill="1" applyBorder="1" applyAlignment="1">
      <alignment horizontal="center" vertical="center"/>
    </xf>
    <xf numFmtId="0" fontId="0" fillId="0" borderId="6" xfId="0" applyFill="1" applyBorder="1"/>
    <xf numFmtId="0" fontId="23" fillId="0" borderId="3" xfId="0" applyFont="1" applyFill="1" applyBorder="1" applyAlignment="1">
      <alignment horizontal="left"/>
    </xf>
    <xf numFmtId="0" fontId="25" fillId="0" borderId="19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left" vertical="center"/>
    </xf>
    <xf numFmtId="0" fontId="7" fillId="5" borderId="19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6" fillId="8" borderId="1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left" vertical="center" wrapText="1"/>
    </xf>
    <xf numFmtId="0" fontId="6" fillId="11" borderId="11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7" fillId="16" borderId="11" xfId="0" applyFont="1" applyFill="1" applyBorder="1"/>
    <xf numFmtId="0" fontId="7" fillId="0" borderId="4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5" fillId="11" borderId="11" xfId="0" applyFont="1" applyFill="1" applyBorder="1" applyAlignment="1">
      <alignment vertical="center"/>
    </xf>
    <xf numFmtId="0" fontId="17" fillId="4" borderId="1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2" borderId="11" xfId="0" applyFont="1" applyFill="1" applyBorder="1" applyAlignment="1"/>
    <xf numFmtId="0" fontId="17" fillId="7" borderId="11" xfId="0" applyFont="1" applyFill="1" applyBorder="1" applyAlignment="1"/>
    <xf numFmtId="0" fontId="20" fillId="7" borderId="11" xfId="0" applyFont="1" applyFill="1" applyBorder="1" applyAlignment="1"/>
    <xf numFmtId="0" fontId="17" fillId="0" borderId="11" xfId="0" applyFont="1" applyBorder="1" applyAlignment="1"/>
    <xf numFmtId="0" fontId="17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5" fillId="11" borderId="30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1" fillId="16" borderId="1" xfId="0" applyFont="1" applyFill="1" applyBorder="1" applyAlignment="1">
      <alignment vertical="center"/>
    </xf>
    <xf numFmtId="0" fontId="28" fillId="0" borderId="11" xfId="0" applyFont="1" applyBorder="1" applyAlignment="1">
      <alignment horizontal="center" vertical="center"/>
    </xf>
    <xf numFmtId="0" fontId="29" fillId="0" borderId="11" xfId="0" applyFont="1" applyBorder="1"/>
    <xf numFmtId="0" fontId="30" fillId="3" borderId="37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vertical="center"/>
    </xf>
    <xf numFmtId="0" fontId="29" fillId="0" borderId="1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/>
    </xf>
    <xf numFmtId="0" fontId="29" fillId="8" borderId="19" xfId="0" applyFont="1" applyFill="1" applyBorder="1" applyAlignment="1">
      <alignment horizontal="center" vertical="center"/>
    </xf>
    <xf numFmtId="0" fontId="29" fillId="8" borderId="6" xfId="0" applyFont="1" applyFill="1" applyBorder="1" applyAlignment="1">
      <alignment horizontal="center" vertical="center"/>
    </xf>
    <xf numFmtId="0" fontId="29" fillId="8" borderId="11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8" borderId="4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5" fillId="11" borderId="38" xfId="0" applyFont="1" applyFill="1" applyBorder="1" applyAlignment="1">
      <alignment vertical="center"/>
    </xf>
    <xf numFmtId="0" fontId="31" fillId="0" borderId="42" xfId="0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/>
    </xf>
    <xf numFmtId="0" fontId="33" fillId="17" borderId="44" xfId="0" applyFont="1" applyFill="1" applyBorder="1" applyAlignment="1">
      <alignment vertical="center"/>
    </xf>
    <xf numFmtId="0" fontId="33" fillId="17" borderId="45" xfId="0" applyFont="1" applyFill="1" applyBorder="1" applyAlignment="1">
      <alignment vertical="center"/>
    </xf>
    <xf numFmtId="0" fontId="33" fillId="17" borderId="46" xfId="0" applyFont="1" applyFill="1" applyBorder="1" applyAlignment="1">
      <alignment vertical="center"/>
    </xf>
    <xf numFmtId="0" fontId="35" fillId="18" borderId="44" xfId="0" applyFont="1" applyFill="1" applyBorder="1" applyAlignment="1">
      <alignment vertical="center"/>
    </xf>
    <xf numFmtId="0" fontId="34" fillId="18" borderId="47" xfId="0" applyFont="1" applyFill="1" applyBorder="1" applyAlignment="1">
      <alignment horizontal="center" vertical="center"/>
    </xf>
    <xf numFmtId="0" fontId="35" fillId="18" borderId="45" xfId="0" applyFont="1" applyFill="1" applyBorder="1" applyAlignment="1">
      <alignment vertical="center"/>
    </xf>
    <xf numFmtId="0" fontId="35" fillId="7" borderId="45" xfId="0" applyFont="1" applyFill="1" applyBorder="1" applyAlignment="1">
      <alignment vertical="center"/>
    </xf>
    <xf numFmtId="0" fontId="34" fillId="7" borderId="47" xfId="0" applyFont="1" applyFill="1" applyBorder="1" applyAlignment="1">
      <alignment horizontal="center" vertical="center"/>
    </xf>
    <xf numFmtId="0" fontId="34" fillId="19" borderId="47" xfId="0" applyFont="1" applyFill="1" applyBorder="1" applyAlignment="1">
      <alignment horizontal="center" vertical="center"/>
    </xf>
    <xf numFmtId="0" fontId="34" fillId="8" borderId="47" xfId="0" applyFont="1" applyFill="1" applyBorder="1" applyAlignment="1">
      <alignment horizontal="center" vertical="center"/>
    </xf>
    <xf numFmtId="0" fontId="34" fillId="20" borderId="47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vertical="center"/>
    </xf>
    <xf numFmtId="0" fontId="34" fillId="11" borderId="47" xfId="0" applyFont="1" applyFill="1" applyBorder="1" applyAlignment="1">
      <alignment horizontal="center" vertical="center"/>
    </xf>
    <xf numFmtId="0" fontId="34" fillId="16" borderId="4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21" borderId="11" xfId="0" applyFont="1" applyFill="1" applyBorder="1" applyAlignment="1">
      <alignment horizontal="center" vertical="center"/>
    </xf>
    <xf numFmtId="0" fontId="29" fillId="16" borderId="11" xfId="0" applyFont="1" applyFill="1" applyBorder="1" applyAlignment="1">
      <alignment horizontal="center" vertical="center"/>
    </xf>
    <xf numFmtId="0" fontId="14" fillId="21" borderId="11" xfId="0" applyFont="1" applyFill="1" applyBorder="1" applyAlignment="1">
      <alignment horizontal="center" vertical="center"/>
    </xf>
    <xf numFmtId="0" fontId="14" fillId="21" borderId="4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/>
    </xf>
    <xf numFmtId="0" fontId="14" fillId="21" borderId="10" xfId="0" applyFont="1" applyFill="1" applyBorder="1" applyAlignment="1">
      <alignment horizontal="center" vertical="center"/>
    </xf>
    <xf numFmtId="0" fontId="35" fillId="20" borderId="45" xfId="0" applyFont="1" applyFill="1" applyBorder="1" applyAlignment="1">
      <alignment vertical="center"/>
    </xf>
    <xf numFmtId="0" fontId="35" fillId="19" borderId="45" xfId="0" applyFont="1" applyFill="1" applyBorder="1" applyAlignment="1">
      <alignment vertical="center"/>
    </xf>
    <xf numFmtId="0" fontId="35" fillId="8" borderId="45" xfId="0" applyFont="1" applyFill="1" applyBorder="1" applyAlignment="1">
      <alignment vertical="center"/>
    </xf>
    <xf numFmtId="0" fontId="35" fillId="22" borderId="45" xfId="0" applyFont="1" applyFill="1" applyBorder="1" applyAlignment="1">
      <alignment vertical="center"/>
    </xf>
    <xf numFmtId="0" fontId="34" fillId="22" borderId="47" xfId="0" applyFont="1" applyFill="1" applyBorder="1" applyAlignment="1">
      <alignment horizontal="center" vertical="center"/>
    </xf>
    <xf numFmtId="0" fontId="35" fillId="11" borderId="45" xfId="0" applyFont="1" applyFill="1" applyBorder="1" applyAlignment="1">
      <alignment vertical="center"/>
    </xf>
    <xf numFmtId="0" fontId="29" fillId="11" borderId="11" xfId="0" applyFont="1" applyFill="1" applyBorder="1" applyAlignment="1">
      <alignment horizontal="center" vertical="center"/>
    </xf>
    <xf numFmtId="0" fontId="29" fillId="11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32" fillId="23" borderId="44" xfId="0" applyFont="1" applyFill="1" applyBorder="1" applyAlignment="1">
      <alignment horizontal="center" vertical="center"/>
    </xf>
    <xf numFmtId="0" fontId="32" fillId="23" borderId="43" xfId="0" applyFont="1" applyFill="1" applyBorder="1" applyAlignment="1">
      <alignment horizontal="center" vertical="center"/>
    </xf>
    <xf numFmtId="0" fontId="0" fillId="19" borderId="47" xfId="0" applyFill="1" applyBorder="1" applyAlignment="1">
      <alignment vertical="center"/>
    </xf>
    <xf numFmtId="0" fontId="36" fillId="19" borderId="47" xfId="0" applyFont="1" applyFill="1" applyBorder="1" applyAlignment="1">
      <alignment vertical="center"/>
    </xf>
    <xf numFmtId="0" fontId="18" fillId="19" borderId="47" xfId="0" applyFont="1" applyFill="1" applyBorder="1" applyAlignment="1">
      <alignment horizontal="center" vertical="center"/>
    </xf>
    <xf numFmtId="0" fontId="18" fillId="19" borderId="47" xfId="0" applyFont="1" applyFill="1" applyBorder="1" applyAlignment="1">
      <alignment vertical="center"/>
    </xf>
    <xf numFmtId="0" fontId="18" fillId="12" borderId="47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10" borderId="47" xfId="0" applyFont="1" applyFill="1" applyBorder="1" applyAlignment="1">
      <alignment horizontal="center" vertical="center"/>
    </xf>
    <xf numFmtId="0" fontId="18" fillId="10" borderId="47" xfId="0" applyFont="1" applyFill="1" applyBorder="1" applyAlignment="1">
      <alignment vertical="center"/>
    </xf>
    <xf numFmtId="0" fontId="36" fillId="25" borderId="47" xfId="0" applyFont="1" applyFill="1" applyBorder="1" applyAlignment="1">
      <alignment vertical="center"/>
    </xf>
    <xf numFmtId="0" fontId="18" fillId="25" borderId="47" xfId="0" applyFont="1" applyFill="1" applyBorder="1" applyAlignment="1">
      <alignment horizontal="center" vertical="center"/>
    </xf>
    <xf numFmtId="0" fontId="18" fillId="25" borderId="47" xfId="0" applyFont="1" applyFill="1" applyBorder="1" applyAlignment="1">
      <alignment vertical="center"/>
    </xf>
    <xf numFmtId="0" fontId="13" fillId="25" borderId="47" xfId="0" applyFont="1" applyFill="1" applyBorder="1" applyAlignment="1">
      <alignment vertical="center"/>
    </xf>
    <xf numFmtId="0" fontId="36" fillId="26" borderId="47" xfId="0" applyFont="1" applyFill="1" applyBorder="1" applyAlignment="1">
      <alignment vertical="center"/>
    </xf>
    <xf numFmtId="0" fontId="18" fillId="26" borderId="47" xfId="0" applyFont="1" applyFill="1" applyBorder="1" applyAlignment="1">
      <alignment horizontal="center" vertical="center"/>
    </xf>
    <xf numFmtId="0" fontId="19" fillId="26" borderId="47" xfId="0" applyFont="1" applyFill="1" applyBorder="1" applyAlignment="1">
      <alignment horizontal="center" vertical="center"/>
    </xf>
    <xf numFmtId="0" fontId="40" fillId="26" borderId="47" xfId="0" applyFont="1" applyFill="1" applyBorder="1" applyAlignment="1">
      <alignment vertical="center"/>
    </xf>
    <xf numFmtId="0" fontId="36" fillId="27" borderId="47" xfId="0" applyFont="1" applyFill="1" applyBorder="1" applyAlignment="1">
      <alignment vertical="center"/>
    </xf>
    <xf numFmtId="0" fontId="19" fillId="27" borderId="47" xfId="0" applyFont="1" applyFill="1" applyBorder="1" applyAlignment="1">
      <alignment horizontal="center" vertical="center"/>
    </xf>
    <xf numFmtId="0" fontId="33" fillId="27" borderId="47" xfId="0" applyFont="1" applyFill="1" applyBorder="1" applyAlignment="1">
      <alignment vertical="center"/>
    </xf>
    <xf numFmtId="0" fontId="18" fillId="27" borderId="47" xfId="0" applyFont="1" applyFill="1" applyBorder="1" applyAlignment="1">
      <alignment vertical="center"/>
    </xf>
    <xf numFmtId="0" fontId="36" fillId="14" borderId="47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0" fontId="19" fillId="14" borderId="47" xfId="0" applyFont="1" applyFill="1" applyBorder="1" applyAlignment="1">
      <alignment horizontal="center" vertical="center"/>
    </xf>
    <xf numFmtId="0" fontId="36" fillId="13" borderId="47" xfId="0" applyFont="1" applyFill="1" applyBorder="1" applyAlignment="1">
      <alignment vertical="center"/>
    </xf>
    <xf numFmtId="0" fontId="19" fillId="13" borderId="47" xfId="0" applyFont="1" applyFill="1" applyBorder="1" applyAlignment="1">
      <alignment horizontal="center" vertical="center"/>
    </xf>
    <xf numFmtId="0" fontId="36" fillId="15" borderId="47" xfId="0" applyFont="1" applyFill="1" applyBorder="1" applyAlignment="1">
      <alignment vertical="center"/>
    </xf>
    <xf numFmtId="0" fontId="19" fillId="15" borderId="47" xfId="0" applyFont="1" applyFill="1" applyBorder="1" applyAlignment="1">
      <alignment horizontal="center" vertical="center"/>
    </xf>
    <xf numFmtId="0" fontId="18" fillId="15" borderId="47" xfId="0" applyFont="1" applyFill="1" applyBorder="1" applyAlignment="1">
      <alignment vertical="center"/>
    </xf>
    <xf numFmtId="0" fontId="33" fillId="0" borderId="45" xfId="0" applyFont="1" applyBorder="1" applyAlignment="1">
      <alignment vertical="center"/>
    </xf>
    <xf numFmtId="0" fontId="41" fillId="0" borderId="47" xfId="0" applyFont="1" applyBorder="1" applyAlignment="1">
      <alignment vertical="center"/>
    </xf>
    <xf numFmtId="0" fontId="36" fillId="0" borderId="47" xfId="0" applyFont="1" applyBorder="1" applyAlignment="1">
      <alignment vertical="center"/>
    </xf>
    <xf numFmtId="0" fontId="19" fillId="0" borderId="47" xfId="0" applyFont="1" applyBorder="1" applyAlignment="1">
      <alignment horizontal="center" vertical="center"/>
    </xf>
    <xf numFmtId="0" fontId="6" fillId="5" borderId="11" xfId="0" applyFont="1" applyFill="1" applyBorder="1"/>
    <xf numFmtId="0" fontId="6" fillId="5" borderId="1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35" fillId="29" borderId="45" xfId="0" applyFont="1" applyFill="1" applyBorder="1" applyAlignment="1">
      <alignment vertical="center"/>
    </xf>
    <xf numFmtId="0" fontId="36" fillId="19" borderId="34" xfId="0" applyFont="1" applyFill="1" applyBorder="1" applyAlignment="1">
      <alignment vertical="center"/>
    </xf>
    <xf numFmtId="0" fontId="36" fillId="12" borderId="39" xfId="0" applyFont="1" applyFill="1" applyBorder="1" applyAlignment="1">
      <alignment vertical="center"/>
    </xf>
    <xf numFmtId="0" fontId="36" fillId="12" borderId="50" xfId="0" applyFont="1" applyFill="1" applyBorder="1" applyAlignment="1">
      <alignment vertical="center"/>
    </xf>
    <xf numFmtId="0" fontId="36" fillId="9" borderId="50" xfId="0" applyFont="1" applyFill="1" applyBorder="1" applyAlignment="1">
      <alignment vertical="center"/>
    </xf>
    <xf numFmtId="0" fontId="18" fillId="9" borderId="50" xfId="0" applyFont="1" applyFill="1" applyBorder="1" applyAlignment="1">
      <alignment vertical="center"/>
    </xf>
    <xf numFmtId="0" fontId="36" fillId="10" borderId="50" xfId="0" applyFont="1" applyFill="1" applyBorder="1" applyAlignment="1">
      <alignment vertical="center"/>
    </xf>
    <xf numFmtId="0" fontId="36" fillId="24" borderId="36" xfId="0" applyFont="1" applyFill="1" applyBorder="1" applyAlignment="1">
      <alignment vertical="center" wrapText="1"/>
    </xf>
    <xf numFmtId="0" fontId="36" fillId="10" borderId="9" xfId="0" applyFont="1" applyFill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7" fillId="3" borderId="10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7" fillId="3" borderId="7" xfId="0" applyFont="1" applyFill="1" applyBorder="1" applyAlignment="1">
      <alignment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6" fillId="11" borderId="40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vertical="center"/>
    </xf>
    <xf numFmtId="0" fontId="17" fillId="16" borderId="7" xfId="0" applyFont="1" applyFill="1" applyBorder="1" applyAlignment="1">
      <alignment vertical="center"/>
    </xf>
    <xf numFmtId="0" fontId="22" fillId="0" borderId="3" xfId="0" applyFont="1" applyFill="1" applyBorder="1" applyAlignment="1">
      <alignment horizontal="left" vertical="center" wrapText="1"/>
    </xf>
    <xf numFmtId="0" fontId="22" fillId="0" borderId="28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center" vertical="center"/>
    </xf>
    <xf numFmtId="0" fontId="30" fillId="3" borderId="3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28" xfId="0" applyFont="1" applyFill="1" applyBorder="1" applyAlignment="1">
      <alignment horizontal="left" vertical="center" wrapText="1"/>
    </xf>
    <xf numFmtId="0" fontId="16" fillId="7" borderId="9" xfId="0" applyFont="1" applyFill="1" applyBorder="1" applyAlignment="1">
      <alignment horizontal="left" vertical="center" wrapText="1"/>
    </xf>
    <xf numFmtId="0" fontId="11" fillId="3" borderId="37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0" xfId="0" applyFont="1" applyBorder="1" applyAlignment="1"/>
    <xf numFmtId="0" fontId="34" fillId="17" borderId="42" xfId="0" applyFont="1" applyFill="1" applyBorder="1" applyAlignment="1">
      <alignment horizontal="center" vertical="center"/>
    </xf>
    <xf numFmtId="0" fontId="34" fillId="17" borderId="46" xfId="0" applyFont="1" applyFill="1" applyBorder="1" applyAlignment="1">
      <alignment horizontal="center" vertical="center"/>
    </xf>
    <xf numFmtId="0" fontId="34" fillId="17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28" borderId="42" xfId="0" applyFont="1" applyFill="1" applyBorder="1" applyAlignment="1">
      <alignment vertical="center"/>
    </xf>
    <xf numFmtId="0" fontId="33" fillId="28" borderId="46" xfId="0" applyFont="1" applyFill="1" applyBorder="1" applyAlignment="1">
      <alignment vertical="center"/>
    </xf>
    <xf numFmtId="0" fontId="33" fillId="28" borderId="45" xfId="0" applyFont="1" applyFill="1" applyBorder="1" applyAlignment="1">
      <alignment vertical="center"/>
    </xf>
    <xf numFmtId="0" fontId="36" fillId="13" borderId="42" xfId="0" applyFont="1" applyFill="1" applyBorder="1" applyAlignment="1">
      <alignment vertical="center"/>
    </xf>
    <xf numFmtId="0" fontId="36" fillId="13" borderId="45" xfId="0" applyFont="1" applyFill="1" applyBorder="1" applyAlignment="1">
      <alignment vertical="center"/>
    </xf>
    <xf numFmtId="0" fontId="33" fillId="6" borderId="42" xfId="0" applyFont="1" applyFill="1" applyBorder="1" applyAlignment="1">
      <alignment vertical="center"/>
    </xf>
    <xf numFmtId="0" fontId="33" fillId="6" borderId="45" xfId="0" applyFont="1" applyFill="1" applyBorder="1" applyAlignment="1">
      <alignment vertical="center"/>
    </xf>
    <xf numFmtId="0" fontId="41" fillId="15" borderId="42" xfId="0" applyFont="1" applyFill="1" applyBorder="1" applyAlignment="1">
      <alignment vertical="center"/>
    </xf>
    <xf numFmtId="0" fontId="41" fillId="15" borderId="45" xfId="0" applyFont="1" applyFill="1" applyBorder="1" applyAlignment="1">
      <alignment vertical="center"/>
    </xf>
    <xf numFmtId="0" fontId="33" fillId="25" borderId="46" xfId="0" applyFont="1" applyFill="1" applyBorder="1" applyAlignment="1">
      <alignment vertical="center"/>
    </xf>
    <xf numFmtId="0" fontId="33" fillId="25" borderId="45" xfId="0" applyFont="1" applyFill="1" applyBorder="1" applyAlignment="1">
      <alignment vertical="center"/>
    </xf>
    <xf numFmtId="0" fontId="36" fillId="25" borderId="46" xfId="0" applyFont="1" applyFill="1" applyBorder="1" applyAlignment="1">
      <alignment vertical="center"/>
    </xf>
    <xf numFmtId="0" fontId="36" fillId="25" borderId="45" xfId="0" applyFont="1" applyFill="1" applyBorder="1" applyAlignment="1">
      <alignment vertical="center"/>
    </xf>
    <xf numFmtId="0" fontId="33" fillId="26" borderId="42" xfId="0" applyFont="1" applyFill="1" applyBorder="1" applyAlignment="1">
      <alignment vertical="center"/>
    </xf>
    <xf numFmtId="0" fontId="33" fillId="26" borderId="46" xfId="0" applyFont="1" applyFill="1" applyBorder="1" applyAlignment="1">
      <alignment vertical="center"/>
    </xf>
    <xf numFmtId="0" fontId="33" fillId="26" borderId="45" xfId="0" applyFont="1" applyFill="1" applyBorder="1" applyAlignment="1">
      <alignment vertical="center"/>
    </xf>
    <xf numFmtId="0" fontId="36" fillId="26" borderId="42" xfId="0" applyFont="1" applyFill="1" applyBorder="1" applyAlignment="1">
      <alignment vertical="center"/>
    </xf>
    <xf numFmtId="0" fontId="36" fillId="26" borderId="46" xfId="0" applyFont="1" applyFill="1" applyBorder="1" applyAlignment="1">
      <alignment vertical="center"/>
    </xf>
    <xf numFmtId="0" fontId="36" fillId="26" borderId="45" xfId="0" applyFont="1" applyFill="1" applyBorder="1" applyAlignment="1">
      <alignment vertical="center"/>
    </xf>
    <xf numFmtId="0" fontId="33" fillId="27" borderId="42" xfId="0" applyFont="1" applyFill="1" applyBorder="1" applyAlignment="1">
      <alignment vertical="center"/>
    </xf>
    <xf numFmtId="0" fontId="33" fillId="27" borderId="46" xfId="0" applyFont="1" applyFill="1" applyBorder="1" applyAlignment="1">
      <alignment vertical="center"/>
    </xf>
    <xf numFmtId="0" fontId="33" fillId="27" borderId="45" xfId="0" applyFont="1" applyFill="1" applyBorder="1" applyAlignment="1">
      <alignment vertical="center"/>
    </xf>
    <xf numFmtId="0" fontId="36" fillId="27" borderId="42" xfId="0" applyFont="1" applyFill="1" applyBorder="1" applyAlignment="1">
      <alignment vertical="center"/>
    </xf>
    <xf numFmtId="0" fontId="36" fillId="27" borderId="46" xfId="0" applyFont="1" applyFill="1" applyBorder="1" applyAlignment="1">
      <alignment vertical="center"/>
    </xf>
    <xf numFmtId="0" fontId="36" fillId="27" borderId="45" xfId="0" applyFont="1" applyFill="1" applyBorder="1" applyAlignment="1">
      <alignment vertical="center"/>
    </xf>
    <xf numFmtId="0" fontId="33" fillId="19" borderId="42" xfId="0" applyFont="1" applyFill="1" applyBorder="1" applyAlignment="1">
      <alignment vertical="center"/>
    </xf>
    <xf numFmtId="0" fontId="33" fillId="19" borderId="46" xfId="0" applyFont="1" applyFill="1" applyBorder="1" applyAlignment="1">
      <alignment vertical="center"/>
    </xf>
    <xf numFmtId="0" fontId="36" fillId="19" borderId="42" xfId="0" applyFont="1" applyFill="1" applyBorder="1" applyAlignment="1">
      <alignment vertical="center"/>
    </xf>
    <xf numFmtId="0" fontId="36" fillId="19" borderId="46" xfId="0" applyFont="1" applyFill="1" applyBorder="1" applyAlignment="1">
      <alignment vertical="center"/>
    </xf>
    <xf numFmtId="0" fontId="37" fillId="17" borderId="30" xfId="0" applyFont="1" applyFill="1" applyBorder="1" applyAlignment="1">
      <alignment vertical="center"/>
    </xf>
    <xf numFmtId="0" fontId="37" fillId="17" borderId="41" xfId="0" applyFont="1" applyFill="1" applyBorder="1" applyAlignment="1">
      <alignment vertical="center"/>
    </xf>
    <xf numFmtId="0" fontId="37" fillId="17" borderId="38" xfId="0" applyFont="1" applyFill="1" applyBorder="1" applyAlignment="1">
      <alignment vertical="center"/>
    </xf>
    <xf numFmtId="0" fontId="36" fillId="24" borderId="49" xfId="0" applyFont="1" applyFill="1" applyBorder="1" applyAlignment="1">
      <alignment vertical="center"/>
    </xf>
    <xf numFmtId="0" fontId="36" fillId="24" borderId="46" xfId="0" applyFont="1" applyFill="1" applyBorder="1" applyAlignment="1">
      <alignment vertical="center"/>
    </xf>
    <xf numFmtId="0" fontId="36" fillId="24" borderId="45" xfId="0" applyFont="1" applyFill="1" applyBorder="1" applyAlignment="1">
      <alignment vertical="center"/>
    </xf>
    <xf numFmtId="0" fontId="36" fillId="24" borderId="42" xfId="0" applyFont="1" applyFill="1" applyBorder="1" applyAlignment="1">
      <alignment vertical="center"/>
    </xf>
    <xf numFmtId="0" fontId="17" fillId="5" borderId="11" xfId="0" applyFont="1" applyFill="1" applyBorder="1" applyAlignment="1">
      <alignment vertical="center" wrapText="1"/>
    </xf>
    <xf numFmtId="0" fontId="17" fillId="16" borderId="10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left" vertical="center"/>
    </xf>
    <xf numFmtId="0" fontId="21" fillId="5" borderId="10" xfId="0" applyFont="1" applyFill="1" applyBorder="1" applyAlignment="1">
      <alignment horizontal="left" vertical="center"/>
    </xf>
    <xf numFmtId="0" fontId="17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8DFBD1"/>
      <color rgb="FFF7C8AB"/>
      <color rgb="FF71DAFF"/>
      <color rgb="FFED813F"/>
      <color rgb="FFFACDB4"/>
      <color rgb="FFFFDB75"/>
      <color rgb="FFFF3B3B"/>
      <color rgb="FFFF191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07"/>
  <sheetViews>
    <sheetView tabSelected="1" zoomScale="75" zoomScaleNormal="75" workbookViewId="0">
      <pane xSplit="4" ySplit="6" topLeftCell="Y67" activePane="bottomRight" state="frozen"/>
      <selection pane="topRight" activeCell="E1" sqref="E1"/>
      <selection pane="bottomLeft" activeCell="A7" sqref="A7"/>
      <selection pane="bottomRight" activeCell="AT75" sqref="AT75"/>
    </sheetView>
  </sheetViews>
  <sheetFormatPr baseColWidth="10" defaultRowHeight="15" x14ac:dyDescent="0.25"/>
  <cols>
    <col min="1" max="1" width="3.28515625" customWidth="1"/>
    <col min="2" max="2" width="5.7109375" style="34" customWidth="1"/>
    <col min="3" max="3" width="27.42578125" style="58" customWidth="1"/>
    <col min="4" max="4" width="35.140625" style="3" customWidth="1"/>
    <col min="5" max="5" width="5.85546875" style="5" customWidth="1"/>
    <col min="6" max="6" width="5.140625" style="5" customWidth="1"/>
    <col min="7" max="7" width="5.7109375" style="5" customWidth="1"/>
    <col min="8" max="8" width="6.28515625" style="5" customWidth="1"/>
    <col min="9" max="9" width="5.42578125" style="5" customWidth="1"/>
    <col min="10" max="10" width="5" style="5" customWidth="1"/>
    <col min="11" max="11" width="5.42578125" style="5" customWidth="1"/>
    <col min="12" max="12" width="5.28515625" style="5" customWidth="1"/>
    <col min="13" max="13" width="5.140625" style="5" customWidth="1"/>
    <col min="14" max="14" width="5.28515625" style="5" customWidth="1"/>
    <col min="15" max="15" width="5.140625" style="5" customWidth="1"/>
    <col min="16" max="16" width="5" style="5" customWidth="1"/>
    <col min="17" max="18" width="4.7109375" style="5" customWidth="1"/>
    <col min="19" max="19" width="5.42578125" style="5" customWidth="1"/>
    <col min="20" max="20" width="5.140625" style="5" customWidth="1"/>
    <col min="21" max="21" width="5.28515625" style="5" customWidth="1"/>
    <col min="22" max="22" width="5.140625" style="5" customWidth="1"/>
    <col min="23" max="26" width="5" style="5" customWidth="1"/>
    <col min="27" max="27" width="5.140625" style="5" customWidth="1"/>
    <col min="28" max="31" width="5" style="5" customWidth="1"/>
    <col min="32" max="34" width="4.5703125" style="5" customWidth="1"/>
    <col min="35" max="35" width="5.28515625" style="5" customWidth="1"/>
    <col min="36" max="36" width="6.85546875" style="5" customWidth="1"/>
    <col min="37" max="37" width="6.7109375" style="5" customWidth="1"/>
    <col min="38" max="38" width="7" style="5" customWidth="1"/>
    <col min="39" max="39" width="6" style="5" customWidth="1"/>
    <col min="40" max="40" width="7.140625" style="5" customWidth="1"/>
    <col min="41" max="42" width="7" style="5" customWidth="1"/>
    <col min="43" max="43" width="6.7109375" style="5" customWidth="1"/>
    <col min="44" max="44" width="7.140625" style="5" customWidth="1"/>
    <col min="45" max="45" width="7.42578125" style="5" customWidth="1"/>
    <col min="46" max="46" width="8.85546875" style="5" customWidth="1"/>
    <col min="47" max="47" width="7.85546875" style="10" customWidth="1"/>
    <col min="48" max="48" width="28.140625" customWidth="1"/>
    <col min="49" max="50" width="11.42578125" customWidth="1"/>
  </cols>
  <sheetData>
    <row r="1" spans="2:48" ht="18" x14ac:dyDescent="0.25">
      <c r="B1" s="366" t="s">
        <v>157</v>
      </c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/>
      <c r="AR1"/>
      <c r="AS1"/>
      <c r="AT1"/>
      <c r="AU1"/>
    </row>
    <row r="2" spans="2:48" ht="18.75" thickBot="1" x14ac:dyDescent="0.3">
      <c r="B2" s="366" t="s">
        <v>158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/>
      <c r="AM2" s="366"/>
      <c r="AN2" s="366"/>
      <c r="AO2" s="366"/>
      <c r="AP2" s="366"/>
      <c r="AQ2"/>
      <c r="AR2"/>
      <c r="AS2"/>
      <c r="AT2"/>
      <c r="AU2"/>
    </row>
    <row r="3" spans="2:48" ht="15" customHeight="1" thickBot="1" x14ac:dyDescent="0.3">
      <c r="B3" s="302" t="s">
        <v>54</v>
      </c>
      <c r="C3" s="272" t="s">
        <v>0</v>
      </c>
      <c r="D3" s="275" t="s">
        <v>21</v>
      </c>
      <c r="E3" s="283" t="s">
        <v>26</v>
      </c>
      <c r="F3" s="284"/>
      <c r="G3" s="284"/>
      <c r="H3" s="285"/>
      <c r="I3" s="330" t="s">
        <v>1</v>
      </c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7" t="s">
        <v>2</v>
      </c>
      <c r="AK3" s="338"/>
      <c r="AL3" s="338"/>
      <c r="AM3" s="338"/>
      <c r="AN3" s="338"/>
      <c r="AO3" s="338"/>
      <c r="AP3" s="338"/>
      <c r="AQ3" s="338"/>
      <c r="AR3" s="33"/>
      <c r="AS3" s="61"/>
      <c r="AT3" s="264" t="s">
        <v>34</v>
      </c>
      <c r="AU3" s="265"/>
      <c r="AV3" s="360" t="s">
        <v>101</v>
      </c>
    </row>
    <row r="4" spans="2:48" ht="15" customHeight="1" x14ac:dyDescent="0.25">
      <c r="B4" s="302"/>
      <c r="C4" s="273"/>
      <c r="D4" s="276"/>
      <c r="E4" s="286"/>
      <c r="F4" s="287"/>
      <c r="G4" s="287"/>
      <c r="H4" s="287"/>
      <c r="I4" s="288" t="s">
        <v>27</v>
      </c>
      <c r="J4" s="289"/>
      <c r="K4" s="334" t="s">
        <v>30</v>
      </c>
      <c r="L4" s="335"/>
      <c r="M4" s="335"/>
      <c r="N4" s="335"/>
      <c r="O4" s="335"/>
      <c r="P4" s="336"/>
      <c r="Q4" s="332" t="s">
        <v>31</v>
      </c>
      <c r="R4" s="333"/>
      <c r="S4" s="333"/>
      <c r="T4" s="333"/>
      <c r="U4" s="333"/>
      <c r="V4" s="333"/>
      <c r="W4" s="333"/>
      <c r="X4" s="332" t="s">
        <v>32</v>
      </c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270" t="s">
        <v>53</v>
      </c>
      <c r="AK4" s="271"/>
      <c r="AL4" s="271"/>
      <c r="AM4" s="271"/>
      <c r="AN4" s="271"/>
      <c r="AO4" s="271"/>
      <c r="AP4" s="271"/>
      <c r="AQ4" s="271"/>
      <c r="AR4" s="271"/>
      <c r="AS4" s="271"/>
      <c r="AT4" s="266"/>
      <c r="AU4" s="267"/>
      <c r="AV4" s="360"/>
    </row>
    <row r="5" spans="2:48" x14ac:dyDescent="0.25">
      <c r="B5" s="302"/>
      <c r="C5" s="273"/>
      <c r="D5" s="276"/>
      <c r="E5" s="290" t="s">
        <v>28</v>
      </c>
      <c r="F5" s="290"/>
      <c r="G5" s="290" t="s">
        <v>29</v>
      </c>
      <c r="H5" s="291"/>
      <c r="I5" s="339" t="s">
        <v>3</v>
      </c>
      <c r="J5" s="340"/>
      <c r="K5" s="341" t="s">
        <v>4</v>
      </c>
      <c r="L5" s="342"/>
      <c r="M5" s="357" t="s">
        <v>5</v>
      </c>
      <c r="N5" s="342"/>
      <c r="O5" s="357" t="s">
        <v>6</v>
      </c>
      <c r="P5" s="358"/>
      <c r="Q5" s="359" t="s">
        <v>7</v>
      </c>
      <c r="R5" s="327"/>
      <c r="S5" s="261"/>
      <c r="T5" s="260" t="s">
        <v>8</v>
      </c>
      <c r="U5" s="261"/>
      <c r="V5" s="260" t="s">
        <v>9</v>
      </c>
      <c r="W5" s="327"/>
      <c r="X5" s="328" t="s">
        <v>10</v>
      </c>
      <c r="Y5" s="329"/>
      <c r="Z5" s="329"/>
      <c r="AA5" s="329"/>
      <c r="AB5" s="343" t="s">
        <v>11</v>
      </c>
      <c r="AC5" s="329"/>
      <c r="AD5" s="329"/>
      <c r="AE5" s="329"/>
      <c r="AF5" s="343" t="s">
        <v>12</v>
      </c>
      <c r="AG5" s="329"/>
      <c r="AH5" s="329"/>
      <c r="AI5" s="329"/>
      <c r="AJ5" s="279" t="s">
        <v>13</v>
      </c>
      <c r="AK5" s="280"/>
      <c r="AL5" s="280"/>
      <c r="AM5" s="281"/>
      <c r="AN5" s="282" t="s">
        <v>14</v>
      </c>
      <c r="AO5" s="280"/>
      <c r="AP5" s="51"/>
      <c r="AQ5" s="282" t="s">
        <v>15</v>
      </c>
      <c r="AR5" s="280"/>
      <c r="AS5" s="280"/>
      <c r="AT5" s="268"/>
      <c r="AU5" s="269"/>
      <c r="AV5" s="360"/>
    </row>
    <row r="6" spans="2:48" ht="23.25" customHeight="1" x14ac:dyDescent="0.25">
      <c r="B6" s="302"/>
      <c r="C6" s="274"/>
      <c r="D6" s="277"/>
      <c r="E6" s="1" t="s">
        <v>16</v>
      </c>
      <c r="F6" s="1" t="s">
        <v>17</v>
      </c>
      <c r="G6" s="1" t="s">
        <v>16</v>
      </c>
      <c r="H6" s="6" t="s">
        <v>17</v>
      </c>
      <c r="I6" s="17" t="s">
        <v>16</v>
      </c>
      <c r="J6" s="18" t="s">
        <v>17</v>
      </c>
      <c r="K6" s="13" t="s">
        <v>16</v>
      </c>
      <c r="L6" s="8" t="s">
        <v>17</v>
      </c>
      <c r="M6" s="8" t="s">
        <v>16</v>
      </c>
      <c r="N6" s="8" t="s">
        <v>17</v>
      </c>
      <c r="O6" s="8" t="s">
        <v>16</v>
      </c>
      <c r="P6" s="20" t="s">
        <v>17</v>
      </c>
      <c r="Q6" s="21" t="s">
        <v>16</v>
      </c>
      <c r="R6" s="102" t="s">
        <v>17</v>
      </c>
      <c r="S6" s="19" t="s">
        <v>108</v>
      </c>
      <c r="T6" s="19" t="s">
        <v>16</v>
      </c>
      <c r="U6" s="19" t="s">
        <v>17</v>
      </c>
      <c r="V6" s="19" t="s">
        <v>16</v>
      </c>
      <c r="W6" s="26" t="s">
        <v>17</v>
      </c>
      <c r="X6" s="47" t="s">
        <v>16</v>
      </c>
      <c r="Y6" s="107" t="s">
        <v>17</v>
      </c>
      <c r="Z6" s="107" t="s">
        <v>108</v>
      </c>
      <c r="AA6" s="48" t="s">
        <v>109</v>
      </c>
      <c r="AB6" s="48" t="s">
        <v>16</v>
      </c>
      <c r="AC6" s="48" t="s">
        <v>17</v>
      </c>
      <c r="AD6" s="48" t="s">
        <v>108</v>
      </c>
      <c r="AE6" s="48" t="s">
        <v>109</v>
      </c>
      <c r="AF6" s="48" t="s">
        <v>16</v>
      </c>
      <c r="AG6" s="106" t="s">
        <v>17</v>
      </c>
      <c r="AH6" s="106" t="s">
        <v>108</v>
      </c>
      <c r="AI6" s="49" t="s">
        <v>109</v>
      </c>
      <c r="AJ6" s="52" t="s">
        <v>18</v>
      </c>
      <c r="AK6" s="53" t="s">
        <v>19</v>
      </c>
      <c r="AL6" s="53" t="s">
        <v>20</v>
      </c>
      <c r="AM6" s="53" t="s">
        <v>110</v>
      </c>
      <c r="AN6" s="53" t="s">
        <v>18</v>
      </c>
      <c r="AO6" s="53" t="s">
        <v>19</v>
      </c>
      <c r="AP6" s="53" t="s">
        <v>20</v>
      </c>
      <c r="AQ6" s="53" t="s">
        <v>18</v>
      </c>
      <c r="AR6" s="53" t="s">
        <v>19</v>
      </c>
      <c r="AS6" s="62" t="s">
        <v>20</v>
      </c>
      <c r="AT6" s="73" t="s">
        <v>105</v>
      </c>
      <c r="AU6" s="74" t="s">
        <v>106</v>
      </c>
      <c r="AV6" s="360"/>
    </row>
    <row r="7" spans="2:48" x14ac:dyDescent="0.25">
      <c r="B7" s="111">
        <v>1</v>
      </c>
      <c r="C7" s="134" t="s">
        <v>112</v>
      </c>
      <c r="D7" s="2"/>
      <c r="E7" s="4"/>
      <c r="F7" s="4"/>
      <c r="G7" s="4"/>
      <c r="H7" s="11" t="s">
        <v>23</v>
      </c>
      <c r="I7" s="14"/>
      <c r="J7" s="15"/>
      <c r="K7" s="14"/>
      <c r="L7" s="4"/>
      <c r="M7" s="4"/>
      <c r="N7" s="4"/>
      <c r="O7" s="4"/>
      <c r="P7" s="11"/>
      <c r="Q7" s="14"/>
      <c r="R7" s="92"/>
      <c r="S7" s="4"/>
      <c r="T7" s="4"/>
      <c r="U7" s="4"/>
      <c r="V7" s="4"/>
      <c r="W7" s="11"/>
      <c r="X7" s="14"/>
      <c r="Y7" s="92"/>
      <c r="Z7" s="92"/>
      <c r="AA7" s="4"/>
      <c r="AB7" s="4"/>
      <c r="AC7" s="4"/>
      <c r="AD7" s="4"/>
      <c r="AE7" s="4"/>
      <c r="AF7" s="4"/>
      <c r="AG7" s="11"/>
      <c r="AH7" s="11"/>
      <c r="AI7" s="11"/>
      <c r="AJ7" s="14"/>
      <c r="AK7" s="4"/>
      <c r="AL7" s="4"/>
      <c r="AM7" s="4"/>
      <c r="AN7" s="4"/>
      <c r="AO7" s="4"/>
      <c r="AP7" s="4"/>
      <c r="AQ7" s="4"/>
      <c r="AR7" s="4"/>
      <c r="AS7" s="11"/>
      <c r="AT7" s="14"/>
      <c r="AU7" s="75"/>
      <c r="AV7" s="67"/>
    </row>
    <row r="8" spans="2:48" x14ac:dyDescent="0.25">
      <c r="B8" s="111">
        <v>2</v>
      </c>
      <c r="C8" s="134" t="s">
        <v>111</v>
      </c>
      <c r="D8" s="2"/>
      <c r="E8" s="4"/>
      <c r="F8" s="4"/>
      <c r="G8" s="4" t="s">
        <v>23</v>
      </c>
      <c r="H8" s="11"/>
      <c r="I8" s="14"/>
      <c r="J8" s="15"/>
      <c r="K8" s="14"/>
      <c r="L8" s="4"/>
      <c r="M8" s="4"/>
      <c r="N8" s="4"/>
      <c r="O8" s="4"/>
      <c r="P8" s="11"/>
      <c r="Q8" s="14"/>
      <c r="R8" s="92"/>
      <c r="S8" s="4"/>
      <c r="T8" s="4"/>
      <c r="U8" s="4"/>
      <c r="V8" s="4"/>
      <c r="W8" s="11"/>
      <c r="X8" s="14"/>
      <c r="Y8" s="92"/>
      <c r="Z8" s="92"/>
      <c r="AA8" s="4"/>
      <c r="AB8" s="4"/>
      <c r="AC8" s="4"/>
      <c r="AD8" s="4"/>
      <c r="AE8" s="4"/>
      <c r="AF8" s="4"/>
      <c r="AG8" s="11"/>
      <c r="AH8" s="11"/>
      <c r="AI8" s="11"/>
      <c r="AJ8" s="14"/>
      <c r="AK8" s="4"/>
      <c r="AL8" s="4"/>
      <c r="AM8" s="4"/>
      <c r="AN8" s="4"/>
      <c r="AO8" s="4"/>
      <c r="AP8" s="4"/>
      <c r="AQ8" s="4"/>
      <c r="AR8" s="4"/>
      <c r="AS8" s="11"/>
      <c r="AT8" s="14"/>
      <c r="AU8" s="75"/>
      <c r="AV8" s="67"/>
    </row>
    <row r="9" spans="2:48" x14ac:dyDescent="0.25">
      <c r="B9" s="111">
        <v>3</v>
      </c>
      <c r="C9" s="134" t="s">
        <v>113</v>
      </c>
      <c r="D9" s="2"/>
      <c r="E9" s="4"/>
      <c r="F9" s="4" t="s">
        <v>23</v>
      </c>
      <c r="G9" s="4"/>
      <c r="H9" s="11"/>
      <c r="I9" s="14"/>
      <c r="J9" s="15"/>
      <c r="K9" s="14"/>
      <c r="L9" s="4"/>
      <c r="M9" s="4"/>
      <c r="N9" s="4"/>
      <c r="O9" s="4"/>
      <c r="P9" s="11"/>
      <c r="Q9" s="14"/>
      <c r="R9" s="92"/>
      <c r="S9" s="4"/>
      <c r="T9" s="4"/>
      <c r="U9" s="4"/>
      <c r="V9" s="4"/>
      <c r="W9" s="11"/>
      <c r="X9" s="14"/>
      <c r="Y9" s="92"/>
      <c r="Z9" s="92"/>
      <c r="AA9" s="4"/>
      <c r="AB9" s="4"/>
      <c r="AC9" s="4"/>
      <c r="AD9" s="4"/>
      <c r="AE9" s="4"/>
      <c r="AF9" s="4"/>
      <c r="AG9" s="11"/>
      <c r="AH9" s="11"/>
      <c r="AI9" s="11"/>
      <c r="AJ9" s="14"/>
      <c r="AK9" s="4"/>
      <c r="AL9" s="4"/>
      <c r="AM9" s="4"/>
      <c r="AN9" s="4"/>
      <c r="AO9" s="4"/>
      <c r="AP9" s="4"/>
      <c r="AQ9" s="4"/>
      <c r="AR9" s="4"/>
      <c r="AS9" s="11"/>
      <c r="AT9" s="14"/>
      <c r="AU9" s="75"/>
      <c r="AV9" s="67"/>
    </row>
    <row r="10" spans="2:48" x14ac:dyDescent="0.25">
      <c r="B10" s="111">
        <v>4</v>
      </c>
      <c r="C10" s="135" t="s">
        <v>114</v>
      </c>
      <c r="D10" s="2"/>
      <c r="E10" s="4" t="s">
        <v>23</v>
      </c>
      <c r="F10" s="4"/>
      <c r="G10" s="4"/>
      <c r="H10" s="11"/>
      <c r="I10" s="14"/>
      <c r="J10" s="15"/>
      <c r="K10" s="14"/>
      <c r="L10" s="4"/>
      <c r="M10" s="4"/>
      <c r="N10" s="4"/>
      <c r="O10" s="4"/>
      <c r="P10" s="11"/>
      <c r="Q10" s="14"/>
      <c r="R10" s="92"/>
      <c r="S10" s="4"/>
      <c r="T10" s="4"/>
      <c r="U10" s="4"/>
      <c r="V10" s="4"/>
      <c r="W10" s="11"/>
      <c r="X10" s="14"/>
      <c r="Y10" s="92"/>
      <c r="Z10" s="92"/>
      <c r="AA10" s="4"/>
      <c r="AB10" s="4"/>
      <c r="AC10" s="4"/>
      <c r="AD10" s="4"/>
      <c r="AE10" s="4"/>
      <c r="AF10" s="4"/>
      <c r="AG10" s="11"/>
      <c r="AH10" s="11"/>
      <c r="AI10" s="11"/>
      <c r="AJ10" s="14"/>
      <c r="AK10" s="4"/>
      <c r="AL10" s="4"/>
      <c r="AM10" s="4"/>
      <c r="AN10" s="4"/>
      <c r="AO10" s="4"/>
      <c r="AP10" s="4"/>
      <c r="AQ10" s="4"/>
      <c r="AR10" s="4"/>
      <c r="AS10" s="11"/>
      <c r="AT10" s="14"/>
      <c r="AU10" s="75"/>
      <c r="AV10" s="67"/>
    </row>
    <row r="11" spans="2:48" x14ac:dyDescent="0.25">
      <c r="B11" s="111">
        <v>5</v>
      </c>
      <c r="C11" s="136" t="s">
        <v>115</v>
      </c>
      <c r="D11" s="7" t="s">
        <v>22</v>
      </c>
      <c r="E11" s="4"/>
      <c r="F11" s="4"/>
      <c r="G11" s="4"/>
      <c r="H11" s="11"/>
      <c r="I11" s="37" t="s">
        <v>23</v>
      </c>
      <c r="J11" s="38"/>
      <c r="K11" s="14"/>
      <c r="L11" s="4"/>
      <c r="M11" s="4"/>
      <c r="N11" s="4"/>
      <c r="O11" s="4"/>
      <c r="P11" s="11"/>
      <c r="Q11" s="14"/>
      <c r="R11" s="92"/>
      <c r="S11" s="4"/>
      <c r="T11" s="4"/>
      <c r="U11" s="4"/>
      <c r="V11" s="4"/>
      <c r="W11" s="11"/>
      <c r="X11" s="14"/>
      <c r="Y11" s="92"/>
      <c r="Z11" s="92"/>
      <c r="AA11" s="4"/>
      <c r="AB11" s="4"/>
      <c r="AC11" s="4"/>
      <c r="AD11" s="4"/>
      <c r="AE11" s="4"/>
      <c r="AF11" s="4"/>
      <c r="AG11" s="11"/>
      <c r="AH11" s="11"/>
      <c r="AI11" s="11"/>
      <c r="AJ11" s="14"/>
      <c r="AK11" s="4"/>
      <c r="AL11" s="4"/>
      <c r="AM11" s="4"/>
      <c r="AN11" s="4"/>
      <c r="AO11" s="4"/>
      <c r="AP11" s="4"/>
      <c r="AQ11" s="4"/>
      <c r="AR11" s="4"/>
      <c r="AS11" s="11"/>
      <c r="AT11" s="14"/>
      <c r="AU11" s="75"/>
      <c r="AV11" s="67"/>
    </row>
    <row r="12" spans="2:48" ht="15.75" thickBot="1" x14ac:dyDescent="0.3">
      <c r="B12" s="111">
        <v>6</v>
      </c>
      <c r="C12" s="136" t="s">
        <v>116</v>
      </c>
      <c r="D12" s="7" t="s">
        <v>22</v>
      </c>
      <c r="E12" s="4"/>
      <c r="F12" s="4"/>
      <c r="G12" s="4"/>
      <c r="H12" s="11"/>
      <c r="I12" s="39"/>
      <c r="J12" s="40" t="s">
        <v>23</v>
      </c>
      <c r="K12" s="14"/>
      <c r="L12" s="4"/>
      <c r="M12" s="4"/>
      <c r="N12" s="4"/>
      <c r="O12" s="4"/>
      <c r="P12" s="11"/>
      <c r="Q12" s="14"/>
      <c r="R12" s="92"/>
      <c r="S12" s="4"/>
      <c r="T12" s="4"/>
      <c r="U12" s="4"/>
      <c r="V12" s="4"/>
      <c r="W12" s="11"/>
      <c r="X12" s="14"/>
      <c r="Y12" s="92"/>
      <c r="Z12" s="92"/>
      <c r="AA12" s="4"/>
      <c r="AB12" s="4"/>
      <c r="AC12" s="4"/>
      <c r="AD12" s="4"/>
      <c r="AE12" s="4"/>
      <c r="AF12" s="4"/>
      <c r="AG12" s="11"/>
      <c r="AH12" s="11"/>
      <c r="AI12" s="11"/>
      <c r="AJ12" s="14"/>
      <c r="AK12" s="4"/>
      <c r="AL12" s="4"/>
      <c r="AM12" s="4"/>
      <c r="AN12" s="4"/>
      <c r="AO12" s="4"/>
      <c r="AP12" s="4"/>
      <c r="AQ12" s="4"/>
      <c r="AR12" s="4"/>
      <c r="AS12" s="11"/>
      <c r="AT12" s="14"/>
      <c r="AU12" s="75"/>
      <c r="AV12" s="67"/>
    </row>
    <row r="13" spans="2:48" x14ac:dyDescent="0.25">
      <c r="B13" s="111">
        <v>7</v>
      </c>
      <c r="C13" s="137" t="s">
        <v>117</v>
      </c>
      <c r="D13" s="9" t="s">
        <v>22</v>
      </c>
      <c r="E13" s="4"/>
      <c r="F13" s="4"/>
      <c r="G13" s="4"/>
      <c r="H13" s="4"/>
      <c r="I13" s="12"/>
      <c r="J13" s="16"/>
      <c r="K13" s="41">
        <v>24</v>
      </c>
      <c r="L13" s="42"/>
      <c r="M13" s="42"/>
      <c r="N13" s="42"/>
      <c r="O13" s="42"/>
      <c r="P13" s="43"/>
      <c r="Q13" s="14"/>
      <c r="R13" s="92"/>
      <c r="S13" s="4"/>
      <c r="T13" s="4"/>
      <c r="U13" s="4"/>
      <c r="V13" s="4"/>
      <c r="W13" s="11"/>
      <c r="X13" s="14"/>
      <c r="Y13" s="92"/>
      <c r="Z13" s="92"/>
      <c r="AA13" s="4"/>
      <c r="AB13" s="4"/>
      <c r="AC13" s="4"/>
      <c r="AD13" s="4"/>
      <c r="AE13" s="4"/>
      <c r="AF13" s="4"/>
      <c r="AG13" s="11"/>
      <c r="AH13" s="11"/>
      <c r="AI13" s="11"/>
      <c r="AJ13" s="14"/>
      <c r="AK13" s="4"/>
      <c r="AL13" s="4"/>
      <c r="AM13" s="4"/>
      <c r="AN13" s="4"/>
      <c r="AO13" s="4"/>
      <c r="AP13" s="4"/>
      <c r="AQ13" s="4"/>
      <c r="AR13" s="4"/>
      <c r="AS13" s="11"/>
      <c r="AT13" s="14"/>
      <c r="AU13" s="76">
        <v>24</v>
      </c>
      <c r="AV13" s="361" t="s">
        <v>103</v>
      </c>
    </row>
    <row r="14" spans="2:48" x14ac:dyDescent="0.25">
      <c r="B14" s="111">
        <v>8</v>
      </c>
      <c r="C14" s="137" t="s">
        <v>118</v>
      </c>
      <c r="D14" s="9" t="s">
        <v>22</v>
      </c>
      <c r="E14" s="4"/>
      <c r="F14" s="4"/>
      <c r="G14" s="4"/>
      <c r="H14" s="4"/>
      <c r="I14" s="4"/>
      <c r="J14" s="11"/>
      <c r="K14" s="41"/>
      <c r="L14" s="42">
        <v>24</v>
      </c>
      <c r="M14" s="42"/>
      <c r="N14" s="42"/>
      <c r="O14" s="42"/>
      <c r="P14" s="43"/>
      <c r="Q14" s="14"/>
      <c r="R14" s="92"/>
      <c r="S14" s="4"/>
      <c r="T14" s="4"/>
      <c r="U14" s="4"/>
      <c r="V14" s="4"/>
      <c r="W14" s="11"/>
      <c r="X14" s="14"/>
      <c r="Y14" s="92"/>
      <c r="Z14" s="92"/>
      <c r="AA14" s="4"/>
      <c r="AB14" s="4"/>
      <c r="AC14" s="4"/>
      <c r="AD14" s="4"/>
      <c r="AE14" s="4"/>
      <c r="AF14" s="4"/>
      <c r="AG14" s="11"/>
      <c r="AH14" s="11"/>
      <c r="AI14" s="11"/>
      <c r="AJ14" s="14"/>
      <c r="AK14" s="4"/>
      <c r="AL14" s="4"/>
      <c r="AM14" s="4"/>
      <c r="AN14" s="4"/>
      <c r="AO14" s="4"/>
      <c r="AP14" s="4"/>
      <c r="AQ14" s="4"/>
      <c r="AR14" s="4"/>
      <c r="AS14" s="11"/>
      <c r="AT14" s="14"/>
      <c r="AU14" s="76">
        <v>24</v>
      </c>
      <c r="AV14" s="362"/>
    </row>
    <row r="15" spans="2:48" x14ac:dyDescent="0.25">
      <c r="B15" s="111">
        <v>9</v>
      </c>
      <c r="C15" s="137" t="s">
        <v>24</v>
      </c>
      <c r="D15" s="9" t="s">
        <v>22</v>
      </c>
      <c r="E15" s="4"/>
      <c r="F15" s="4"/>
      <c r="G15" s="4"/>
      <c r="H15" s="4"/>
      <c r="I15" s="4"/>
      <c r="J15" s="11"/>
      <c r="K15" s="41"/>
      <c r="L15" s="42"/>
      <c r="M15" s="42">
        <v>24</v>
      </c>
      <c r="N15" s="42"/>
      <c r="O15" s="42"/>
      <c r="P15" s="43"/>
      <c r="Q15" s="14"/>
      <c r="R15" s="92"/>
      <c r="S15" s="4"/>
      <c r="T15" s="4"/>
      <c r="U15" s="4"/>
      <c r="V15" s="4"/>
      <c r="W15" s="11"/>
      <c r="X15" s="14"/>
      <c r="Y15" s="92"/>
      <c r="Z15" s="92"/>
      <c r="AA15" s="4"/>
      <c r="AB15" s="4"/>
      <c r="AC15" s="4"/>
      <c r="AD15" s="4"/>
      <c r="AE15" s="4"/>
      <c r="AF15" s="4"/>
      <c r="AG15" s="11"/>
      <c r="AH15" s="11"/>
      <c r="AI15" s="11"/>
      <c r="AJ15" s="14"/>
      <c r="AK15" s="4"/>
      <c r="AL15" s="4"/>
      <c r="AM15" s="4"/>
      <c r="AN15" s="4"/>
      <c r="AO15" s="4"/>
      <c r="AP15" s="4"/>
      <c r="AQ15" s="4"/>
      <c r="AR15" s="4"/>
      <c r="AS15" s="11"/>
      <c r="AT15" s="14"/>
      <c r="AU15" s="76">
        <v>24</v>
      </c>
      <c r="AV15" s="362"/>
    </row>
    <row r="16" spans="2:48" x14ac:dyDescent="0.25">
      <c r="B16" s="111">
        <v>10</v>
      </c>
      <c r="C16" s="137" t="s">
        <v>119</v>
      </c>
      <c r="D16" s="9" t="s">
        <v>22</v>
      </c>
      <c r="E16" s="4"/>
      <c r="F16" s="4"/>
      <c r="G16" s="4"/>
      <c r="H16" s="4"/>
      <c r="I16" s="4"/>
      <c r="J16" s="11"/>
      <c r="K16" s="41"/>
      <c r="L16" s="42"/>
      <c r="M16" s="42"/>
      <c r="N16" s="42">
        <v>24</v>
      </c>
      <c r="O16" s="42"/>
      <c r="P16" s="43"/>
      <c r="Q16" s="14"/>
      <c r="R16" s="92"/>
      <c r="S16" s="4"/>
      <c r="T16" s="4"/>
      <c r="U16" s="4"/>
      <c r="V16" s="4"/>
      <c r="W16" s="11"/>
      <c r="X16" s="14"/>
      <c r="Y16" s="92"/>
      <c r="Z16" s="92"/>
      <c r="AA16" s="4"/>
      <c r="AB16" s="4"/>
      <c r="AC16" s="4"/>
      <c r="AD16" s="4"/>
      <c r="AE16" s="4"/>
      <c r="AF16" s="4"/>
      <c r="AG16" s="11"/>
      <c r="AH16" s="11"/>
      <c r="AI16" s="11"/>
      <c r="AJ16" s="14"/>
      <c r="AK16" s="4"/>
      <c r="AL16" s="4"/>
      <c r="AM16" s="4"/>
      <c r="AN16" s="4"/>
      <c r="AO16" s="4"/>
      <c r="AP16" s="4"/>
      <c r="AQ16" s="4"/>
      <c r="AR16" s="4"/>
      <c r="AS16" s="11"/>
      <c r="AT16" s="14"/>
      <c r="AU16" s="76">
        <v>24</v>
      </c>
      <c r="AV16" s="362"/>
    </row>
    <row r="17" spans="2:48" x14ac:dyDescent="0.25">
      <c r="B17" s="111">
        <v>11</v>
      </c>
      <c r="C17" s="137" t="s">
        <v>25</v>
      </c>
      <c r="D17" s="9" t="s">
        <v>22</v>
      </c>
      <c r="E17" s="4"/>
      <c r="F17" s="4"/>
      <c r="G17" s="4"/>
      <c r="H17" s="4"/>
      <c r="I17" s="4"/>
      <c r="J17" s="11"/>
      <c r="K17" s="41"/>
      <c r="L17" s="42"/>
      <c r="M17" s="42"/>
      <c r="N17" s="42"/>
      <c r="O17" s="42">
        <v>22</v>
      </c>
      <c r="P17" s="43"/>
      <c r="Q17" s="14"/>
      <c r="R17" s="92"/>
      <c r="S17" s="4"/>
      <c r="T17" s="4"/>
      <c r="U17" s="4"/>
      <c r="V17" s="4"/>
      <c r="W17" s="11"/>
      <c r="X17" s="14"/>
      <c r="Y17" s="92"/>
      <c r="Z17" s="92"/>
      <c r="AA17" s="4"/>
      <c r="AB17" s="4"/>
      <c r="AC17" s="4"/>
      <c r="AD17" s="4"/>
      <c r="AE17" s="4"/>
      <c r="AF17" s="4"/>
      <c r="AG17" s="11"/>
      <c r="AH17" s="11"/>
      <c r="AI17" s="11"/>
      <c r="AJ17" s="14"/>
      <c r="AK17" s="4"/>
      <c r="AL17" s="4"/>
      <c r="AM17" s="4"/>
      <c r="AN17" s="4"/>
      <c r="AO17" s="4"/>
      <c r="AP17" s="4"/>
      <c r="AQ17" s="4"/>
      <c r="AR17" s="4"/>
      <c r="AS17" s="11"/>
      <c r="AT17" s="14"/>
      <c r="AU17" s="76">
        <v>22</v>
      </c>
      <c r="AV17" s="362"/>
    </row>
    <row r="18" spans="2:48" ht="15.75" thickBot="1" x14ac:dyDescent="0.3">
      <c r="B18" s="111">
        <v>12</v>
      </c>
      <c r="C18" s="138" t="s">
        <v>73</v>
      </c>
      <c r="D18" s="9" t="s">
        <v>22</v>
      </c>
      <c r="E18" s="4"/>
      <c r="F18" s="4"/>
      <c r="G18" s="4"/>
      <c r="H18" s="4"/>
      <c r="I18" s="4"/>
      <c r="J18" s="11"/>
      <c r="K18" s="44"/>
      <c r="L18" s="45"/>
      <c r="M18" s="45"/>
      <c r="N18" s="45"/>
      <c r="O18" s="45"/>
      <c r="P18" s="46">
        <v>22</v>
      </c>
      <c r="Q18" s="14"/>
      <c r="R18" s="92"/>
      <c r="S18" s="4"/>
      <c r="T18" s="4"/>
      <c r="U18" s="4"/>
      <c r="V18" s="4"/>
      <c r="W18" s="11"/>
      <c r="X18" s="14"/>
      <c r="Y18" s="92"/>
      <c r="Z18" s="92"/>
      <c r="AA18" s="4"/>
      <c r="AB18" s="4"/>
      <c r="AC18" s="4"/>
      <c r="AD18" s="4"/>
      <c r="AE18" s="4"/>
      <c r="AF18" s="4"/>
      <c r="AG18" s="11"/>
      <c r="AH18" s="11"/>
      <c r="AI18" s="11"/>
      <c r="AJ18" s="14"/>
      <c r="AK18" s="4"/>
      <c r="AL18" s="4"/>
      <c r="AM18" s="4"/>
      <c r="AN18" s="4"/>
      <c r="AO18" s="4"/>
      <c r="AP18" s="4"/>
      <c r="AQ18" s="4"/>
      <c r="AR18" s="4"/>
      <c r="AS18" s="11"/>
      <c r="AT18" s="14"/>
      <c r="AU18" s="76">
        <v>22</v>
      </c>
      <c r="AV18" s="363"/>
    </row>
    <row r="19" spans="2:48" x14ac:dyDescent="0.25">
      <c r="B19" s="256">
        <v>13</v>
      </c>
      <c r="C19" s="254" t="s">
        <v>121</v>
      </c>
      <c r="D19" s="2" t="s">
        <v>35</v>
      </c>
      <c r="E19" s="4"/>
      <c r="F19" s="4"/>
      <c r="G19" s="4"/>
      <c r="H19" s="4"/>
      <c r="I19" s="4"/>
      <c r="J19" s="4"/>
      <c r="K19" s="12"/>
      <c r="L19" s="12"/>
      <c r="M19" s="12"/>
      <c r="N19" s="12"/>
      <c r="O19" s="12"/>
      <c r="P19" s="16"/>
      <c r="Q19" s="22">
        <v>6</v>
      </c>
      <c r="R19" s="36">
        <v>6</v>
      </c>
      <c r="S19" s="23">
        <v>6</v>
      </c>
      <c r="T19" s="23">
        <v>6</v>
      </c>
      <c r="U19" s="23">
        <v>6</v>
      </c>
      <c r="V19" s="23"/>
      <c r="W19" s="50"/>
      <c r="X19" s="14"/>
      <c r="Y19" s="92"/>
      <c r="Z19" s="92"/>
      <c r="AA19" s="4" t="s">
        <v>93</v>
      </c>
      <c r="AB19" s="4"/>
      <c r="AC19" s="4"/>
      <c r="AD19" s="4"/>
      <c r="AE19" s="4"/>
      <c r="AF19" s="4"/>
      <c r="AG19" s="11"/>
      <c r="AH19" s="11"/>
      <c r="AI19" s="11"/>
      <c r="AJ19" s="14"/>
      <c r="AK19" s="4"/>
      <c r="AL19" s="4"/>
      <c r="AM19" s="4"/>
      <c r="AN19" s="4"/>
      <c r="AO19" s="4"/>
      <c r="AP19" s="4"/>
      <c r="AQ19" s="4"/>
      <c r="AR19" s="4"/>
      <c r="AS19" s="11"/>
      <c r="AT19" s="14">
        <v>30</v>
      </c>
      <c r="AU19" s="258">
        <v>32</v>
      </c>
      <c r="AV19" s="104"/>
    </row>
    <row r="20" spans="2:48" x14ac:dyDescent="0.25">
      <c r="B20" s="257"/>
      <c r="C20" s="255"/>
      <c r="D20" s="2" t="s">
        <v>165</v>
      </c>
      <c r="E20" s="4"/>
      <c r="F20" s="4"/>
      <c r="G20" s="4"/>
      <c r="H20" s="4"/>
      <c r="I20" s="4"/>
      <c r="J20" s="4"/>
      <c r="K20" s="12"/>
      <c r="L20" s="12"/>
      <c r="M20" s="12"/>
      <c r="N20" s="12"/>
      <c r="O20" s="12"/>
      <c r="P20" s="16"/>
      <c r="Q20" s="22"/>
      <c r="R20" s="36"/>
      <c r="S20" s="23"/>
      <c r="T20" s="23">
        <v>1</v>
      </c>
      <c r="U20" s="23">
        <v>1</v>
      </c>
      <c r="V20" s="23"/>
      <c r="W20" s="59"/>
      <c r="X20" s="14"/>
      <c r="Y20" s="92"/>
      <c r="Z20" s="92"/>
      <c r="AA20" s="4"/>
      <c r="AB20" s="4"/>
      <c r="AC20" s="4"/>
      <c r="AD20" s="4"/>
      <c r="AE20" s="4"/>
      <c r="AF20" s="4"/>
      <c r="AG20" s="11"/>
      <c r="AH20" s="11"/>
      <c r="AI20" s="11"/>
      <c r="AJ20" s="14"/>
      <c r="AK20" s="4"/>
      <c r="AL20" s="4"/>
      <c r="AM20" s="4"/>
      <c r="AN20" s="4"/>
      <c r="AO20" s="4"/>
      <c r="AP20" s="4"/>
      <c r="AQ20" s="4"/>
      <c r="AR20" s="4"/>
      <c r="AS20" s="11"/>
      <c r="AT20" s="14">
        <v>2</v>
      </c>
      <c r="AU20" s="259"/>
      <c r="AV20" s="147"/>
    </row>
    <row r="21" spans="2:48" x14ac:dyDescent="0.25">
      <c r="B21" s="256">
        <v>14</v>
      </c>
      <c r="C21" s="262" t="s">
        <v>122</v>
      </c>
      <c r="D21" s="2" t="s">
        <v>37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1"/>
      <c r="Q21" s="22">
        <v>4</v>
      </c>
      <c r="R21" s="36">
        <v>4</v>
      </c>
      <c r="S21" s="23">
        <v>4</v>
      </c>
      <c r="T21" s="23">
        <v>4</v>
      </c>
      <c r="U21" s="23">
        <v>4</v>
      </c>
      <c r="V21" s="23">
        <v>4</v>
      </c>
      <c r="W21" s="27">
        <v>4</v>
      </c>
      <c r="X21" s="14"/>
      <c r="Y21" s="92"/>
      <c r="Z21" s="92"/>
      <c r="AA21" s="4"/>
      <c r="AB21" s="4"/>
      <c r="AC21" s="4"/>
      <c r="AD21" s="4"/>
      <c r="AE21" s="4"/>
      <c r="AF21" s="4"/>
      <c r="AG21" s="11"/>
      <c r="AH21" s="11"/>
      <c r="AI21" s="11"/>
      <c r="AJ21" s="14"/>
      <c r="AK21" s="4"/>
      <c r="AL21" s="4"/>
      <c r="AM21" s="4"/>
      <c r="AN21" s="4"/>
      <c r="AO21" s="4"/>
      <c r="AP21" s="4"/>
      <c r="AQ21" s="4"/>
      <c r="AR21" s="4"/>
      <c r="AS21" s="11"/>
      <c r="AT21" s="14">
        <v>28</v>
      </c>
      <c r="AU21" s="344">
        <v>31</v>
      </c>
      <c r="AV21" s="322"/>
    </row>
    <row r="22" spans="2:48" x14ac:dyDescent="0.25">
      <c r="B22" s="301"/>
      <c r="C22" s="278"/>
      <c r="D22" s="150" t="s">
        <v>165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1"/>
      <c r="Q22" s="36"/>
      <c r="R22" s="36"/>
      <c r="S22" s="23"/>
      <c r="T22" s="23"/>
      <c r="U22" s="23"/>
      <c r="V22" s="23">
        <v>1</v>
      </c>
      <c r="W22" s="27">
        <v>1</v>
      </c>
      <c r="X22" s="14"/>
      <c r="Y22" s="92"/>
      <c r="Z22" s="92"/>
      <c r="AA22" s="4"/>
      <c r="AB22" s="4"/>
      <c r="AC22" s="4"/>
      <c r="AD22" s="4"/>
      <c r="AE22" s="4"/>
      <c r="AF22" s="4"/>
      <c r="AG22" s="11"/>
      <c r="AH22" s="11"/>
      <c r="AI22" s="11"/>
      <c r="AJ22" s="14"/>
      <c r="AK22" s="4"/>
      <c r="AL22" s="4"/>
      <c r="AM22" s="4"/>
      <c r="AN22" s="4"/>
      <c r="AO22" s="4"/>
      <c r="AP22" s="4"/>
      <c r="AQ22" s="4"/>
      <c r="AR22" s="4"/>
      <c r="AS22" s="11"/>
      <c r="AT22" s="14">
        <v>2</v>
      </c>
      <c r="AU22" s="345"/>
      <c r="AV22" s="323"/>
    </row>
    <row r="23" spans="2:48" x14ac:dyDescent="0.25">
      <c r="B23" s="257"/>
      <c r="C23" s="263"/>
      <c r="D23" s="60" t="s">
        <v>104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  <c r="Q23" s="36"/>
      <c r="R23" s="36"/>
      <c r="S23" s="23"/>
      <c r="T23" s="23"/>
      <c r="U23" s="23"/>
      <c r="V23" s="116" t="s">
        <v>160</v>
      </c>
      <c r="W23" s="27"/>
      <c r="X23" s="14"/>
      <c r="Y23" s="92"/>
      <c r="Z23" s="92"/>
      <c r="AA23" s="4"/>
      <c r="AB23" s="4"/>
      <c r="AC23" s="4"/>
      <c r="AD23" s="4"/>
      <c r="AE23" s="4"/>
      <c r="AF23" s="4"/>
      <c r="AG23" s="11"/>
      <c r="AH23" s="11"/>
      <c r="AI23" s="11"/>
      <c r="AJ23" s="14"/>
      <c r="AK23" s="4"/>
      <c r="AL23" s="4"/>
      <c r="AM23" s="4"/>
      <c r="AN23" s="4"/>
      <c r="AO23" s="4"/>
      <c r="AP23" s="4"/>
      <c r="AQ23" s="4"/>
      <c r="AR23" s="4"/>
      <c r="AS23" s="11"/>
      <c r="AT23" s="14">
        <v>1</v>
      </c>
      <c r="AU23" s="346"/>
      <c r="AV23" s="324"/>
    </row>
    <row r="24" spans="2:48" x14ac:dyDescent="0.25">
      <c r="B24" s="256">
        <v>15</v>
      </c>
      <c r="C24" s="262" t="s">
        <v>123</v>
      </c>
      <c r="D24" s="2" t="s">
        <v>36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22">
        <v>3</v>
      </c>
      <c r="R24" s="36">
        <v>3</v>
      </c>
      <c r="S24" s="23">
        <v>3</v>
      </c>
      <c r="T24" s="23">
        <v>3</v>
      </c>
      <c r="U24" s="23">
        <v>3</v>
      </c>
      <c r="V24" s="36">
        <v>3</v>
      </c>
      <c r="W24" s="27">
        <v>3</v>
      </c>
      <c r="X24" s="14">
        <v>3</v>
      </c>
      <c r="Y24" s="92">
        <v>3</v>
      </c>
      <c r="Z24" s="92"/>
      <c r="AA24" s="4"/>
      <c r="AB24" s="4"/>
      <c r="AC24" s="4"/>
      <c r="AD24" s="4"/>
      <c r="AE24" s="4"/>
      <c r="AF24" s="4"/>
      <c r="AG24" s="11"/>
      <c r="AH24" s="11"/>
      <c r="AI24" s="11"/>
      <c r="AJ24" s="14"/>
      <c r="AK24" s="4"/>
      <c r="AL24" s="4"/>
      <c r="AM24" s="4"/>
      <c r="AN24" s="4"/>
      <c r="AO24" s="4"/>
      <c r="AP24" s="4"/>
      <c r="AQ24" s="4"/>
      <c r="AR24" s="4"/>
      <c r="AS24" s="11"/>
      <c r="AT24" s="14">
        <v>27</v>
      </c>
      <c r="AU24" s="364">
        <v>31</v>
      </c>
      <c r="AV24" s="325"/>
    </row>
    <row r="25" spans="2:48" x14ac:dyDescent="0.25">
      <c r="B25" s="301"/>
      <c r="C25" s="278"/>
      <c r="D25" s="2" t="s">
        <v>165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1"/>
      <c r="Q25" s="22">
        <v>1</v>
      </c>
      <c r="R25" s="36">
        <v>1</v>
      </c>
      <c r="S25" s="23">
        <v>1</v>
      </c>
      <c r="T25" s="23"/>
      <c r="U25" s="36"/>
      <c r="V25" s="36"/>
      <c r="W25" s="27"/>
      <c r="X25" s="14"/>
      <c r="Y25" s="92"/>
      <c r="Z25" s="92"/>
      <c r="AA25" s="4"/>
      <c r="AB25" s="4"/>
      <c r="AC25" s="4"/>
      <c r="AD25" s="4"/>
      <c r="AE25" s="4"/>
      <c r="AF25" s="4"/>
      <c r="AG25" s="11"/>
      <c r="AH25" s="11"/>
      <c r="AI25" s="11"/>
      <c r="AJ25" s="14"/>
      <c r="AK25" s="4"/>
      <c r="AL25" s="4"/>
      <c r="AM25" s="4"/>
      <c r="AN25" s="4"/>
      <c r="AO25" s="4"/>
      <c r="AP25" s="4"/>
      <c r="AQ25" s="4"/>
      <c r="AR25" s="4"/>
      <c r="AS25" s="11"/>
      <c r="AT25" s="14">
        <v>3</v>
      </c>
      <c r="AU25" s="365"/>
      <c r="AV25" s="326"/>
    </row>
    <row r="26" spans="2:48" x14ac:dyDescent="0.25">
      <c r="B26" s="301"/>
      <c r="C26" s="278"/>
      <c r="D26" s="60" t="s">
        <v>104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93</v>
      </c>
      <c r="P26" s="11"/>
      <c r="Q26" s="22"/>
      <c r="R26" s="115" t="s">
        <v>160</v>
      </c>
      <c r="S26" s="23"/>
      <c r="T26" s="23"/>
      <c r="U26" s="36"/>
      <c r="V26" s="36"/>
      <c r="W26" s="27"/>
      <c r="X26" s="14"/>
      <c r="Y26" s="92"/>
      <c r="Z26" s="92"/>
      <c r="AA26" s="4"/>
      <c r="AB26" s="4"/>
      <c r="AC26" s="4"/>
      <c r="AD26" s="4"/>
      <c r="AE26" s="4"/>
      <c r="AF26" s="4"/>
      <c r="AG26" s="11"/>
      <c r="AH26" s="11"/>
      <c r="AI26" s="11"/>
      <c r="AJ26" s="14"/>
      <c r="AK26" s="4"/>
      <c r="AL26" s="4"/>
      <c r="AM26" s="4"/>
      <c r="AN26" s="4"/>
      <c r="AO26" s="4"/>
      <c r="AP26" s="4"/>
      <c r="AQ26" s="4"/>
      <c r="AR26" s="4"/>
      <c r="AS26" s="11"/>
      <c r="AT26" s="14">
        <v>1</v>
      </c>
      <c r="AU26" s="365"/>
      <c r="AV26" s="326"/>
    </row>
    <row r="27" spans="2:48" x14ac:dyDescent="0.25">
      <c r="B27" s="256">
        <v>16</v>
      </c>
      <c r="C27" s="262" t="s">
        <v>124</v>
      </c>
      <c r="D27" s="2" t="s">
        <v>33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1"/>
      <c r="Q27" s="22">
        <v>6</v>
      </c>
      <c r="R27" s="36">
        <v>6</v>
      </c>
      <c r="S27" s="23">
        <v>6</v>
      </c>
      <c r="T27" s="23">
        <v>6</v>
      </c>
      <c r="U27" s="23">
        <v>6</v>
      </c>
      <c r="V27" s="23"/>
      <c r="W27" s="27"/>
      <c r="X27" s="14"/>
      <c r="Y27" s="92"/>
      <c r="Z27" s="92"/>
      <c r="AA27" s="4"/>
      <c r="AB27" s="4"/>
      <c r="AC27" s="4"/>
      <c r="AD27" s="4"/>
      <c r="AE27" s="4"/>
      <c r="AF27" s="4"/>
      <c r="AG27" s="11"/>
      <c r="AH27" s="11"/>
      <c r="AI27" s="11"/>
      <c r="AJ27" s="14"/>
      <c r="AK27" s="4"/>
      <c r="AL27" s="4"/>
      <c r="AM27" s="4"/>
      <c r="AN27" s="4"/>
      <c r="AO27" s="4"/>
      <c r="AP27" s="4"/>
      <c r="AQ27" s="4"/>
      <c r="AR27" s="4"/>
      <c r="AS27" s="11"/>
      <c r="AT27" s="88">
        <v>30</v>
      </c>
      <c r="AU27" s="258">
        <v>31</v>
      </c>
      <c r="AV27" s="104"/>
    </row>
    <row r="28" spans="2:48" x14ac:dyDescent="0.25">
      <c r="B28" s="257"/>
      <c r="C28" s="263"/>
      <c r="D28" s="60" t="s">
        <v>104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1"/>
      <c r="Q28" s="22"/>
      <c r="R28" s="36"/>
      <c r="S28" s="23"/>
      <c r="T28" s="23"/>
      <c r="U28" s="116" t="s">
        <v>160</v>
      </c>
      <c r="V28" s="23"/>
      <c r="W28" s="27"/>
      <c r="X28" s="14"/>
      <c r="Y28" s="92"/>
      <c r="Z28" s="92"/>
      <c r="AA28" s="4"/>
      <c r="AB28" s="4"/>
      <c r="AC28" s="4"/>
      <c r="AD28" s="4"/>
      <c r="AE28" s="4"/>
      <c r="AF28" s="4"/>
      <c r="AG28" s="11"/>
      <c r="AH28" s="11"/>
      <c r="AI28" s="11"/>
      <c r="AJ28" s="14"/>
      <c r="AK28" s="4"/>
      <c r="AL28" s="4"/>
      <c r="AM28" s="4"/>
      <c r="AN28" s="4"/>
      <c r="AO28" s="4"/>
      <c r="AP28" s="4"/>
      <c r="AQ28" s="4"/>
      <c r="AR28" s="4"/>
      <c r="AS28" s="11"/>
      <c r="AT28" s="88">
        <v>1</v>
      </c>
      <c r="AU28" s="259"/>
      <c r="AV28" s="104"/>
    </row>
    <row r="29" spans="2:48" ht="15" customHeight="1" x14ac:dyDescent="0.25">
      <c r="B29" s="117">
        <v>17</v>
      </c>
      <c r="C29" s="152" t="s">
        <v>125</v>
      </c>
      <c r="D29" s="150" t="s">
        <v>33</v>
      </c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4"/>
      <c r="Q29" s="155"/>
      <c r="R29" s="156"/>
      <c r="S29" s="157"/>
      <c r="T29" s="157"/>
      <c r="U29" s="157"/>
      <c r="V29" s="157">
        <v>6</v>
      </c>
      <c r="W29" s="157">
        <v>6</v>
      </c>
      <c r="X29" s="158">
        <v>5</v>
      </c>
      <c r="Y29" s="159">
        <v>5</v>
      </c>
      <c r="Z29" s="159">
        <v>5</v>
      </c>
      <c r="AA29" s="160">
        <v>5</v>
      </c>
      <c r="AB29" s="160"/>
      <c r="AC29" s="160"/>
      <c r="AD29" s="160"/>
      <c r="AE29" s="160"/>
      <c r="AF29" s="160"/>
      <c r="AG29" s="160"/>
      <c r="AH29" s="30"/>
      <c r="AI29" s="30"/>
      <c r="AJ29" s="14"/>
      <c r="AK29" s="4"/>
      <c r="AL29" s="4"/>
      <c r="AM29" s="4"/>
      <c r="AN29" s="4"/>
      <c r="AO29" s="4"/>
      <c r="AP29" s="4"/>
      <c r="AQ29" s="4"/>
      <c r="AR29" s="4"/>
      <c r="AS29" s="11"/>
      <c r="AT29" s="14">
        <v>32</v>
      </c>
      <c r="AU29" s="151">
        <v>32</v>
      </c>
      <c r="AV29" s="103" t="s">
        <v>102</v>
      </c>
    </row>
    <row r="30" spans="2:48" x14ac:dyDescent="0.25">
      <c r="B30" s="256">
        <v>18</v>
      </c>
      <c r="C30" s="262" t="s">
        <v>126</v>
      </c>
      <c r="D30" s="2" t="s">
        <v>33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22"/>
      <c r="R30" s="36"/>
      <c r="S30" s="23"/>
      <c r="T30" s="23"/>
      <c r="U30" s="23"/>
      <c r="V30" s="23"/>
      <c r="W30" s="27"/>
      <c r="X30" s="29"/>
      <c r="Y30" s="31"/>
      <c r="Z30" s="31"/>
      <c r="AA30" s="30"/>
      <c r="AB30" s="30">
        <v>5</v>
      </c>
      <c r="AC30" s="30">
        <v>5</v>
      </c>
      <c r="AD30" s="30">
        <v>5</v>
      </c>
      <c r="AE30" s="30">
        <v>5</v>
      </c>
      <c r="AF30" s="30">
        <v>5</v>
      </c>
      <c r="AG30" s="32">
        <v>5</v>
      </c>
      <c r="AH30" s="32"/>
      <c r="AI30" s="32"/>
      <c r="AJ30" s="14"/>
      <c r="AK30" s="4"/>
      <c r="AL30" s="4"/>
      <c r="AM30" s="4"/>
      <c r="AN30" s="4"/>
      <c r="AO30" s="4"/>
      <c r="AP30" s="4"/>
      <c r="AQ30" s="4"/>
      <c r="AR30" s="4"/>
      <c r="AS30" s="11"/>
      <c r="AT30" s="14">
        <v>30</v>
      </c>
      <c r="AU30" s="347">
        <v>31</v>
      </c>
      <c r="AV30" s="68"/>
    </row>
    <row r="31" spans="2:48" x14ac:dyDescent="0.25">
      <c r="B31" s="257"/>
      <c r="C31" s="263"/>
      <c r="D31" s="60" t="s">
        <v>104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1"/>
      <c r="Q31" s="22"/>
      <c r="R31" s="36"/>
      <c r="S31" s="23"/>
      <c r="T31" s="23"/>
      <c r="U31" s="23"/>
      <c r="V31" s="23"/>
      <c r="W31" s="27"/>
      <c r="X31" s="29"/>
      <c r="Y31" s="31"/>
      <c r="Z31" s="31"/>
      <c r="AA31" s="30"/>
      <c r="AB31" s="30"/>
      <c r="AC31" s="30"/>
      <c r="AD31" s="30"/>
      <c r="AE31" s="116" t="s">
        <v>160</v>
      </c>
      <c r="AF31" s="30"/>
      <c r="AG31" s="32"/>
      <c r="AH31" s="32"/>
      <c r="AI31" s="32"/>
      <c r="AJ31" s="14"/>
      <c r="AK31" s="4"/>
      <c r="AL31" s="4"/>
      <c r="AM31" s="4"/>
      <c r="AN31" s="4"/>
      <c r="AO31" s="4"/>
      <c r="AP31" s="4"/>
      <c r="AQ31" s="4"/>
      <c r="AR31" s="4"/>
      <c r="AS31" s="11"/>
      <c r="AT31" s="14">
        <v>1</v>
      </c>
      <c r="AU31" s="348"/>
      <c r="AV31" s="68"/>
    </row>
    <row r="32" spans="2:48" x14ac:dyDescent="0.25">
      <c r="B32" s="141">
        <v>20</v>
      </c>
      <c r="C32" s="152" t="s">
        <v>41</v>
      </c>
      <c r="D32" s="150" t="s">
        <v>33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4"/>
      <c r="Q32" s="155"/>
      <c r="R32" s="156"/>
      <c r="S32" s="157"/>
      <c r="T32" s="157"/>
      <c r="U32" s="157"/>
      <c r="V32" s="157"/>
      <c r="W32" s="162"/>
      <c r="X32" s="158"/>
      <c r="Y32" s="159"/>
      <c r="Z32" s="159"/>
      <c r="AA32" s="160"/>
      <c r="AB32" s="160"/>
      <c r="AC32" s="160"/>
      <c r="AD32" s="160"/>
      <c r="AE32" s="160"/>
      <c r="AF32" s="160"/>
      <c r="AG32" s="163"/>
      <c r="AH32" s="199">
        <v>5</v>
      </c>
      <c r="AI32" s="199">
        <v>5</v>
      </c>
      <c r="AJ32" s="200" t="s">
        <v>161</v>
      </c>
      <c r="AK32" s="55">
        <v>4</v>
      </c>
      <c r="AL32" s="55">
        <v>4</v>
      </c>
      <c r="AM32" s="55">
        <v>4</v>
      </c>
      <c r="AN32" s="197"/>
      <c r="AO32" s="197"/>
      <c r="AP32" s="197"/>
      <c r="AQ32" s="197"/>
      <c r="AR32" s="197" t="s">
        <v>93</v>
      </c>
      <c r="AS32" s="198"/>
      <c r="AT32" s="164">
        <v>26</v>
      </c>
      <c r="AU32" s="161">
        <v>26</v>
      </c>
      <c r="AV32" s="69"/>
    </row>
    <row r="33" spans="2:48" x14ac:dyDescent="0.25">
      <c r="B33" s="141">
        <v>21</v>
      </c>
      <c r="C33" s="142" t="s">
        <v>166</v>
      </c>
      <c r="D33" s="2" t="s">
        <v>33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  <c r="Q33" s="22"/>
      <c r="R33" s="36"/>
      <c r="S33" s="23"/>
      <c r="T33" s="23"/>
      <c r="U33" s="23"/>
      <c r="V33" s="23"/>
      <c r="W33" s="27"/>
      <c r="X33" s="29"/>
      <c r="Y33" s="31"/>
      <c r="Z33" s="31"/>
      <c r="AA33" s="30"/>
      <c r="AB33" s="30"/>
      <c r="AC33" s="30"/>
      <c r="AD33" s="30"/>
      <c r="AE33" s="30"/>
      <c r="AF33" s="30"/>
      <c r="AG33" s="32"/>
      <c r="AH33" s="32"/>
      <c r="AI33" s="32"/>
      <c r="AJ33" s="54"/>
      <c r="AK33" s="55"/>
      <c r="AL33" s="55"/>
      <c r="AM33" s="56"/>
      <c r="AN33" s="56">
        <v>4</v>
      </c>
      <c r="AO33" s="56">
        <v>4</v>
      </c>
      <c r="AP33" s="56">
        <v>4</v>
      </c>
      <c r="AQ33" s="56">
        <v>6</v>
      </c>
      <c r="AR33" s="100">
        <v>6</v>
      </c>
      <c r="AS33" s="123" t="s">
        <v>162</v>
      </c>
      <c r="AT33" s="54">
        <v>30</v>
      </c>
      <c r="AU33" s="145">
        <v>30</v>
      </c>
      <c r="AV33" s="70"/>
    </row>
    <row r="34" spans="2:48" x14ac:dyDescent="0.25">
      <c r="B34" s="256">
        <v>22</v>
      </c>
      <c r="C34" s="292" t="s">
        <v>120</v>
      </c>
      <c r="D34" s="2" t="s">
        <v>35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1"/>
      <c r="Q34" s="22"/>
      <c r="R34" s="36"/>
      <c r="S34" s="23"/>
      <c r="T34" s="23"/>
      <c r="U34" s="23"/>
      <c r="V34" s="23">
        <v>6</v>
      </c>
      <c r="W34" s="27">
        <v>6</v>
      </c>
      <c r="X34" s="29">
        <v>6</v>
      </c>
      <c r="Y34" s="31">
        <v>6</v>
      </c>
      <c r="Z34" s="31">
        <v>6</v>
      </c>
      <c r="AA34" s="30"/>
      <c r="AB34" s="30"/>
      <c r="AC34" s="30"/>
      <c r="AD34" s="30"/>
      <c r="AE34" s="30"/>
      <c r="AF34" s="30"/>
      <c r="AG34" s="32"/>
      <c r="AH34" s="32"/>
      <c r="AI34" s="32"/>
      <c r="AJ34" s="54"/>
      <c r="AK34" s="56"/>
      <c r="AL34" s="56"/>
      <c r="AM34" s="56"/>
      <c r="AN34" s="56"/>
      <c r="AO34" s="56"/>
      <c r="AP34" s="56"/>
      <c r="AQ34" s="56"/>
      <c r="AR34" s="56"/>
      <c r="AS34" s="63"/>
      <c r="AT34" s="54">
        <f>SUM(I34:AS34)</f>
        <v>30</v>
      </c>
      <c r="AU34" s="304">
        <v>31</v>
      </c>
      <c r="AV34" s="108"/>
    </row>
    <row r="35" spans="2:48" x14ac:dyDescent="0.25">
      <c r="B35" s="257"/>
      <c r="C35" s="293"/>
      <c r="D35" s="60" t="s">
        <v>104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1"/>
      <c r="Q35" s="22"/>
      <c r="R35" s="36"/>
      <c r="S35" s="23"/>
      <c r="T35" s="23"/>
      <c r="U35" s="23"/>
      <c r="V35" s="23"/>
      <c r="W35" s="27"/>
      <c r="X35" s="114" t="s">
        <v>160</v>
      </c>
      <c r="Y35" s="31"/>
      <c r="Z35" s="31"/>
      <c r="AA35" s="31"/>
      <c r="AB35" s="31"/>
      <c r="AC35" s="31"/>
      <c r="AD35" s="31"/>
      <c r="AE35" s="31"/>
      <c r="AF35" s="30"/>
      <c r="AG35" s="30"/>
      <c r="AH35" s="30"/>
      <c r="AI35" s="30"/>
      <c r="AJ35" s="57"/>
      <c r="AK35" s="57"/>
      <c r="AL35" s="100"/>
      <c r="AM35" s="100"/>
      <c r="AN35" s="100"/>
      <c r="AO35" s="100"/>
      <c r="AP35" s="100"/>
      <c r="AQ35" s="100"/>
      <c r="AR35" s="100"/>
      <c r="AS35" s="63"/>
      <c r="AT35" s="54">
        <v>1</v>
      </c>
      <c r="AU35" s="305"/>
      <c r="AV35" s="131"/>
    </row>
    <row r="36" spans="2:48" x14ac:dyDescent="0.25">
      <c r="B36" s="256">
        <v>23</v>
      </c>
      <c r="C36" s="299" t="s">
        <v>127</v>
      </c>
      <c r="D36" s="35" t="s">
        <v>35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1"/>
      <c r="Q36" s="22"/>
      <c r="R36" s="36"/>
      <c r="S36" s="23"/>
      <c r="T36" s="23"/>
      <c r="U36" s="23"/>
      <c r="V36" s="23"/>
      <c r="W36" s="27"/>
      <c r="X36" s="29"/>
      <c r="Y36" s="31"/>
      <c r="Z36" s="31"/>
      <c r="AA36" s="31">
        <v>6</v>
      </c>
      <c r="AB36" s="31">
        <v>6</v>
      </c>
      <c r="AC36" s="31">
        <v>6</v>
      </c>
      <c r="AD36" s="31">
        <v>6</v>
      </c>
      <c r="AE36" s="31">
        <v>6</v>
      </c>
      <c r="AF36" s="30"/>
      <c r="AG36" s="30"/>
      <c r="AH36" s="30"/>
      <c r="AI36" s="30"/>
      <c r="AJ36" s="57"/>
      <c r="AK36" s="57"/>
      <c r="AL36" s="56"/>
      <c r="AM36" s="56"/>
      <c r="AN36" s="56"/>
      <c r="AO36" s="56"/>
      <c r="AP36" s="56"/>
      <c r="AQ36" s="56"/>
      <c r="AR36" s="56"/>
      <c r="AS36" s="63"/>
      <c r="AT36" s="54">
        <v>30</v>
      </c>
      <c r="AU36" s="304">
        <v>31</v>
      </c>
      <c r="AV36" s="105"/>
    </row>
    <row r="37" spans="2:48" x14ac:dyDescent="0.25">
      <c r="B37" s="257"/>
      <c r="C37" s="300"/>
      <c r="D37" s="60" t="s">
        <v>104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1"/>
      <c r="Q37" s="22"/>
      <c r="R37" s="36"/>
      <c r="S37" s="23"/>
      <c r="T37" s="23"/>
      <c r="U37" s="23"/>
      <c r="V37" s="23"/>
      <c r="W37" s="27"/>
      <c r="X37" s="29"/>
      <c r="Y37" s="31"/>
      <c r="Z37" s="31"/>
      <c r="AA37" s="31"/>
      <c r="AB37" s="116" t="s">
        <v>160</v>
      </c>
      <c r="AC37" s="31"/>
      <c r="AD37" s="31"/>
      <c r="AE37" s="31"/>
      <c r="AF37" s="30"/>
      <c r="AG37" s="30"/>
      <c r="AH37" s="30"/>
      <c r="AI37" s="30"/>
      <c r="AJ37" s="100"/>
      <c r="AK37" s="100"/>
      <c r="AL37" s="100"/>
      <c r="AM37" s="100"/>
      <c r="AN37" s="100"/>
      <c r="AO37" s="100"/>
      <c r="AP37" s="100"/>
      <c r="AQ37" s="100"/>
      <c r="AR37" s="100"/>
      <c r="AS37" s="63"/>
      <c r="AT37" s="54">
        <v>1</v>
      </c>
      <c r="AU37" s="305"/>
      <c r="AV37" s="105"/>
    </row>
    <row r="38" spans="2:48" x14ac:dyDescent="0.25">
      <c r="B38" s="256">
        <v>24</v>
      </c>
      <c r="C38" s="292" t="s">
        <v>128</v>
      </c>
      <c r="D38" s="2" t="s">
        <v>35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1"/>
      <c r="Q38" s="22"/>
      <c r="R38" s="36"/>
      <c r="S38" s="23"/>
      <c r="T38" s="23"/>
      <c r="U38" s="23"/>
      <c r="V38" s="23"/>
      <c r="W38" s="27"/>
      <c r="X38" s="29"/>
      <c r="Y38" s="31"/>
      <c r="Z38" s="31"/>
      <c r="AA38" s="30"/>
      <c r="AB38" s="30"/>
      <c r="AC38" s="30"/>
      <c r="AD38" s="30"/>
      <c r="AE38" s="30"/>
      <c r="AF38" s="30">
        <v>6</v>
      </c>
      <c r="AG38" s="32">
        <v>6</v>
      </c>
      <c r="AH38" s="32">
        <v>6</v>
      </c>
      <c r="AI38" s="32">
        <v>6</v>
      </c>
      <c r="AJ38" s="54">
        <v>5</v>
      </c>
      <c r="AK38" s="56"/>
      <c r="AL38" s="100"/>
      <c r="AM38" s="56"/>
      <c r="AN38" s="56"/>
      <c r="AO38" s="56"/>
      <c r="AP38" s="56"/>
      <c r="AQ38" s="56"/>
      <c r="AR38" s="56"/>
      <c r="AS38" s="56"/>
      <c r="AT38" s="54">
        <v>29</v>
      </c>
      <c r="AU38" s="304">
        <v>30</v>
      </c>
      <c r="AV38" s="109"/>
    </row>
    <row r="39" spans="2:48" x14ac:dyDescent="0.25">
      <c r="B39" s="257"/>
      <c r="C39" s="293"/>
      <c r="D39" s="60" t="s">
        <v>104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1"/>
      <c r="Q39" s="22"/>
      <c r="R39" s="36"/>
      <c r="S39" s="23"/>
      <c r="T39" s="23"/>
      <c r="U39" s="23"/>
      <c r="V39" s="23"/>
      <c r="W39" s="27"/>
      <c r="X39" s="29"/>
      <c r="Y39" s="31"/>
      <c r="Z39" s="31"/>
      <c r="AA39" s="30"/>
      <c r="AB39" s="30"/>
      <c r="AC39" s="30"/>
      <c r="AD39" s="30"/>
      <c r="AE39" s="30"/>
      <c r="AF39" s="30"/>
      <c r="AG39" s="32"/>
      <c r="AH39" s="116" t="s">
        <v>160</v>
      </c>
      <c r="AI39" s="32"/>
      <c r="AJ39" s="54"/>
      <c r="AK39" s="100"/>
      <c r="AL39" s="100"/>
      <c r="AM39" s="100"/>
      <c r="AN39" s="100"/>
      <c r="AO39" s="100"/>
      <c r="AP39" s="100"/>
      <c r="AQ39" s="100"/>
      <c r="AR39" s="100"/>
      <c r="AS39" s="63"/>
      <c r="AT39" s="54">
        <v>1</v>
      </c>
      <c r="AU39" s="305"/>
      <c r="AV39" s="109"/>
    </row>
    <row r="40" spans="2:48" x14ac:dyDescent="0.25">
      <c r="B40" s="256">
        <v>25</v>
      </c>
      <c r="C40" s="292" t="s">
        <v>130</v>
      </c>
      <c r="D40" s="2" t="s">
        <v>35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1"/>
      <c r="Q40" s="22"/>
      <c r="R40" s="36"/>
      <c r="S40" s="23"/>
      <c r="T40" s="23"/>
      <c r="U40" s="23"/>
      <c r="V40" s="23"/>
      <c r="W40" s="27"/>
      <c r="X40" s="29"/>
      <c r="Y40" s="31"/>
      <c r="Z40" s="31"/>
      <c r="AA40" s="30"/>
      <c r="AB40" s="30"/>
      <c r="AC40" s="30"/>
      <c r="AD40" s="30"/>
      <c r="AE40" s="30"/>
      <c r="AF40" s="30"/>
      <c r="AG40" s="32"/>
      <c r="AH40" s="32"/>
      <c r="AI40" s="32"/>
      <c r="AJ40" s="54"/>
      <c r="AK40" s="100">
        <v>5</v>
      </c>
      <c r="AL40" s="100">
        <v>5</v>
      </c>
      <c r="AM40" s="100">
        <v>5</v>
      </c>
      <c r="AN40" s="100">
        <v>4</v>
      </c>
      <c r="AO40" s="100"/>
      <c r="AP40" s="100"/>
      <c r="AQ40" s="100"/>
      <c r="AR40" s="100"/>
      <c r="AS40" s="63"/>
      <c r="AT40" s="54">
        <v>19</v>
      </c>
      <c r="AU40" s="304">
        <v>27</v>
      </c>
      <c r="AV40" s="109"/>
    </row>
    <row r="41" spans="2:48" x14ac:dyDescent="0.25">
      <c r="B41" s="301"/>
      <c r="C41" s="307"/>
      <c r="D41" s="2" t="s">
        <v>129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1"/>
      <c r="Q41" s="22"/>
      <c r="R41" s="36"/>
      <c r="S41" s="23"/>
      <c r="T41" s="23"/>
      <c r="U41" s="23"/>
      <c r="V41" s="23"/>
      <c r="W41" s="27"/>
      <c r="X41" s="29"/>
      <c r="Y41" s="31"/>
      <c r="Z41" s="31"/>
      <c r="AA41" s="30"/>
      <c r="AB41" s="30"/>
      <c r="AC41" s="30"/>
      <c r="AD41" s="30"/>
      <c r="AE41" s="30"/>
      <c r="AF41" s="30"/>
      <c r="AG41" s="32"/>
      <c r="AH41" s="32"/>
      <c r="AI41" s="32"/>
      <c r="AJ41" s="54">
        <v>4</v>
      </c>
      <c r="AK41" s="116" t="s">
        <v>161</v>
      </c>
      <c r="AL41" s="56"/>
      <c r="AM41" s="56"/>
      <c r="AN41" s="56"/>
      <c r="AO41" s="56"/>
      <c r="AP41" s="56" t="s">
        <v>93</v>
      </c>
      <c r="AQ41" s="56"/>
      <c r="AR41" s="56"/>
      <c r="AS41" s="63"/>
      <c r="AT41" s="54">
        <v>8</v>
      </c>
      <c r="AU41" s="314"/>
      <c r="AV41" s="67"/>
    </row>
    <row r="42" spans="2:48" x14ac:dyDescent="0.25">
      <c r="B42" s="141">
        <v>26</v>
      </c>
      <c r="C42" s="239" t="s">
        <v>253</v>
      </c>
      <c r="D42" s="235" t="s">
        <v>35</v>
      </c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40"/>
      <c r="Q42" s="241"/>
      <c r="R42" s="242"/>
      <c r="S42" s="236"/>
      <c r="T42" s="236"/>
      <c r="U42" s="236"/>
      <c r="V42" s="236"/>
      <c r="W42" s="240"/>
      <c r="X42" s="237"/>
      <c r="Y42" s="238"/>
      <c r="Z42" s="238"/>
      <c r="AA42" s="236"/>
      <c r="AB42" s="236"/>
      <c r="AC42" s="236"/>
      <c r="AD42" s="236"/>
      <c r="AE42" s="236"/>
      <c r="AF42" s="236"/>
      <c r="AG42" s="240"/>
      <c r="AH42" s="240"/>
      <c r="AI42" s="240"/>
      <c r="AJ42" s="237"/>
      <c r="AK42" s="236"/>
      <c r="AL42" s="236"/>
      <c r="AM42" s="236"/>
      <c r="AN42" s="236"/>
      <c r="AO42" s="236">
        <v>4</v>
      </c>
      <c r="AP42" s="236">
        <v>4</v>
      </c>
      <c r="AQ42" s="236" t="s">
        <v>162</v>
      </c>
      <c r="AR42" s="236">
        <v>6</v>
      </c>
      <c r="AS42" s="240">
        <v>6</v>
      </c>
      <c r="AT42" s="237">
        <v>26</v>
      </c>
      <c r="AU42" s="243">
        <v>26</v>
      </c>
      <c r="AV42" s="98"/>
    </row>
    <row r="43" spans="2:48" x14ac:dyDescent="0.25">
      <c r="B43" s="141">
        <v>27</v>
      </c>
      <c r="C43" s="144" t="s">
        <v>131</v>
      </c>
      <c r="D43" s="35" t="s">
        <v>132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1"/>
      <c r="Q43" s="22"/>
      <c r="R43" s="36"/>
      <c r="S43" s="23"/>
      <c r="T43" s="23"/>
      <c r="U43" s="23"/>
      <c r="V43" s="23"/>
      <c r="W43" s="27"/>
      <c r="X43" s="29"/>
      <c r="Y43" s="31"/>
      <c r="Z43" s="31"/>
      <c r="AA43" s="30"/>
      <c r="AB43" s="30"/>
      <c r="AC43" s="30"/>
      <c r="AD43" s="30"/>
      <c r="AE43" s="30"/>
      <c r="AF43" s="30"/>
      <c r="AG43" s="32"/>
      <c r="AH43" s="32"/>
      <c r="AI43" s="32"/>
      <c r="AJ43" s="54"/>
      <c r="AK43" s="56"/>
      <c r="AL43" s="116" t="s">
        <v>161</v>
      </c>
      <c r="AM43" s="56">
        <v>4</v>
      </c>
      <c r="AN43" s="56">
        <v>3</v>
      </c>
      <c r="AO43" s="56">
        <v>3</v>
      </c>
      <c r="AP43" s="56">
        <v>3</v>
      </c>
      <c r="AQ43" s="56">
        <v>4</v>
      </c>
      <c r="AR43" s="56">
        <v>4</v>
      </c>
      <c r="AS43" s="63">
        <v>4</v>
      </c>
      <c r="AT43" s="54">
        <v>29</v>
      </c>
      <c r="AU43" s="143">
        <v>29</v>
      </c>
      <c r="AV43" s="71"/>
    </row>
    <row r="44" spans="2:48" x14ac:dyDescent="0.25">
      <c r="B44" s="256">
        <v>28</v>
      </c>
      <c r="C44" s="371" t="s">
        <v>133</v>
      </c>
      <c r="D44" s="2" t="s">
        <v>36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1"/>
      <c r="Q44" s="22"/>
      <c r="R44" s="36"/>
      <c r="S44" s="23"/>
      <c r="T44" s="23"/>
      <c r="U44" s="23"/>
      <c r="V44" s="23"/>
      <c r="W44" s="27"/>
      <c r="X44" s="29"/>
      <c r="Y44" s="31"/>
      <c r="Z44" s="31">
        <v>3</v>
      </c>
      <c r="AA44" s="30">
        <v>3</v>
      </c>
      <c r="AB44" s="30">
        <v>3</v>
      </c>
      <c r="AC44" s="30">
        <v>3</v>
      </c>
      <c r="AD44" s="30">
        <v>3</v>
      </c>
      <c r="AE44" s="30">
        <v>3</v>
      </c>
      <c r="AF44" s="30">
        <v>3</v>
      </c>
      <c r="AG44" s="32">
        <v>3</v>
      </c>
      <c r="AH44" s="32">
        <v>3</v>
      </c>
      <c r="AI44" s="32">
        <v>3</v>
      </c>
      <c r="AJ44" s="54"/>
      <c r="AK44" s="56"/>
      <c r="AL44" s="56"/>
      <c r="AM44" s="56"/>
      <c r="AN44" s="100"/>
      <c r="AO44" s="56"/>
      <c r="AP44" s="56"/>
      <c r="AQ44" s="56"/>
      <c r="AR44" s="56"/>
      <c r="AS44" s="63"/>
      <c r="AT44" s="54">
        <v>30</v>
      </c>
      <c r="AU44" s="304">
        <v>31</v>
      </c>
      <c r="AV44" s="71"/>
    </row>
    <row r="45" spans="2:48" x14ac:dyDescent="0.25">
      <c r="B45" s="257"/>
      <c r="C45" s="372"/>
      <c r="D45" s="60" t="s">
        <v>104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11"/>
      <c r="Q45" s="22"/>
      <c r="R45" s="36"/>
      <c r="S45" s="23"/>
      <c r="T45" s="23"/>
      <c r="U45" s="23"/>
      <c r="V45" s="23"/>
      <c r="W45" s="27"/>
      <c r="X45" s="29"/>
      <c r="Y45" s="31"/>
      <c r="Z45" s="31"/>
      <c r="AA45" s="30"/>
      <c r="AB45" s="30"/>
      <c r="AC45" s="30"/>
      <c r="AD45" s="115" t="s">
        <v>160</v>
      </c>
      <c r="AE45" s="30"/>
      <c r="AF45" s="30"/>
      <c r="AG45" s="32"/>
      <c r="AH45" s="32"/>
      <c r="AI45" s="32"/>
      <c r="AJ45" s="54"/>
      <c r="AK45" s="100"/>
      <c r="AL45" s="100"/>
      <c r="AM45" s="100"/>
      <c r="AN45" s="100"/>
      <c r="AO45" s="100"/>
      <c r="AP45" s="100"/>
      <c r="AQ45" s="100"/>
      <c r="AR45" s="100"/>
      <c r="AS45" s="63"/>
      <c r="AT45" s="54">
        <v>1</v>
      </c>
      <c r="AU45" s="305"/>
      <c r="AV45" s="71"/>
    </row>
    <row r="46" spans="2:48" x14ac:dyDescent="0.25">
      <c r="B46" s="256">
        <v>29</v>
      </c>
      <c r="C46" s="292" t="s">
        <v>159</v>
      </c>
      <c r="D46" s="60" t="s">
        <v>47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1"/>
      <c r="Q46" s="22"/>
      <c r="R46" s="36"/>
      <c r="S46" s="23"/>
      <c r="T46" s="23"/>
      <c r="U46" s="23"/>
      <c r="V46" s="23"/>
      <c r="W46" s="27"/>
      <c r="X46" s="29"/>
      <c r="Y46" s="31"/>
      <c r="Z46" s="31"/>
      <c r="AA46" s="30"/>
      <c r="AB46" s="30"/>
      <c r="AC46" s="30"/>
      <c r="AD46" s="30"/>
      <c r="AE46" s="30"/>
      <c r="AF46" s="30"/>
      <c r="AG46" s="32"/>
      <c r="AH46" s="32"/>
      <c r="AI46" s="32"/>
      <c r="AJ46" s="54"/>
      <c r="AK46" s="56"/>
      <c r="AL46" s="56"/>
      <c r="AM46" s="56"/>
      <c r="AN46" s="100">
        <v>2</v>
      </c>
      <c r="AO46" s="100">
        <v>2</v>
      </c>
      <c r="AP46" s="100">
        <v>2</v>
      </c>
      <c r="AQ46" s="100">
        <v>2</v>
      </c>
      <c r="AR46" s="100">
        <v>2</v>
      </c>
      <c r="AS46" s="66">
        <v>2</v>
      </c>
      <c r="AT46" s="77">
        <v>12</v>
      </c>
      <c r="AU46" s="367">
        <v>27</v>
      </c>
      <c r="AV46" s="71"/>
    </row>
    <row r="47" spans="2:48" x14ac:dyDescent="0.25">
      <c r="B47" s="301"/>
      <c r="C47" s="307"/>
      <c r="D47" s="2" t="s">
        <v>140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11"/>
      <c r="Q47" s="119"/>
      <c r="R47" s="120"/>
      <c r="S47" s="121"/>
      <c r="T47" s="121"/>
      <c r="U47" s="121"/>
      <c r="V47" s="121"/>
      <c r="W47" s="122"/>
      <c r="X47" s="29">
        <v>2</v>
      </c>
      <c r="Y47" s="31">
        <v>2</v>
      </c>
      <c r="Z47" s="31">
        <v>2</v>
      </c>
      <c r="AA47" s="30">
        <v>2</v>
      </c>
      <c r="AB47" s="30">
        <v>2</v>
      </c>
      <c r="AC47" s="30">
        <v>2</v>
      </c>
      <c r="AD47" s="30">
        <v>2</v>
      </c>
      <c r="AE47" s="30"/>
      <c r="AF47" s="30"/>
      <c r="AG47" s="32"/>
      <c r="AH47" s="32"/>
      <c r="AI47" s="32"/>
      <c r="AJ47" s="54"/>
      <c r="AK47" s="100"/>
      <c r="AL47" s="100"/>
      <c r="AM47" s="100"/>
      <c r="AN47" s="100"/>
      <c r="AO47" s="100"/>
      <c r="AP47" s="100"/>
      <c r="AQ47" s="100"/>
      <c r="AR47" s="100"/>
      <c r="AS47" s="66"/>
      <c r="AT47" s="77">
        <v>14</v>
      </c>
      <c r="AU47" s="368"/>
      <c r="AV47" s="71"/>
    </row>
    <row r="48" spans="2:48" x14ac:dyDescent="0.25">
      <c r="B48" s="257"/>
      <c r="C48" s="293"/>
      <c r="D48" s="60" t="s">
        <v>104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11"/>
      <c r="Q48" s="119"/>
      <c r="R48" s="120"/>
      <c r="S48" s="121"/>
      <c r="T48" s="121"/>
      <c r="U48" s="121"/>
      <c r="V48" s="121"/>
      <c r="W48" s="122"/>
      <c r="X48" s="29"/>
      <c r="Y48" s="31"/>
      <c r="Z48" s="116" t="s">
        <v>160</v>
      </c>
      <c r="AA48" s="30"/>
      <c r="AB48" s="30"/>
      <c r="AC48" s="30"/>
      <c r="AD48" s="30"/>
      <c r="AE48" s="30"/>
      <c r="AF48" s="30"/>
      <c r="AG48" s="32"/>
      <c r="AH48" s="32"/>
      <c r="AI48" s="32"/>
      <c r="AJ48" s="54"/>
      <c r="AK48" s="100"/>
      <c r="AL48" s="100"/>
      <c r="AM48" s="100"/>
      <c r="AN48" s="100"/>
      <c r="AO48" s="100"/>
      <c r="AP48" s="100"/>
      <c r="AQ48" s="100"/>
      <c r="AR48" s="100"/>
      <c r="AS48" s="66"/>
      <c r="AT48" s="77">
        <v>1</v>
      </c>
      <c r="AU48" s="369"/>
      <c r="AV48" s="71"/>
    </row>
    <row r="49" spans="2:48" x14ac:dyDescent="0.25">
      <c r="B49" s="256">
        <v>30</v>
      </c>
      <c r="C49" s="317" t="s">
        <v>137</v>
      </c>
      <c r="D49" s="2" t="s">
        <v>71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1"/>
      <c r="Q49" s="119"/>
      <c r="R49" s="120"/>
      <c r="S49" s="121"/>
      <c r="T49" s="121"/>
      <c r="U49" s="121"/>
      <c r="V49" s="121"/>
      <c r="W49" s="122"/>
      <c r="X49" s="29"/>
      <c r="Y49" s="31"/>
      <c r="Z49" s="31"/>
      <c r="AA49" s="30"/>
      <c r="AB49" s="30"/>
      <c r="AC49" s="30"/>
      <c r="AD49" s="30"/>
      <c r="AE49" s="30"/>
      <c r="AF49" s="30"/>
      <c r="AG49" s="32"/>
      <c r="AH49" s="32"/>
      <c r="AI49" s="32"/>
      <c r="AJ49" s="54">
        <v>2</v>
      </c>
      <c r="AK49" s="100">
        <v>2</v>
      </c>
      <c r="AL49" s="100">
        <v>2</v>
      </c>
      <c r="AM49" s="100">
        <v>2</v>
      </c>
      <c r="AN49" s="100">
        <v>2</v>
      </c>
      <c r="AO49" s="183">
        <v>2</v>
      </c>
      <c r="AP49" s="100">
        <v>2</v>
      </c>
      <c r="AQ49" s="100"/>
      <c r="AR49" s="100"/>
      <c r="AS49" s="66"/>
      <c r="AT49" s="77">
        <v>14</v>
      </c>
      <c r="AU49" s="315">
        <v>29</v>
      </c>
      <c r="AV49" s="71"/>
    </row>
    <row r="50" spans="2:48" x14ac:dyDescent="0.25">
      <c r="B50" s="301"/>
      <c r="C50" s="318"/>
      <c r="D50" s="2" t="s">
        <v>46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1"/>
      <c r="Q50" s="119"/>
      <c r="R50" s="120"/>
      <c r="S50" s="121"/>
      <c r="T50" s="121"/>
      <c r="U50" s="121"/>
      <c r="V50" s="121"/>
      <c r="W50" s="122"/>
      <c r="X50" s="29"/>
      <c r="Y50" s="31"/>
      <c r="Z50" s="31"/>
      <c r="AA50" s="30"/>
      <c r="AB50" s="30"/>
      <c r="AC50" s="30"/>
      <c r="AD50" s="30"/>
      <c r="AE50" s="30"/>
      <c r="AF50" s="30"/>
      <c r="AG50" s="32"/>
      <c r="AH50" s="32"/>
      <c r="AI50" s="32"/>
      <c r="AJ50" s="54"/>
      <c r="AK50" s="100"/>
      <c r="AL50" s="100"/>
      <c r="AM50" s="100"/>
      <c r="AN50" s="100"/>
      <c r="AO50" s="100"/>
      <c r="AP50" s="100">
        <v>3</v>
      </c>
      <c r="AQ50" s="100">
        <v>4</v>
      </c>
      <c r="AR50" s="100">
        <v>4</v>
      </c>
      <c r="AS50" s="66">
        <v>4</v>
      </c>
      <c r="AT50" s="77">
        <v>15</v>
      </c>
      <c r="AU50" s="316"/>
      <c r="AV50" s="71"/>
    </row>
    <row r="51" spans="2:48" x14ac:dyDescent="0.25">
      <c r="B51" s="256">
        <v>31</v>
      </c>
      <c r="C51" s="292" t="s">
        <v>138</v>
      </c>
      <c r="D51" s="2" t="s">
        <v>134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1"/>
      <c r="Q51" s="119"/>
      <c r="R51" s="120"/>
      <c r="S51" s="121"/>
      <c r="T51" s="121"/>
      <c r="U51" s="121"/>
      <c r="V51" s="121"/>
      <c r="W51" s="122"/>
      <c r="X51" s="29"/>
      <c r="Y51" s="31"/>
      <c r="Z51" s="31"/>
      <c r="AA51" s="30"/>
      <c r="AB51" s="30"/>
      <c r="AC51" s="30"/>
      <c r="AD51" s="30"/>
      <c r="AE51" s="30"/>
      <c r="AF51" s="30"/>
      <c r="AG51" s="32"/>
      <c r="AH51" s="32"/>
      <c r="AI51" s="32"/>
      <c r="AJ51" s="54">
        <v>2</v>
      </c>
      <c r="AK51" s="100">
        <v>2</v>
      </c>
      <c r="AL51" s="100">
        <v>2</v>
      </c>
      <c r="AM51" s="100">
        <v>2</v>
      </c>
      <c r="AN51" s="100">
        <v>2</v>
      </c>
      <c r="AO51" s="116" t="s">
        <v>163</v>
      </c>
      <c r="AP51" s="100">
        <v>2</v>
      </c>
      <c r="AQ51" s="100"/>
      <c r="AR51" s="100"/>
      <c r="AS51" s="66"/>
      <c r="AT51" s="77">
        <v>14</v>
      </c>
      <c r="AU51" s="315">
        <v>32</v>
      </c>
      <c r="AV51" s="71"/>
    </row>
    <row r="52" spans="2:48" x14ac:dyDescent="0.25">
      <c r="B52" s="301"/>
      <c r="C52" s="307"/>
      <c r="D52" s="2" t="s">
        <v>46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11"/>
      <c r="Q52" s="119"/>
      <c r="R52" s="120"/>
      <c r="S52" s="121"/>
      <c r="T52" s="121"/>
      <c r="U52" s="121"/>
      <c r="V52" s="121"/>
      <c r="W52" s="122"/>
      <c r="X52" s="29"/>
      <c r="Y52" s="31"/>
      <c r="Z52" s="31"/>
      <c r="AA52" s="30"/>
      <c r="AB52" s="30"/>
      <c r="AC52" s="30"/>
      <c r="AD52" s="30"/>
      <c r="AE52" s="30"/>
      <c r="AF52" s="30"/>
      <c r="AG52" s="32"/>
      <c r="AH52" s="32"/>
      <c r="AI52" s="32"/>
      <c r="AJ52" s="54">
        <v>3</v>
      </c>
      <c r="AK52" s="100">
        <v>3</v>
      </c>
      <c r="AL52" s="100">
        <v>3</v>
      </c>
      <c r="AM52" s="100">
        <v>3</v>
      </c>
      <c r="AN52" s="100">
        <v>3</v>
      </c>
      <c r="AO52" s="100">
        <v>3</v>
      </c>
      <c r="AP52" s="100"/>
      <c r="AQ52" s="100"/>
      <c r="AR52" s="100"/>
      <c r="AS52" s="66"/>
      <c r="AT52" s="77">
        <v>18</v>
      </c>
      <c r="AU52" s="316"/>
      <c r="AV52" s="71"/>
    </row>
    <row r="53" spans="2:48" x14ac:dyDescent="0.25">
      <c r="B53" s="256">
        <v>32</v>
      </c>
      <c r="C53" s="317" t="s">
        <v>139</v>
      </c>
      <c r="D53" s="60" t="s">
        <v>52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11"/>
      <c r="Q53" s="119"/>
      <c r="R53" s="120"/>
      <c r="S53" s="121"/>
      <c r="T53" s="121"/>
      <c r="U53" s="121"/>
      <c r="V53" s="121"/>
      <c r="W53" s="122"/>
      <c r="X53" s="29"/>
      <c r="Y53" s="31"/>
      <c r="Z53" s="31"/>
      <c r="AA53" s="30"/>
      <c r="AB53" s="30"/>
      <c r="AC53" s="30"/>
      <c r="AD53" s="30"/>
      <c r="AE53" s="30"/>
      <c r="AF53" s="30"/>
      <c r="AG53" s="32"/>
      <c r="AH53" s="32"/>
      <c r="AI53" s="32"/>
      <c r="AJ53" s="54">
        <v>2</v>
      </c>
      <c r="AK53" s="100">
        <v>2</v>
      </c>
      <c r="AL53" s="100">
        <v>2</v>
      </c>
      <c r="AM53" s="100">
        <v>2</v>
      </c>
      <c r="AN53" s="183">
        <v>2</v>
      </c>
      <c r="AO53" s="100">
        <v>2</v>
      </c>
      <c r="AP53" s="100">
        <v>2</v>
      </c>
      <c r="AQ53" s="100">
        <v>2</v>
      </c>
      <c r="AR53" s="100">
        <v>2</v>
      </c>
      <c r="AS53" s="66">
        <v>2</v>
      </c>
      <c r="AT53" s="77">
        <v>20</v>
      </c>
      <c r="AU53" s="315">
        <v>31</v>
      </c>
      <c r="AV53" s="71"/>
    </row>
    <row r="54" spans="2:48" x14ac:dyDescent="0.25">
      <c r="B54" s="301"/>
      <c r="C54" s="318"/>
      <c r="D54" s="60" t="s">
        <v>140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11"/>
      <c r="Q54" s="119"/>
      <c r="R54" s="120"/>
      <c r="S54" s="121"/>
      <c r="T54" s="121"/>
      <c r="U54" s="121"/>
      <c r="V54" s="121"/>
      <c r="W54" s="122"/>
      <c r="X54" s="29"/>
      <c r="Y54" s="31"/>
      <c r="Z54" s="31"/>
      <c r="AA54" s="30"/>
      <c r="AB54" s="30"/>
      <c r="AC54" s="30"/>
      <c r="AD54" s="30"/>
      <c r="AE54" s="30">
        <v>2</v>
      </c>
      <c r="AF54" s="30">
        <v>2</v>
      </c>
      <c r="AG54" s="32">
        <v>2</v>
      </c>
      <c r="AH54" s="32">
        <v>2</v>
      </c>
      <c r="AI54" s="32">
        <v>2</v>
      </c>
      <c r="AJ54" s="54"/>
      <c r="AK54" s="100"/>
      <c r="AL54" s="100"/>
      <c r="AM54" s="100"/>
      <c r="AN54" s="100"/>
      <c r="AO54" s="100"/>
      <c r="AP54" s="100"/>
      <c r="AQ54" s="100"/>
      <c r="AR54" s="100"/>
      <c r="AS54" s="66"/>
      <c r="AT54" s="77">
        <v>10</v>
      </c>
      <c r="AU54" s="316"/>
      <c r="AV54" s="71"/>
    </row>
    <row r="55" spans="2:48" x14ac:dyDescent="0.25">
      <c r="B55" s="257"/>
      <c r="C55" s="415"/>
      <c r="D55" s="60" t="s">
        <v>104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11"/>
      <c r="Q55" s="119"/>
      <c r="R55" s="120"/>
      <c r="S55" s="121"/>
      <c r="T55" s="121"/>
      <c r="U55" s="121"/>
      <c r="V55" s="121"/>
      <c r="W55" s="122"/>
      <c r="X55" s="29"/>
      <c r="Y55" s="31"/>
      <c r="Z55" s="31"/>
      <c r="AA55" s="30"/>
      <c r="AB55" s="30"/>
      <c r="AC55" s="30"/>
      <c r="AD55" s="30"/>
      <c r="AE55" s="30"/>
      <c r="AF55" s="115" t="s">
        <v>160</v>
      </c>
      <c r="AG55" s="32"/>
      <c r="AH55" s="32"/>
      <c r="AI55" s="32"/>
      <c r="AJ55" s="54"/>
      <c r="AK55" s="100"/>
      <c r="AL55" s="100"/>
      <c r="AM55" s="100"/>
      <c r="AN55" s="100"/>
      <c r="AO55" s="100"/>
      <c r="AP55" s="100"/>
      <c r="AQ55" s="100"/>
      <c r="AR55" s="100"/>
      <c r="AS55" s="66"/>
      <c r="AT55" s="77">
        <v>1</v>
      </c>
      <c r="AU55" s="370"/>
      <c r="AV55" s="71"/>
    </row>
    <row r="56" spans="2:48" ht="15.75" thickBot="1" x14ac:dyDescent="0.3">
      <c r="B56" s="256">
        <v>33</v>
      </c>
      <c r="C56" s="292" t="s">
        <v>135</v>
      </c>
      <c r="D56" s="2" t="s">
        <v>37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1"/>
      <c r="Q56" s="24"/>
      <c r="R56" s="112"/>
      <c r="S56" s="25"/>
      <c r="T56" s="25"/>
      <c r="U56" s="25"/>
      <c r="V56" s="25"/>
      <c r="W56" s="28"/>
      <c r="X56" s="29">
        <v>4</v>
      </c>
      <c r="Y56" s="31">
        <v>4</v>
      </c>
      <c r="Z56" s="31">
        <v>4</v>
      </c>
      <c r="AA56" s="30">
        <v>4</v>
      </c>
      <c r="AB56" s="30">
        <v>4</v>
      </c>
      <c r="AC56" s="30">
        <v>4</v>
      </c>
      <c r="AD56" s="30">
        <v>4</v>
      </c>
      <c r="AE56" s="30"/>
      <c r="AF56" s="30"/>
      <c r="AG56" s="32"/>
      <c r="AH56" s="32"/>
      <c r="AI56" s="32"/>
      <c r="AJ56" s="54"/>
      <c r="AK56" s="56"/>
      <c r="AL56" s="56"/>
      <c r="AM56" s="56"/>
      <c r="AN56" s="56"/>
      <c r="AO56" s="56"/>
      <c r="AP56" s="56"/>
      <c r="AQ56" s="56"/>
      <c r="AR56" s="56"/>
      <c r="AS56" s="63"/>
      <c r="AT56" s="54">
        <f>SUM(E56:AS56)</f>
        <v>28</v>
      </c>
      <c r="AU56" s="304">
        <v>29</v>
      </c>
      <c r="AV56" s="71"/>
    </row>
    <row r="57" spans="2:48" x14ac:dyDescent="0.25">
      <c r="B57" s="257"/>
      <c r="C57" s="293"/>
      <c r="D57" s="60" t="s">
        <v>104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1"/>
      <c r="Q57" s="124"/>
      <c r="R57" s="124"/>
      <c r="S57" s="125"/>
      <c r="T57" s="125"/>
      <c r="U57" s="125"/>
      <c r="V57" s="125"/>
      <c r="W57" s="126"/>
      <c r="X57" s="31"/>
      <c r="Y57" s="31"/>
      <c r="Z57" s="31"/>
      <c r="AA57" s="30"/>
      <c r="AB57" s="30"/>
      <c r="AC57" s="116" t="s">
        <v>160</v>
      </c>
      <c r="AD57" s="30"/>
      <c r="AE57" s="30"/>
      <c r="AF57" s="30"/>
      <c r="AG57" s="32"/>
      <c r="AH57" s="32"/>
      <c r="AI57" s="32"/>
      <c r="AJ57" s="54"/>
      <c r="AK57" s="100"/>
      <c r="AL57" s="100"/>
      <c r="AM57" s="100"/>
      <c r="AN57" s="100"/>
      <c r="AO57" s="100"/>
      <c r="AP57" s="100"/>
      <c r="AQ57" s="100"/>
      <c r="AR57" s="100"/>
      <c r="AS57" s="63"/>
      <c r="AT57" s="54">
        <v>1</v>
      </c>
      <c r="AU57" s="305"/>
      <c r="AV57" s="94"/>
    </row>
    <row r="58" spans="2:48" x14ac:dyDescent="0.25">
      <c r="B58" s="256">
        <v>34</v>
      </c>
      <c r="C58" s="308" t="s">
        <v>136</v>
      </c>
      <c r="D58" s="2" t="s">
        <v>37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2"/>
      <c r="R58" s="12"/>
      <c r="S58" s="12"/>
      <c r="T58" s="12"/>
      <c r="U58" s="12"/>
      <c r="V58" s="12"/>
      <c r="W58" s="16"/>
      <c r="X58" s="29"/>
      <c r="Y58" s="31"/>
      <c r="Z58" s="31"/>
      <c r="AA58" s="31"/>
      <c r="AB58" s="30"/>
      <c r="AC58" s="30"/>
      <c r="AD58" s="30"/>
      <c r="AE58" s="30">
        <v>4</v>
      </c>
      <c r="AF58" s="30">
        <v>4</v>
      </c>
      <c r="AG58" s="30">
        <v>4</v>
      </c>
      <c r="AH58" s="30">
        <v>4</v>
      </c>
      <c r="AI58" s="30">
        <v>4</v>
      </c>
      <c r="AJ58" s="54"/>
      <c r="AK58" s="56"/>
      <c r="AL58" s="56"/>
      <c r="AM58" s="56"/>
      <c r="AN58" s="56"/>
      <c r="AO58" s="56"/>
      <c r="AP58" s="56"/>
      <c r="AQ58" s="56"/>
      <c r="AR58" s="56"/>
      <c r="AS58" s="63"/>
      <c r="AT58" s="54">
        <v>20</v>
      </c>
      <c r="AU58" s="311">
        <v>29</v>
      </c>
      <c r="AV58" s="349"/>
    </row>
    <row r="59" spans="2:48" x14ac:dyDescent="0.25">
      <c r="B59" s="301"/>
      <c r="C59" s="309"/>
      <c r="D59" s="2" t="s">
        <v>43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2"/>
      <c r="R59" s="12"/>
      <c r="S59" s="12"/>
      <c r="T59" s="12"/>
      <c r="U59" s="12"/>
      <c r="V59" s="12"/>
      <c r="W59" s="16"/>
      <c r="X59" s="29"/>
      <c r="Y59" s="31"/>
      <c r="Z59" s="31"/>
      <c r="AA59" s="31"/>
      <c r="AB59" s="30"/>
      <c r="AC59" s="30"/>
      <c r="AD59" s="30"/>
      <c r="AE59" s="30"/>
      <c r="AF59" s="30"/>
      <c r="AG59" s="32"/>
      <c r="AH59" s="32"/>
      <c r="AI59" s="32"/>
      <c r="AJ59" s="54">
        <v>2</v>
      </c>
      <c r="AK59" s="100">
        <v>2</v>
      </c>
      <c r="AL59" s="100">
        <v>2</v>
      </c>
      <c r="AM59" s="100">
        <v>2</v>
      </c>
      <c r="AN59" s="100"/>
      <c r="AO59" s="100"/>
      <c r="AP59" s="100"/>
      <c r="AQ59" s="100"/>
      <c r="AR59" s="100"/>
      <c r="AS59" s="63"/>
      <c r="AT59" s="54">
        <v>8</v>
      </c>
      <c r="AU59" s="312"/>
      <c r="AV59" s="350"/>
    </row>
    <row r="60" spans="2:48" x14ac:dyDescent="0.25">
      <c r="B60" s="257"/>
      <c r="C60" s="310"/>
      <c r="D60" s="60" t="s">
        <v>104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2"/>
      <c r="R60" s="12"/>
      <c r="S60" s="12"/>
      <c r="T60" s="12"/>
      <c r="U60" s="12"/>
      <c r="V60" s="12"/>
      <c r="W60" s="16"/>
      <c r="X60" s="29"/>
      <c r="Y60" s="31"/>
      <c r="Z60" s="31"/>
      <c r="AA60" s="31"/>
      <c r="AB60" s="30"/>
      <c r="AC60" s="30"/>
      <c r="AD60" s="30"/>
      <c r="AE60" s="30"/>
      <c r="AF60" s="30"/>
      <c r="AG60" s="123" t="s">
        <v>160</v>
      </c>
      <c r="AH60" s="32"/>
      <c r="AI60" s="185"/>
      <c r="AJ60" s="57"/>
      <c r="AK60" s="56"/>
      <c r="AL60" s="56"/>
      <c r="AM60" s="56"/>
      <c r="AN60" s="56"/>
      <c r="AO60" s="56"/>
      <c r="AP60" s="56"/>
      <c r="AQ60" s="56"/>
      <c r="AR60" s="56"/>
      <c r="AS60" s="63"/>
      <c r="AT60" s="54">
        <v>1</v>
      </c>
      <c r="AU60" s="313"/>
      <c r="AV60" s="351"/>
    </row>
    <row r="61" spans="2:48" x14ac:dyDescent="0.25">
      <c r="B61" s="256">
        <v>35</v>
      </c>
      <c r="C61" s="253" t="s">
        <v>254</v>
      </c>
      <c r="D61" s="2" t="s">
        <v>43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11"/>
      <c r="X61" s="29"/>
      <c r="Y61" s="31"/>
      <c r="Z61" s="31"/>
      <c r="AA61" s="30"/>
      <c r="AB61" s="30"/>
      <c r="AC61" s="30"/>
      <c r="AD61" s="30"/>
      <c r="AE61" s="30"/>
      <c r="AF61" s="30"/>
      <c r="AG61" s="32"/>
      <c r="AH61" s="32"/>
      <c r="AI61" s="32"/>
      <c r="AJ61" s="54"/>
      <c r="AK61" s="100"/>
      <c r="AL61" s="56"/>
      <c r="AM61" s="56"/>
      <c r="AN61" s="56">
        <v>4</v>
      </c>
      <c r="AO61" s="56">
        <v>4</v>
      </c>
      <c r="AP61" s="56">
        <v>4</v>
      </c>
      <c r="AQ61" s="56">
        <v>4</v>
      </c>
      <c r="AR61" s="56">
        <v>4</v>
      </c>
      <c r="AS61" s="63">
        <v>4</v>
      </c>
      <c r="AT61" s="54">
        <v>24</v>
      </c>
      <c r="AU61" s="133">
        <v>24</v>
      </c>
      <c r="AV61" s="97"/>
    </row>
    <row r="62" spans="2:48" x14ac:dyDescent="0.25">
      <c r="B62" s="257"/>
      <c r="C62" s="414" t="s">
        <v>167</v>
      </c>
      <c r="D62" s="2" t="s">
        <v>140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11">
        <v>1</v>
      </c>
      <c r="X62" s="29"/>
      <c r="Y62" s="31"/>
      <c r="Z62" s="31"/>
      <c r="AA62" s="30"/>
      <c r="AB62" s="30"/>
      <c r="AC62" s="30"/>
      <c r="AD62" s="30"/>
      <c r="AE62" s="30"/>
      <c r="AF62" s="30"/>
      <c r="AG62" s="32"/>
      <c r="AH62" s="32"/>
      <c r="AI62" s="32"/>
      <c r="AJ62" s="54"/>
      <c r="AK62" s="100"/>
      <c r="AL62" s="100"/>
      <c r="AM62" s="100"/>
      <c r="AN62" s="100"/>
      <c r="AO62" s="100"/>
      <c r="AP62" s="100"/>
      <c r="AQ62" s="100"/>
      <c r="AR62" s="100"/>
      <c r="AS62" s="63"/>
      <c r="AT62" s="54">
        <v>7</v>
      </c>
      <c r="AU62" s="165">
        <v>7</v>
      </c>
      <c r="AV62" s="110"/>
    </row>
    <row r="63" spans="2:48" x14ac:dyDescent="0.25">
      <c r="B63" s="141">
        <v>36</v>
      </c>
      <c r="C63" s="142" t="s">
        <v>44</v>
      </c>
      <c r="D63" s="87" t="s">
        <v>45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11"/>
      <c r="X63" s="29"/>
      <c r="Y63" s="31"/>
      <c r="Z63" s="31"/>
      <c r="AA63" s="30"/>
      <c r="AB63" s="30"/>
      <c r="AC63" s="30"/>
      <c r="AD63" s="30"/>
      <c r="AE63" s="30"/>
      <c r="AF63" s="30"/>
      <c r="AG63" s="32"/>
      <c r="AH63" s="32"/>
      <c r="AI63" s="32"/>
      <c r="AJ63" s="54">
        <v>2</v>
      </c>
      <c r="AK63" s="56">
        <v>2</v>
      </c>
      <c r="AL63" s="56">
        <v>2</v>
      </c>
      <c r="AM63" s="116" t="s">
        <v>163</v>
      </c>
      <c r="AN63" s="56">
        <v>2</v>
      </c>
      <c r="AO63" s="56">
        <v>2</v>
      </c>
      <c r="AP63" s="100">
        <v>2</v>
      </c>
      <c r="AQ63" s="56">
        <v>2</v>
      </c>
      <c r="AR63" s="56">
        <v>2</v>
      </c>
      <c r="AS63" s="66">
        <v>2</v>
      </c>
      <c r="AT63" s="77">
        <v>20</v>
      </c>
      <c r="AU63" s="143">
        <v>20</v>
      </c>
      <c r="AV63" s="86"/>
    </row>
    <row r="64" spans="2:48" x14ac:dyDescent="0.25">
      <c r="B64" s="117">
        <v>37</v>
      </c>
      <c r="C64" s="139" t="s">
        <v>141</v>
      </c>
      <c r="D64" s="2" t="s">
        <v>97</v>
      </c>
      <c r="E64" s="4">
        <v>3</v>
      </c>
      <c r="F64" s="4">
        <v>3</v>
      </c>
      <c r="G64" s="4">
        <v>3</v>
      </c>
      <c r="H64" s="4">
        <v>3</v>
      </c>
      <c r="I64" s="4">
        <v>4</v>
      </c>
      <c r="J64" s="4">
        <v>4</v>
      </c>
      <c r="K64" s="4">
        <v>4</v>
      </c>
      <c r="L64" s="4">
        <v>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1"/>
      <c r="X64" s="29"/>
      <c r="Y64" s="31"/>
      <c r="Z64" s="31"/>
      <c r="AA64" s="30"/>
      <c r="AB64" s="31"/>
      <c r="AC64" s="31"/>
      <c r="AD64" s="31"/>
      <c r="AE64" s="31"/>
      <c r="AF64" s="30"/>
      <c r="AG64" s="32"/>
      <c r="AH64" s="32"/>
      <c r="AI64" s="32"/>
      <c r="AJ64" s="54"/>
      <c r="AK64" s="56"/>
      <c r="AL64" s="56"/>
      <c r="AM64" s="56"/>
      <c r="AN64" s="56"/>
      <c r="AO64" s="56"/>
      <c r="AP64" s="56"/>
      <c r="AQ64" s="56"/>
      <c r="AR64" s="56"/>
      <c r="AS64" s="63"/>
      <c r="AT64" s="54">
        <v>28</v>
      </c>
      <c r="AU64" s="85">
        <v>28</v>
      </c>
      <c r="AV64" s="71"/>
    </row>
    <row r="65" spans="2:48" x14ac:dyDescent="0.25">
      <c r="B65" s="302">
        <v>38</v>
      </c>
      <c r="C65" s="292" t="s">
        <v>142</v>
      </c>
      <c r="D65" s="2" t="s">
        <v>97</v>
      </c>
      <c r="E65" s="4"/>
      <c r="F65" s="4"/>
      <c r="G65" s="4"/>
      <c r="H65" s="4"/>
      <c r="I65" s="4"/>
      <c r="J65" s="4"/>
      <c r="K65" s="4"/>
      <c r="L65" s="4"/>
      <c r="M65" s="4">
        <v>4</v>
      </c>
      <c r="N65" s="4">
        <v>4</v>
      </c>
      <c r="O65" s="4">
        <v>4</v>
      </c>
      <c r="P65" s="4">
        <v>4</v>
      </c>
      <c r="Q65" s="4">
        <v>4</v>
      </c>
      <c r="R65" s="4">
        <v>4</v>
      </c>
      <c r="S65" s="4">
        <v>4</v>
      </c>
      <c r="T65" s="4"/>
      <c r="U65" s="4"/>
      <c r="V65" s="4"/>
      <c r="W65" s="11"/>
      <c r="X65" s="29"/>
      <c r="Y65" s="31"/>
      <c r="Z65" s="31"/>
      <c r="AA65" s="30"/>
      <c r="AB65" s="31"/>
      <c r="AC65" s="31"/>
      <c r="AD65" s="31"/>
      <c r="AE65" s="31"/>
      <c r="AF65" s="30"/>
      <c r="AG65" s="32"/>
      <c r="AH65" s="32"/>
      <c r="AI65" s="32"/>
      <c r="AJ65" s="54"/>
      <c r="AK65" s="56"/>
      <c r="AL65" s="56"/>
      <c r="AM65" s="56"/>
      <c r="AN65" s="56"/>
      <c r="AO65" s="56"/>
      <c r="AP65" s="56"/>
      <c r="AQ65" s="56"/>
      <c r="AR65" s="56"/>
      <c r="AS65" s="63"/>
      <c r="AT65" s="54">
        <v>28</v>
      </c>
      <c r="AU65" s="304">
        <v>29</v>
      </c>
      <c r="AV65" s="94"/>
    </row>
    <row r="66" spans="2:48" x14ac:dyDescent="0.25">
      <c r="B66" s="302"/>
      <c r="C66" s="293"/>
      <c r="D66" s="60" t="s">
        <v>104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 t="s">
        <v>160</v>
      </c>
      <c r="R66" s="4"/>
      <c r="S66" s="4"/>
      <c r="T66" s="4"/>
      <c r="U66" s="4"/>
      <c r="V66" s="4"/>
      <c r="W66" s="11"/>
      <c r="X66" s="29"/>
      <c r="Y66" s="31"/>
      <c r="Z66" s="31"/>
      <c r="AA66" s="30"/>
      <c r="AB66" s="31"/>
      <c r="AC66" s="31"/>
      <c r="AD66" s="31"/>
      <c r="AE66" s="31"/>
      <c r="AF66" s="30"/>
      <c r="AG66" s="32"/>
      <c r="AH66" s="32"/>
      <c r="AI66" s="32"/>
      <c r="AJ66" s="54"/>
      <c r="AK66" s="100"/>
      <c r="AL66" s="100"/>
      <c r="AM66" s="100"/>
      <c r="AN66" s="100"/>
      <c r="AO66" s="100"/>
      <c r="AP66" s="100"/>
      <c r="AQ66" s="100"/>
      <c r="AR66" s="100"/>
      <c r="AS66" s="63"/>
      <c r="AT66" s="54">
        <v>1</v>
      </c>
      <c r="AU66" s="305"/>
      <c r="AV66" s="94"/>
    </row>
    <row r="67" spans="2:48" x14ac:dyDescent="0.25">
      <c r="B67" s="256">
        <v>39</v>
      </c>
      <c r="C67" s="292" t="s">
        <v>39</v>
      </c>
      <c r="D67" s="2" t="s">
        <v>97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4</v>
      </c>
      <c r="U67" s="4">
        <v>4</v>
      </c>
      <c r="V67" s="4">
        <v>4</v>
      </c>
      <c r="W67" s="11">
        <v>4</v>
      </c>
      <c r="X67" s="29">
        <v>4</v>
      </c>
      <c r="Y67" s="31">
        <v>4</v>
      </c>
      <c r="Z67" s="31">
        <v>4</v>
      </c>
      <c r="AA67" s="30"/>
      <c r="AB67" s="31"/>
      <c r="AC67" s="31"/>
      <c r="AD67" s="31"/>
      <c r="AE67" s="31"/>
      <c r="AF67" s="30"/>
      <c r="AG67" s="32"/>
      <c r="AH67" s="32"/>
      <c r="AI67" s="32"/>
      <c r="AJ67" s="54"/>
      <c r="AK67" s="56"/>
      <c r="AL67" s="56"/>
      <c r="AM67" s="56"/>
      <c r="AN67" s="56"/>
      <c r="AO67" s="56"/>
      <c r="AP67" s="56"/>
      <c r="AQ67" s="56"/>
      <c r="AR67" s="56"/>
      <c r="AS67" s="63"/>
      <c r="AT67" s="54">
        <v>28</v>
      </c>
      <c r="AU67" s="304">
        <v>29</v>
      </c>
      <c r="AV67" s="91"/>
    </row>
    <row r="68" spans="2:48" x14ac:dyDescent="0.25">
      <c r="B68" s="257"/>
      <c r="C68" s="293"/>
      <c r="D68" s="60" t="s">
        <v>104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 t="s">
        <v>160</v>
      </c>
      <c r="U68" s="4"/>
      <c r="V68" s="4"/>
      <c r="W68" s="11"/>
      <c r="X68" s="29"/>
      <c r="Y68" s="31"/>
      <c r="Z68" s="31"/>
      <c r="AA68" s="30"/>
      <c r="AB68" s="31"/>
      <c r="AC68" s="31"/>
      <c r="AD68" s="31"/>
      <c r="AE68" s="31"/>
      <c r="AF68" s="30"/>
      <c r="AG68" s="32"/>
      <c r="AH68" s="32"/>
      <c r="AI68" s="32"/>
      <c r="AJ68" s="54"/>
      <c r="AK68" s="100"/>
      <c r="AL68" s="100"/>
      <c r="AM68" s="100"/>
      <c r="AN68" s="100"/>
      <c r="AO68" s="100"/>
      <c r="AP68" s="100"/>
      <c r="AQ68" s="100"/>
      <c r="AR68" s="100"/>
      <c r="AS68" s="63"/>
      <c r="AT68" s="54">
        <v>1</v>
      </c>
      <c r="AU68" s="305"/>
      <c r="AV68" s="98"/>
    </row>
    <row r="69" spans="2:48" ht="15" customHeight="1" x14ac:dyDescent="0.25">
      <c r="B69" s="256">
        <v>40</v>
      </c>
      <c r="C69" s="299" t="s">
        <v>143</v>
      </c>
      <c r="D69" s="35" t="s">
        <v>97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11"/>
      <c r="X69" s="29"/>
      <c r="Y69" s="31"/>
      <c r="Z69" s="31"/>
      <c r="AA69" s="30">
        <v>4</v>
      </c>
      <c r="AB69" s="30">
        <v>4</v>
      </c>
      <c r="AC69" s="30">
        <v>4</v>
      </c>
      <c r="AD69" s="30">
        <v>4</v>
      </c>
      <c r="AE69" s="30">
        <v>4</v>
      </c>
      <c r="AF69" s="30">
        <v>4</v>
      </c>
      <c r="AG69" s="32">
        <v>4</v>
      </c>
      <c r="AH69" s="32"/>
      <c r="AI69" s="32"/>
      <c r="AJ69" s="54"/>
      <c r="AK69" s="56"/>
      <c r="AL69" s="56"/>
      <c r="AM69" s="56"/>
      <c r="AN69" s="56"/>
      <c r="AO69" s="56"/>
      <c r="AP69" s="56"/>
      <c r="AQ69" s="56"/>
      <c r="AR69" s="56"/>
      <c r="AS69" s="66"/>
      <c r="AT69" s="77">
        <v>28</v>
      </c>
      <c r="AU69" s="304">
        <v>29</v>
      </c>
      <c r="AV69" s="319"/>
    </row>
    <row r="70" spans="2:48" ht="15" customHeight="1" x14ac:dyDescent="0.25">
      <c r="B70" s="257"/>
      <c r="C70" s="300"/>
      <c r="D70" s="60" t="s">
        <v>104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11"/>
      <c r="X70" s="29"/>
      <c r="Y70" s="31"/>
      <c r="Z70" s="31"/>
      <c r="AA70" s="186" t="s">
        <v>160</v>
      </c>
      <c r="AB70" s="30"/>
      <c r="AC70" s="30"/>
      <c r="AD70" s="30"/>
      <c r="AE70" s="30"/>
      <c r="AF70" s="30"/>
      <c r="AG70" s="184"/>
      <c r="AH70" s="32"/>
      <c r="AI70" s="30"/>
      <c r="AJ70" s="54"/>
      <c r="AK70" s="100"/>
      <c r="AL70" s="100"/>
      <c r="AM70" s="100"/>
      <c r="AN70" s="100"/>
      <c r="AO70" s="100"/>
      <c r="AP70" s="100"/>
      <c r="AQ70" s="100"/>
      <c r="AR70" s="100"/>
      <c r="AS70" s="66"/>
      <c r="AT70" s="77">
        <v>1</v>
      </c>
      <c r="AU70" s="305"/>
      <c r="AV70" s="320"/>
    </row>
    <row r="71" spans="2:48" x14ac:dyDescent="0.25">
      <c r="B71" s="118">
        <v>41</v>
      </c>
      <c r="C71" s="416" t="s">
        <v>73</v>
      </c>
      <c r="D71" s="128" t="s">
        <v>97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11"/>
      <c r="X71" s="29"/>
      <c r="Y71" s="31"/>
      <c r="Z71" s="31"/>
      <c r="AA71" s="30"/>
      <c r="AB71" s="30"/>
      <c r="AC71" s="30"/>
      <c r="AD71" s="30"/>
      <c r="AE71" s="30"/>
      <c r="AF71" s="30"/>
      <c r="AG71" s="32"/>
      <c r="AH71" s="32">
        <v>4</v>
      </c>
      <c r="AI71" s="32">
        <v>4</v>
      </c>
      <c r="AJ71" s="100">
        <v>5</v>
      </c>
      <c r="AK71" s="100">
        <v>5</v>
      </c>
      <c r="AL71" s="100">
        <v>5</v>
      </c>
      <c r="AM71" s="100">
        <v>5</v>
      </c>
      <c r="AN71" s="100"/>
      <c r="AO71" s="100"/>
      <c r="AP71" s="100"/>
      <c r="AQ71" s="100"/>
      <c r="AR71" s="100"/>
      <c r="AS71" s="100"/>
      <c r="AT71" s="100">
        <v>28</v>
      </c>
      <c r="AU71" s="296">
        <v>29</v>
      </c>
      <c r="AV71" s="320"/>
    </row>
    <row r="72" spans="2:48" x14ac:dyDescent="0.25">
      <c r="B72" s="182"/>
      <c r="C72" s="417"/>
      <c r="D72" s="60" t="s">
        <v>104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11"/>
      <c r="X72" s="29"/>
      <c r="Y72" s="31"/>
      <c r="Z72" s="31"/>
      <c r="AA72" s="30"/>
      <c r="AB72" s="30"/>
      <c r="AC72" s="30"/>
      <c r="AD72" s="30"/>
      <c r="AE72" s="30"/>
      <c r="AF72" s="30"/>
      <c r="AG72" s="32"/>
      <c r="AH72" s="32"/>
      <c r="AI72" s="116" t="s">
        <v>160</v>
      </c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>
        <v>1</v>
      </c>
      <c r="AU72" s="298"/>
      <c r="AV72" s="320"/>
    </row>
    <row r="73" spans="2:48" x14ac:dyDescent="0.25">
      <c r="B73" s="141">
        <v>42</v>
      </c>
      <c r="C73" s="148" t="s">
        <v>107</v>
      </c>
      <c r="D73" s="128" t="s">
        <v>97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11"/>
      <c r="X73" s="29"/>
      <c r="Y73" s="31"/>
      <c r="Z73" s="31"/>
      <c r="AA73" s="30"/>
      <c r="AB73" s="30"/>
      <c r="AC73" s="30"/>
      <c r="AD73" s="30"/>
      <c r="AE73" s="30"/>
      <c r="AF73" s="30"/>
      <c r="AG73" s="32"/>
      <c r="AH73" s="32"/>
      <c r="AI73" s="32"/>
      <c r="AJ73" s="100"/>
      <c r="AK73" s="100"/>
      <c r="AL73" s="100"/>
      <c r="AM73" s="100"/>
      <c r="AN73" s="100">
        <v>5</v>
      </c>
      <c r="AO73" s="100">
        <v>5</v>
      </c>
      <c r="AP73" s="100">
        <v>5</v>
      </c>
      <c r="AQ73" s="100">
        <v>5</v>
      </c>
      <c r="AR73" s="116" t="s">
        <v>164</v>
      </c>
      <c r="AS73" s="100">
        <v>5</v>
      </c>
      <c r="AT73" s="100">
        <v>30</v>
      </c>
      <c r="AU73" s="146">
        <v>30</v>
      </c>
      <c r="AV73" s="321"/>
    </row>
    <row r="74" spans="2:48" x14ac:dyDescent="0.25">
      <c r="B74" s="111">
        <v>43</v>
      </c>
      <c r="C74" s="140" t="s">
        <v>145</v>
      </c>
      <c r="D74" s="2" t="s">
        <v>144</v>
      </c>
      <c r="E74" s="4"/>
      <c r="F74" s="4"/>
      <c r="G74" s="4"/>
      <c r="H74" s="4"/>
      <c r="I74" s="4">
        <v>2</v>
      </c>
      <c r="J74" s="4">
        <v>2</v>
      </c>
      <c r="K74" s="4">
        <v>2</v>
      </c>
      <c r="L74" s="4">
        <v>2</v>
      </c>
      <c r="M74" s="4">
        <v>2</v>
      </c>
      <c r="N74" s="4">
        <v>2</v>
      </c>
      <c r="O74" s="4">
        <v>2</v>
      </c>
      <c r="P74" s="4">
        <v>2</v>
      </c>
      <c r="Q74" s="4">
        <v>2</v>
      </c>
      <c r="R74" s="4">
        <v>2</v>
      </c>
      <c r="S74" s="4">
        <v>2</v>
      </c>
      <c r="T74" s="4">
        <v>2</v>
      </c>
      <c r="U74" s="4">
        <v>2</v>
      </c>
      <c r="V74" s="4">
        <v>2</v>
      </c>
      <c r="W74" s="11">
        <v>2</v>
      </c>
      <c r="X74" s="29"/>
      <c r="Y74" s="31"/>
      <c r="Z74" s="31"/>
      <c r="AA74" s="30"/>
      <c r="AB74" s="30"/>
      <c r="AC74" s="30"/>
      <c r="AD74" s="30"/>
      <c r="AE74" s="30"/>
      <c r="AF74" s="30"/>
      <c r="AG74" s="32"/>
      <c r="AH74" s="32"/>
      <c r="AI74" s="32"/>
      <c r="AJ74" s="100"/>
      <c r="AK74" s="100"/>
      <c r="AL74" s="100"/>
      <c r="AM74" s="100"/>
      <c r="AN74" s="55"/>
      <c r="AO74" s="55"/>
      <c r="AP74" s="55"/>
      <c r="AQ74" s="55"/>
      <c r="AR74" s="55"/>
      <c r="AS74" s="64"/>
      <c r="AT74" s="78">
        <v>30</v>
      </c>
      <c r="AU74" s="78">
        <v>30</v>
      </c>
      <c r="AV74" s="71"/>
    </row>
    <row r="75" spans="2:48" ht="15" customHeight="1" x14ac:dyDescent="0.25">
      <c r="B75" s="256">
        <v>44</v>
      </c>
      <c r="C75" s="292" t="s">
        <v>146</v>
      </c>
      <c r="D75" s="2" t="s">
        <v>144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11"/>
      <c r="X75" s="29">
        <v>2</v>
      </c>
      <c r="Y75" s="31">
        <v>2</v>
      </c>
      <c r="Z75" s="31">
        <v>2</v>
      </c>
      <c r="AA75" s="30">
        <v>2</v>
      </c>
      <c r="AB75" s="30">
        <v>2</v>
      </c>
      <c r="AC75" s="30">
        <v>2</v>
      </c>
      <c r="AD75" s="30">
        <v>2</v>
      </c>
      <c r="AE75" s="30">
        <v>2</v>
      </c>
      <c r="AF75" s="30">
        <v>2</v>
      </c>
      <c r="AG75" s="32">
        <v>2</v>
      </c>
      <c r="AH75" s="32">
        <v>2</v>
      </c>
      <c r="AI75" s="32">
        <v>2</v>
      </c>
      <c r="AJ75" s="100"/>
      <c r="AK75" s="100"/>
      <c r="AL75" s="100"/>
      <c r="AM75" s="100"/>
      <c r="AN75" s="56"/>
      <c r="AO75" s="56"/>
      <c r="AP75" s="56"/>
      <c r="AQ75" s="56"/>
      <c r="AR75" s="56"/>
      <c r="AS75" s="63"/>
      <c r="AT75" s="54">
        <v>24</v>
      </c>
      <c r="AU75" s="304">
        <v>25</v>
      </c>
      <c r="AV75" s="99"/>
    </row>
    <row r="76" spans="2:48" ht="15" customHeight="1" x14ac:dyDescent="0.25">
      <c r="B76" s="257"/>
      <c r="C76" s="293"/>
      <c r="D76" s="60" t="s">
        <v>104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11"/>
      <c r="X76" s="29"/>
      <c r="Y76" s="115" t="s">
        <v>160</v>
      </c>
      <c r="Z76" s="31"/>
      <c r="AA76" s="30"/>
      <c r="AB76" s="30"/>
      <c r="AC76" s="30"/>
      <c r="AD76" s="30"/>
      <c r="AE76" s="30"/>
      <c r="AF76" s="30"/>
      <c r="AG76" s="32"/>
      <c r="AH76" s="32"/>
      <c r="AI76" s="32"/>
      <c r="AJ76" s="100"/>
      <c r="AK76" s="100"/>
      <c r="AL76" s="100"/>
      <c r="AM76" s="100"/>
      <c r="AN76" s="100"/>
      <c r="AO76" s="100"/>
      <c r="AP76" s="100"/>
      <c r="AQ76" s="100"/>
      <c r="AR76" s="100"/>
      <c r="AS76" s="63"/>
      <c r="AT76" s="54">
        <v>1</v>
      </c>
      <c r="AU76" s="305"/>
      <c r="AV76" s="101"/>
    </row>
    <row r="77" spans="2:48" x14ac:dyDescent="0.25">
      <c r="B77" s="256">
        <v>45</v>
      </c>
      <c r="C77" s="292" t="s">
        <v>147</v>
      </c>
      <c r="D77" s="2" t="s">
        <v>144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11"/>
      <c r="X77" s="29"/>
      <c r="Y77" s="31"/>
      <c r="Z77" s="31"/>
      <c r="AA77" s="30"/>
      <c r="AB77" s="30"/>
      <c r="AC77" s="30"/>
      <c r="AD77" s="30"/>
      <c r="AE77" s="30"/>
      <c r="AF77" s="30"/>
      <c r="AG77" s="32"/>
      <c r="AH77" s="32"/>
      <c r="AI77" s="32"/>
      <c r="AJ77" s="54">
        <v>2</v>
      </c>
      <c r="AK77" s="56">
        <v>2</v>
      </c>
      <c r="AL77" s="56">
        <v>2</v>
      </c>
      <c r="AM77" s="56">
        <v>2</v>
      </c>
      <c r="AN77" s="116" t="s">
        <v>163</v>
      </c>
      <c r="AO77" s="56">
        <v>2</v>
      </c>
      <c r="AP77" s="56">
        <v>2</v>
      </c>
      <c r="AQ77" s="56"/>
      <c r="AR77" s="56"/>
      <c r="AS77" s="63"/>
      <c r="AT77" s="54">
        <v>14</v>
      </c>
      <c r="AU77" s="311">
        <v>26</v>
      </c>
      <c r="AV77" s="349"/>
    </row>
    <row r="78" spans="2:48" x14ac:dyDescent="0.25">
      <c r="B78" s="257"/>
      <c r="C78" s="293"/>
      <c r="D78" s="2" t="s">
        <v>148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11"/>
      <c r="X78" s="29">
        <v>1</v>
      </c>
      <c r="Y78" s="31">
        <v>1</v>
      </c>
      <c r="Z78" s="31">
        <v>1</v>
      </c>
      <c r="AA78" s="30">
        <v>1</v>
      </c>
      <c r="AB78" s="30">
        <v>1</v>
      </c>
      <c r="AC78" s="30">
        <v>1</v>
      </c>
      <c r="AD78" s="30">
        <v>1</v>
      </c>
      <c r="AE78" s="30">
        <v>1</v>
      </c>
      <c r="AF78" s="30">
        <v>1</v>
      </c>
      <c r="AG78" s="32">
        <v>1</v>
      </c>
      <c r="AH78" s="32">
        <v>1</v>
      </c>
      <c r="AI78" s="32">
        <v>1</v>
      </c>
      <c r="AJ78" s="54"/>
      <c r="AK78" s="56"/>
      <c r="AL78" s="56"/>
      <c r="AM78" s="56"/>
      <c r="AN78" s="56"/>
      <c r="AO78" s="56"/>
      <c r="AP78" s="56"/>
      <c r="AQ78" s="56"/>
      <c r="AR78" s="56"/>
      <c r="AS78" s="63"/>
      <c r="AT78" s="54">
        <v>12</v>
      </c>
      <c r="AU78" s="313"/>
      <c r="AV78" s="351"/>
    </row>
    <row r="79" spans="2:48" x14ac:dyDescent="0.25">
      <c r="B79" s="111">
        <v>46</v>
      </c>
      <c r="C79" s="132" t="s">
        <v>149</v>
      </c>
      <c r="D79" s="2" t="s">
        <v>150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2</v>
      </c>
      <c r="P79" s="4">
        <v>2</v>
      </c>
      <c r="Q79" s="4">
        <v>2</v>
      </c>
      <c r="R79" s="4">
        <v>2</v>
      </c>
      <c r="S79" s="4">
        <v>2</v>
      </c>
      <c r="T79" s="4">
        <v>2</v>
      </c>
      <c r="U79" s="4">
        <v>2</v>
      </c>
      <c r="V79" s="4">
        <v>2</v>
      </c>
      <c r="W79" s="11">
        <v>2</v>
      </c>
      <c r="X79" s="29">
        <v>2</v>
      </c>
      <c r="Y79" s="31">
        <v>2</v>
      </c>
      <c r="Z79" s="31">
        <v>2</v>
      </c>
      <c r="AA79" s="30">
        <v>2</v>
      </c>
      <c r="AB79" s="30">
        <v>2</v>
      </c>
      <c r="AC79" s="30">
        <v>2</v>
      </c>
      <c r="AD79" s="30">
        <v>2</v>
      </c>
      <c r="AE79" s="30"/>
      <c r="AF79" s="30"/>
      <c r="AG79" s="32"/>
      <c r="AH79" s="32"/>
      <c r="AI79" s="32"/>
      <c r="AJ79" s="54"/>
      <c r="AK79" s="56"/>
      <c r="AL79" s="56"/>
      <c r="AM79" s="56"/>
      <c r="AN79" s="56"/>
      <c r="AO79" s="56"/>
      <c r="AP79" s="56"/>
      <c r="AQ79" s="56"/>
      <c r="AR79" s="56"/>
      <c r="AS79" s="66"/>
      <c r="AT79" s="77">
        <v>32</v>
      </c>
      <c r="AU79" s="133">
        <v>32</v>
      </c>
      <c r="AV79" s="354"/>
    </row>
    <row r="80" spans="2:48" x14ac:dyDescent="0.25">
      <c r="B80" s="118">
        <v>47</v>
      </c>
      <c r="C80" s="127" t="s">
        <v>255</v>
      </c>
      <c r="D80" s="2" t="s">
        <v>150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11"/>
      <c r="X80" s="29"/>
      <c r="Y80" s="31"/>
      <c r="Z80" s="31"/>
      <c r="AA80" s="30"/>
      <c r="AB80" s="30"/>
      <c r="AC80" s="30"/>
      <c r="AD80" s="30"/>
      <c r="AE80" s="30">
        <v>2</v>
      </c>
      <c r="AF80" s="30">
        <v>2</v>
      </c>
      <c r="AG80" s="32">
        <v>2</v>
      </c>
      <c r="AH80" s="32">
        <v>2</v>
      </c>
      <c r="AI80" s="32">
        <v>2</v>
      </c>
      <c r="AJ80" s="54">
        <v>2</v>
      </c>
      <c r="AK80" s="56">
        <v>2</v>
      </c>
      <c r="AL80" s="56">
        <v>2</v>
      </c>
      <c r="AM80" s="56">
        <v>2</v>
      </c>
      <c r="AN80" s="56">
        <v>2</v>
      </c>
      <c r="AO80" s="56">
        <v>2</v>
      </c>
      <c r="AP80" s="56">
        <v>2</v>
      </c>
      <c r="AQ80" s="56">
        <v>2</v>
      </c>
      <c r="AR80" s="56">
        <v>2</v>
      </c>
      <c r="AS80" s="63">
        <v>2</v>
      </c>
      <c r="AT80" s="54">
        <v>30</v>
      </c>
      <c r="AU80" s="133">
        <v>30</v>
      </c>
      <c r="AV80" s="354"/>
    </row>
    <row r="81" spans="2:48" x14ac:dyDescent="0.25">
      <c r="B81" s="256">
        <v>48</v>
      </c>
      <c r="C81" s="317" t="s">
        <v>151</v>
      </c>
      <c r="D81" s="35" t="s">
        <v>152</v>
      </c>
      <c r="E81" s="4"/>
      <c r="F81" s="4"/>
      <c r="G81" s="4"/>
      <c r="H81" s="4"/>
      <c r="I81" s="4">
        <v>2</v>
      </c>
      <c r="J81" s="4">
        <v>2</v>
      </c>
      <c r="K81" s="4">
        <v>2</v>
      </c>
      <c r="L81" s="4">
        <v>2</v>
      </c>
      <c r="M81" s="4">
        <v>2</v>
      </c>
      <c r="N81" s="4">
        <v>2</v>
      </c>
      <c r="O81" s="4">
        <v>2</v>
      </c>
      <c r="P81" s="4">
        <v>2</v>
      </c>
      <c r="Q81" s="4">
        <v>2</v>
      </c>
      <c r="R81" s="4">
        <v>2</v>
      </c>
      <c r="S81" s="4">
        <v>2</v>
      </c>
      <c r="T81" s="4">
        <v>2</v>
      </c>
      <c r="U81" s="4">
        <v>2</v>
      </c>
      <c r="V81" s="4">
        <v>2</v>
      </c>
      <c r="W81" s="11">
        <v>2</v>
      </c>
      <c r="X81" s="29"/>
      <c r="Y81" s="31"/>
      <c r="Z81" s="31"/>
      <c r="AA81" s="30"/>
      <c r="AB81" s="30"/>
      <c r="AC81" s="30"/>
      <c r="AD81" s="30"/>
      <c r="AE81" s="30"/>
      <c r="AF81" s="30"/>
      <c r="AG81" s="32"/>
      <c r="AH81" s="32"/>
      <c r="AI81" s="32"/>
      <c r="AJ81" s="54"/>
      <c r="AK81" s="56"/>
      <c r="AL81" s="56"/>
      <c r="AM81" s="56"/>
      <c r="AN81" s="56"/>
      <c r="AO81" s="56"/>
      <c r="AP81" s="56"/>
      <c r="AQ81" s="56"/>
      <c r="AR81" s="56"/>
      <c r="AS81" s="63"/>
      <c r="AT81" s="54">
        <v>30</v>
      </c>
      <c r="AU81" s="355">
        <v>31</v>
      </c>
      <c r="AV81" s="72"/>
    </row>
    <row r="82" spans="2:48" x14ac:dyDescent="0.25">
      <c r="B82" s="257"/>
      <c r="C82" s="415"/>
      <c r="D82" s="60" t="s">
        <v>104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129" t="s">
        <v>160</v>
      </c>
      <c r="X82" s="31"/>
      <c r="Y82" s="31"/>
      <c r="Z82" s="31"/>
      <c r="AA82" s="30"/>
      <c r="AB82" s="30"/>
      <c r="AC82" s="30"/>
      <c r="AD82" s="30"/>
      <c r="AE82" s="30"/>
      <c r="AF82" s="30"/>
      <c r="AG82" s="32"/>
      <c r="AH82" s="32"/>
      <c r="AI82" s="32"/>
      <c r="AJ82" s="54"/>
      <c r="AK82" s="100"/>
      <c r="AL82" s="100"/>
      <c r="AM82" s="100"/>
      <c r="AN82" s="100"/>
      <c r="AO82" s="100"/>
      <c r="AP82" s="100"/>
      <c r="AQ82" s="100"/>
      <c r="AR82" s="100"/>
      <c r="AS82" s="63"/>
      <c r="AT82" s="89">
        <v>1</v>
      </c>
      <c r="AU82" s="356"/>
      <c r="AV82" s="72"/>
    </row>
    <row r="83" spans="2:48" x14ac:dyDescent="0.25">
      <c r="B83" s="256">
        <v>49</v>
      </c>
      <c r="C83" s="292" t="s">
        <v>153</v>
      </c>
      <c r="D83" s="2" t="s">
        <v>152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11"/>
      <c r="X83" s="30">
        <v>2</v>
      </c>
      <c r="Y83" s="30">
        <v>2</v>
      </c>
      <c r="Z83" s="30">
        <v>2</v>
      </c>
      <c r="AA83" s="30">
        <v>2</v>
      </c>
      <c r="AB83" s="30">
        <v>2</v>
      </c>
      <c r="AC83" s="30">
        <v>2</v>
      </c>
      <c r="AD83" s="30">
        <v>2</v>
      </c>
      <c r="AE83" s="30">
        <v>2</v>
      </c>
      <c r="AF83" s="30">
        <v>2</v>
      </c>
      <c r="AG83" s="32">
        <v>2</v>
      </c>
      <c r="AH83" s="32">
        <v>2</v>
      </c>
      <c r="AI83" s="32">
        <v>2</v>
      </c>
      <c r="AJ83" s="54"/>
      <c r="AK83" s="56"/>
      <c r="AL83" s="56"/>
      <c r="AM83" s="56"/>
      <c r="AN83" s="56"/>
      <c r="AO83" s="56"/>
      <c r="AP83" s="56"/>
      <c r="AQ83" s="56"/>
      <c r="AR83" s="56"/>
      <c r="AS83" s="63"/>
      <c r="AT83" s="89">
        <v>24</v>
      </c>
      <c r="AU83" s="296">
        <v>32</v>
      </c>
      <c r="AV83" s="352"/>
    </row>
    <row r="84" spans="2:48" x14ac:dyDescent="0.25">
      <c r="B84" s="301"/>
      <c r="C84" s="307"/>
      <c r="D84" s="60" t="s">
        <v>40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1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54">
        <v>2</v>
      </c>
      <c r="AK84" s="56">
        <v>2</v>
      </c>
      <c r="AL84" s="56">
        <v>2</v>
      </c>
      <c r="AM84" s="56">
        <v>2</v>
      </c>
      <c r="AN84" s="56"/>
      <c r="AO84" s="56"/>
      <c r="AP84" s="56"/>
      <c r="AQ84" s="56"/>
      <c r="AR84" s="56"/>
      <c r="AS84" s="63"/>
      <c r="AT84" s="89">
        <v>8</v>
      </c>
      <c r="AU84" s="298"/>
      <c r="AV84" s="353"/>
    </row>
    <row r="85" spans="2:48" x14ac:dyDescent="0.25">
      <c r="B85" s="256">
        <v>50</v>
      </c>
      <c r="C85" s="292" t="s">
        <v>154</v>
      </c>
      <c r="D85" s="35" t="s">
        <v>49</v>
      </c>
      <c r="E85" s="4"/>
      <c r="F85" s="4"/>
      <c r="G85" s="4"/>
      <c r="H85" s="4"/>
      <c r="I85" s="4">
        <v>2</v>
      </c>
      <c r="J85" s="4">
        <v>2</v>
      </c>
      <c r="K85" s="4">
        <v>2</v>
      </c>
      <c r="L85" s="4">
        <v>2</v>
      </c>
      <c r="M85" s="4">
        <v>2</v>
      </c>
      <c r="N85" s="4">
        <v>2</v>
      </c>
      <c r="O85" s="4">
        <v>2</v>
      </c>
      <c r="P85" s="4">
        <v>2</v>
      </c>
      <c r="Q85" s="4">
        <v>2</v>
      </c>
      <c r="R85" s="4">
        <v>2</v>
      </c>
      <c r="S85" s="4">
        <v>2</v>
      </c>
      <c r="T85" s="4"/>
      <c r="U85" s="4"/>
      <c r="V85" s="4"/>
      <c r="W85" s="11"/>
      <c r="X85" s="30"/>
      <c r="Y85" s="30"/>
      <c r="Z85" s="30"/>
      <c r="AA85" s="30"/>
      <c r="AB85" s="30"/>
      <c r="AC85" s="30"/>
      <c r="AD85" s="30"/>
      <c r="AE85" s="30"/>
      <c r="AF85" s="187"/>
      <c r="AG85" s="188"/>
      <c r="AH85" s="188"/>
      <c r="AI85" s="32"/>
      <c r="AJ85" s="54"/>
      <c r="AK85" s="56"/>
      <c r="AL85" s="56"/>
      <c r="AM85" s="56"/>
      <c r="AN85" s="56"/>
      <c r="AO85" s="56"/>
      <c r="AP85" s="56"/>
      <c r="AQ85" s="56"/>
      <c r="AR85" s="56"/>
      <c r="AS85" s="63"/>
      <c r="AT85" s="54">
        <v>22</v>
      </c>
      <c r="AU85" s="296">
        <v>30</v>
      </c>
      <c r="AV85" s="93"/>
    </row>
    <row r="86" spans="2:48" x14ac:dyDescent="0.25">
      <c r="B86" s="301"/>
      <c r="C86" s="307"/>
      <c r="D86" s="35" t="s">
        <v>155</v>
      </c>
      <c r="E86" s="4"/>
      <c r="F86" s="4"/>
      <c r="G86" s="4"/>
      <c r="H86" s="4"/>
      <c r="I86" s="4"/>
      <c r="J86" s="4"/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/>
      <c r="S86" s="4"/>
      <c r="T86" s="4"/>
      <c r="U86" s="4"/>
      <c r="V86" s="4"/>
      <c r="W86" s="11"/>
      <c r="X86" s="95"/>
      <c r="Y86" s="95"/>
      <c r="Z86" s="95"/>
      <c r="AA86" s="95"/>
      <c r="AB86" s="95"/>
      <c r="AC86" s="95"/>
      <c r="AD86" s="95"/>
      <c r="AE86" s="95"/>
      <c r="AF86" s="187"/>
      <c r="AG86" s="189"/>
      <c r="AH86" s="189"/>
      <c r="AI86" s="96"/>
      <c r="AJ86" s="54"/>
      <c r="AK86" s="100"/>
      <c r="AL86" s="100"/>
      <c r="AM86" s="100"/>
      <c r="AN86" s="100"/>
      <c r="AO86" s="100"/>
      <c r="AP86" s="100"/>
      <c r="AQ86" s="100"/>
      <c r="AR86" s="100"/>
      <c r="AS86" s="63"/>
      <c r="AT86" s="54">
        <v>7</v>
      </c>
      <c r="AU86" s="297"/>
      <c r="AV86" s="97"/>
    </row>
    <row r="87" spans="2:48" x14ac:dyDescent="0.25">
      <c r="B87" s="257"/>
      <c r="C87" s="293"/>
      <c r="D87" s="60" t="s">
        <v>104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29" t="s">
        <v>160</v>
      </c>
      <c r="T87" s="4"/>
      <c r="U87" s="4"/>
      <c r="V87" s="4"/>
      <c r="W87" s="11"/>
      <c r="X87" s="95"/>
      <c r="Y87" s="95"/>
      <c r="Z87" s="95"/>
      <c r="AA87" s="95"/>
      <c r="AB87" s="95"/>
      <c r="AC87" s="95"/>
      <c r="AD87" s="95"/>
      <c r="AE87" s="95"/>
      <c r="AF87" s="187"/>
      <c r="AG87" s="189"/>
      <c r="AH87" s="189"/>
      <c r="AI87" s="96"/>
      <c r="AJ87" s="54"/>
      <c r="AK87" s="90"/>
      <c r="AL87" s="90"/>
      <c r="AM87" s="90"/>
      <c r="AN87" s="90"/>
      <c r="AO87" s="90"/>
      <c r="AP87" s="90"/>
      <c r="AQ87" s="90"/>
      <c r="AR87" s="90"/>
      <c r="AS87" s="63"/>
      <c r="AT87" s="54">
        <v>1</v>
      </c>
      <c r="AU87" s="298"/>
      <c r="AV87" s="93"/>
    </row>
    <row r="88" spans="2:48" x14ac:dyDescent="0.25">
      <c r="B88" s="256">
        <v>51</v>
      </c>
      <c r="C88" s="292" t="s">
        <v>156</v>
      </c>
      <c r="D88" s="60" t="s">
        <v>49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29"/>
      <c r="T88" s="4">
        <v>2</v>
      </c>
      <c r="U88" s="4">
        <v>2</v>
      </c>
      <c r="V88" s="4">
        <v>2</v>
      </c>
      <c r="W88" s="11">
        <v>2</v>
      </c>
      <c r="X88" s="95">
        <v>2</v>
      </c>
      <c r="Y88" s="95">
        <v>2</v>
      </c>
      <c r="Z88" s="95">
        <v>2</v>
      </c>
      <c r="AA88" s="95">
        <v>2</v>
      </c>
      <c r="AB88" s="95">
        <v>2</v>
      </c>
      <c r="AC88" s="95"/>
      <c r="AD88" s="95"/>
      <c r="AE88" s="95"/>
      <c r="AF88" s="190"/>
      <c r="AG88" s="189"/>
      <c r="AH88" s="189"/>
      <c r="AI88" s="96"/>
      <c r="AJ88" s="54"/>
      <c r="AK88" s="100"/>
      <c r="AL88" s="100"/>
      <c r="AM88" s="100"/>
      <c r="AN88" s="100"/>
      <c r="AO88" s="100"/>
      <c r="AP88" s="100"/>
      <c r="AQ88" s="100"/>
      <c r="AR88" s="100"/>
      <c r="AS88" s="63"/>
      <c r="AT88" s="54">
        <v>18</v>
      </c>
      <c r="AU88" s="294">
        <v>29</v>
      </c>
      <c r="AV88" s="97"/>
    </row>
    <row r="89" spans="2:48" x14ac:dyDescent="0.25">
      <c r="B89" s="301"/>
      <c r="C89" s="307"/>
      <c r="D89" s="60" t="s">
        <v>155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11">
        <v>1</v>
      </c>
      <c r="X89" s="95">
        <v>1</v>
      </c>
      <c r="Y89" s="95">
        <v>1</v>
      </c>
      <c r="Z89" s="95">
        <v>1</v>
      </c>
      <c r="AA89" s="95">
        <v>1</v>
      </c>
      <c r="AB89" s="95">
        <v>1</v>
      </c>
      <c r="AC89" s="95"/>
      <c r="AD89" s="95"/>
      <c r="AE89" s="95"/>
      <c r="AF89" s="190"/>
      <c r="AG89" s="189"/>
      <c r="AH89" s="189"/>
      <c r="AI89" s="96"/>
      <c r="AJ89" s="54"/>
      <c r="AK89" s="100"/>
      <c r="AL89" s="100"/>
      <c r="AM89" s="100"/>
      <c r="AN89" s="100"/>
      <c r="AO89" s="100"/>
      <c r="AP89" s="100"/>
      <c r="AQ89" s="100"/>
      <c r="AR89" s="100"/>
      <c r="AS89" s="63"/>
      <c r="AT89" s="54">
        <v>11</v>
      </c>
      <c r="AU89" s="306"/>
      <c r="AV89" s="97"/>
    </row>
    <row r="90" spans="2:48" x14ac:dyDescent="0.25">
      <c r="B90" s="256">
        <v>52</v>
      </c>
      <c r="C90" s="418" t="s">
        <v>51</v>
      </c>
      <c r="D90" s="60" t="s">
        <v>49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29"/>
      <c r="T90" s="4"/>
      <c r="U90" s="4"/>
      <c r="V90" s="4"/>
      <c r="W90" s="11"/>
      <c r="X90" s="95"/>
      <c r="Y90" s="95"/>
      <c r="Z90" s="95"/>
      <c r="AA90" s="95"/>
      <c r="AB90" s="95"/>
      <c r="AC90" s="95">
        <v>2</v>
      </c>
      <c r="AD90" s="95">
        <v>2</v>
      </c>
      <c r="AE90" s="30">
        <v>2</v>
      </c>
      <c r="AF90" s="30">
        <v>2</v>
      </c>
      <c r="AG90" s="30">
        <v>2</v>
      </c>
      <c r="AH90" s="30">
        <v>2</v>
      </c>
      <c r="AI90" s="30">
        <v>2</v>
      </c>
      <c r="AJ90" s="54"/>
      <c r="AK90" s="100"/>
      <c r="AL90" s="100"/>
      <c r="AM90" s="100"/>
      <c r="AN90" s="100"/>
      <c r="AO90" s="100"/>
      <c r="AP90" s="100"/>
      <c r="AQ90" s="100"/>
      <c r="AR90" s="100"/>
      <c r="AS90" s="63"/>
      <c r="AT90" s="54">
        <v>14</v>
      </c>
      <c r="AU90" s="294">
        <v>21</v>
      </c>
      <c r="AV90" s="97"/>
    </row>
    <row r="91" spans="2:48" x14ac:dyDescent="0.25">
      <c r="B91" s="257"/>
      <c r="C91" s="418"/>
      <c r="D91" s="60" t="s">
        <v>155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29"/>
      <c r="T91" s="4"/>
      <c r="U91" s="4"/>
      <c r="V91" s="4"/>
      <c r="W91" s="11"/>
      <c r="X91" s="95"/>
      <c r="Y91" s="95"/>
      <c r="Z91" s="95"/>
      <c r="AA91" s="95"/>
      <c r="AB91" s="95"/>
      <c r="AC91" s="95">
        <v>1</v>
      </c>
      <c r="AD91" s="95">
        <v>1</v>
      </c>
      <c r="AE91" s="30">
        <v>1</v>
      </c>
      <c r="AF91" s="30">
        <v>1</v>
      </c>
      <c r="AG91" s="30">
        <v>1</v>
      </c>
      <c r="AH91" s="30">
        <v>1</v>
      </c>
      <c r="AI91" s="30">
        <v>1</v>
      </c>
      <c r="AJ91" s="54"/>
      <c r="AK91" s="100"/>
      <c r="AL91" s="100"/>
      <c r="AM91" s="100"/>
      <c r="AN91" s="100"/>
      <c r="AO91" s="100"/>
      <c r="AP91" s="100"/>
      <c r="AQ91" s="100"/>
      <c r="AR91" s="100"/>
      <c r="AS91" s="63"/>
      <c r="AT91" s="54">
        <v>7</v>
      </c>
      <c r="AU91" s="295"/>
      <c r="AV91" s="97"/>
    </row>
    <row r="92" spans="2:48" x14ac:dyDescent="0.25">
      <c r="B92" s="302">
        <v>53</v>
      </c>
      <c r="C92" s="418" t="s">
        <v>50</v>
      </c>
      <c r="D92" s="60" t="s">
        <v>49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29"/>
      <c r="T92" s="4"/>
      <c r="U92" s="4"/>
      <c r="V92" s="4"/>
      <c r="W92" s="11"/>
      <c r="X92" s="95"/>
      <c r="Y92" s="95"/>
      <c r="Z92" s="95"/>
      <c r="AA92" s="95"/>
      <c r="AB92" s="95"/>
      <c r="AC92" s="95"/>
      <c r="AD92" s="95"/>
      <c r="AE92" s="95"/>
      <c r="AF92" s="130"/>
      <c r="AG92" s="113"/>
      <c r="AH92" s="113"/>
      <c r="AI92" s="96"/>
      <c r="AJ92" s="54">
        <v>2</v>
      </c>
      <c r="AK92" s="100">
        <v>2</v>
      </c>
      <c r="AL92" s="100">
        <v>2</v>
      </c>
      <c r="AM92" s="100">
        <v>2</v>
      </c>
      <c r="AN92" s="100">
        <v>2</v>
      </c>
      <c r="AO92" s="100">
        <v>2</v>
      </c>
      <c r="AP92" s="116" t="s">
        <v>163</v>
      </c>
      <c r="AQ92" s="100">
        <v>2</v>
      </c>
      <c r="AR92" s="100">
        <v>2</v>
      </c>
      <c r="AS92" s="63">
        <v>2</v>
      </c>
      <c r="AT92" s="89">
        <v>20</v>
      </c>
      <c r="AU92" s="303">
        <v>30</v>
      </c>
      <c r="AV92" s="97"/>
    </row>
    <row r="93" spans="2:48" x14ac:dyDescent="0.25">
      <c r="B93" s="302"/>
      <c r="C93" s="418"/>
      <c r="D93" s="60" t="s">
        <v>155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29"/>
      <c r="T93" s="4"/>
      <c r="U93" s="4"/>
      <c r="V93" s="4"/>
      <c r="W93" s="11"/>
      <c r="X93" s="95"/>
      <c r="Y93" s="95"/>
      <c r="Z93" s="95"/>
      <c r="AA93" s="95"/>
      <c r="AB93" s="95"/>
      <c r="AC93" s="95"/>
      <c r="AD93" s="95"/>
      <c r="AE93" s="95"/>
      <c r="AF93" s="130"/>
      <c r="AG93" s="113"/>
      <c r="AH93" s="113"/>
      <c r="AI93" s="96"/>
      <c r="AJ93" s="54">
        <v>1</v>
      </c>
      <c r="AK93" s="100">
        <v>1</v>
      </c>
      <c r="AL93" s="100">
        <v>1</v>
      </c>
      <c r="AM93" s="100">
        <v>1</v>
      </c>
      <c r="AN93" s="100">
        <v>1</v>
      </c>
      <c r="AO93" s="100">
        <v>1</v>
      </c>
      <c r="AP93" s="100">
        <v>1</v>
      </c>
      <c r="AQ93" s="100">
        <v>1</v>
      </c>
      <c r="AR93" s="100">
        <v>1</v>
      </c>
      <c r="AS93" s="63">
        <v>1</v>
      </c>
      <c r="AT93" s="89">
        <v>10</v>
      </c>
      <c r="AU93" s="303"/>
      <c r="AV93" s="97"/>
    </row>
    <row r="94" spans="2:48" ht="15.75" x14ac:dyDescent="0.25">
      <c r="E94" s="149"/>
      <c r="F94" s="149"/>
      <c r="G94" s="149"/>
      <c r="H94" s="149"/>
      <c r="I94" s="149"/>
      <c r="J94" s="149"/>
      <c r="K94" s="149">
        <f t="shared" ref="K94:P94" si="0">SUM(K13:K93)</f>
        <v>35</v>
      </c>
      <c r="L94" s="149">
        <f t="shared" si="0"/>
        <v>35</v>
      </c>
      <c r="M94" s="149">
        <f t="shared" si="0"/>
        <v>35</v>
      </c>
      <c r="N94" s="149">
        <f t="shared" si="0"/>
        <v>35</v>
      </c>
      <c r="O94" s="149">
        <f t="shared" si="0"/>
        <v>35</v>
      </c>
      <c r="P94" s="149">
        <f t="shared" si="0"/>
        <v>35</v>
      </c>
      <c r="Q94" s="149">
        <f t="shared" ref="Q94:AI94" si="1">SUM(Q13:Q93)+1</f>
        <v>35</v>
      </c>
      <c r="R94" s="149">
        <f t="shared" si="1"/>
        <v>35</v>
      </c>
      <c r="S94" s="149">
        <f t="shared" si="1"/>
        <v>35</v>
      </c>
      <c r="T94" s="149">
        <f t="shared" si="1"/>
        <v>35</v>
      </c>
      <c r="U94" s="149">
        <f t="shared" si="1"/>
        <v>35</v>
      </c>
      <c r="V94" s="149">
        <f t="shared" si="1"/>
        <v>35</v>
      </c>
      <c r="W94" s="149">
        <f t="shared" si="1"/>
        <v>35</v>
      </c>
      <c r="X94" s="149">
        <f t="shared" si="1"/>
        <v>35</v>
      </c>
      <c r="Y94" s="149">
        <f t="shared" si="1"/>
        <v>35</v>
      </c>
      <c r="Z94" s="149">
        <f t="shared" si="1"/>
        <v>35</v>
      </c>
      <c r="AA94" s="149">
        <f t="shared" si="1"/>
        <v>35</v>
      </c>
      <c r="AB94" s="149">
        <f t="shared" si="1"/>
        <v>35</v>
      </c>
      <c r="AC94" s="149">
        <f t="shared" si="1"/>
        <v>35</v>
      </c>
      <c r="AD94" s="149">
        <f t="shared" si="1"/>
        <v>35</v>
      </c>
      <c r="AE94" s="149">
        <f t="shared" si="1"/>
        <v>35</v>
      </c>
      <c r="AF94" s="149">
        <f t="shared" si="1"/>
        <v>35</v>
      </c>
      <c r="AG94" s="149">
        <f t="shared" si="1"/>
        <v>35</v>
      </c>
      <c r="AH94" s="149">
        <f t="shared" si="1"/>
        <v>35</v>
      </c>
      <c r="AI94" s="149">
        <f t="shared" si="1"/>
        <v>35</v>
      </c>
      <c r="AJ94" s="149">
        <f>SUM(AJ13:AJ93)+4</f>
        <v>40</v>
      </c>
      <c r="AK94" s="149">
        <f t="shared" ref="AK94:AL94" si="2">SUM(AK13:AK93)+4</f>
        <v>40</v>
      </c>
      <c r="AL94" s="149">
        <f t="shared" si="2"/>
        <v>40</v>
      </c>
      <c r="AM94" s="149">
        <f>SUM(AM13:AM93)+2</f>
        <v>40</v>
      </c>
      <c r="AN94" s="149">
        <f>SUM(AN13:AN93)+2</f>
        <v>40</v>
      </c>
      <c r="AO94" s="149">
        <f>SUM(AO13:AO93)+2</f>
        <v>40</v>
      </c>
      <c r="AP94" s="149">
        <f>SUM(AP13:AP93)+2</f>
        <v>40</v>
      </c>
      <c r="AQ94" s="149">
        <f>SUM(AQ13:AQ93)+6</f>
        <v>40</v>
      </c>
      <c r="AR94" s="149">
        <f>SUM(AR13:AR93)+5</f>
        <v>40</v>
      </c>
      <c r="AS94" s="149">
        <f>SUM(AS13:AS93)+6</f>
        <v>40</v>
      </c>
    </row>
    <row r="96" spans="2:48" x14ac:dyDescent="0.25">
      <c r="C96" s="79"/>
      <c r="D96" s="80"/>
      <c r="AK96" s="83"/>
      <c r="AL96" s="83"/>
      <c r="AM96" s="83"/>
      <c r="AN96" s="83"/>
      <c r="AO96" s="83"/>
      <c r="AP96" s="83"/>
      <c r="AQ96" s="83"/>
      <c r="AR96" s="83"/>
      <c r="AS96" s="83"/>
      <c r="AT96" s="83"/>
    </row>
    <row r="97" spans="3:46" x14ac:dyDescent="0.25">
      <c r="C97" s="79"/>
      <c r="D97" s="80"/>
      <c r="AK97" s="83"/>
      <c r="AL97" s="83"/>
      <c r="AM97" s="83"/>
      <c r="AN97" s="83"/>
      <c r="AO97" s="83"/>
      <c r="AP97" s="83"/>
      <c r="AQ97" s="83"/>
      <c r="AR97" s="83"/>
      <c r="AS97" s="83"/>
      <c r="AT97" s="83"/>
    </row>
    <row r="98" spans="3:46" x14ac:dyDescent="0.25">
      <c r="C98" s="79"/>
      <c r="D98" s="81"/>
      <c r="AK98" s="83"/>
      <c r="AL98" s="83"/>
      <c r="AM98" s="83"/>
      <c r="AN98" s="83"/>
      <c r="AO98" s="83"/>
      <c r="AP98" s="83"/>
      <c r="AQ98" s="83"/>
      <c r="AR98" s="83"/>
      <c r="AS98" s="83"/>
      <c r="AT98" s="83"/>
    </row>
    <row r="99" spans="3:46" x14ac:dyDescent="0.25">
      <c r="C99" s="79"/>
      <c r="D99" s="80"/>
      <c r="AK99" s="83"/>
      <c r="AL99" s="83"/>
      <c r="AM99" s="83"/>
      <c r="AN99" s="83"/>
      <c r="AO99" s="83"/>
      <c r="AP99" s="83"/>
      <c r="AQ99" s="83"/>
      <c r="AR99" s="83"/>
      <c r="AS99" s="83"/>
      <c r="AT99" s="83"/>
    </row>
    <row r="100" spans="3:46" x14ac:dyDescent="0.25">
      <c r="C100" s="79"/>
      <c r="D100" s="80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</row>
    <row r="101" spans="3:46" x14ac:dyDescent="0.25">
      <c r="C101" s="79"/>
      <c r="D101" s="80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</row>
    <row r="102" spans="3:46" x14ac:dyDescent="0.25">
      <c r="C102" s="79"/>
      <c r="D102" s="80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</row>
    <row r="103" spans="3:46" x14ac:dyDescent="0.25">
      <c r="C103" s="79"/>
      <c r="D103" s="80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</row>
    <row r="104" spans="3:46" x14ac:dyDescent="0.25">
      <c r="C104" s="79"/>
      <c r="D104" s="81"/>
      <c r="AK104" s="83"/>
      <c r="AL104" s="83"/>
      <c r="AM104" s="83"/>
      <c r="AN104" s="83"/>
      <c r="AO104" s="83"/>
      <c r="AP104" s="83"/>
      <c r="AQ104" s="83"/>
      <c r="AR104" s="83"/>
      <c r="AS104" s="65"/>
      <c r="AT104" s="65"/>
    </row>
    <row r="105" spans="3:46" x14ac:dyDescent="0.25">
      <c r="C105" s="79"/>
      <c r="D105" s="82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</row>
    <row r="106" spans="3:46" x14ac:dyDescent="0.25">
      <c r="C106" s="79"/>
      <c r="D106" s="80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</row>
    <row r="107" spans="3:46" x14ac:dyDescent="0.25">
      <c r="C107" s="79"/>
      <c r="D107" s="82"/>
      <c r="AK107" s="83"/>
      <c r="AL107" s="83"/>
      <c r="AM107" s="83"/>
      <c r="AN107" s="83"/>
      <c r="AO107" s="83"/>
      <c r="AP107" s="83"/>
      <c r="AQ107" s="83"/>
      <c r="AR107" s="83"/>
      <c r="AS107" s="84"/>
      <c r="AT107" s="84"/>
    </row>
  </sheetData>
  <autoFilter ref="B6:AV93"/>
  <mergeCells count="122">
    <mergeCell ref="B1:AP1"/>
    <mergeCell ref="B2:AP2"/>
    <mergeCell ref="C46:C48"/>
    <mergeCell ref="B46:B48"/>
    <mergeCell ref="AU46:AU48"/>
    <mergeCell ref="C69:C70"/>
    <mergeCell ref="B69:B70"/>
    <mergeCell ref="AU69:AU70"/>
    <mergeCell ref="C56:C57"/>
    <mergeCell ref="B56:B57"/>
    <mergeCell ref="AU56:AU57"/>
    <mergeCell ref="C53:C55"/>
    <mergeCell ref="AU53:AU55"/>
    <mergeCell ref="C36:C37"/>
    <mergeCell ref="B36:B37"/>
    <mergeCell ref="AU36:AU37"/>
    <mergeCell ref="C44:C45"/>
    <mergeCell ref="B44:B45"/>
    <mergeCell ref="AU44:AU45"/>
    <mergeCell ref="C38:C39"/>
    <mergeCell ref="B38:B39"/>
    <mergeCell ref="AU38:AU39"/>
    <mergeCell ref="B24:B26"/>
    <mergeCell ref="B3:B6"/>
    <mergeCell ref="AV77:AV78"/>
    <mergeCell ref="AV83:AV84"/>
    <mergeCell ref="AV79:AV80"/>
    <mergeCell ref="C81:C82"/>
    <mergeCell ref="B81:B82"/>
    <mergeCell ref="AU81:AU82"/>
    <mergeCell ref="B75:B76"/>
    <mergeCell ref="M5:N5"/>
    <mergeCell ref="O5:P5"/>
    <mergeCell ref="Q5:S5"/>
    <mergeCell ref="AU34:AU35"/>
    <mergeCell ref="AV3:AV6"/>
    <mergeCell ref="AV13:AV18"/>
    <mergeCell ref="AU24:AU26"/>
    <mergeCell ref="B77:B78"/>
    <mergeCell ref="C77:C78"/>
    <mergeCell ref="AU77:AU78"/>
    <mergeCell ref="C21:C23"/>
    <mergeCell ref="B21:B23"/>
    <mergeCell ref="AU65:AU66"/>
    <mergeCell ref="B53:B55"/>
    <mergeCell ref="C67:C68"/>
    <mergeCell ref="B67:B68"/>
    <mergeCell ref="AU67:AU68"/>
    <mergeCell ref="AV69:AV73"/>
    <mergeCell ref="AV21:AV23"/>
    <mergeCell ref="AV24:AV26"/>
    <mergeCell ref="V5:W5"/>
    <mergeCell ref="X5:AA5"/>
    <mergeCell ref="I3:AI3"/>
    <mergeCell ref="Q4:W4"/>
    <mergeCell ref="X4:AI4"/>
    <mergeCell ref="K4:P4"/>
    <mergeCell ref="AJ3:AQ3"/>
    <mergeCell ref="I5:J5"/>
    <mergeCell ref="K5:L5"/>
    <mergeCell ref="AB5:AE5"/>
    <mergeCell ref="AF5:AI5"/>
    <mergeCell ref="AU21:AU23"/>
    <mergeCell ref="AU30:AU31"/>
    <mergeCell ref="AU27:AU28"/>
    <mergeCell ref="AV58:AV60"/>
    <mergeCell ref="B61:B62"/>
    <mergeCell ref="C65:C66"/>
    <mergeCell ref="B65:B66"/>
    <mergeCell ref="C40:C41"/>
    <mergeCell ref="B40:B41"/>
    <mergeCell ref="AU40:AU41"/>
    <mergeCell ref="C51:C52"/>
    <mergeCell ref="B51:B52"/>
    <mergeCell ref="AU51:AU52"/>
    <mergeCell ref="C49:C50"/>
    <mergeCell ref="B49:B50"/>
    <mergeCell ref="AU49:AU50"/>
    <mergeCell ref="C34:C35"/>
    <mergeCell ref="C90:C91"/>
    <mergeCell ref="AU90:AU91"/>
    <mergeCell ref="AU85:AU87"/>
    <mergeCell ref="C85:C87"/>
    <mergeCell ref="B85:B87"/>
    <mergeCell ref="C92:C93"/>
    <mergeCell ref="B92:B93"/>
    <mergeCell ref="AU92:AU93"/>
    <mergeCell ref="B90:B91"/>
    <mergeCell ref="C75:C76"/>
    <mergeCell ref="AU75:AU76"/>
    <mergeCell ref="C88:C89"/>
    <mergeCell ref="AU88:AU89"/>
    <mergeCell ref="B88:B89"/>
    <mergeCell ref="C83:C84"/>
    <mergeCell ref="B83:B84"/>
    <mergeCell ref="C71:C72"/>
    <mergeCell ref="AU71:AU72"/>
    <mergeCell ref="AU83:AU84"/>
    <mergeCell ref="B34:B35"/>
    <mergeCell ref="C58:C60"/>
    <mergeCell ref="B58:B60"/>
    <mergeCell ref="AU58:AU60"/>
    <mergeCell ref="C19:C20"/>
    <mergeCell ref="B19:B20"/>
    <mergeCell ref="AU19:AU20"/>
    <mergeCell ref="T5:U5"/>
    <mergeCell ref="C30:C31"/>
    <mergeCell ref="C27:C28"/>
    <mergeCell ref="B27:B28"/>
    <mergeCell ref="AT3:AU5"/>
    <mergeCell ref="AJ4:AS4"/>
    <mergeCell ref="C3:C6"/>
    <mergeCell ref="D3:D6"/>
    <mergeCell ref="C24:C26"/>
    <mergeCell ref="B30:B31"/>
    <mergeCell ref="AJ5:AM5"/>
    <mergeCell ref="AN5:AO5"/>
    <mergeCell ref="AQ5:AS5"/>
    <mergeCell ref="E3:H4"/>
    <mergeCell ref="I4:J4"/>
    <mergeCell ref="E5:F5"/>
    <mergeCell ref="G5:H5"/>
  </mergeCells>
  <pageMargins left="0" right="0" top="0" bottom="0" header="0" footer="0"/>
  <pageSetup paperSize="9" scale="70" fitToWidth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topLeftCell="A24" workbookViewId="0">
      <selection activeCell="B41" sqref="B41"/>
    </sheetView>
  </sheetViews>
  <sheetFormatPr baseColWidth="10" defaultRowHeight="15" x14ac:dyDescent="0.25"/>
  <cols>
    <col min="2" max="2" width="28.5703125" customWidth="1"/>
    <col min="3" max="3" width="29" customWidth="1"/>
  </cols>
  <sheetData>
    <row r="2" spans="1:4" x14ac:dyDescent="0.25">
      <c r="A2" s="376" t="s">
        <v>210</v>
      </c>
      <c r="B2" s="376"/>
      <c r="C2" s="376"/>
      <c r="D2" s="376"/>
    </row>
    <row r="3" spans="1:4" ht="15.75" thickBot="1" x14ac:dyDescent="0.3">
      <c r="A3" s="377" t="s">
        <v>211</v>
      </c>
      <c r="B3" s="377"/>
      <c r="C3" s="377"/>
      <c r="D3" s="377"/>
    </row>
    <row r="4" spans="1:4" ht="15.75" thickBot="1" x14ac:dyDescent="0.3">
      <c r="B4" s="166" t="s">
        <v>0</v>
      </c>
      <c r="C4" s="167" t="s">
        <v>79</v>
      </c>
    </row>
    <row r="5" spans="1:4" ht="15.75" thickBot="1" x14ac:dyDescent="0.3">
      <c r="B5" s="168" t="s">
        <v>112</v>
      </c>
      <c r="C5" s="373" t="s">
        <v>80</v>
      </c>
    </row>
    <row r="6" spans="1:4" ht="15.75" thickBot="1" x14ac:dyDescent="0.3">
      <c r="B6" s="169" t="s">
        <v>111</v>
      </c>
      <c r="C6" s="374"/>
    </row>
    <row r="7" spans="1:4" ht="15.75" thickBot="1" x14ac:dyDescent="0.3">
      <c r="B7" s="169" t="s">
        <v>113</v>
      </c>
      <c r="C7" s="374"/>
    </row>
    <row r="8" spans="1:4" ht="15.75" thickBot="1" x14ac:dyDescent="0.3">
      <c r="B8" s="170" t="s">
        <v>114</v>
      </c>
      <c r="C8" s="375"/>
    </row>
    <row r="9" spans="1:4" ht="15.75" thickBot="1" x14ac:dyDescent="0.3">
      <c r="B9" s="171" t="s">
        <v>168</v>
      </c>
      <c r="C9" s="172" t="s">
        <v>81</v>
      </c>
    </row>
    <row r="10" spans="1:4" ht="15.75" thickBot="1" x14ac:dyDescent="0.3">
      <c r="B10" s="173" t="s">
        <v>169</v>
      </c>
      <c r="C10" s="172" t="s">
        <v>82</v>
      </c>
    </row>
    <row r="11" spans="1:4" ht="15.75" thickBot="1" x14ac:dyDescent="0.3">
      <c r="B11" s="174" t="s">
        <v>170</v>
      </c>
      <c r="C11" s="175" t="s">
        <v>83</v>
      </c>
    </row>
    <row r="12" spans="1:4" ht="15.75" thickBot="1" x14ac:dyDescent="0.3">
      <c r="B12" s="191" t="s">
        <v>171</v>
      </c>
      <c r="C12" s="178" t="s">
        <v>84</v>
      </c>
    </row>
    <row r="13" spans="1:4" ht="15.75" thickBot="1" x14ac:dyDescent="0.3">
      <c r="B13" s="174" t="s">
        <v>172</v>
      </c>
      <c r="C13" s="175" t="s">
        <v>85</v>
      </c>
    </row>
    <row r="14" spans="1:4" ht="15.75" thickBot="1" x14ac:dyDescent="0.3">
      <c r="B14" s="174" t="s">
        <v>173</v>
      </c>
      <c r="C14" s="175" t="s">
        <v>86</v>
      </c>
    </row>
    <row r="15" spans="1:4" ht="15.75" thickBot="1" x14ac:dyDescent="0.3">
      <c r="B15" s="174" t="s">
        <v>174</v>
      </c>
      <c r="C15" s="175" t="s">
        <v>87</v>
      </c>
    </row>
    <row r="16" spans="1:4" ht="15.75" thickBot="1" x14ac:dyDescent="0.3">
      <c r="B16" s="191" t="s">
        <v>175</v>
      </c>
      <c r="C16" s="178" t="s">
        <v>88</v>
      </c>
    </row>
    <row r="17" spans="2:3" ht="15.75" thickBot="1" x14ac:dyDescent="0.3">
      <c r="B17" s="192" t="s">
        <v>176</v>
      </c>
      <c r="C17" s="176" t="s">
        <v>57</v>
      </c>
    </row>
    <row r="18" spans="2:3" ht="15.75" thickBot="1" x14ac:dyDescent="0.3">
      <c r="B18" s="192" t="s">
        <v>177</v>
      </c>
      <c r="C18" s="176" t="s">
        <v>89</v>
      </c>
    </row>
    <row r="19" spans="2:3" ht="15.75" thickBot="1" x14ac:dyDescent="0.3">
      <c r="B19" s="192" t="s">
        <v>178</v>
      </c>
      <c r="C19" s="176" t="s">
        <v>179</v>
      </c>
    </row>
    <row r="20" spans="2:3" ht="15.75" thickBot="1" x14ac:dyDescent="0.3">
      <c r="B20" s="192" t="s">
        <v>180</v>
      </c>
      <c r="C20" s="176" t="s">
        <v>58</v>
      </c>
    </row>
    <row r="21" spans="2:3" ht="15.75" thickBot="1" x14ac:dyDescent="0.3">
      <c r="B21" s="192" t="s">
        <v>181</v>
      </c>
      <c r="C21" s="176" t="s">
        <v>56</v>
      </c>
    </row>
    <row r="22" spans="2:3" ht="15.75" thickBot="1" x14ac:dyDescent="0.3">
      <c r="B22" s="192" t="s">
        <v>182</v>
      </c>
      <c r="C22" s="176" t="s">
        <v>55</v>
      </c>
    </row>
    <row r="23" spans="2:3" ht="15.75" thickBot="1" x14ac:dyDescent="0.3">
      <c r="B23" s="192" t="s">
        <v>183</v>
      </c>
      <c r="C23" s="176" t="s">
        <v>59</v>
      </c>
    </row>
    <row r="24" spans="2:3" ht="15.75" thickBot="1" x14ac:dyDescent="0.3">
      <c r="B24" s="193" t="s">
        <v>184</v>
      </c>
      <c r="C24" s="177" t="s">
        <v>60</v>
      </c>
    </row>
    <row r="25" spans="2:3" ht="15.75" thickBot="1" x14ac:dyDescent="0.3">
      <c r="B25" s="193" t="s">
        <v>185</v>
      </c>
      <c r="C25" s="177" t="s">
        <v>61</v>
      </c>
    </row>
    <row r="26" spans="2:3" ht="15.75" thickBot="1" x14ac:dyDescent="0.3">
      <c r="B26" s="193" t="s">
        <v>186</v>
      </c>
      <c r="C26" s="177" t="s">
        <v>187</v>
      </c>
    </row>
    <row r="27" spans="2:3" ht="15.75" thickBot="1" x14ac:dyDescent="0.3">
      <c r="B27" s="194" t="s">
        <v>213</v>
      </c>
      <c r="C27" s="195" t="s">
        <v>188</v>
      </c>
    </row>
    <row r="28" spans="2:3" ht="15.75" thickBot="1" x14ac:dyDescent="0.3">
      <c r="B28" s="193" t="s">
        <v>189</v>
      </c>
      <c r="C28" s="177" t="s">
        <v>63</v>
      </c>
    </row>
    <row r="29" spans="2:3" ht="15.75" thickBot="1" x14ac:dyDescent="0.3">
      <c r="B29" s="193" t="s">
        <v>190</v>
      </c>
      <c r="C29" s="177" t="s">
        <v>64</v>
      </c>
    </row>
    <row r="30" spans="2:3" ht="15.75" thickBot="1" x14ac:dyDescent="0.3">
      <c r="B30" s="193" t="s">
        <v>191</v>
      </c>
      <c r="C30" s="177" t="s">
        <v>192</v>
      </c>
    </row>
    <row r="31" spans="2:3" ht="15.75" thickBot="1" x14ac:dyDescent="0.3">
      <c r="B31" s="193" t="s">
        <v>193</v>
      </c>
      <c r="C31" s="177" t="s">
        <v>194</v>
      </c>
    </row>
    <row r="32" spans="2:3" ht="15.75" thickBot="1" x14ac:dyDescent="0.3">
      <c r="B32" s="194" t="s">
        <v>195</v>
      </c>
      <c r="C32" s="195" t="s">
        <v>62</v>
      </c>
    </row>
    <row r="33" spans="2:3" ht="15.75" thickBot="1" x14ac:dyDescent="0.3">
      <c r="B33" s="193" t="s">
        <v>214</v>
      </c>
      <c r="C33" s="177" t="s">
        <v>65</v>
      </c>
    </row>
    <row r="34" spans="2:3" ht="15.75" thickBot="1" x14ac:dyDescent="0.3">
      <c r="B34" s="193" t="s">
        <v>197</v>
      </c>
      <c r="C34" s="177" t="s">
        <v>198</v>
      </c>
    </row>
    <row r="35" spans="2:3" ht="15.75" thickBot="1" x14ac:dyDescent="0.3">
      <c r="B35" s="193" t="s">
        <v>212</v>
      </c>
      <c r="C35" s="177" t="s">
        <v>199</v>
      </c>
    </row>
    <row r="36" spans="2:3" ht="15.75" thickBot="1" x14ac:dyDescent="0.3">
      <c r="B36" s="196" t="s">
        <v>200</v>
      </c>
      <c r="C36" s="180" t="s">
        <v>66</v>
      </c>
    </row>
    <row r="37" spans="2:3" ht="15.75" thickBot="1" x14ac:dyDescent="0.3">
      <c r="B37" s="196" t="s">
        <v>201</v>
      </c>
      <c r="C37" s="180" t="s">
        <v>90</v>
      </c>
    </row>
    <row r="38" spans="2:3" ht="15.75" thickBot="1" x14ac:dyDescent="0.3">
      <c r="B38" s="196" t="s">
        <v>202</v>
      </c>
      <c r="C38" s="180" t="s">
        <v>67</v>
      </c>
    </row>
    <row r="39" spans="2:3" ht="15.75" thickBot="1" x14ac:dyDescent="0.3">
      <c r="B39" s="196" t="s">
        <v>203</v>
      </c>
      <c r="C39" s="180" t="s">
        <v>204</v>
      </c>
    </row>
    <row r="40" spans="2:3" ht="15.75" thickBot="1" x14ac:dyDescent="0.3">
      <c r="B40" s="196" t="s">
        <v>215</v>
      </c>
      <c r="C40" s="180" t="s">
        <v>68</v>
      </c>
    </row>
    <row r="41" spans="2:3" ht="15.75" thickBot="1" x14ac:dyDescent="0.3">
      <c r="B41" s="244" t="s">
        <v>216</v>
      </c>
      <c r="C41" s="181" t="s">
        <v>91</v>
      </c>
    </row>
    <row r="42" spans="2:3" ht="15.75" thickBot="1" x14ac:dyDescent="0.3">
      <c r="B42" s="196" t="s">
        <v>205</v>
      </c>
      <c r="C42" s="180" t="s">
        <v>92</v>
      </c>
    </row>
    <row r="43" spans="2:3" ht="15.75" thickBot="1" x14ac:dyDescent="0.3">
      <c r="B43" s="196" t="s">
        <v>206</v>
      </c>
      <c r="C43" s="180" t="s">
        <v>69</v>
      </c>
    </row>
    <row r="44" spans="2:3" ht="15.75" thickBot="1" x14ac:dyDescent="0.3">
      <c r="B44" s="196" t="s">
        <v>207</v>
      </c>
      <c r="C44" s="180" t="s">
        <v>70</v>
      </c>
    </row>
    <row r="45" spans="2:3" ht="15.75" thickBot="1" x14ac:dyDescent="0.3">
      <c r="B45" s="196" t="s">
        <v>208</v>
      </c>
      <c r="C45" s="180" t="s">
        <v>209</v>
      </c>
    </row>
    <row r="46" spans="2:3" ht="15.75" thickBot="1" x14ac:dyDescent="0.3">
      <c r="B46" s="179"/>
      <c r="C46" s="180"/>
    </row>
  </sheetData>
  <mergeCells count="3">
    <mergeCell ref="C5:C8"/>
    <mergeCell ref="A2:D2"/>
    <mergeCell ref="A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9"/>
  <sheetViews>
    <sheetView topLeftCell="A2" workbookViewId="0">
      <selection activeCell="E12" sqref="E12"/>
    </sheetView>
  </sheetViews>
  <sheetFormatPr baseColWidth="10" defaultRowHeight="15" x14ac:dyDescent="0.25"/>
  <cols>
    <col min="3" max="3" width="22.7109375" customWidth="1"/>
    <col min="4" max="4" width="30.28515625" customWidth="1"/>
    <col min="5" max="5" width="34.28515625" customWidth="1"/>
    <col min="6" max="6" width="29.7109375" customWidth="1"/>
  </cols>
  <sheetData>
    <row r="2" spans="3:6" ht="15.75" thickBot="1" x14ac:dyDescent="0.3"/>
    <row r="3" spans="3:6" ht="15.75" thickBot="1" x14ac:dyDescent="0.3">
      <c r="C3" s="201" t="s">
        <v>74</v>
      </c>
      <c r="D3" s="202" t="s">
        <v>21</v>
      </c>
      <c r="E3" s="202" t="s">
        <v>75</v>
      </c>
      <c r="F3" s="202" t="s">
        <v>76</v>
      </c>
    </row>
    <row r="4" spans="3:6" ht="15.75" thickBot="1" x14ac:dyDescent="0.3">
      <c r="C4" s="403" t="s">
        <v>35</v>
      </c>
      <c r="D4" s="405" t="s">
        <v>35</v>
      </c>
      <c r="E4" s="204" t="s">
        <v>217</v>
      </c>
      <c r="F4" s="205"/>
    </row>
    <row r="5" spans="3:6" ht="15.75" thickBot="1" x14ac:dyDescent="0.3">
      <c r="C5" s="404"/>
      <c r="D5" s="406"/>
      <c r="E5" s="204" t="s">
        <v>218</v>
      </c>
      <c r="F5" s="205"/>
    </row>
    <row r="6" spans="3:6" ht="15.75" thickBot="1" x14ac:dyDescent="0.3">
      <c r="C6" s="404"/>
      <c r="D6" s="406"/>
      <c r="E6" s="206" t="s">
        <v>219</v>
      </c>
      <c r="F6" s="205" t="s">
        <v>249</v>
      </c>
    </row>
    <row r="7" spans="3:6" ht="15.75" thickBot="1" x14ac:dyDescent="0.3">
      <c r="C7" s="404"/>
      <c r="D7" s="406"/>
      <c r="E7" s="204" t="s">
        <v>220</v>
      </c>
      <c r="F7" s="203"/>
    </row>
    <row r="8" spans="3:6" ht="15.75" thickBot="1" x14ac:dyDescent="0.3">
      <c r="C8" s="404"/>
      <c r="D8" s="406"/>
      <c r="E8" s="204" t="s">
        <v>221</v>
      </c>
      <c r="F8" s="205"/>
    </row>
    <row r="9" spans="3:6" ht="15.75" thickBot="1" x14ac:dyDescent="0.3">
      <c r="C9" s="404"/>
      <c r="D9" s="406"/>
      <c r="E9" s="245" t="s">
        <v>253</v>
      </c>
      <c r="F9" s="205"/>
    </row>
    <row r="10" spans="3:6" ht="15.75" thickBot="1" x14ac:dyDescent="0.3">
      <c r="C10" s="407" t="s">
        <v>37</v>
      </c>
      <c r="D10" s="410" t="s">
        <v>77</v>
      </c>
      <c r="E10" s="246" t="s">
        <v>222</v>
      </c>
      <c r="F10" s="207"/>
    </row>
    <row r="11" spans="3:6" ht="15.75" thickBot="1" x14ac:dyDescent="0.3">
      <c r="C11" s="408"/>
      <c r="D11" s="411"/>
      <c r="E11" s="247" t="s">
        <v>223</v>
      </c>
      <c r="F11" s="207" t="s">
        <v>224</v>
      </c>
    </row>
    <row r="12" spans="3:6" ht="15.75" thickBot="1" x14ac:dyDescent="0.3">
      <c r="C12" s="408"/>
      <c r="D12" s="412"/>
      <c r="E12" s="247" t="s">
        <v>135</v>
      </c>
      <c r="F12" s="207"/>
    </row>
    <row r="13" spans="3:6" ht="15.75" thickBot="1" x14ac:dyDescent="0.3">
      <c r="C13" s="408"/>
      <c r="D13" s="413" t="s">
        <v>42</v>
      </c>
      <c r="E13" s="248" t="s">
        <v>202</v>
      </c>
      <c r="F13" s="208"/>
    </row>
    <row r="14" spans="3:6" ht="15.75" thickBot="1" x14ac:dyDescent="0.3">
      <c r="C14" s="408"/>
      <c r="D14" s="412"/>
      <c r="E14" s="249" t="s">
        <v>225</v>
      </c>
      <c r="F14" s="208"/>
    </row>
    <row r="15" spans="3:6" ht="15.75" thickBot="1" x14ac:dyDescent="0.3">
      <c r="C15" s="408"/>
      <c r="D15" s="413" t="s">
        <v>78</v>
      </c>
      <c r="E15" s="250" t="s">
        <v>254</v>
      </c>
      <c r="F15" s="209"/>
    </row>
    <row r="16" spans="3:6" ht="15.75" thickBot="1" x14ac:dyDescent="0.3">
      <c r="C16" s="408"/>
      <c r="D16" s="412"/>
      <c r="E16" s="250" t="s">
        <v>226</v>
      </c>
      <c r="F16" s="209"/>
    </row>
    <row r="17" spans="3:6" ht="15.75" thickBot="1" x14ac:dyDescent="0.3">
      <c r="C17" s="409"/>
      <c r="D17" s="251" t="s">
        <v>227</v>
      </c>
      <c r="E17" s="252" t="s">
        <v>203</v>
      </c>
      <c r="F17" s="210"/>
    </row>
    <row r="18" spans="3:6" ht="15.75" thickBot="1" x14ac:dyDescent="0.3">
      <c r="C18" s="387" t="s">
        <v>94</v>
      </c>
      <c r="D18" s="389" t="s">
        <v>36</v>
      </c>
      <c r="E18" s="211" t="s">
        <v>228</v>
      </c>
      <c r="F18" s="212"/>
    </row>
    <row r="19" spans="3:6" ht="15.75" thickBot="1" x14ac:dyDescent="0.3">
      <c r="C19" s="387"/>
      <c r="D19" s="390"/>
      <c r="E19" s="213" t="s">
        <v>229</v>
      </c>
      <c r="F19" s="212"/>
    </row>
    <row r="20" spans="3:6" ht="15.75" thickBot="1" x14ac:dyDescent="0.3">
      <c r="C20" s="387"/>
      <c r="D20" s="211" t="s">
        <v>46</v>
      </c>
      <c r="E20" s="214" t="s">
        <v>230</v>
      </c>
      <c r="F20" s="212"/>
    </row>
    <row r="21" spans="3:6" ht="15.75" thickBot="1" x14ac:dyDescent="0.3">
      <c r="C21" s="387"/>
      <c r="D21" s="211" t="s">
        <v>72</v>
      </c>
      <c r="E21" s="214" t="s">
        <v>231</v>
      </c>
      <c r="F21" s="212"/>
    </row>
    <row r="22" spans="3:6" ht="15.75" thickBot="1" x14ac:dyDescent="0.3">
      <c r="C22" s="388"/>
      <c r="D22" s="211" t="s">
        <v>95</v>
      </c>
      <c r="E22" s="211" t="s">
        <v>232</v>
      </c>
      <c r="F22" s="212" t="s">
        <v>233</v>
      </c>
    </row>
    <row r="23" spans="3:6" ht="15.75" thickBot="1" x14ac:dyDescent="0.3">
      <c r="C23" s="391" t="s">
        <v>33</v>
      </c>
      <c r="D23" s="394" t="s">
        <v>33</v>
      </c>
      <c r="E23" s="215" t="s">
        <v>234</v>
      </c>
      <c r="F23" s="216"/>
    </row>
    <row r="24" spans="3:6" ht="15.75" thickBot="1" x14ac:dyDescent="0.3">
      <c r="C24" s="392"/>
      <c r="D24" s="395"/>
      <c r="E24" s="215" t="s">
        <v>235</v>
      </c>
      <c r="F24" s="216"/>
    </row>
    <row r="25" spans="3:6" ht="15.75" thickBot="1" x14ac:dyDescent="0.3">
      <c r="C25" s="392"/>
      <c r="D25" s="395"/>
      <c r="E25" s="215" t="s">
        <v>236</v>
      </c>
      <c r="F25" s="216"/>
    </row>
    <row r="26" spans="3:6" ht="15.75" thickBot="1" x14ac:dyDescent="0.3">
      <c r="C26" s="392"/>
      <c r="D26" s="395"/>
      <c r="E26" s="215" t="s">
        <v>200</v>
      </c>
      <c r="F26" s="217"/>
    </row>
    <row r="27" spans="3:6" ht="15.75" thickBot="1" x14ac:dyDescent="0.3">
      <c r="C27" s="393"/>
      <c r="D27" s="396"/>
      <c r="E27" s="218" t="s">
        <v>237</v>
      </c>
      <c r="F27" s="217" t="s">
        <v>238</v>
      </c>
    </row>
    <row r="28" spans="3:6" ht="15.75" thickBot="1" x14ac:dyDescent="0.3">
      <c r="C28" s="397" t="s">
        <v>96</v>
      </c>
      <c r="D28" s="400" t="s">
        <v>97</v>
      </c>
      <c r="E28" s="219" t="s">
        <v>239</v>
      </c>
      <c r="F28" s="220"/>
    </row>
    <row r="29" spans="3:6" ht="15.75" thickBot="1" x14ac:dyDescent="0.3">
      <c r="C29" s="398"/>
      <c r="D29" s="401"/>
      <c r="E29" s="219" t="s">
        <v>240</v>
      </c>
      <c r="F29" s="220"/>
    </row>
    <row r="30" spans="3:6" ht="15.75" thickBot="1" x14ac:dyDescent="0.3">
      <c r="C30" s="398"/>
      <c r="D30" s="401"/>
      <c r="E30" s="219" t="s">
        <v>241</v>
      </c>
      <c r="F30" s="220"/>
    </row>
    <row r="31" spans="3:6" ht="15.75" thickBot="1" x14ac:dyDescent="0.3">
      <c r="C31" s="398"/>
      <c r="D31" s="401"/>
      <c r="E31" s="219" t="s">
        <v>196</v>
      </c>
      <c r="F31" s="220"/>
    </row>
    <row r="32" spans="3:6" ht="15.75" thickBot="1" x14ac:dyDescent="0.3">
      <c r="C32" s="398"/>
      <c r="D32" s="401"/>
      <c r="E32" s="221" t="s">
        <v>175</v>
      </c>
      <c r="F32" s="220"/>
    </row>
    <row r="33" spans="3:6" ht="15.75" thickBot="1" x14ac:dyDescent="0.3">
      <c r="C33" s="399"/>
      <c r="D33" s="402"/>
      <c r="E33" s="222" t="s">
        <v>242</v>
      </c>
      <c r="F33" s="220" t="s">
        <v>243</v>
      </c>
    </row>
    <row r="34" spans="3:6" ht="15.75" thickBot="1" x14ac:dyDescent="0.3">
      <c r="C34" s="378" t="s">
        <v>98</v>
      </c>
      <c r="D34" s="223" t="s">
        <v>99</v>
      </c>
      <c r="E34" s="224" t="s">
        <v>244</v>
      </c>
      <c r="F34" s="225" t="s">
        <v>251</v>
      </c>
    </row>
    <row r="35" spans="3:6" ht="15.75" thickBot="1" x14ac:dyDescent="0.3">
      <c r="C35" s="379"/>
      <c r="D35" s="381" t="s">
        <v>48</v>
      </c>
      <c r="E35" s="226" t="s">
        <v>250</v>
      </c>
      <c r="F35" s="227"/>
    </row>
    <row r="36" spans="3:6" ht="15.75" thickBot="1" x14ac:dyDescent="0.3">
      <c r="C36" s="380"/>
      <c r="D36" s="382"/>
      <c r="E36" s="226" t="s">
        <v>245</v>
      </c>
      <c r="F36" s="227"/>
    </row>
    <row r="37" spans="3:6" ht="15.75" thickBot="1" x14ac:dyDescent="0.3">
      <c r="C37" s="383" t="s">
        <v>38</v>
      </c>
      <c r="D37" s="385" t="s">
        <v>38</v>
      </c>
      <c r="E37" s="228" t="s">
        <v>246</v>
      </c>
      <c r="F37" s="229"/>
    </row>
    <row r="38" spans="3:6" ht="15.75" thickBot="1" x14ac:dyDescent="0.3">
      <c r="C38" s="384"/>
      <c r="D38" s="386"/>
      <c r="E38" s="230" t="s">
        <v>247</v>
      </c>
      <c r="F38" s="229" t="s">
        <v>251</v>
      </c>
    </row>
    <row r="39" spans="3:6" ht="15.75" thickBot="1" x14ac:dyDescent="0.3">
      <c r="C39" s="231" t="s">
        <v>100</v>
      </c>
      <c r="D39" s="232" t="s">
        <v>52</v>
      </c>
      <c r="E39" s="233" t="s">
        <v>248</v>
      </c>
      <c r="F39" s="234" t="s">
        <v>252</v>
      </c>
    </row>
  </sheetData>
  <mergeCells count="16">
    <mergeCell ref="C4:C9"/>
    <mergeCell ref="D4:D9"/>
    <mergeCell ref="C10:C17"/>
    <mergeCell ref="D10:D12"/>
    <mergeCell ref="D13:D14"/>
    <mergeCell ref="D15:D16"/>
    <mergeCell ref="C34:C36"/>
    <mergeCell ref="D35:D36"/>
    <mergeCell ref="C37:C38"/>
    <mergeCell ref="D37:D38"/>
    <mergeCell ref="C18:C22"/>
    <mergeCell ref="D18:D19"/>
    <mergeCell ref="C23:C27"/>
    <mergeCell ref="D23:D27"/>
    <mergeCell ref="C28:C33"/>
    <mergeCell ref="D28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DISTRIBUTIVO</vt:lpstr>
      <vt:lpstr>TUTORES </vt:lpstr>
      <vt:lpstr>AREAS  Y COORDINADORES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Biblioteca</cp:lastModifiedBy>
  <cp:lastPrinted>2019-02-21T18:09:34Z</cp:lastPrinted>
  <dcterms:created xsi:type="dcterms:W3CDTF">2019-01-08T01:13:11Z</dcterms:created>
  <dcterms:modified xsi:type="dcterms:W3CDTF">2019-03-15T17:23:06Z</dcterms:modified>
</cp:coreProperties>
</file>