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<sst xmlns="http://schemas.openxmlformats.org/spreadsheetml/2006/main" count="847" uniqueCount="186">
  <si>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</si>
  <si>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</si>
  <si>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</si>
  <si>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</si>
  <si>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</si>
  <si>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</si>
  <si>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</si>
  <si>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</si>
  <si>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</si>
  <si>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</si>
  <si>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</si>
  <si>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</si>
  <si>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</si>
  <si>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</si>
  <si>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</si>
  <si>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</si>
  <si>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</si>
  <si>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</si>
  <si>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</si>
  <si>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</si>
  <si>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</si>
  <si>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</si>
  <si>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</si>
  <si>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</si>
  <si>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</si>
  <si>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</si>
  <si>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</si>
  <si>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</si>
  <si>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</si>
  <si>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</si>
  <si>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</si>
  <si>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</si>
  <si>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</si>
  <si>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</si>
  <si>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</si>
  <si>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</si>
  <si>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</si>
  <si>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</si>
  <si>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</si>
  <si>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</si>
  <si>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</si>
  <si>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</si>
  <si>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</si>
  <si>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</si>
  <si>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</si>
  <si>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</si>
  <si>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</si>
  <si>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</si>
  <si>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</si>
  <si>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</si>
  <si>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</si>
  <si>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</si>
  <si>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</si>
  <si>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</si>
  <si>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</si>
  <si>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</si>
  <si>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</si>
  <si>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</si>
  <si>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</si>
  <si>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</si>
  <si>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</si>
  <si>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</si>
  <si>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</si>
  <si>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</si>
  <si>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</si>
  <si>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</si>
  <si>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</si>
  <si>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</si>
  <si>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</si>
  <si>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</si>
  <si>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</si>
  <si>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</si>
  <si>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</si>
  <si>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</si>
  <si>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</si>
  <si>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</si>
  <si>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</si>
  <si>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</si>
  <si>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</si>
  <si>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</si>
  <si>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</si>
  <si>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</si>
  <si>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</si>
  <si>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</si>
  <si>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</si>
  <si>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</si>
  <si>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</si>
  <si>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</si>
  <si>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</si>
  <si>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</si>
  <si>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</si>
  <si>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</si>
  <si>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</si>
  <si>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</si>
  <si>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</si>
  <si>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</si>
  <si>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</si>
  <si>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</si>
  <si>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</si>
  <si>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</si>
  <si>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</si>
  <si>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</si>
  <si>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</si>
  <si>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</si>
  <si>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</si>
  <si>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</si>
  <si>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</si>
  <si>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</si>
  <si>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</si>
  <si>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</si>
  <si>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</si>
  <si>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</si>
  <si>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</si>
  <si>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</si>
  <si>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</si>
  <si>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</si>
  <si>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</si>
  <si>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</si>
  <si>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</si>
  <si>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</si>
  <si>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</si>
  <si>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</si>
  <si>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</si>
  <si>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</si>
  <si>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</si>
  <si>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</si>
  <si>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</si>
  <si>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</si>
  <si>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</si>
  <si>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</si>
  <si>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</si>
  <si>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</si>
  <si>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</si>
  <si>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</si>
  <si>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</si>
  <si>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</si>
  <si>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</si>
  <si>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</si>
  <si>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</si>
  <si>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</si>
  <si>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</si>
  <si>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</si>
  <si>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</si>
  <si>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</si>
  <si>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</si>
  <si>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</si>
  <si>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</si>
  <si>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</si>
  <si>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</si>
  <si>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</si>
  <si>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</si>
  <si>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</si>
  <si>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</si>
  <si>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</si>
  <si>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</si>
  <si>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</si>
  <si>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</si>
  <si>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</si>
  <si>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</si>
  <si>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</si>
  <si>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</si>
  <si>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</si>
  <si>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</si>
  <si>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</si>
  <si>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</si>
  <si>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</si>
  <si>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</si>
  <si>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</si>
  <si>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</si>
  <si>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</si>
  <si>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</si>
  <si>
    <t xml:space="preserve">3neg 0:700</t>
  </si>
  <si>
    <t xml:space="preserve">3neg 700:</t>
  </si>
  <si>
    <t xml:space="preserve">OTHER neg 3 0:400</t>
  </si>
  <si>
    <t xml:space="preserve">AGN 3 neg</t>
  </si>
  <si>
    <t xml:space="preserve">CV </t>
  </si>
  <si>
    <t xml:space="preserve">CV 3 neigh neg 0:400</t>
  </si>
  <si>
    <t xml:space="preserve">extra</t>
  </si>
  <si>
    <t xml:space="preserve">CV 1 neg 0:400</t>
  </si>
  <si>
    <t xml:space="preserve">three</t>
  </si>
  <si>
    <t xml:space="preserve">CV 3neigh 400:</t>
  </si>
  <si>
    <t xml:space="preserve">1 neg SN 700:</t>
  </si>
  <si>
    <t xml:space="preserve">AGN 3 neg 500:</t>
  </si>
  <si>
    <t xml:space="preserve">more</t>
  </si>
  <si>
    <t xml:space="preserve">OTHER neg 3 400:</t>
  </si>
  <si>
    <t xml:space="preserve">1 neg SN 0:700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</si>
</sst>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2" style="0" width="8.23469387755102"/>
    <col collapsed="false" hidden="false" max="6" min="4" style="0" width="8.36734693877551"/>
    <col collapsed="false" hidden="false" max="7" min="7" style="0" width="8.23469387755102"/>
    <col collapsed="false" hidden="false" max="1025" min="8" style="0" width="8.36734693877551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40" zoomScaleNormal="140" zoomScalePageLayoutView="100" workbookViewId="0">
      <selection pane="topLeft" activeCell="E36" activeCellId="0" sqref="E36"/>
    </sheetView>
  </sheetViews>
  <sheetFormatPr defaultRowHeight="12.8"/>
  <cols>
    <col collapsed="false" hidden="false" max="1" min="1" style="0" width="27.8061224489796"/>
    <col collapsed="false" hidden="false" max="2" min="2" style="0" width="6.0765306122449"/>
    <col collapsed="false" hidden="false" max="3" min="3" style="0" width="6.20918367346939"/>
    <col collapsed="false" hidden="false" max="5" min="4" style="0" width="6.0765306122449"/>
    <col collapsed="false" hidden="false" max="6" min="6" style="0" width="6.20918367346939"/>
    <col collapsed="false" hidden="false" max="7" min="7" style="0" width="7.56122448979592"/>
    <col collapsed="false" hidden="false" max="8" min="8" style="0" width="7.02040816326531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30" t="n">
        <v>37744</v>
      </c>
      <c r="C6" s="30" t="n">
        <v>20573</v>
      </c>
      <c r="D6" s="52" t="n">
        <v>6018</v>
      </c>
      <c r="E6" s="52" t="n">
        <v>691</v>
      </c>
      <c r="F6" s="52" t="n">
        <v>18238</v>
      </c>
      <c r="G6" s="52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 t="n">
        <v>9709</v>
      </c>
      <c r="C7" s="7" t="n">
        <v>5321</v>
      </c>
      <c r="D7" s="5" t="n">
        <v>1295</v>
      </c>
      <c r="E7" s="5" t="n">
        <v>128</v>
      </c>
      <c r="F7" s="5" t="n">
        <v>4769</v>
      </c>
      <c r="G7" s="5" t="n">
        <v>5391</v>
      </c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69206</v>
      </c>
      <c r="C8" s="88" t="n">
        <f aca="false">C5+C6-C7</f>
        <v>36809</v>
      </c>
      <c r="D8" s="88" t="n">
        <f aca="false">D5+D6-D7</f>
        <v>11476</v>
      </c>
      <c r="E8" s="88" t="n">
        <f aca="false">E5+E6-E7</f>
        <v>1167</v>
      </c>
      <c r="F8" s="88" t="n">
        <f aca="false">F5+F6-F7</f>
        <v>31917</v>
      </c>
      <c r="G8" s="88" t="n">
        <f aca="false">G5+G6-G7</f>
        <v>36279</v>
      </c>
      <c r="H8" s="89" t="n">
        <f aca="false">SUM(B8:G8)</f>
        <v>186854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115" t="n">
        <v>17742</v>
      </c>
      <c r="C11" s="30" t="n">
        <v>9895</v>
      </c>
      <c r="D11" s="116" t="n">
        <v>2575</v>
      </c>
      <c r="E11" s="52" t="n">
        <v>189</v>
      </c>
      <c r="F11" s="52" t="n">
        <v>7015</v>
      </c>
      <c r="G11" s="52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30" t="n">
        <v>16259</v>
      </c>
      <c r="C14" s="30" t="n">
        <v>8197</v>
      </c>
      <c r="D14" s="30" t="n">
        <v>2373</v>
      </c>
      <c r="E14" s="52" t="n">
        <v>259</v>
      </c>
      <c r="F14" s="52" t="n">
        <v>7385</v>
      </c>
      <c r="G14" s="52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/>
      <c r="C15" s="7" t="n">
        <v>710</v>
      </c>
      <c r="D15" s="5" t="n">
        <v>207</v>
      </c>
      <c r="E15" s="5" t="n">
        <v>22</v>
      </c>
      <c r="F15" s="5" t="n">
        <v>517</v>
      </c>
      <c r="G15" s="5" t="n">
        <v>725</v>
      </c>
      <c r="H15" s="47"/>
    </row>
    <row r="16" customFormat="false" ht="12.8" hidden="false" customHeight="false" outlineLevel="0" collapsed="false">
      <c r="A16" s="13" t="s">
        <v>27</v>
      </c>
      <c r="B16" s="14"/>
      <c r="C16" s="14" t="n">
        <v>138</v>
      </c>
      <c r="D16" s="59" t="n">
        <v>11</v>
      </c>
      <c r="E16" s="59" t="n">
        <v>23</v>
      </c>
      <c r="F16" s="59" t="n">
        <v>45</v>
      </c>
      <c r="G16" s="59" t="n">
        <v>100</v>
      </c>
      <c r="H16" s="60" t="n">
        <f aca="false">SUM(B16:G16)</f>
        <v>317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  <c r="J17" s="29" t="s">
        <v>0</v>
      </c>
      <c r="K17" s="0" t="s">
        <v>171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  <c r="J18" s="29" t="s">
        <v>143</v>
      </c>
      <c r="K18" s="0" t="s">
        <v>172</v>
      </c>
    </row>
    <row r="19" customFormat="false" ht="12.8" hidden="false" customHeight="false" outlineLevel="0" collapsed="false">
      <c r="A19" s="6" t="s">
        <v>89</v>
      </c>
      <c r="B19" s="30" t="n">
        <v>7150</v>
      </c>
      <c r="C19" s="30" t="n">
        <v>3763</v>
      </c>
      <c r="D19" s="52" t="n">
        <v>1147</v>
      </c>
      <c r="E19" s="52" t="n">
        <v>121</v>
      </c>
      <c r="F19" s="52" t="n">
        <v>3545</v>
      </c>
      <c r="G19" s="52" t="n">
        <v>3902</v>
      </c>
      <c r="H19" s="54" t="n">
        <f aca="false">SUM(B19:G19)</f>
        <v>19628</v>
      </c>
      <c r="J19" s="29" t="s">
        <v>5</v>
      </c>
      <c r="K19" s="0" t="s">
        <v>173</v>
      </c>
    </row>
    <row r="20" customFormat="false" ht="12.8" hidden="false" customHeight="false" outlineLevel="0" collapsed="false">
      <c r="A20" s="10" t="s">
        <v>53</v>
      </c>
      <c r="B20" s="7"/>
      <c r="C20" s="7" t="n">
        <v>505</v>
      </c>
      <c r="D20" s="5" t="n">
        <v>153</v>
      </c>
      <c r="E20" s="5" t="n">
        <v>14</v>
      </c>
      <c r="F20" s="5" t="n">
        <v>373</v>
      </c>
      <c r="G20" s="5" t="n">
        <v>515</v>
      </c>
      <c r="H20" s="47"/>
      <c r="J20" s="0" t="s">
        <v>141</v>
      </c>
      <c r="K20" s="0" t="s">
        <v>174</v>
      </c>
    </row>
    <row r="21" customFormat="false" ht="12.8" hidden="false" customHeight="false" outlineLevel="0" collapsed="false">
      <c r="A21" s="13" t="s">
        <v>30</v>
      </c>
      <c r="B21" s="14"/>
      <c r="C21" s="14" t="n">
        <v>333</v>
      </c>
      <c r="D21" s="59" t="n">
        <v>46</v>
      </c>
      <c r="E21" s="59" t="n">
        <v>44</v>
      </c>
      <c r="F21" s="59" t="n">
        <v>88</v>
      </c>
      <c r="G21" s="59" t="n">
        <v>189</v>
      </c>
      <c r="H21" s="60" t="n">
        <f aca="false">SUM(B21:G21)</f>
        <v>700</v>
      </c>
      <c r="J21" s="0" t="s">
        <v>175</v>
      </c>
      <c r="K21" s="0" t="s">
        <v>176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5" t="n">
        <v>10428</v>
      </c>
      <c r="H22" s="47" t="n">
        <f aca="false">SUM(B22:G22)</f>
        <v>51903</v>
      </c>
      <c r="J22" s="39" t="s">
        <v>177</v>
      </c>
      <c r="K22" s="0" t="s">
        <v>178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  <c r="J23" s="29" t="s">
        <v>179</v>
      </c>
      <c r="K23" s="0" t="s">
        <v>180</v>
      </c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140470</v>
      </c>
    </row>
    <row r="26" customFormat="false" ht="12.8" hidden="false" customHeight="false" outlineLevel="0" collapsed="false">
      <c r="A26" s="37" t="s">
        <v>102</v>
      </c>
      <c r="B26" s="37"/>
      <c r="C26" s="37"/>
      <c r="D26" s="37"/>
      <c r="E26" s="37"/>
      <c r="F26" s="37"/>
      <c r="G26" s="37"/>
      <c r="H26" s="37"/>
    </row>
    <row r="27" customFormat="false" ht="12.8" hidden="false" customHeight="false" outlineLevel="0" collapsed="false">
      <c r="A27" s="18"/>
      <c r="B27" s="19" t="s">
        <v>0</v>
      </c>
      <c r="C27" s="19" t="s">
        <v>1</v>
      </c>
      <c r="D27" s="19" t="s">
        <v>2</v>
      </c>
      <c r="E27" s="19" t="s">
        <v>3</v>
      </c>
      <c r="F27" s="19" t="s">
        <v>4</v>
      </c>
      <c r="G27" s="20" t="s">
        <v>5</v>
      </c>
      <c r="H27" s="21" t="s">
        <v>6</v>
      </c>
    </row>
    <row r="28" customFormat="false" ht="12.8" hidden="false" customHeight="false" outlineLevel="0" collapsed="false">
      <c r="A28" s="57" t="s">
        <v>66</v>
      </c>
      <c r="B28" s="33" t="n">
        <f aca="false">B8</f>
        <v>69206</v>
      </c>
      <c r="C28" s="33" t="n">
        <f aca="false">C8</f>
        <v>36809</v>
      </c>
      <c r="D28" s="33" t="n">
        <f aca="false">D8</f>
        <v>11476</v>
      </c>
      <c r="E28" s="33" t="n">
        <f aca="false">E8</f>
        <v>1167</v>
      </c>
      <c r="F28" s="33" t="n">
        <f aca="false">F8</f>
        <v>31917</v>
      </c>
      <c r="G28" s="33" t="n">
        <f aca="false">G8</f>
        <v>36279</v>
      </c>
      <c r="H28" s="22"/>
    </row>
    <row r="29" customFormat="false" ht="12.8" hidden="false" customHeight="false" outlineLevel="0" collapsed="false">
      <c r="A29" s="6" t="s">
        <v>50</v>
      </c>
      <c r="B29" s="25" t="n">
        <v>11934</v>
      </c>
      <c r="C29" s="97" t="n">
        <v>6269</v>
      </c>
      <c r="D29" s="30" t="n">
        <v>2098</v>
      </c>
      <c r="E29" s="30" t="n">
        <v>262</v>
      </c>
      <c r="F29" s="30" t="n">
        <v>6084</v>
      </c>
      <c r="G29" s="30" t="n">
        <v>6492</v>
      </c>
      <c r="H29" s="8" t="n">
        <f aca="false">SUM(B29:G29)</f>
        <v>33139</v>
      </c>
    </row>
    <row r="30" customFormat="false" ht="12.8" hidden="false" customHeight="false" outlineLevel="0" collapsed="false">
      <c r="A30" s="6" t="s">
        <v>51</v>
      </c>
      <c r="B30" s="30" t="n">
        <v>25658</v>
      </c>
      <c r="C30" s="30" t="n">
        <v>13748</v>
      </c>
      <c r="D30" s="30" t="n">
        <v>4255</v>
      </c>
      <c r="E30" s="30" t="n">
        <v>460</v>
      </c>
      <c r="F30" s="30" t="n">
        <v>11941</v>
      </c>
      <c r="G30" s="30" t="n">
        <v>13450</v>
      </c>
      <c r="H30" s="8" t="n">
        <f aca="false">SUM(B30:G30)</f>
        <v>69512</v>
      </c>
    </row>
    <row r="31" customFormat="false" ht="12.8" hidden="false" customHeight="false" outlineLevel="0" collapsed="false">
      <c r="A31" s="10" t="s">
        <v>42</v>
      </c>
      <c r="B31" s="7"/>
      <c r="C31" s="7" t="n">
        <v>739</v>
      </c>
      <c r="D31" s="7" t="n">
        <v>218</v>
      </c>
      <c r="E31" s="7" t="n">
        <v>23</v>
      </c>
      <c r="F31" s="7" t="n">
        <v>538</v>
      </c>
      <c r="G31" s="7" t="n">
        <v>771</v>
      </c>
      <c r="H31" s="8"/>
      <c r="I31" s="0" t="s">
        <v>2</v>
      </c>
      <c r="J31" s="0" t="s">
        <v>181</v>
      </c>
    </row>
    <row r="32" customFormat="false" ht="12.8" hidden="false" customHeight="false" outlineLevel="0" collapsed="false">
      <c r="A32" s="10" t="s">
        <v>27</v>
      </c>
      <c r="B32" s="7"/>
      <c r="C32" s="7" t="n">
        <v>52</v>
      </c>
      <c r="D32" s="7" t="n">
        <v>4</v>
      </c>
      <c r="E32" s="7" t="n">
        <v>9</v>
      </c>
      <c r="F32" s="7" t="n">
        <v>48</v>
      </c>
      <c r="G32" s="7" t="n">
        <v>23</v>
      </c>
      <c r="H32" s="8" t="n">
        <f aca="false">SUM(B32:G32)</f>
        <v>136</v>
      </c>
    </row>
    <row r="33" customFormat="false" ht="12.8" hidden="false" customHeight="false" outlineLevel="0" collapsed="false">
      <c r="A33" s="6" t="s">
        <v>52</v>
      </c>
      <c r="B33" s="117" t="n">
        <v>11215</v>
      </c>
      <c r="C33" s="30" t="n">
        <v>6172</v>
      </c>
      <c r="D33" s="30" t="n">
        <v>1833</v>
      </c>
      <c r="E33" s="30" t="n">
        <v>179</v>
      </c>
      <c r="F33" s="30" t="n">
        <v>5143</v>
      </c>
      <c r="G33" s="30" t="n">
        <v>5878</v>
      </c>
      <c r="H33" s="8" t="n">
        <f aca="false">SUM(B33:G33)</f>
        <v>30420</v>
      </c>
      <c r="I33" s="39" t="s">
        <v>4</v>
      </c>
      <c r="J33" s="0" t="s">
        <v>182</v>
      </c>
    </row>
    <row r="34" customFormat="false" ht="12.8" hidden="false" customHeight="false" outlineLevel="0" collapsed="false">
      <c r="A34" s="10" t="s">
        <v>53</v>
      </c>
      <c r="B34" s="7"/>
      <c r="C34" s="7" t="n">
        <v>688</v>
      </c>
      <c r="D34" s="7" t="n">
        <v>193</v>
      </c>
      <c r="E34" s="7" t="n">
        <v>20</v>
      </c>
      <c r="F34" s="7" t="n">
        <v>514</v>
      </c>
      <c r="G34" s="7" t="n">
        <v>699</v>
      </c>
      <c r="H34" s="8"/>
      <c r="I34" s="0" t="s">
        <v>183</v>
      </c>
      <c r="J34" s="0" t="s">
        <v>184</v>
      </c>
    </row>
    <row r="35" customFormat="false" ht="12.8" hidden="false" customHeight="false" outlineLevel="0" collapsed="false">
      <c r="A35" s="10" t="s">
        <v>30</v>
      </c>
      <c r="B35" s="7"/>
      <c r="C35" s="7" t="n">
        <v>387</v>
      </c>
      <c r="D35" s="7" t="n">
        <v>67</v>
      </c>
      <c r="E35" s="7" t="n">
        <v>24</v>
      </c>
      <c r="F35" s="7" t="n">
        <v>167</v>
      </c>
      <c r="G35" s="7" t="n">
        <v>329</v>
      </c>
      <c r="H35" s="8" t="n">
        <f aca="false">SUM(B35:G35)</f>
        <v>974</v>
      </c>
      <c r="I35" s="39" t="s">
        <v>160</v>
      </c>
      <c r="J35" s="0" t="s">
        <v>185</v>
      </c>
    </row>
    <row r="36" customFormat="false" ht="12.8" hidden="false" customHeight="false" outlineLevel="0" collapsed="false">
      <c r="A36" s="35" t="s">
        <v>15</v>
      </c>
      <c r="B36" s="14" t="n">
        <v>20403</v>
      </c>
      <c r="C36" s="14" t="n">
        <v>10624</v>
      </c>
      <c r="D36" s="14" t="n">
        <v>3291</v>
      </c>
      <c r="E36" s="14" t="n">
        <v>266</v>
      </c>
      <c r="F36" s="14" t="n">
        <v>8750</v>
      </c>
      <c r="G36" s="14" t="n">
        <v>10461</v>
      </c>
      <c r="H36" s="15"/>
    </row>
    <row r="37" customFormat="false" ht="12.8" hidden="false" customHeight="false" outlineLevel="0" collapsed="false">
      <c r="B37" s="0" t="n">
        <f aca="false">SUM(B29+B30+B33+B36)</f>
        <v>69210</v>
      </c>
      <c r="C37" s="0" t="n">
        <f aca="false">SUM(C29+C30+C33+C36)</f>
        <v>36813</v>
      </c>
      <c r="D37" s="0" t="n">
        <f aca="false">SUM(D29+D30+D33+D36)</f>
        <v>11477</v>
      </c>
      <c r="E37" s="0" t="n">
        <f aca="false">SUM(E29+E30+E33+E36)</f>
        <v>1167</v>
      </c>
      <c r="F37" s="0" t="n">
        <f aca="false">SUM(F29+F30+F33+F36)</f>
        <v>31918</v>
      </c>
      <c r="G37" s="0" t="n">
        <f aca="false">SUM(G29+G30+G33+G36)</f>
        <v>36281</v>
      </c>
    </row>
  </sheetData>
  <mergeCells count="2">
    <mergeCell ref="A1:H1"/>
    <mergeCell ref="A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530612244898"/>
    <col collapsed="false" hidden="false" max="6" min="2" style="0" width="6.0765306122449"/>
    <col collapsed="false" hidden="false" max="1025" min="7" style="0" width="8.23469387755102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397959183673"/>
    <col collapsed="false" hidden="false" max="6" min="2" style="0" width="6.0765306122449"/>
    <col collapsed="false" hidden="false" max="8" min="8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50510204081633"/>
    <col collapsed="false" hidden="false" max="5" min="5" style="0" width="6.0765306122449"/>
    <col collapsed="false" hidden="false" max="6" min="6" style="0" width="8.50510204081633"/>
    <col collapsed="false" hidden="false" max="1025" min="8" style="0" width="8.36734693877551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5" min="4" style="0" width="8.36734693877551"/>
    <col collapsed="false" hidden="false" max="7" min="6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1.0612244897959"/>
    <col collapsed="false" hidden="false" max="6" min="2" style="0" width="6.0765306122449"/>
    <col collapsed="false" hidden="false" max="8" min="8" style="0" width="8.2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6.0765306122449"/>
    <col collapsed="false" hidden="false" max="4" min="4" style="0" width="8.50510204081633"/>
    <col collapsed="false" hidden="false" max="6" min="5" style="0" width="8.23469387755102"/>
    <col collapsed="false" hidden="false" max="7" min="7" style="0" width="8.36734693877551"/>
    <col collapsed="false" hidden="false" max="1025" min="8" style="0" width="8.50510204081633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7" min="2" style="0" width="6.0765306122449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G41" activeCellId="0" sqref="G41"/>
    </sheetView>
  </sheetViews>
  <sheetFormatPr defaultRowHeight="12.8"/>
  <cols>
    <col collapsed="false" hidden="false" max="1" min="1" style="0" width="27.2704081632653"/>
    <col collapsed="false" hidden="false" max="2" min="2" style="0" width="6.0765306122449"/>
    <col collapsed="false" hidden="false" max="6" min="4" style="0" width="6.0765306122449"/>
    <col collapsed="false" hidden="false" max="7" min="7" style="0" width="8.23469387755102"/>
    <col collapsed="false" hidden="false" max="8" min="8" style="0" width="8.36734693877551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140403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2019-02-13T19:40:44Z</dcterms:modified>
  <cp:revision>1629</cp:revision>
  <dc:subject/>
  <dc:title/>
</cp:coreProperties>
</file>