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chen/Downloads/vis-survey/public/data/"/>
    </mc:Choice>
  </mc:AlternateContent>
  <xr:revisionPtr revIDLastSave="0" documentId="13_ncr:1_{1EC8AC43-E688-7A4A-8D73-EB38BA816117}" xr6:coauthVersionLast="47" xr6:coauthVersionMax="47" xr10:uidLastSave="{00000000-0000-0000-0000-000000000000}"/>
  <bookViews>
    <workbookView xWindow="380" yWindow="1200" windowWidth="26120" windowHeight="13260" xr2:uid="{E119D95F-63BB-46D5-830C-37C41B241ADC}"/>
  </bookViews>
  <sheets>
    <sheet name="neutral" sheetId="1" r:id="rId1"/>
    <sheet name="down" sheetId="3" r:id="rId2"/>
    <sheet name="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A3" i="1"/>
  <c r="T2" i="1"/>
  <c r="B3" i="2"/>
  <c r="C3" i="2"/>
  <c r="D3" i="2"/>
  <c r="E3" i="2"/>
  <c r="F3" i="2"/>
  <c r="G3" i="2"/>
  <c r="H3" i="2"/>
  <c r="I3" i="2"/>
  <c r="J3" i="2"/>
  <c r="K3" i="2"/>
  <c r="L3" i="2"/>
  <c r="M3" i="2"/>
  <c r="A3" i="2"/>
  <c r="P2" i="2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A3" i="3"/>
  <c r="R2" i="3"/>
</calcChain>
</file>

<file path=xl/sharedStrings.xml><?xml version="1.0" encoding="utf-8"?>
<sst xmlns="http://schemas.openxmlformats.org/spreadsheetml/2006/main" count="13" uniqueCount="8">
  <si>
    <t>neutral</t>
  </si>
  <si>
    <t>snap</t>
  </si>
  <si>
    <t>jpm</t>
  </si>
  <si>
    <t>tesla</t>
  </si>
  <si>
    <t xml:space="preserve"> max</t>
  </si>
  <si>
    <t>min</t>
  </si>
  <si>
    <t>max</t>
  </si>
  <si>
    <t>max-min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</si>
</sst>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366D-3929-4A89-B564-BD20DE4A0DD0}">
  <dimension ref="A1:T7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20" x14ac:dyDescent="0.2">
      <c r="A1" s="1">
        <v>44806</v>
      </c>
      <c r="B1" s="1">
        <v>44811</v>
      </c>
      <c r="C1" s="1">
        <v>44816</v>
      </c>
      <c r="D1" s="1">
        <v>44820</v>
      </c>
      <c r="E1" s="1">
        <v>44825</v>
      </c>
      <c r="F1" s="1">
        <v>44830</v>
      </c>
      <c r="G1" s="1">
        <v>44834</v>
      </c>
      <c r="H1" s="1">
        <v>44838</v>
      </c>
      <c r="I1" s="1">
        <v>44844</v>
      </c>
      <c r="J1" s="1">
        <v>44851</v>
      </c>
      <c r="K1" s="1">
        <v>44854</v>
      </c>
      <c r="L1" s="1">
        <v>44859</v>
      </c>
      <c r="M1" s="1">
        <v>44865</v>
      </c>
      <c r="N1" s="1">
        <v>44869</v>
      </c>
      <c r="O1" s="1">
        <v>44874</v>
      </c>
      <c r="P1" t="s">
        <v>0</v>
      </c>
      <c r="Q1" t="s">
        <v>1</v>
      </c>
      <c r="R1" t="s">
        <v>4</v>
      </c>
      <c r="S1" t="s">
        <v>5</v>
      </c>
      <c r="T1" t="s">
        <v>7</v>
      </c>
    </row>
    <row r="2" spans="1:20" x14ac:dyDescent="0.2">
      <c r="A2">
        <v>10.83</v>
      </c>
      <c r="B2">
        <v>10.91</v>
      </c>
      <c r="C2">
        <v>11.42</v>
      </c>
      <c r="D2">
        <v>11.78</v>
      </c>
      <c r="E2">
        <v>11.75</v>
      </c>
      <c r="F2">
        <v>11.06</v>
      </c>
      <c r="G2">
        <v>10.55</v>
      </c>
      <c r="H2">
        <v>10.38</v>
      </c>
      <c r="I2">
        <v>10.56</v>
      </c>
      <c r="J2">
        <v>10.65</v>
      </c>
      <c r="K2">
        <v>10.5</v>
      </c>
      <c r="L2">
        <v>9.9600000000000009</v>
      </c>
      <c r="M2">
        <v>9.69</v>
      </c>
      <c r="N2">
        <v>9.51</v>
      </c>
      <c r="O2">
        <v>9.76</v>
      </c>
      <c r="R2">
        <v>13.52</v>
      </c>
      <c r="S2">
        <v>6.96</v>
      </c>
      <c r="T2">
        <f>13.52-6.96</f>
        <v>6.56</v>
      </c>
    </row>
    <row r="3" spans="1:20" s="4" customFormat="1" x14ac:dyDescent="0.2">
      <c r="A3" s="4">
        <f>100*(A2-6.96)/6.56</f>
        <v>58.993902439024396</v>
      </c>
      <c r="B3" s="4">
        <f t="shared" ref="B3:O3" si="0">100*(B2-6.96)/6.56</f>
        <v>60.213414634146346</v>
      </c>
      <c r="C3" s="4">
        <f t="shared" si="0"/>
        <v>67.987804878048792</v>
      </c>
      <c r="D3" s="4">
        <f t="shared" si="0"/>
        <v>73.475609756097555</v>
      </c>
      <c r="E3" s="4">
        <f t="shared" si="0"/>
        <v>73.018292682926827</v>
      </c>
      <c r="F3" s="4">
        <f t="shared" si="0"/>
        <v>62.500000000000014</v>
      </c>
      <c r="G3" s="4">
        <f t="shared" si="0"/>
        <v>54.725609756097576</v>
      </c>
      <c r="H3" s="4">
        <f t="shared" si="0"/>
        <v>52.134146341463428</v>
      </c>
      <c r="I3" s="4">
        <f t="shared" si="0"/>
        <v>54.878048780487816</v>
      </c>
      <c r="J3" s="4">
        <f t="shared" si="0"/>
        <v>56.250000000000014</v>
      </c>
      <c r="K3" s="4">
        <f t="shared" si="0"/>
        <v>53.963414634146346</v>
      </c>
      <c r="L3" s="4">
        <f t="shared" si="0"/>
        <v>45.731707317073187</v>
      </c>
      <c r="M3" s="4">
        <f t="shared" si="0"/>
        <v>41.615853658536579</v>
      </c>
      <c r="N3" s="4">
        <f t="shared" si="0"/>
        <v>38.871951219512191</v>
      </c>
      <c r="O3" s="4">
        <f t="shared" si="0"/>
        <v>42.682926829268297</v>
      </c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373-DC10-8740-868B-C8BF82E0696D}">
  <dimension ref="A1:S3"/>
  <sheetViews>
    <sheetView workbookViewId="0">
      <selection activeCell="A3" sqref="A3:XFD3"/>
    </sheetView>
  </sheetViews>
  <sheetFormatPr baseColWidth="10" defaultRowHeight="15" x14ac:dyDescent="0.2"/>
  <sheetData>
    <row r="1" spans="1:19" x14ac:dyDescent="0.2">
      <c r="A1" s="3">
        <v>44799</v>
      </c>
      <c r="B1" s="3">
        <v>44805</v>
      </c>
      <c r="C1" s="3">
        <v>44808</v>
      </c>
      <c r="D1" s="3">
        <v>44813</v>
      </c>
      <c r="E1" s="3">
        <v>44818</v>
      </c>
      <c r="F1" s="3">
        <v>44823</v>
      </c>
      <c r="G1" s="3">
        <v>44827</v>
      </c>
      <c r="H1" s="3">
        <v>44832</v>
      </c>
      <c r="I1" s="3">
        <v>44837</v>
      </c>
      <c r="J1" s="3">
        <v>44841</v>
      </c>
      <c r="K1" s="3">
        <v>44846</v>
      </c>
      <c r="L1" s="3">
        <v>44851</v>
      </c>
      <c r="M1" s="3">
        <v>44855</v>
      </c>
      <c r="N1" s="3">
        <v>44862</v>
      </c>
      <c r="O1" s="3">
        <v>44868</v>
      </c>
      <c r="P1" s="2" t="s">
        <v>6</v>
      </c>
      <c r="Q1" s="2" t="s">
        <v>5</v>
      </c>
      <c r="R1" s="2" t="s">
        <v>7</v>
      </c>
      <c r="S1" s="2" t="s">
        <v>3</v>
      </c>
    </row>
    <row r="2" spans="1:19" x14ac:dyDescent="0.2">
      <c r="A2" s="2">
        <v>298.7</v>
      </c>
      <c r="B2" s="2">
        <v>288.39999999999998</v>
      </c>
      <c r="C2" s="2">
        <v>283.89999999999998</v>
      </c>
      <c r="D2" s="2">
        <v>281.5</v>
      </c>
      <c r="E2" s="2">
        <v>286.5</v>
      </c>
      <c r="F2" s="2">
        <v>296.10000000000002</v>
      </c>
      <c r="G2" s="2">
        <v>298.7</v>
      </c>
      <c r="H2" s="2">
        <v>293.8</v>
      </c>
      <c r="I2" s="2">
        <v>278.89999999999998</v>
      </c>
      <c r="J2" s="2">
        <v>257</v>
      </c>
      <c r="K2" s="2">
        <v>237.9</v>
      </c>
      <c r="L2" s="2">
        <v>225.3</v>
      </c>
      <c r="M2" s="2">
        <v>215.8</v>
      </c>
      <c r="N2" s="2">
        <v>219.2</v>
      </c>
      <c r="O2" s="2">
        <v>221.1</v>
      </c>
      <c r="P2" s="2">
        <v>323</v>
      </c>
      <c r="Q2" s="2">
        <v>176</v>
      </c>
      <c r="R2" s="2">
        <f>P2-Q2</f>
        <v>147</v>
      </c>
      <c r="S2" s="2"/>
    </row>
    <row r="3" spans="1:19" s="4" customFormat="1" x14ac:dyDescent="0.2">
      <c r="A3" s="4">
        <f>100*(A2-176)/147</f>
        <v>83.469387755102034</v>
      </c>
      <c r="B3" s="4">
        <f t="shared" ref="B3:O3" si="0">100*(B2-176)/147</f>
        <v>76.4625850340136</v>
      </c>
      <c r="C3" s="4">
        <f t="shared" si="0"/>
        <v>73.401360544217681</v>
      </c>
      <c r="D3" s="4">
        <f t="shared" si="0"/>
        <v>71.768707482993193</v>
      </c>
      <c r="E3" s="4">
        <f t="shared" si="0"/>
        <v>75.170068027210888</v>
      </c>
      <c r="F3" s="4">
        <f t="shared" si="0"/>
        <v>81.700680272108855</v>
      </c>
      <c r="G3" s="4">
        <f t="shared" si="0"/>
        <v>83.469387755102034</v>
      </c>
      <c r="H3" s="4">
        <f t="shared" si="0"/>
        <v>80.136054421768719</v>
      </c>
      <c r="I3" s="4">
        <f t="shared" si="0"/>
        <v>69.999999999999986</v>
      </c>
      <c r="J3" s="4">
        <f t="shared" si="0"/>
        <v>55.102040816326529</v>
      </c>
      <c r="K3" s="4">
        <f t="shared" si="0"/>
        <v>42.10884353741497</v>
      </c>
      <c r="L3" s="4">
        <f t="shared" si="0"/>
        <v>33.5374149659864</v>
      </c>
      <c r="M3" s="4">
        <f t="shared" si="0"/>
        <v>27.074829931972797</v>
      </c>
      <c r="N3" s="4">
        <f t="shared" si="0"/>
        <v>29.38775510204081</v>
      </c>
      <c r="O3" s="4">
        <f t="shared" si="0"/>
        <v>30.680272108843532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B46C-36E7-4849-83BF-46054ACF0CC2}">
  <dimension ref="A1:Q3"/>
  <sheetViews>
    <sheetView workbookViewId="0">
      <selection activeCell="B6" sqref="B6"/>
    </sheetView>
  </sheetViews>
  <sheetFormatPr baseColWidth="10" defaultRowHeight="15" x14ac:dyDescent="0.2"/>
  <sheetData>
    <row r="1" spans="1:17" x14ac:dyDescent="0.2">
      <c r="A1" s="1">
        <v>44818</v>
      </c>
      <c r="B1" s="1">
        <v>44823</v>
      </c>
      <c r="C1" s="1">
        <v>44827</v>
      </c>
      <c r="D1" s="1">
        <v>44832</v>
      </c>
      <c r="E1" s="1">
        <v>44837</v>
      </c>
      <c r="F1" s="1">
        <v>44841</v>
      </c>
      <c r="G1" s="1">
        <v>44846</v>
      </c>
      <c r="H1" s="1">
        <v>44851</v>
      </c>
      <c r="I1" s="1">
        <v>44855</v>
      </c>
      <c r="J1" s="1">
        <v>44861</v>
      </c>
      <c r="K1" s="1">
        <v>44867</v>
      </c>
      <c r="L1" s="1">
        <v>44872</v>
      </c>
      <c r="M1" s="1">
        <v>44879</v>
      </c>
      <c r="N1" t="s">
        <v>6</v>
      </c>
      <c r="O1" t="s">
        <v>5</v>
      </c>
      <c r="P1" t="s">
        <v>7</v>
      </c>
      <c r="Q1" t="s">
        <v>2</v>
      </c>
    </row>
    <row r="2" spans="1:17" x14ac:dyDescent="0.2">
      <c r="A2">
        <v>116.03</v>
      </c>
      <c r="B2">
        <v>117.3</v>
      </c>
      <c r="C2">
        <v>115.2</v>
      </c>
      <c r="D2">
        <v>112.1</v>
      </c>
      <c r="E2">
        <v>108.9</v>
      </c>
      <c r="F2">
        <v>107.7</v>
      </c>
      <c r="G2">
        <v>106.6</v>
      </c>
      <c r="H2">
        <v>108.5</v>
      </c>
      <c r="I2">
        <v>112.1</v>
      </c>
      <c r="J2">
        <v>119.53</v>
      </c>
      <c r="K2">
        <v>123.5</v>
      </c>
      <c r="L2">
        <v>126.8</v>
      </c>
      <c r="M2">
        <v>131</v>
      </c>
      <c r="N2">
        <v>142</v>
      </c>
      <c r="O2">
        <v>97</v>
      </c>
      <c r="P2">
        <f>142-97</f>
        <v>45</v>
      </c>
    </row>
    <row r="3" spans="1:17" s="4" customFormat="1" x14ac:dyDescent="0.2">
      <c r="A3" s="4">
        <f>100*(A2-97)/45</f>
        <v>42.288888888888891</v>
      </c>
      <c r="B3" s="4">
        <f t="shared" ref="B3:M3" si="0">100*(B2-97)/45</f>
        <v>45.111111111111107</v>
      </c>
      <c r="C3" s="4">
        <f t="shared" si="0"/>
        <v>40.44444444444445</v>
      </c>
      <c r="D3" s="4">
        <f t="shared" si="0"/>
        <v>33.555555555555543</v>
      </c>
      <c r="E3" s="4">
        <f t="shared" si="0"/>
        <v>26.444444444444454</v>
      </c>
      <c r="F3" s="4">
        <f t="shared" si="0"/>
        <v>23.777777777777782</v>
      </c>
      <c r="G3" s="4">
        <f t="shared" si="0"/>
        <v>21.333333333333321</v>
      </c>
      <c r="H3" s="4">
        <f t="shared" si="0"/>
        <v>25.555555555555557</v>
      </c>
      <c r="I3" s="4">
        <f t="shared" si="0"/>
        <v>33.555555555555543</v>
      </c>
      <c r="J3" s="4">
        <f t="shared" si="0"/>
        <v>50.06666666666667</v>
      </c>
      <c r="K3" s="4">
        <f t="shared" si="0"/>
        <v>58.888888888888886</v>
      </c>
      <c r="L3" s="4">
        <f t="shared" si="0"/>
        <v>66.222222222222214</v>
      </c>
      <c r="M3" s="4">
        <f t="shared" si="0"/>
        <v>75.555555555555557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neutral</vt:lpstr>
      <vt:lpstr>down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Zhongzheng Xu</dc:creator>
  <cp:lastModifiedBy>gong chen</cp:lastModifiedBy>
  <dcterms:created xsi:type="dcterms:W3CDTF">2022-11-17T17:09:41Z</dcterms:created>
  <dcterms:modified xsi:type="dcterms:W3CDTF">2022-11-17T17:59:05Z</dcterms:modified>
</cp:coreProperties>
</file>