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e\Documents\GitHub\Metashape-BulkProcess\"/>
    </mc:Choice>
  </mc:AlternateContent>
  <xr:revisionPtr revIDLastSave="0" documentId="13_ncr:1_{832D0B2B-5783-4D20-8423-06A5A1B7B25D}" xr6:coauthVersionLast="47" xr6:coauthVersionMax="47" xr10:uidLastSave="{00000000-0000-0000-0000-000000000000}"/>
  <bookViews>
    <workbookView xWindow="-120" yWindow="-120" windowWidth="29040" windowHeight="15720" xr2:uid="{374045D6-0B20-4D57-AC60-09E68B99BF62}"/>
  </bookViews>
  <sheets>
    <sheet name="Coordinate system" sheetId="5" r:id="rId1"/>
    <sheet name="New heights" sheetId="2" r:id="rId2"/>
    <sheet name="Horizontal distance" sheetId="3" r:id="rId3"/>
    <sheet name="Distancia" sheetId="4" r:id="rId4"/>
    <sheet name="Old coordinates" sheetId="1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3" l="1"/>
  <c r="I25" i="3" s="1"/>
  <c r="I24" i="3" s="1"/>
  <c r="I23" i="3" s="1"/>
  <c r="I22" i="3" s="1"/>
  <c r="I21" i="3" s="1"/>
  <c r="I47" i="3"/>
  <c r="I46" i="3" s="1"/>
  <c r="I45" i="3" s="1"/>
  <c r="I44" i="3" s="1"/>
  <c r="I43" i="3" s="1"/>
  <c r="I42" i="3" s="1"/>
  <c r="I41" i="3" s="1"/>
  <c r="I40" i="3" s="1"/>
  <c r="I39" i="3" s="1"/>
  <c r="I38" i="3" s="1"/>
  <c r="I37" i="3" s="1"/>
  <c r="I36" i="3" s="1"/>
  <c r="I35" i="3" s="1"/>
  <c r="I34" i="3" s="1"/>
  <c r="I33" i="3" s="1"/>
  <c r="I32" i="3" s="1"/>
  <c r="I31" i="3" s="1"/>
  <c r="I30" i="3" s="1"/>
  <c r="I29" i="3" s="1"/>
  <c r="I28" i="3" s="1"/>
  <c r="H25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39" i="3"/>
  <c r="H40" i="3"/>
  <c r="H41" i="3"/>
  <c r="H42" i="3"/>
  <c r="H43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4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3" i="2"/>
  <c r="D3" i="2"/>
  <c r="D4" i="2"/>
  <c r="F4" i="2" s="1"/>
  <c r="D5" i="2"/>
  <c r="F5" i="2" s="1"/>
  <c r="D6" i="2"/>
  <c r="D7" i="2"/>
  <c r="F7" i="2" s="1"/>
  <c r="D8" i="2"/>
  <c r="F8" i="2" s="1"/>
  <c r="D9" i="2"/>
  <c r="D10" i="2"/>
  <c r="F10" i="2" s="1"/>
  <c r="D11" i="2"/>
  <c r="D12" i="2"/>
  <c r="F12" i="2" s="1"/>
  <c r="D13" i="2"/>
  <c r="F13" i="2" s="1"/>
  <c r="D14" i="2"/>
  <c r="F14" i="2" s="1"/>
  <c r="D15" i="2"/>
  <c r="F15" i="2" s="1"/>
  <c r="D16" i="2"/>
  <c r="F16" i="2" s="1"/>
  <c r="D17" i="2"/>
  <c r="D18" i="2"/>
  <c r="F18" i="2" s="1"/>
  <c r="D19" i="2"/>
  <c r="D20" i="2"/>
  <c r="F20" i="2" s="1"/>
  <c r="D21" i="2"/>
  <c r="F21" i="2" s="1"/>
  <c r="D22" i="2"/>
  <c r="D23" i="2"/>
  <c r="F23" i="2" s="1"/>
  <c r="D24" i="2"/>
  <c r="D26" i="2"/>
  <c r="D27" i="2"/>
  <c r="D28" i="2"/>
  <c r="F28" i="2" s="1"/>
  <c r="D29" i="2"/>
  <c r="F29" i="2" s="1"/>
  <c r="D30" i="2"/>
  <c r="D31" i="2"/>
  <c r="D32" i="2"/>
  <c r="F32" i="2" s="1"/>
  <c r="D33" i="2"/>
  <c r="D34" i="2"/>
  <c r="D35" i="2"/>
  <c r="D36" i="2"/>
  <c r="F36" i="2" s="1"/>
  <c r="D37" i="2"/>
  <c r="F37" i="2" s="1"/>
  <c r="D38" i="2"/>
  <c r="D39" i="2"/>
  <c r="F39" i="2" s="1"/>
  <c r="D40" i="2"/>
  <c r="F40" i="2" s="1"/>
  <c r="D41" i="2"/>
  <c r="F41" i="2" s="1"/>
  <c r="D42" i="2"/>
  <c r="F42" i="2" s="1"/>
  <c r="D46" i="2"/>
  <c r="D45" i="2"/>
  <c r="D44" i="2"/>
  <c r="D43" i="2"/>
  <c r="F43" i="2" s="1"/>
  <c r="D47" i="2"/>
  <c r="F47" i="2" s="1"/>
  <c r="F46" i="2"/>
  <c r="F45" i="2"/>
  <c r="F44" i="2"/>
  <c r="F3" i="2"/>
  <c r="F6" i="2"/>
  <c r="F9" i="2"/>
  <c r="F11" i="2"/>
  <c r="F17" i="2"/>
  <c r="F19" i="2"/>
  <c r="F22" i="2"/>
  <c r="F24" i="2"/>
  <c r="F26" i="2"/>
  <c r="F27" i="2"/>
  <c r="F30" i="2"/>
  <c r="F31" i="2"/>
  <c r="F33" i="2"/>
  <c r="F34" i="2"/>
  <c r="F35" i="2"/>
  <c r="F38" i="2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G40" i="3"/>
  <c r="G41" i="3"/>
  <c r="G42" i="3"/>
  <c r="G43" i="3"/>
  <c r="G44" i="3"/>
  <c r="H44" i="3" s="1"/>
  <c r="G45" i="3"/>
  <c r="H45" i="3" s="1"/>
  <c r="G46" i="3"/>
  <c r="H46" i="3" s="1"/>
  <c r="G47" i="3"/>
  <c r="H47" i="3" s="1"/>
  <c r="G48" i="3"/>
  <c r="G28" i="3"/>
  <c r="H28" i="3" s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5" i="3"/>
  <c r="E9" i="1"/>
  <c r="E10" i="1"/>
  <c r="E13" i="1"/>
  <c r="E14" i="1"/>
  <c r="E15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D10" i="1"/>
  <c r="D11" i="1"/>
  <c r="E11" i="1" s="1"/>
  <c r="D12" i="1"/>
  <c r="E12" i="1" s="1"/>
  <c r="D13" i="1"/>
  <c r="D14" i="1"/>
  <c r="D15" i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I20" i="3" l="1"/>
  <c r="I19" i="3" s="1"/>
  <c r="I18" i="3" s="1"/>
  <c r="I17" i="3" s="1"/>
  <c r="I16" i="3" s="1"/>
  <c r="I15" i="3" s="1"/>
  <c r="I14" i="3" s="1"/>
  <c r="I13" i="3" s="1"/>
  <c r="I12" i="3" s="1"/>
  <c r="I11" i="3" s="1"/>
  <c r="I10" i="3" s="1"/>
  <c r="I9" i="3" s="1"/>
  <c r="I8" i="3" s="1"/>
  <c r="I7" i="3" s="1"/>
  <c r="I6" i="3" s="1"/>
  <c r="I5" i="3" s="1"/>
  <c r="F33" i="1"/>
  <c r="F34" i="1"/>
  <c r="F43" i="1"/>
  <c r="F27" i="1"/>
  <c r="F42" i="1"/>
  <c r="F26" i="1"/>
  <c r="F41" i="1"/>
  <c r="F38" i="1"/>
  <c r="F37" i="1"/>
  <c r="F4" i="1"/>
  <c r="F22" i="1"/>
  <c r="F14" i="1"/>
  <c r="F6" i="1"/>
  <c r="F8" i="1"/>
  <c r="F10" i="1"/>
  <c r="F15" i="1"/>
  <c r="F5" i="1"/>
  <c r="F7" i="1"/>
  <c r="F13" i="1"/>
  <c r="F16" i="1"/>
  <c r="F17" i="1"/>
  <c r="F3" i="1"/>
  <c r="F18" i="1"/>
  <c r="F19" i="1"/>
  <c r="F11" i="1"/>
  <c r="F24" i="1"/>
  <c r="F20" i="1"/>
  <c r="F21" i="1"/>
  <c r="F9" i="1"/>
  <c r="F12" i="1"/>
  <c r="F44" i="1"/>
  <c r="F35" i="1"/>
  <c r="F36" i="1"/>
  <c r="F39" i="1"/>
  <c r="F23" i="1"/>
  <c r="F40" i="1"/>
  <c r="F29" i="1"/>
  <c r="F31" i="1"/>
  <c r="F32" i="1"/>
  <c r="F28" i="1"/>
  <c r="F45" i="1"/>
  <c r="F30" i="1"/>
  <c r="F46" i="1"/>
</calcChain>
</file>

<file path=xl/sharedStrings.xml><?xml version="1.0" encoding="utf-8"?>
<sst xmlns="http://schemas.openxmlformats.org/spreadsheetml/2006/main" count="224" uniqueCount="24">
  <si>
    <t>Marker</t>
  </si>
  <si>
    <t>Lectura</t>
  </si>
  <si>
    <t>Lectura final [cm]</t>
  </si>
  <si>
    <t>Lectura final [m]</t>
  </si>
  <si>
    <t>Z-coordinate [m]</t>
  </si>
  <si>
    <t>-------</t>
  </si>
  <si>
    <t>Origen</t>
  </si>
  <si>
    <t>Final</t>
  </si>
  <si>
    <t>Distancia [cm]</t>
  </si>
  <si>
    <t>Distancia [m]</t>
  </si>
  <si>
    <t>Lectura base [cm]</t>
  </si>
  <si>
    <t>Lectura nivel [cm]</t>
  </si>
  <si>
    <t>Lectura nivel  ajustada [cm]</t>
  </si>
  <si>
    <t>Y-distance [m]</t>
  </si>
  <si>
    <t>Y-coordinate [m]</t>
  </si>
  <si>
    <t>Distancia entre puntos para sistema coordenado</t>
  </si>
  <si>
    <t>Inicio</t>
  </si>
  <si>
    <t>Fin</t>
  </si>
  <si>
    <t>(</t>
  </si>
  <si>
    <t>x</t>
  </si>
  <si>
    <t>y</t>
  </si>
  <si>
    <t>z</t>
  </si>
  <si>
    <t>)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</si>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</sst>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00000"/>
    <numFmt numFmtId="168" formatCode="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0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166" fontId="0" fillId="2" borderId="0" xfId="0" applyNumberFormat="1" applyFont="1" applyFill="1" applyAlignment="1">
      <alignment horizontal="center"/>
    </xf>
    <xf numFmtId="164" fontId="0" fillId="2" borderId="0" xfId="0" applyNumberFormat="1" applyFill="1" applyBorder="1" applyAlignment="1">
      <alignment horizontal="center" vertical="center"/>
    </xf>
    <xf numFmtId="0" fontId="0" fillId="2" borderId="0" xfId="0" applyFill="1"/>
    <xf numFmtId="16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7" fontId="3" fillId="0" borderId="0" xfId="0" applyNumberFormat="1" applyFont="1"/>
    <xf numFmtId="168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428625</xdr:colOff>
      <xdr:row>7</xdr:row>
      <xdr:rowOff>95250</xdr:rowOff>
    </xdr:from>
    <xdr:to>
      <xdr:col>29</xdr:col>
      <xdr:colOff>466725</xdr:colOff>
      <xdr:row>7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BF41F4A-A3AB-4A83-B87C-A299F8C3D978}"/>
            </a:ext>
          </a:extLst>
        </xdr:cNvPr>
        <xdr:cNvCxnSpPr/>
      </xdr:nvCxnSpPr>
      <xdr:spPr>
        <a:xfrm>
          <a:off x="11753850" y="1428750"/>
          <a:ext cx="30861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204295</xdr:colOff>
      <xdr:row>9</xdr:row>
      <xdr:rowOff>165538</xdr:rowOff>
    </xdr:from>
    <xdr:to>
      <xdr:col>30</xdr:col>
      <xdr:colOff>65690</xdr:colOff>
      <xdr:row>12</xdr:row>
      <xdr:rowOff>39414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0E805FB-39EB-4B22-B5C5-EC593EB57213}"/>
            </a:ext>
          </a:extLst>
        </xdr:cNvPr>
        <xdr:cNvSpPr/>
      </xdr:nvSpPr>
      <xdr:spPr>
        <a:xfrm>
          <a:off x="14596898" y="1880038"/>
          <a:ext cx="472309" cy="4453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24</a:t>
          </a:r>
          <a:endParaRPr lang="LID4096" sz="300"/>
        </a:p>
      </xdr:txBody>
    </xdr:sp>
    <xdr:clientData/>
  </xdr:twoCellAnchor>
  <xdr:twoCellAnchor>
    <xdr:from>
      <xdr:col>24</xdr:col>
      <xdr:colOff>74230</xdr:colOff>
      <xdr:row>6</xdr:row>
      <xdr:rowOff>107731</xdr:rowOff>
    </xdr:from>
    <xdr:to>
      <xdr:col>24</xdr:col>
      <xdr:colOff>546539</xdr:colOff>
      <xdr:row>8</xdr:row>
      <xdr:rowOff>172107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022DFCD-59A7-45ED-ABA0-A0E7975F8E73}"/>
            </a:ext>
          </a:extLst>
        </xdr:cNvPr>
        <xdr:cNvSpPr/>
      </xdr:nvSpPr>
      <xdr:spPr>
        <a:xfrm>
          <a:off x="11412264" y="1250731"/>
          <a:ext cx="472309" cy="4453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1</a:t>
          </a:r>
          <a:endParaRPr lang="LID4096" sz="300"/>
        </a:p>
      </xdr:txBody>
    </xdr:sp>
    <xdr:clientData/>
  </xdr:twoCellAnchor>
  <xdr:twoCellAnchor>
    <xdr:from>
      <xdr:col>24</xdr:col>
      <xdr:colOff>91965</xdr:colOff>
      <xdr:row>17</xdr:row>
      <xdr:rowOff>164224</xdr:rowOff>
    </xdr:from>
    <xdr:to>
      <xdr:col>24</xdr:col>
      <xdr:colOff>564274</xdr:colOff>
      <xdr:row>20</xdr:row>
      <xdr:rowOff>38100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9C387697-EADB-49D8-A2B5-6D73F1B6F2E9}"/>
            </a:ext>
          </a:extLst>
        </xdr:cNvPr>
        <xdr:cNvSpPr/>
      </xdr:nvSpPr>
      <xdr:spPr>
        <a:xfrm>
          <a:off x="11429999" y="3402724"/>
          <a:ext cx="472309" cy="4453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2</a:t>
          </a:r>
          <a:endParaRPr lang="LID4096" sz="300"/>
        </a:p>
      </xdr:txBody>
    </xdr:sp>
    <xdr:clientData/>
  </xdr:twoCellAnchor>
  <xdr:twoCellAnchor>
    <xdr:from>
      <xdr:col>29</xdr:col>
      <xdr:colOff>218089</xdr:colOff>
      <xdr:row>18</xdr:row>
      <xdr:rowOff>126124</xdr:rowOff>
    </xdr:from>
    <xdr:to>
      <xdr:col>30</xdr:col>
      <xdr:colOff>79484</xdr:colOff>
      <xdr:row>21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87B659F-2C1C-4399-BAF0-0CFFB67D55FA}"/>
            </a:ext>
          </a:extLst>
        </xdr:cNvPr>
        <xdr:cNvSpPr/>
      </xdr:nvSpPr>
      <xdr:spPr>
        <a:xfrm>
          <a:off x="14610692" y="3555124"/>
          <a:ext cx="472309" cy="4453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25</a:t>
          </a:r>
          <a:endParaRPr lang="LID4096" sz="300"/>
        </a:p>
      </xdr:txBody>
    </xdr:sp>
    <xdr:clientData/>
  </xdr:twoCellAnchor>
  <xdr:twoCellAnchor>
    <xdr:from>
      <xdr:col>29</xdr:col>
      <xdr:colOff>466397</xdr:colOff>
      <xdr:row>7</xdr:row>
      <xdr:rowOff>118241</xdr:rowOff>
    </xdr:from>
    <xdr:to>
      <xdr:col>29</xdr:col>
      <xdr:colOff>466397</xdr:colOff>
      <xdr:row>11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CD7BDD0D-104A-483D-B973-C623977AE9E2}"/>
            </a:ext>
          </a:extLst>
        </xdr:cNvPr>
        <xdr:cNvCxnSpPr/>
      </xdr:nvCxnSpPr>
      <xdr:spPr>
        <a:xfrm>
          <a:off x="14859000" y="1451741"/>
          <a:ext cx="0" cy="6437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461142</xdr:colOff>
      <xdr:row>11</xdr:row>
      <xdr:rowOff>112986</xdr:rowOff>
    </xdr:from>
    <xdr:to>
      <xdr:col>29</xdr:col>
      <xdr:colOff>461142</xdr:colOff>
      <xdr:row>19</xdr:row>
      <xdr:rowOff>13138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90E9E74-86D1-4927-9FEB-DE2342CA11E3}"/>
            </a:ext>
          </a:extLst>
        </xdr:cNvPr>
        <xdr:cNvCxnSpPr/>
      </xdr:nvCxnSpPr>
      <xdr:spPr>
        <a:xfrm>
          <a:off x="14853745" y="2208486"/>
          <a:ext cx="0" cy="14241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564274</xdr:colOff>
      <xdr:row>19</xdr:row>
      <xdr:rowOff>5912</xdr:rowOff>
    </xdr:from>
    <xdr:to>
      <xdr:col>29</xdr:col>
      <xdr:colOff>218089</xdr:colOff>
      <xdr:row>19</xdr:row>
      <xdr:rowOff>158312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359D38B2-F561-4CE5-A04A-01A0C4B03018}"/>
            </a:ext>
          </a:extLst>
        </xdr:cNvPr>
        <xdr:cNvCxnSpPr>
          <a:stCxn id="7" idx="6"/>
          <a:endCxn id="8" idx="2"/>
        </xdr:cNvCxnSpPr>
      </xdr:nvCxnSpPr>
      <xdr:spPr>
        <a:xfrm>
          <a:off x="11902308" y="3625412"/>
          <a:ext cx="2708384" cy="15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310385</xdr:colOff>
      <xdr:row>8</xdr:row>
      <xdr:rowOff>172107</xdr:rowOff>
    </xdr:from>
    <xdr:to>
      <xdr:col>24</xdr:col>
      <xdr:colOff>328120</xdr:colOff>
      <xdr:row>17</xdr:row>
      <xdr:rowOff>164224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65C4F0A9-599F-4C87-B213-C1F7AEEEFB94}"/>
            </a:ext>
          </a:extLst>
        </xdr:cNvPr>
        <xdr:cNvCxnSpPr>
          <a:stCxn id="6" idx="4"/>
          <a:endCxn id="7" idx="0"/>
        </xdr:cNvCxnSpPr>
      </xdr:nvCxnSpPr>
      <xdr:spPr>
        <a:xfrm>
          <a:off x="11648419" y="1696107"/>
          <a:ext cx="17735" cy="17066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B807-DFBE-4E89-B560-CA60D28EA79B}">
  <dimension ref="F7:AE29"/>
  <sheetViews>
    <sheetView showGridLines="0" tabSelected="1" zoomScale="110" zoomScaleNormal="110" workbookViewId="0">
      <selection activeCell="X13" sqref="X13"/>
    </sheetView>
  </sheetViews>
  <sheetFormatPr defaultRowHeight="15" x14ac:dyDescent="0.25"/>
  <cols>
    <col min="7" max="7" width="1.7109375" bestFit="1" customWidth="1"/>
    <col min="9" max="9" width="1.5703125" bestFit="1" customWidth="1"/>
    <col min="11" max="11" width="1.5703125" bestFit="1" customWidth="1"/>
    <col min="13" max="13" width="1.7109375" bestFit="1" customWidth="1"/>
    <col min="14" max="14" width="19.5703125" customWidth="1"/>
    <col min="16" max="16" width="1.7109375" bestFit="1" customWidth="1"/>
    <col min="18" max="18" width="1.5703125" bestFit="1" customWidth="1"/>
    <col min="20" max="20" width="1.5703125" bestFit="1" customWidth="1"/>
    <col min="22" max="22" width="1.7109375" bestFit="1" customWidth="1"/>
    <col min="31" max="31" width="10.140625" bestFit="1" customWidth="1"/>
  </cols>
  <sheetData>
    <row r="7" spans="6:31" x14ac:dyDescent="0.25">
      <c r="F7" s="34" t="s">
        <v>0</v>
      </c>
      <c r="H7" s="36" t="s">
        <v>19</v>
      </c>
      <c r="I7" s="36"/>
      <c r="J7" s="36" t="s">
        <v>20</v>
      </c>
      <c r="K7" s="36"/>
      <c r="L7" s="36" t="s">
        <v>21</v>
      </c>
      <c r="M7" s="31"/>
      <c r="N7" s="31"/>
      <c r="O7" s="35" t="s">
        <v>0</v>
      </c>
      <c r="P7" s="31"/>
      <c r="Q7" s="36" t="s">
        <v>19</v>
      </c>
      <c r="R7" s="36"/>
      <c r="S7" s="36" t="s">
        <v>20</v>
      </c>
      <c r="T7" s="36"/>
      <c r="U7" s="36" t="s">
        <v>21</v>
      </c>
      <c r="AB7" s="37">
        <v>2.3615680000000001</v>
      </c>
    </row>
    <row r="8" spans="6:31" x14ac:dyDescent="0.25">
      <c r="F8" s="22">
        <v>1</v>
      </c>
      <c r="G8" t="s">
        <v>18</v>
      </c>
      <c r="H8" s="8"/>
      <c r="I8" s="8" t="s">
        <v>23</v>
      </c>
      <c r="J8" s="8"/>
      <c r="K8" s="8" t="s">
        <v>23</v>
      </c>
      <c r="L8" s="8"/>
      <c r="M8" t="s">
        <v>22</v>
      </c>
      <c r="O8" s="22">
        <v>24</v>
      </c>
      <c r="P8" t="s">
        <v>18</v>
      </c>
      <c r="Q8" s="8"/>
      <c r="R8" s="8" t="s">
        <v>23</v>
      </c>
      <c r="S8" s="8"/>
      <c r="T8" s="8" t="s">
        <v>23</v>
      </c>
      <c r="U8" s="8"/>
      <c r="V8" t="s">
        <v>22</v>
      </c>
    </row>
    <row r="9" spans="6:31" x14ac:dyDescent="0.25">
      <c r="F9" s="22">
        <v>2</v>
      </c>
      <c r="G9" t="s">
        <v>18</v>
      </c>
      <c r="H9" s="8"/>
      <c r="I9" s="8" t="s">
        <v>23</v>
      </c>
      <c r="J9" s="8"/>
      <c r="K9" s="8" t="s">
        <v>23</v>
      </c>
      <c r="L9" s="8"/>
      <c r="M9" t="s">
        <v>22</v>
      </c>
      <c r="O9" s="22">
        <v>25</v>
      </c>
      <c r="P9" t="s">
        <v>18</v>
      </c>
      <c r="Q9" s="8"/>
      <c r="R9" s="8" t="s">
        <v>23</v>
      </c>
      <c r="S9" s="8"/>
      <c r="T9" s="8" t="s">
        <v>23</v>
      </c>
      <c r="U9" s="8"/>
      <c r="V9" t="s">
        <v>22</v>
      </c>
      <c r="AE9" s="38">
        <v>4.5147E-2</v>
      </c>
    </row>
    <row r="10" spans="6:31" x14ac:dyDescent="0.25">
      <c r="F10" s="22">
        <v>3</v>
      </c>
      <c r="G10" t="s">
        <v>18</v>
      </c>
      <c r="H10" s="8"/>
      <c r="I10" s="8" t="s">
        <v>23</v>
      </c>
      <c r="J10" s="8"/>
      <c r="K10" s="8" t="s">
        <v>23</v>
      </c>
      <c r="L10" s="8"/>
      <c r="M10" t="s">
        <v>22</v>
      </c>
      <c r="O10" s="22">
        <v>26</v>
      </c>
      <c r="P10" t="s">
        <v>18</v>
      </c>
      <c r="Q10" s="8"/>
      <c r="R10" s="8" t="s">
        <v>23</v>
      </c>
      <c r="S10" s="8"/>
      <c r="T10" s="8" t="s">
        <v>23</v>
      </c>
      <c r="U10" s="8"/>
      <c r="V10" t="s">
        <v>22</v>
      </c>
    </row>
    <row r="11" spans="6:31" x14ac:dyDescent="0.25">
      <c r="F11" s="22">
        <v>4</v>
      </c>
      <c r="G11" t="s">
        <v>18</v>
      </c>
      <c r="H11" s="8"/>
      <c r="I11" s="8" t="s">
        <v>23</v>
      </c>
      <c r="J11" s="8"/>
      <c r="K11" s="8" t="s">
        <v>23</v>
      </c>
      <c r="L11" s="8"/>
      <c r="M11" t="s">
        <v>22</v>
      </c>
      <c r="O11" s="22">
        <v>27</v>
      </c>
      <c r="P11" t="s">
        <v>18</v>
      </c>
      <c r="Q11" s="8"/>
      <c r="R11" s="8" t="s">
        <v>23</v>
      </c>
      <c r="S11" s="8"/>
      <c r="T11" s="8" t="s">
        <v>23</v>
      </c>
      <c r="U11" s="8"/>
      <c r="V11" t="s">
        <v>22</v>
      </c>
    </row>
    <row r="12" spans="6:31" x14ac:dyDescent="0.25">
      <c r="F12" s="22">
        <v>5</v>
      </c>
      <c r="G12" t="s">
        <v>18</v>
      </c>
      <c r="H12" s="8"/>
      <c r="I12" s="8" t="s">
        <v>23</v>
      </c>
      <c r="J12" s="8"/>
      <c r="K12" s="8" t="s">
        <v>23</v>
      </c>
      <c r="L12" s="8"/>
      <c r="M12" t="s">
        <v>22</v>
      </c>
      <c r="O12" s="22">
        <v>28</v>
      </c>
      <c r="P12" t="s">
        <v>18</v>
      </c>
      <c r="Q12" s="8"/>
      <c r="R12" s="8" t="s">
        <v>23</v>
      </c>
      <c r="S12" s="8"/>
      <c r="T12" s="8" t="s">
        <v>23</v>
      </c>
      <c r="U12" s="8"/>
      <c r="V12" t="s">
        <v>22</v>
      </c>
    </row>
    <row r="13" spans="6:31" x14ac:dyDescent="0.25">
      <c r="F13" s="22">
        <v>6</v>
      </c>
      <c r="G13" t="s">
        <v>18</v>
      </c>
      <c r="H13" s="8"/>
      <c r="I13" s="8" t="s">
        <v>23</v>
      </c>
      <c r="J13" s="8"/>
      <c r="K13" s="8" t="s">
        <v>23</v>
      </c>
      <c r="L13" s="8"/>
      <c r="M13" t="s">
        <v>22</v>
      </c>
      <c r="O13" s="22">
        <v>29</v>
      </c>
      <c r="P13" t="s">
        <v>18</v>
      </c>
      <c r="Q13" s="8"/>
      <c r="R13" s="8" t="s">
        <v>23</v>
      </c>
      <c r="S13" s="8"/>
      <c r="T13" s="8" t="s">
        <v>23</v>
      </c>
      <c r="U13" s="8"/>
      <c r="V13" t="s">
        <v>22</v>
      </c>
      <c r="X13" s="39">
        <v>0</v>
      </c>
      <c r="Z13" s="39"/>
    </row>
    <row r="14" spans="6:31" x14ac:dyDescent="0.25">
      <c r="F14" s="22">
        <v>7</v>
      </c>
      <c r="G14" t="s">
        <v>18</v>
      </c>
      <c r="H14" s="8"/>
      <c r="I14" s="8" t="s">
        <v>23</v>
      </c>
      <c r="J14" s="8"/>
      <c r="K14" s="8" t="s">
        <v>23</v>
      </c>
      <c r="L14" s="8"/>
      <c r="M14" t="s">
        <v>22</v>
      </c>
      <c r="O14" s="22">
        <v>30</v>
      </c>
      <c r="P14" t="s">
        <v>18</v>
      </c>
      <c r="Q14" s="8"/>
      <c r="R14" s="8" t="s">
        <v>23</v>
      </c>
      <c r="S14" s="8"/>
      <c r="T14" s="8" t="s">
        <v>23</v>
      </c>
      <c r="U14" s="8"/>
      <c r="V14" t="s">
        <v>22</v>
      </c>
    </row>
    <row r="15" spans="6:31" x14ac:dyDescent="0.25">
      <c r="F15" s="22">
        <v>8</v>
      </c>
      <c r="G15" t="s">
        <v>18</v>
      </c>
      <c r="H15" s="8"/>
      <c r="I15" s="8" t="s">
        <v>23</v>
      </c>
      <c r="J15" s="8"/>
      <c r="K15" s="8" t="s">
        <v>23</v>
      </c>
      <c r="L15" s="8"/>
      <c r="M15" t="s">
        <v>22</v>
      </c>
      <c r="O15" s="22">
        <v>31</v>
      </c>
      <c r="P15" t="s">
        <v>18</v>
      </c>
      <c r="Q15" s="8"/>
      <c r="R15" s="8" t="s">
        <v>23</v>
      </c>
      <c r="S15" s="8"/>
      <c r="T15" s="8" t="s">
        <v>23</v>
      </c>
      <c r="U15" s="8"/>
      <c r="V15" t="s">
        <v>22</v>
      </c>
    </row>
    <row r="16" spans="6:31" x14ac:dyDescent="0.25">
      <c r="F16" s="22">
        <v>9</v>
      </c>
      <c r="G16" t="s">
        <v>18</v>
      </c>
      <c r="H16" s="8"/>
      <c r="I16" s="8" t="s">
        <v>23</v>
      </c>
      <c r="J16" s="8"/>
      <c r="K16" s="8" t="s">
        <v>23</v>
      </c>
      <c r="L16" s="8"/>
      <c r="M16" t="s">
        <v>22</v>
      </c>
      <c r="O16" s="22">
        <v>32</v>
      </c>
      <c r="P16" t="s">
        <v>18</v>
      </c>
      <c r="Q16" s="8"/>
      <c r="R16" s="8" t="s">
        <v>23</v>
      </c>
      <c r="S16" s="8"/>
      <c r="T16" s="8" t="s">
        <v>23</v>
      </c>
      <c r="U16" s="8"/>
      <c r="V16" t="s">
        <v>22</v>
      </c>
    </row>
    <row r="17" spans="6:22" x14ac:dyDescent="0.25">
      <c r="F17" s="22">
        <v>10</v>
      </c>
      <c r="G17" t="s">
        <v>18</v>
      </c>
      <c r="H17" s="8"/>
      <c r="I17" s="8" t="s">
        <v>23</v>
      </c>
      <c r="J17" s="8"/>
      <c r="K17" s="8" t="s">
        <v>23</v>
      </c>
      <c r="L17" s="8"/>
      <c r="M17" t="s">
        <v>22</v>
      </c>
      <c r="O17" s="22">
        <v>33</v>
      </c>
      <c r="P17" t="s">
        <v>18</v>
      </c>
      <c r="Q17" s="8"/>
      <c r="R17" s="8" t="s">
        <v>23</v>
      </c>
      <c r="S17" s="8"/>
      <c r="T17" s="8" t="s">
        <v>23</v>
      </c>
      <c r="U17" s="8"/>
      <c r="V17" t="s">
        <v>22</v>
      </c>
    </row>
    <row r="18" spans="6:22" x14ac:dyDescent="0.25">
      <c r="F18" s="22">
        <v>11</v>
      </c>
      <c r="G18" t="s">
        <v>18</v>
      </c>
      <c r="H18" s="8"/>
      <c r="I18" s="8" t="s">
        <v>23</v>
      </c>
      <c r="J18" s="8"/>
      <c r="K18" s="8" t="s">
        <v>23</v>
      </c>
      <c r="L18" s="8"/>
      <c r="M18" t="s">
        <v>22</v>
      </c>
      <c r="O18" s="22">
        <v>34</v>
      </c>
      <c r="P18" t="s">
        <v>18</v>
      </c>
      <c r="Q18" s="8"/>
      <c r="R18" s="8" t="s">
        <v>23</v>
      </c>
      <c r="S18" s="8"/>
      <c r="T18" s="8" t="s">
        <v>23</v>
      </c>
      <c r="U18" s="8"/>
      <c r="V18" t="s">
        <v>22</v>
      </c>
    </row>
    <row r="19" spans="6:22" x14ac:dyDescent="0.25">
      <c r="F19" s="22">
        <v>12</v>
      </c>
      <c r="G19" t="s">
        <v>18</v>
      </c>
      <c r="H19" s="8"/>
      <c r="I19" s="8" t="s">
        <v>23</v>
      </c>
      <c r="J19" s="8"/>
      <c r="K19" s="8" t="s">
        <v>23</v>
      </c>
      <c r="L19" s="8"/>
      <c r="M19" t="s">
        <v>22</v>
      </c>
      <c r="O19" s="22">
        <v>35</v>
      </c>
      <c r="P19" t="s">
        <v>18</v>
      </c>
      <c r="Q19" s="8"/>
      <c r="R19" s="8" t="s">
        <v>23</v>
      </c>
      <c r="S19" s="8"/>
      <c r="T19" s="8" t="s">
        <v>23</v>
      </c>
      <c r="U19" s="8"/>
      <c r="V19" t="s">
        <v>22</v>
      </c>
    </row>
    <row r="20" spans="6:22" x14ac:dyDescent="0.25">
      <c r="F20" s="22">
        <v>13</v>
      </c>
      <c r="G20" t="s">
        <v>18</v>
      </c>
      <c r="H20" s="8"/>
      <c r="I20" s="8" t="s">
        <v>23</v>
      </c>
      <c r="J20" s="8"/>
      <c r="K20" s="8" t="s">
        <v>23</v>
      </c>
      <c r="L20" s="8"/>
      <c r="M20" t="s">
        <v>22</v>
      </c>
      <c r="O20" s="22">
        <v>36</v>
      </c>
      <c r="P20" t="s">
        <v>18</v>
      </c>
      <c r="Q20" s="8"/>
      <c r="R20" s="8" t="s">
        <v>23</v>
      </c>
      <c r="S20" s="8"/>
      <c r="T20" s="8" t="s">
        <v>23</v>
      </c>
      <c r="U20" s="8"/>
      <c r="V20" t="s">
        <v>22</v>
      </c>
    </row>
    <row r="21" spans="6:22" x14ac:dyDescent="0.25">
      <c r="F21" s="22">
        <v>14</v>
      </c>
      <c r="G21" t="s">
        <v>18</v>
      </c>
      <c r="H21" s="8"/>
      <c r="I21" s="8" t="s">
        <v>23</v>
      </c>
      <c r="J21" s="8"/>
      <c r="K21" s="8" t="s">
        <v>23</v>
      </c>
      <c r="L21" s="8"/>
      <c r="M21" t="s">
        <v>22</v>
      </c>
      <c r="O21" s="22">
        <v>37</v>
      </c>
      <c r="P21" t="s">
        <v>18</v>
      </c>
      <c r="Q21" s="8"/>
      <c r="R21" s="8" t="s">
        <v>23</v>
      </c>
      <c r="S21" s="8"/>
      <c r="T21" s="8" t="s">
        <v>23</v>
      </c>
      <c r="U21" s="8"/>
      <c r="V21" t="s">
        <v>22</v>
      </c>
    </row>
    <row r="22" spans="6:22" x14ac:dyDescent="0.25">
      <c r="F22" s="22">
        <v>15</v>
      </c>
      <c r="G22" t="s">
        <v>18</v>
      </c>
      <c r="H22" s="8"/>
      <c r="I22" s="8" t="s">
        <v>23</v>
      </c>
      <c r="J22" s="8"/>
      <c r="K22" s="8" t="s">
        <v>23</v>
      </c>
      <c r="L22" s="8"/>
      <c r="M22" t="s">
        <v>22</v>
      </c>
      <c r="O22" s="22">
        <v>38</v>
      </c>
      <c r="P22" t="s">
        <v>18</v>
      </c>
      <c r="Q22" s="8"/>
      <c r="R22" s="8" t="s">
        <v>23</v>
      </c>
      <c r="S22" s="8"/>
      <c r="T22" s="8" t="s">
        <v>23</v>
      </c>
      <c r="U22" s="8"/>
      <c r="V22" t="s">
        <v>22</v>
      </c>
    </row>
    <row r="23" spans="6:22" x14ac:dyDescent="0.25">
      <c r="F23" s="22">
        <v>16</v>
      </c>
      <c r="G23" t="s">
        <v>18</v>
      </c>
      <c r="H23" s="8"/>
      <c r="I23" s="8" t="s">
        <v>23</v>
      </c>
      <c r="J23" s="8"/>
      <c r="K23" s="8" t="s">
        <v>23</v>
      </c>
      <c r="L23" s="8"/>
      <c r="M23" t="s">
        <v>22</v>
      </c>
      <c r="O23" s="22">
        <v>39</v>
      </c>
      <c r="P23" t="s">
        <v>18</v>
      </c>
      <c r="Q23" s="8"/>
      <c r="R23" s="8" t="s">
        <v>23</v>
      </c>
      <c r="S23" s="8"/>
      <c r="T23" s="8" t="s">
        <v>23</v>
      </c>
      <c r="U23" s="8"/>
      <c r="V23" t="s">
        <v>22</v>
      </c>
    </row>
    <row r="24" spans="6:22" x14ac:dyDescent="0.25">
      <c r="F24" s="22">
        <v>17</v>
      </c>
      <c r="G24" t="s">
        <v>18</v>
      </c>
      <c r="H24" s="8"/>
      <c r="I24" s="8" t="s">
        <v>23</v>
      </c>
      <c r="J24" s="8"/>
      <c r="K24" s="8" t="s">
        <v>23</v>
      </c>
      <c r="L24" s="8"/>
      <c r="M24" t="s">
        <v>22</v>
      </c>
      <c r="O24" s="22">
        <v>40</v>
      </c>
      <c r="P24" t="s">
        <v>18</v>
      </c>
      <c r="Q24" s="8"/>
      <c r="R24" s="8" t="s">
        <v>23</v>
      </c>
      <c r="S24" s="8"/>
      <c r="T24" s="8" t="s">
        <v>23</v>
      </c>
      <c r="U24" s="8"/>
      <c r="V24" t="s">
        <v>22</v>
      </c>
    </row>
    <row r="25" spans="6:22" x14ac:dyDescent="0.25">
      <c r="F25" s="22">
        <v>18</v>
      </c>
      <c r="G25" t="s">
        <v>18</v>
      </c>
      <c r="H25" s="8"/>
      <c r="I25" s="8" t="s">
        <v>23</v>
      </c>
      <c r="J25" s="8"/>
      <c r="K25" s="8" t="s">
        <v>23</v>
      </c>
      <c r="L25" s="8"/>
      <c r="M25" t="s">
        <v>22</v>
      </c>
      <c r="O25" s="22">
        <v>41</v>
      </c>
      <c r="P25" t="s">
        <v>18</v>
      </c>
      <c r="Q25" s="8"/>
      <c r="R25" s="8" t="s">
        <v>23</v>
      </c>
      <c r="S25" s="8"/>
      <c r="T25" s="8" t="s">
        <v>23</v>
      </c>
      <c r="U25" s="8"/>
      <c r="V25" t="s">
        <v>22</v>
      </c>
    </row>
    <row r="26" spans="6:22" x14ac:dyDescent="0.25">
      <c r="F26" s="22">
        <v>19</v>
      </c>
      <c r="G26" t="s">
        <v>18</v>
      </c>
      <c r="H26" s="8"/>
      <c r="I26" s="8" t="s">
        <v>23</v>
      </c>
      <c r="J26" s="8"/>
      <c r="K26" s="8" t="s">
        <v>23</v>
      </c>
      <c r="L26" s="8"/>
      <c r="M26" t="s">
        <v>22</v>
      </c>
      <c r="O26" s="22">
        <v>42</v>
      </c>
      <c r="P26" t="s">
        <v>18</v>
      </c>
      <c r="Q26" s="8"/>
      <c r="R26" s="8" t="s">
        <v>23</v>
      </c>
      <c r="S26" s="8"/>
      <c r="T26" s="8" t="s">
        <v>23</v>
      </c>
      <c r="U26" s="8"/>
      <c r="V26" t="s">
        <v>22</v>
      </c>
    </row>
    <row r="27" spans="6:22" x14ac:dyDescent="0.25">
      <c r="F27" s="22">
        <v>20</v>
      </c>
      <c r="G27" t="s">
        <v>18</v>
      </c>
      <c r="H27" s="8"/>
      <c r="I27" s="8" t="s">
        <v>23</v>
      </c>
      <c r="J27" s="8"/>
      <c r="K27" s="8" t="s">
        <v>23</v>
      </c>
      <c r="L27" s="8"/>
      <c r="M27" t="s">
        <v>22</v>
      </c>
      <c r="O27" s="22">
        <v>43</v>
      </c>
      <c r="P27" t="s">
        <v>18</v>
      </c>
      <c r="Q27" s="8"/>
      <c r="R27" s="8" t="s">
        <v>23</v>
      </c>
      <c r="S27" s="8"/>
      <c r="T27" s="8" t="s">
        <v>23</v>
      </c>
      <c r="U27" s="8"/>
      <c r="V27" t="s">
        <v>22</v>
      </c>
    </row>
    <row r="28" spans="6:22" x14ac:dyDescent="0.25">
      <c r="F28" s="22">
        <v>21</v>
      </c>
      <c r="G28" t="s">
        <v>18</v>
      </c>
      <c r="H28" s="8"/>
      <c r="I28" s="8" t="s">
        <v>23</v>
      </c>
      <c r="J28" s="8"/>
      <c r="K28" s="8" t="s">
        <v>23</v>
      </c>
      <c r="L28" s="8"/>
      <c r="M28" t="s">
        <v>22</v>
      </c>
      <c r="O28" s="22">
        <v>44</v>
      </c>
      <c r="P28" t="s">
        <v>18</v>
      </c>
      <c r="Q28" s="8"/>
      <c r="R28" s="8" t="s">
        <v>23</v>
      </c>
      <c r="S28" s="8"/>
      <c r="T28" s="8" t="s">
        <v>23</v>
      </c>
      <c r="U28" s="8"/>
      <c r="V28" t="s">
        <v>22</v>
      </c>
    </row>
    <row r="29" spans="6:22" x14ac:dyDescent="0.25">
      <c r="F29" s="22">
        <v>22</v>
      </c>
      <c r="G29" t="s">
        <v>18</v>
      </c>
      <c r="H29" s="8"/>
      <c r="I29" s="8" t="s">
        <v>23</v>
      </c>
      <c r="J29" s="8"/>
      <c r="K29" s="8" t="s">
        <v>23</v>
      </c>
      <c r="L29" s="8"/>
      <c r="M29" t="s">
        <v>22</v>
      </c>
      <c r="O29" s="22">
        <v>45</v>
      </c>
      <c r="P29" t="s">
        <v>18</v>
      </c>
      <c r="Q29" s="8"/>
      <c r="R29" s="8" t="s">
        <v>23</v>
      </c>
      <c r="S29" s="8"/>
      <c r="T29" s="8" t="s">
        <v>23</v>
      </c>
      <c r="U29" s="8"/>
      <c r="V29" t="s">
        <v>22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B0A73-8448-4433-B64C-25F896C65826}">
  <dimension ref="A1:K48"/>
  <sheetViews>
    <sheetView showGridLines="0" topLeftCell="B1" workbookViewId="0">
      <selection activeCell="M13" sqref="M13"/>
    </sheetView>
  </sheetViews>
  <sheetFormatPr defaultRowHeight="15" x14ac:dyDescent="0.25"/>
  <cols>
    <col min="1" max="1" width="50.28515625" customWidth="1"/>
    <col min="2" max="2" width="12.7109375" customWidth="1"/>
    <col min="3" max="3" width="15.7109375" customWidth="1"/>
    <col min="4" max="4" width="23.28515625" customWidth="1"/>
    <col min="5" max="5" width="12.140625" customWidth="1"/>
    <col min="6" max="6" width="14.85546875" customWidth="1"/>
    <col min="7" max="7" width="13.42578125" customWidth="1"/>
    <col min="8" max="8" width="14" customWidth="1"/>
  </cols>
  <sheetData>
    <row r="1" spans="2:11" x14ac:dyDescent="0.25">
      <c r="B1" s="2"/>
      <c r="C1" s="2"/>
      <c r="D1" s="2"/>
      <c r="E1" s="2"/>
      <c r="F1" s="2"/>
      <c r="G1" s="2"/>
      <c r="H1" s="2"/>
      <c r="I1" s="2"/>
      <c r="J1" s="2"/>
    </row>
    <row r="2" spans="2:11" ht="40.5" customHeight="1" thickBot="1" x14ac:dyDescent="0.3">
      <c r="B2" s="10" t="s">
        <v>0</v>
      </c>
      <c r="C2" s="10" t="s">
        <v>11</v>
      </c>
      <c r="D2" s="10" t="s">
        <v>12</v>
      </c>
      <c r="E2" s="10" t="s">
        <v>10</v>
      </c>
      <c r="F2" s="10" t="s">
        <v>2</v>
      </c>
      <c r="G2" s="10" t="s">
        <v>3</v>
      </c>
      <c r="H2" s="10" t="s">
        <v>4</v>
      </c>
      <c r="I2" s="2"/>
      <c r="J2" s="2"/>
    </row>
    <row r="3" spans="2:11" x14ac:dyDescent="0.25">
      <c r="B3" s="1">
        <v>1</v>
      </c>
      <c r="C3" s="11">
        <v>117.25</v>
      </c>
      <c r="D3" s="12">
        <f t="shared" ref="D3:D17" si="0">+C3</f>
        <v>117.25</v>
      </c>
      <c r="E3" s="13">
        <v>6.7</v>
      </c>
      <c r="F3" s="7">
        <f t="shared" ref="F3:F23" si="1">+D3-E3</f>
        <v>110.55</v>
      </c>
      <c r="G3" s="7">
        <f>+F3/100</f>
        <v>1.1054999999999999</v>
      </c>
      <c r="H3" s="14">
        <f t="shared" ref="H3:H23" si="2">+$G$47-G3</f>
        <v>0.17150000000000021</v>
      </c>
      <c r="I3" s="2"/>
      <c r="J3" s="2"/>
      <c r="K3" s="2"/>
    </row>
    <row r="4" spans="2:11" x14ac:dyDescent="0.25">
      <c r="B4" s="1">
        <v>2</v>
      </c>
      <c r="C4" s="11">
        <v>118.7</v>
      </c>
      <c r="D4" s="12">
        <f t="shared" si="0"/>
        <v>118.7</v>
      </c>
      <c r="E4" s="13">
        <v>7</v>
      </c>
      <c r="F4" s="7">
        <f t="shared" si="1"/>
        <v>111.7</v>
      </c>
      <c r="G4" s="7">
        <f t="shared" ref="G4:G47" si="3">+F4/100</f>
        <v>1.117</v>
      </c>
      <c r="H4" s="14">
        <f t="shared" si="2"/>
        <v>0.16000000000000014</v>
      </c>
      <c r="I4" s="2"/>
      <c r="J4" s="2"/>
      <c r="K4" s="2"/>
    </row>
    <row r="5" spans="2:11" x14ac:dyDescent="0.25">
      <c r="B5" s="1">
        <v>3</v>
      </c>
      <c r="C5" s="11">
        <v>116.4</v>
      </c>
      <c r="D5" s="12">
        <f t="shared" si="0"/>
        <v>116.4</v>
      </c>
      <c r="E5" s="13">
        <v>4.5</v>
      </c>
      <c r="F5" s="7">
        <f t="shared" si="1"/>
        <v>111.9</v>
      </c>
      <c r="G5" s="7">
        <f t="shared" si="3"/>
        <v>1.119</v>
      </c>
      <c r="H5" s="14">
        <f t="shared" si="2"/>
        <v>0.15800000000000014</v>
      </c>
      <c r="I5" s="2"/>
      <c r="J5" s="2"/>
      <c r="K5" s="2"/>
    </row>
    <row r="6" spans="2:11" x14ac:dyDescent="0.25">
      <c r="B6" s="1">
        <v>4</v>
      </c>
      <c r="C6" s="11">
        <v>117.35</v>
      </c>
      <c r="D6" s="12">
        <f t="shared" si="0"/>
        <v>117.35</v>
      </c>
      <c r="E6" s="13">
        <v>4.3</v>
      </c>
      <c r="F6" s="7">
        <f t="shared" si="1"/>
        <v>113.05</v>
      </c>
      <c r="G6" s="7">
        <f t="shared" si="3"/>
        <v>1.1305000000000001</v>
      </c>
      <c r="H6" s="14">
        <f t="shared" si="2"/>
        <v>0.14650000000000007</v>
      </c>
      <c r="I6" s="2"/>
      <c r="J6" s="2"/>
      <c r="K6" s="2"/>
    </row>
    <row r="7" spans="2:11" x14ac:dyDescent="0.25">
      <c r="B7" s="1">
        <v>5</v>
      </c>
      <c r="C7" s="11">
        <v>118.9</v>
      </c>
      <c r="D7" s="12">
        <f t="shared" si="0"/>
        <v>118.9</v>
      </c>
      <c r="E7" s="13">
        <v>4.3</v>
      </c>
      <c r="F7" s="7">
        <f t="shared" si="1"/>
        <v>114.60000000000001</v>
      </c>
      <c r="G7" s="7">
        <f t="shared" si="3"/>
        <v>1.1460000000000001</v>
      </c>
      <c r="H7" s="14">
        <f t="shared" si="2"/>
        <v>0.13100000000000001</v>
      </c>
      <c r="I7" s="2"/>
      <c r="J7" s="2"/>
      <c r="K7" s="2"/>
    </row>
    <row r="8" spans="2:11" x14ac:dyDescent="0.25">
      <c r="B8" s="1">
        <v>6</v>
      </c>
      <c r="C8" s="11">
        <v>120.5</v>
      </c>
      <c r="D8" s="12">
        <f t="shared" si="0"/>
        <v>120.5</v>
      </c>
      <c r="E8" s="13">
        <v>6.1</v>
      </c>
      <c r="F8" s="7">
        <f t="shared" si="1"/>
        <v>114.4</v>
      </c>
      <c r="G8" s="7">
        <f t="shared" si="3"/>
        <v>1.1440000000000001</v>
      </c>
      <c r="H8" s="14">
        <f t="shared" si="2"/>
        <v>0.13300000000000001</v>
      </c>
      <c r="I8" s="2"/>
      <c r="J8" s="2"/>
      <c r="K8" s="2"/>
    </row>
    <row r="9" spans="2:11" x14ac:dyDescent="0.25">
      <c r="B9" s="1">
        <v>7</v>
      </c>
      <c r="C9" s="11">
        <v>120.95</v>
      </c>
      <c r="D9" s="12">
        <f t="shared" si="0"/>
        <v>120.95</v>
      </c>
      <c r="E9" s="13">
        <v>5.3</v>
      </c>
      <c r="F9" s="7">
        <f t="shared" si="1"/>
        <v>115.65</v>
      </c>
      <c r="G9" s="7">
        <f t="shared" si="3"/>
        <v>1.1565000000000001</v>
      </c>
      <c r="H9" s="14">
        <f t="shared" si="2"/>
        <v>0.12050000000000005</v>
      </c>
      <c r="I9" s="2"/>
      <c r="J9" s="2"/>
      <c r="K9" s="2"/>
    </row>
    <row r="10" spans="2:11" x14ac:dyDescent="0.25">
      <c r="B10" s="1">
        <v>8</v>
      </c>
      <c r="C10" s="11">
        <v>123.6</v>
      </c>
      <c r="D10" s="12">
        <f t="shared" si="0"/>
        <v>123.6</v>
      </c>
      <c r="E10" s="13">
        <v>7.2</v>
      </c>
      <c r="F10" s="7">
        <f t="shared" si="1"/>
        <v>116.39999999999999</v>
      </c>
      <c r="G10" s="7">
        <f t="shared" si="3"/>
        <v>1.1639999999999999</v>
      </c>
      <c r="H10" s="14">
        <f t="shared" si="2"/>
        <v>0.11300000000000021</v>
      </c>
      <c r="I10" s="2"/>
      <c r="J10" s="2"/>
      <c r="K10" s="2"/>
    </row>
    <row r="11" spans="2:11" x14ac:dyDescent="0.25">
      <c r="B11" s="1">
        <v>9</v>
      </c>
      <c r="C11" s="11">
        <v>124.5</v>
      </c>
      <c r="D11" s="12">
        <f t="shared" si="0"/>
        <v>124.5</v>
      </c>
      <c r="E11" s="13">
        <v>7</v>
      </c>
      <c r="F11" s="7">
        <f t="shared" si="1"/>
        <v>117.5</v>
      </c>
      <c r="G11" s="7">
        <f t="shared" si="3"/>
        <v>1.175</v>
      </c>
      <c r="H11" s="14">
        <f t="shared" si="2"/>
        <v>0.10200000000000009</v>
      </c>
      <c r="I11" s="2"/>
      <c r="J11" s="2"/>
      <c r="K11" s="2"/>
    </row>
    <row r="12" spans="2:11" x14ac:dyDescent="0.25">
      <c r="B12" s="1">
        <v>10</v>
      </c>
      <c r="C12" s="11">
        <v>124.35</v>
      </c>
      <c r="D12" s="12">
        <f t="shared" si="0"/>
        <v>124.35</v>
      </c>
      <c r="E12" s="13">
        <v>6.2</v>
      </c>
      <c r="F12" s="7">
        <f t="shared" si="1"/>
        <v>118.14999999999999</v>
      </c>
      <c r="G12" s="7">
        <f t="shared" si="3"/>
        <v>1.1815</v>
      </c>
      <c r="H12" s="14">
        <f t="shared" si="2"/>
        <v>9.550000000000014E-2</v>
      </c>
      <c r="I12" s="2"/>
      <c r="J12" s="2"/>
      <c r="K12" s="2"/>
    </row>
    <row r="13" spans="2:11" x14ac:dyDescent="0.25">
      <c r="B13" s="1">
        <v>11</v>
      </c>
      <c r="C13" s="11">
        <v>125.3</v>
      </c>
      <c r="D13" s="12">
        <f t="shared" si="0"/>
        <v>125.3</v>
      </c>
      <c r="E13" s="13">
        <v>6.6</v>
      </c>
      <c r="F13" s="7">
        <f t="shared" si="1"/>
        <v>118.7</v>
      </c>
      <c r="G13" s="7">
        <f t="shared" si="3"/>
        <v>1.1870000000000001</v>
      </c>
      <c r="H13" s="14">
        <f t="shared" si="2"/>
        <v>9.000000000000008E-2</v>
      </c>
      <c r="I13" s="2"/>
      <c r="J13" s="2"/>
      <c r="K13" s="2"/>
    </row>
    <row r="14" spans="2:11" x14ac:dyDescent="0.25">
      <c r="B14" s="1">
        <v>12</v>
      </c>
      <c r="C14" s="11">
        <v>125.6</v>
      </c>
      <c r="D14" s="12">
        <f t="shared" si="0"/>
        <v>125.6</v>
      </c>
      <c r="E14" s="13">
        <v>6.5</v>
      </c>
      <c r="F14" s="7">
        <f t="shared" si="1"/>
        <v>119.1</v>
      </c>
      <c r="G14" s="7">
        <f t="shared" si="3"/>
        <v>1.1909999999999998</v>
      </c>
      <c r="H14" s="14">
        <f t="shared" si="2"/>
        <v>8.6000000000000298E-2</v>
      </c>
      <c r="I14" s="2"/>
      <c r="J14" s="2"/>
      <c r="K14" s="2"/>
    </row>
    <row r="15" spans="2:11" x14ac:dyDescent="0.25">
      <c r="B15" s="1">
        <v>13</v>
      </c>
      <c r="C15" s="11">
        <v>127.2</v>
      </c>
      <c r="D15" s="12">
        <f t="shared" si="0"/>
        <v>127.2</v>
      </c>
      <c r="E15" s="13">
        <v>6.8</v>
      </c>
      <c r="F15" s="7">
        <f t="shared" si="1"/>
        <v>120.4</v>
      </c>
      <c r="G15" s="7">
        <f t="shared" si="3"/>
        <v>1.204</v>
      </c>
      <c r="H15" s="14">
        <f t="shared" si="2"/>
        <v>7.3000000000000176E-2</v>
      </c>
      <c r="I15" s="2"/>
      <c r="J15" s="2"/>
      <c r="K15" s="2"/>
    </row>
    <row r="16" spans="2:11" x14ac:dyDescent="0.25">
      <c r="B16" s="1">
        <v>14</v>
      </c>
      <c r="C16" s="11">
        <v>127.6</v>
      </c>
      <c r="D16" s="12">
        <f t="shared" si="0"/>
        <v>127.6</v>
      </c>
      <c r="E16" s="13">
        <v>6.6</v>
      </c>
      <c r="F16" s="7">
        <f t="shared" si="1"/>
        <v>121</v>
      </c>
      <c r="G16" s="7">
        <f t="shared" si="3"/>
        <v>1.21</v>
      </c>
      <c r="H16" s="14">
        <f t="shared" si="2"/>
        <v>6.7000000000000171E-2</v>
      </c>
      <c r="I16" s="2"/>
      <c r="J16" s="2"/>
      <c r="K16" s="2"/>
    </row>
    <row r="17" spans="2:11" x14ac:dyDescent="0.25">
      <c r="B17" s="1">
        <v>15</v>
      </c>
      <c r="C17" s="11">
        <v>127.9</v>
      </c>
      <c r="D17" s="12">
        <f t="shared" si="0"/>
        <v>127.9</v>
      </c>
      <c r="E17" s="13">
        <v>5.8</v>
      </c>
      <c r="F17" s="7">
        <f t="shared" si="1"/>
        <v>122.10000000000001</v>
      </c>
      <c r="G17" s="7">
        <f t="shared" si="3"/>
        <v>1.2210000000000001</v>
      </c>
      <c r="H17" s="14">
        <f t="shared" si="2"/>
        <v>5.600000000000005E-2</v>
      </c>
      <c r="I17" s="2"/>
      <c r="J17" s="2"/>
      <c r="K17" s="2"/>
    </row>
    <row r="18" spans="2:11" x14ac:dyDescent="0.25">
      <c r="B18" s="1">
        <v>16</v>
      </c>
      <c r="C18" s="11">
        <v>129.1</v>
      </c>
      <c r="D18" s="12">
        <f>+C18</f>
        <v>129.1</v>
      </c>
      <c r="E18" s="13">
        <v>6.8</v>
      </c>
      <c r="F18" s="7">
        <f t="shared" si="1"/>
        <v>122.3</v>
      </c>
      <c r="G18" s="7">
        <f t="shared" si="3"/>
        <v>1.2229999999999999</v>
      </c>
      <c r="H18" s="14">
        <f t="shared" si="2"/>
        <v>5.400000000000027E-2</v>
      </c>
      <c r="I18" s="2"/>
      <c r="J18" s="2"/>
      <c r="K18" s="2"/>
    </row>
    <row r="19" spans="2:11" x14ac:dyDescent="0.25">
      <c r="B19" s="1">
        <v>17</v>
      </c>
      <c r="C19" s="11">
        <v>220</v>
      </c>
      <c r="D19" s="12">
        <f t="shared" ref="D19:D23" si="4">+C19-$A$47+$A$48</f>
        <v>129.9</v>
      </c>
      <c r="E19" s="13">
        <v>5.9</v>
      </c>
      <c r="F19" s="7">
        <f t="shared" si="1"/>
        <v>124</v>
      </c>
      <c r="G19" s="7">
        <f t="shared" si="3"/>
        <v>1.24</v>
      </c>
      <c r="H19" s="14">
        <f t="shared" si="2"/>
        <v>3.7000000000000144E-2</v>
      </c>
      <c r="I19" s="2"/>
      <c r="J19" s="2"/>
      <c r="K19" s="2"/>
    </row>
    <row r="20" spans="2:11" x14ac:dyDescent="0.25">
      <c r="B20" s="1">
        <v>18</v>
      </c>
      <c r="C20" s="11">
        <v>220.5</v>
      </c>
      <c r="D20" s="12">
        <f t="shared" si="4"/>
        <v>130.4</v>
      </c>
      <c r="E20" s="13">
        <v>6.3</v>
      </c>
      <c r="F20" s="7">
        <f t="shared" si="1"/>
        <v>124.10000000000001</v>
      </c>
      <c r="G20" s="7">
        <f t="shared" si="3"/>
        <v>1.2410000000000001</v>
      </c>
      <c r="H20" s="14">
        <f t="shared" si="2"/>
        <v>3.6000000000000032E-2</v>
      </c>
      <c r="I20" s="2"/>
      <c r="J20" s="2"/>
      <c r="K20" s="2"/>
    </row>
    <row r="21" spans="2:11" x14ac:dyDescent="0.25">
      <c r="B21" s="1">
        <v>19</v>
      </c>
      <c r="C21" s="11">
        <v>220.65</v>
      </c>
      <c r="D21" s="12">
        <f t="shared" si="4"/>
        <v>130.55000000000001</v>
      </c>
      <c r="E21" s="13">
        <v>5</v>
      </c>
      <c r="F21" s="7">
        <f t="shared" si="1"/>
        <v>125.55000000000001</v>
      </c>
      <c r="G21" s="7">
        <f t="shared" si="3"/>
        <v>1.2555000000000001</v>
      </c>
      <c r="H21" s="14">
        <f t="shared" si="2"/>
        <v>2.1500000000000075E-2</v>
      </c>
      <c r="I21" s="2"/>
      <c r="J21" s="2"/>
      <c r="K21" s="2"/>
    </row>
    <row r="22" spans="2:11" x14ac:dyDescent="0.25">
      <c r="B22" s="1">
        <v>20</v>
      </c>
      <c r="C22" s="11">
        <v>221.5</v>
      </c>
      <c r="D22" s="12">
        <f t="shared" si="4"/>
        <v>131.4</v>
      </c>
      <c r="E22" s="13">
        <v>6.1</v>
      </c>
      <c r="F22" s="7">
        <f t="shared" si="1"/>
        <v>125.30000000000001</v>
      </c>
      <c r="G22" s="7">
        <f t="shared" si="3"/>
        <v>1.2530000000000001</v>
      </c>
      <c r="H22" s="14">
        <f t="shared" si="2"/>
        <v>2.4000000000000021E-2</v>
      </c>
      <c r="I22" s="2"/>
      <c r="J22" s="2"/>
      <c r="K22" s="2"/>
    </row>
    <row r="23" spans="2:11" x14ac:dyDescent="0.25">
      <c r="B23" s="1">
        <v>21</v>
      </c>
      <c r="C23" s="11">
        <v>222.1</v>
      </c>
      <c r="D23" s="12">
        <f t="shared" si="4"/>
        <v>132</v>
      </c>
      <c r="E23" s="13">
        <v>6</v>
      </c>
      <c r="F23" s="7">
        <f t="shared" si="1"/>
        <v>126</v>
      </c>
      <c r="G23" s="7">
        <f t="shared" si="3"/>
        <v>1.26</v>
      </c>
      <c r="H23" s="14">
        <f t="shared" si="2"/>
        <v>1.7000000000000126E-2</v>
      </c>
      <c r="I23" s="2"/>
      <c r="J23" s="2"/>
      <c r="K23" s="2"/>
    </row>
    <row r="24" spans="2:11" x14ac:dyDescent="0.25">
      <c r="B24" s="1">
        <v>22</v>
      </c>
      <c r="C24" s="11">
        <v>223.8</v>
      </c>
      <c r="D24" s="12">
        <f t="shared" ref="D24" si="5">+C24-$A$47+$A$48</f>
        <v>133.70000000000002</v>
      </c>
      <c r="E24" s="13">
        <v>6.8</v>
      </c>
      <c r="F24" s="7">
        <f t="shared" ref="F24:F45" si="6">+D24-E24</f>
        <v>126.90000000000002</v>
      </c>
      <c r="G24" s="7">
        <f t="shared" si="3"/>
        <v>1.2690000000000001</v>
      </c>
      <c r="H24" s="14">
        <f t="shared" ref="H24:H45" si="7">+$G$47-G24</f>
        <v>8.0000000000000071E-3</v>
      </c>
      <c r="I24" s="2"/>
      <c r="J24" s="2"/>
      <c r="K24" s="2"/>
    </row>
    <row r="25" spans="2:11" x14ac:dyDescent="0.25">
      <c r="B25" s="1">
        <v>23</v>
      </c>
      <c r="C25" s="8" t="s">
        <v>5</v>
      </c>
      <c r="D25" s="8" t="s">
        <v>5</v>
      </c>
      <c r="E25" s="8" t="s">
        <v>5</v>
      </c>
      <c r="F25" s="8" t="s">
        <v>5</v>
      </c>
      <c r="G25" s="8" t="s">
        <v>5</v>
      </c>
      <c r="H25" s="9" t="s">
        <v>5</v>
      </c>
      <c r="I25" s="2"/>
      <c r="J25" s="2"/>
      <c r="K25" s="2"/>
    </row>
    <row r="26" spans="2:11" x14ac:dyDescent="0.25">
      <c r="B26" s="1">
        <v>24</v>
      </c>
      <c r="C26" s="11">
        <v>118.1</v>
      </c>
      <c r="D26" s="12">
        <f t="shared" ref="D26:D41" si="8">+C26</f>
        <v>118.1</v>
      </c>
      <c r="E26" s="13">
        <v>9.4</v>
      </c>
      <c r="F26" s="7">
        <f t="shared" si="6"/>
        <v>108.69999999999999</v>
      </c>
      <c r="G26" s="7">
        <f t="shared" si="3"/>
        <v>1.087</v>
      </c>
      <c r="H26" s="14">
        <f t="shared" si="7"/>
        <v>0.19000000000000017</v>
      </c>
      <c r="I26" s="2"/>
      <c r="J26" s="2"/>
      <c r="K26" s="2"/>
    </row>
    <row r="27" spans="2:11" x14ac:dyDescent="0.25">
      <c r="B27" s="1">
        <v>25</v>
      </c>
      <c r="C27" s="11">
        <v>118.1</v>
      </c>
      <c r="D27" s="12">
        <f t="shared" si="8"/>
        <v>118.1</v>
      </c>
      <c r="E27" s="13">
        <v>8.3000000000000007</v>
      </c>
      <c r="F27" s="7">
        <f t="shared" si="6"/>
        <v>109.8</v>
      </c>
      <c r="G27" s="7">
        <f t="shared" si="3"/>
        <v>1.0979999999999999</v>
      </c>
      <c r="H27" s="14">
        <f t="shared" si="7"/>
        <v>0.17900000000000027</v>
      </c>
      <c r="I27" s="2"/>
      <c r="J27" s="2"/>
      <c r="K27" s="2"/>
    </row>
    <row r="28" spans="2:11" x14ac:dyDescent="0.25">
      <c r="B28" s="1">
        <v>26</v>
      </c>
      <c r="C28" s="11">
        <v>119.6</v>
      </c>
      <c r="D28" s="12">
        <f t="shared" si="8"/>
        <v>119.6</v>
      </c>
      <c r="E28" s="13">
        <v>8.8000000000000007</v>
      </c>
      <c r="F28" s="7">
        <f t="shared" si="6"/>
        <v>110.8</v>
      </c>
      <c r="G28" s="7">
        <f t="shared" si="3"/>
        <v>1.1079999999999999</v>
      </c>
      <c r="H28" s="14">
        <f t="shared" si="7"/>
        <v>0.16900000000000026</v>
      </c>
      <c r="I28" s="2"/>
      <c r="J28" s="2"/>
      <c r="K28" s="2"/>
    </row>
    <row r="29" spans="2:11" x14ac:dyDescent="0.25">
      <c r="B29" s="1">
        <v>27</v>
      </c>
      <c r="C29" s="11">
        <v>121.1</v>
      </c>
      <c r="D29" s="12">
        <f t="shared" si="8"/>
        <v>121.1</v>
      </c>
      <c r="E29" s="13">
        <v>9.4</v>
      </c>
      <c r="F29" s="7">
        <f t="shared" si="6"/>
        <v>111.69999999999999</v>
      </c>
      <c r="G29" s="7">
        <f t="shared" si="3"/>
        <v>1.117</v>
      </c>
      <c r="H29" s="14">
        <f t="shared" si="7"/>
        <v>0.16000000000000014</v>
      </c>
      <c r="I29" s="2"/>
      <c r="J29" s="2"/>
      <c r="K29" s="2"/>
    </row>
    <row r="30" spans="2:11" x14ac:dyDescent="0.25">
      <c r="B30" s="1">
        <v>28</v>
      </c>
      <c r="C30" s="11">
        <v>122.4</v>
      </c>
      <c r="D30" s="12">
        <f t="shared" si="8"/>
        <v>122.4</v>
      </c>
      <c r="E30" s="13">
        <v>9.8000000000000007</v>
      </c>
      <c r="F30" s="7">
        <f t="shared" si="6"/>
        <v>112.60000000000001</v>
      </c>
      <c r="G30" s="7">
        <f t="shared" si="3"/>
        <v>1.1260000000000001</v>
      </c>
      <c r="H30" s="14">
        <f t="shared" si="7"/>
        <v>0.15100000000000002</v>
      </c>
      <c r="I30" s="2"/>
      <c r="J30" s="2"/>
      <c r="K30" s="2"/>
    </row>
    <row r="31" spans="2:11" x14ac:dyDescent="0.25">
      <c r="B31" s="1">
        <v>29</v>
      </c>
      <c r="C31" s="11">
        <v>121</v>
      </c>
      <c r="D31" s="12">
        <f t="shared" si="8"/>
        <v>121</v>
      </c>
      <c r="E31" s="13">
        <v>8</v>
      </c>
      <c r="F31" s="7">
        <f t="shared" si="6"/>
        <v>113</v>
      </c>
      <c r="G31" s="7">
        <f t="shared" si="3"/>
        <v>1.1299999999999999</v>
      </c>
      <c r="H31" s="14">
        <f t="shared" si="7"/>
        <v>0.14700000000000024</v>
      </c>
      <c r="I31" s="2"/>
      <c r="J31" s="2"/>
      <c r="K31" s="2"/>
    </row>
    <row r="32" spans="2:11" x14ac:dyDescent="0.25">
      <c r="B32" s="1">
        <v>30</v>
      </c>
      <c r="C32" s="11">
        <v>121.5</v>
      </c>
      <c r="D32" s="12">
        <f t="shared" si="8"/>
        <v>121.5</v>
      </c>
      <c r="E32" s="13">
        <v>8.6999999999999993</v>
      </c>
      <c r="F32" s="7">
        <f t="shared" si="6"/>
        <v>112.8</v>
      </c>
      <c r="G32" s="7">
        <f t="shared" si="3"/>
        <v>1.1279999999999999</v>
      </c>
      <c r="H32" s="14">
        <f t="shared" si="7"/>
        <v>0.14900000000000024</v>
      </c>
      <c r="I32" s="2"/>
      <c r="J32" s="2"/>
      <c r="K32" s="2"/>
    </row>
    <row r="33" spans="1:11" x14ac:dyDescent="0.25">
      <c r="B33" s="1">
        <v>31</v>
      </c>
      <c r="C33" s="11">
        <v>122.95</v>
      </c>
      <c r="D33" s="12">
        <f t="shared" si="8"/>
        <v>122.95</v>
      </c>
      <c r="E33" s="13">
        <v>8.5</v>
      </c>
      <c r="F33" s="7">
        <f t="shared" si="6"/>
        <v>114.45</v>
      </c>
      <c r="G33" s="7">
        <f t="shared" si="3"/>
        <v>1.1445000000000001</v>
      </c>
      <c r="H33" s="14">
        <f t="shared" si="7"/>
        <v>0.13250000000000006</v>
      </c>
      <c r="I33" s="2"/>
      <c r="J33" s="2"/>
      <c r="K33" s="2"/>
    </row>
    <row r="34" spans="1:11" x14ac:dyDescent="0.25">
      <c r="B34" s="1">
        <v>32</v>
      </c>
      <c r="C34" s="11">
        <v>126.2</v>
      </c>
      <c r="D34" s="12">
        <f t="shared" si="8"/>
        <v>126.2</v>
      </c>
      <c r="E34" s="13">
        <v>10.4</v>
      </c>
      <c r="F34" s="7">
        <f t="shared" si="6"/>
        <v>115.8</v>
      </c>
      <c r="G34" s="7">
        <f t="shared" si="3"/>
        <v>1.1579999999999999</v>
      </c>
      <c r="H34" s="14">
        <f t="shared" si="7"/>
        <v>0.11900000000000022</v>
      </c>
      <c r="I34" s="2"/>
      <c r="J34" s="2"/>
      <c r="K34" s="2"/>
    </row>
    <row r="35" spans="1:11" x14ac:dyDescent="0.25">
      <c r="B35" s="1">
        <v>33</v>
      </c>
      <c r="C35" s="11">
        <v>127.85</v>
      </c>
      <c r="D35" s="12">
        <f t="shared" si="8"/>
        <v>127.85</v>
      </c>
      <c r="E35" s="13">
        <v>10.1</v>
      </c>
      <c r="F35" s="7">
        <f t="shared" si="6"/>
        <v>117.75</v>
      </c>
      <c r="G35" s="7">
        <f t="shared" si="3"/>
        <v>1.1775</v>
      </c>
      <c r="H35" s="14">
        <f t="shared" si="7"/>
        <v>9.9500000000000144E-2</v>
      </c>
      <c r="I35" s="2"/>
      <c r="J35" s="2"/>
      <c r="K35" s="2"/>
    </row>
    <row r="36" spans="1:11" x14ac:dyDescent="0.25">
      <c r="B36" s="1">
        <v>34</v>
      </c>
      <c r="C36" s="11">
        <v>125.6</v>
      </c>
      <c r="D36" s="12">
        <f t="shared" si="8"/>
        <v>125.6</v>
      </c>
      <c r="E36" s="13">
        <v>7.3</v>
      </c>
      <c r="F36" s="7">
        <f t="shared" si="6"/>
        <v>118.3</v>
      </c>
      <c r="G36" s="7">
        <f t="shared" si="3"/>
        <v>1.1830000000000001</v>
      </c>
      <c r="H36" s="14">
        <f t="shared" si="7"/>
        <v>9.4000000000000083E-2</v>
      </c>
      <c r="I36" s="2"/>
      <c r="J36" s="2"/>
      <c r="K36" s="2"/>
    </row>
    <row r="37" spans="1:11" x14ac:dyDescent="0.25">
      <c r="B37" s="1">
        <v>35</v>
      </c>
      <c r="C37" s="11">
        <v>125.7</v>
      </c>
      <c r="D37" s="12">
        <f t="shared" si="8"/>
        <v>125.7</v>
      </c>
      <c r="E37" s="13">
        <v>6.1</v>
      </c>
      <c r="F37" s="7">
        <f t="shared" si="6"/>
        <v>119.60000000000001</v>
      </c>
      <c r="G37" s="7">
        <f t="shared" si="3"/>
        <v>1.1960000000000002</v>
      </c>
      <c r="H37" s="14">
        <f t="shared" si="7"/>
        <v>8.0999999999999961E-2</v>
      </c>
      <c r="I37" s="2"/>
      <c r="J37" s="2"/>
      <c r="K37" s="2"/>
    </row>
    <row r="38" spans="1:11" x14ac:dyDescent="0.25">
      <c r="B38" s="1">
        <v>36</v>
      </c>
      <c r="C38" s="11">
        <v>126.45</v>
      </c>
      <c r="D38" s="12">
        <f t="shared" si="8"/>
        <v>126.45</v>
      </c>
      <c r="E38" s="13">
        <v>6.3</v>
      </c>
      <c r="F38" s="7">
        <f t="shared" si="6"/>
        <v>120.15</v>
      </c>
      <c r="G38" s="7">
        <f t="shared" si="3"/>
        <v>1.2015</v>
      </c>
      <c r="H38" s="14">
        <f t="shared" si="7"/>
        <v>7.5500000000000123E-2</v>
      </c>
      <c r="I38" s="2"/>
      <c r="J38" s="2"/>
      <c r="K38" s="2"/>
    </row>
    <row r="39" spans="1:11" x14ac:dyDescent="0.25">
      <c r="B39" s="1">
        <v>37</v>
      </c>
      <c r="C39" s="11">
        <v>127.2</v>
      </c>
      <c r="D39" s="12">
        <f t="shared" si="8"/>
        <v>127.2</v>
      </c>
      <c r="E39" s="13">
        <v>5.8</v>
      </c>
      <c r="F39" s="7">
        <f t="shared" si="6"/>
        <v>121.4</v>
      </c>
      <c r="G39" s="7">
        <f t="shared" si="3"/>
        <v>1.214</v>
      </c>
      <c r="H39" s="14">
        <f t="shared" si="7"/>
        <v>6.3000000000000167E-2</v>
      </c>
      <c r="I39" s="2"/>
      <c r="J39" s="2"/>
      <c r="K39" s="2"/>
    </row>
    <row r="40" spans="1:11" x14ac:dyDescent="0.25">
      <c r="B40" s="1">
        <v>38</v>
      </c>
      <c r="C40" s="11">
        <v>128.25</v>
      </c>
      <c r="D40" s="12">
        <f t="shared" si="8"/>
        <v>128.25</v>
      </c>
      <c r="E40" s="13">
        <v>6.9</v>
      </c>
      <c r="F40" s="7">
        <f t="shared" si="6"/>
        <v>121.35</v>
      </c>
      <c r="G40" s="7">
        <f t="shared" si="3"/>
        <v>1.2135</v>
      </c>
      <c r="H40" s="14">
        <f t="shared" si="7"/>
        <v>6.3500000000000112E-2</v>
      </c>
      <c r="I40" s="2"/>
      <c r="J40" s="2"/>
      <c r="K40" s="2"/>
    </row>
    <row r="41" spans="1:11" x14ac:dyDescent="0.25">
      <c r="B41" s="1">
        <v>39</v>
      </c>
      <c r="C41" s="11">
        <v>128.9</v>
      </c>
      <c r="D41" s="12">
        <f t="shared" si="8"/>
        <v>128.9</v>
      </c>
      <c r="E41" s="13">
        <v>6.3</v>
      </c>
      <c r="F41" s="7">
        <f t="shared" si="6"/>
        <v>122.60000000000001</v>
      </c>
      <c r="G41" s="7">
        <f t="shared" si="3"/>
        <v>1.226</v>
      </c>
      <c r="H41" s="14">
        <f t="shared" si="7"/>
        <v>5.1000000000000156E-2</v>
      </c>
      <c r="I41" s="2"/>
      <c r="J41" s="2"/>
      <c r="K41" s="2"/>
    </row>
    <row r="42" spans="1:11" x14ac:dyDescent="0.25">
      <c r="B42" s="1">
        <v>40</v>
      </c>
      <c r="C42" s="11">
        <v>129</v>
      </c>
      <c r="D42" s="12">
        <f>+C42</f>
        <v>129</v>
      </c>
      <c r="E42" s="13">
        <v>6.2</v>
      </c>
      <c r="F42" s="7">
        <f t="shared" si="6"/>
        <v>122.8</v>
      </c>
      <c r="G42" s="7">
        <f t="shared" si="3"/>
        <v>1.228</v>
      </c>
      <c r="H42" s="14">
        <f t="shared" si="7"/>
        <v>4.9000000000000155E-2</v>
      </c>
      <c r="I42" s="2"/>
      <c r="J42" s="2"/>
      <c r="K42" s="2"/>
    </row>
    <row r="43" spans="1:11" x14ac:dyDescent="0.25">
      <c r="B43" s="1">
        <v>41</v>
      </c>
      <c r="C43" s="11">
        <v>220.3</v>
      </c>
      <c r="D43" s="12">
        <f t="shared" ref="D43:D46" si="9">+C43-$A$47+$A$48</f>
        <v>130.20000000000002</v>
      </c>
      <c r="E43" s="13">
        <v>6.3</v>
      </c>
      <c r="F43" s="7">
        <f t="shared" si="6"/>
        <v>123.90000000000002</v>
      </c>
      <c r="G43" s="7">
        <f t="shared" si="3"/>
        <v>1.2390000000000001</v>
      </c>
      <c r="H43" s="14">
        <f t="shared" si="7"/>
        <v>3.8000000000000034E-2</v>
      </c>
      <c r="I43" s="2"/>
      <c r="J43" s="2"/>
      <c r="K43" s="2"/>
    </row>
    <row r="44" spans="1:11" x14ac:dyDescent="0.25">
      <c r="B44" s="1">
        <v>42</v>
      </c>
      <c r="C44" s="11">
        <v>220.5</v>
      </c>
      <c r="D44" s="12">
        <f t="shared" si="9"/>
        <v>130.4</v>
      </c>
      <c r="E44" s="13">
        <v>6.5</v>
      </c>
      <c r="F44" s="7">
        <f t="shared" si="6"/>
        <v>123.9</v>
      </c>
      <c r="G44" s="7">
        <f t="shared" si="3"/>
        <v>1.2390000000000001</v>
      </c>
      <c r="H44" s="14">
        <f t="shared" si="7"/>
        <v>3.8000000000000034E-2</v>
      </c>
      <c r="I44" s="2"/>
      <c r="J44" s="2"/>
      <c r="K44" s="2"/>
    </row>
    <row r="45" spans="1:11" x14ac:dyDescent="0.25">
      <c r="B45" s="1">
        <v>43</v>
      </c>
      <c r="C45" s="11">
        <v>221.4</v>
      </c>
      <c r="D45" s="12">
        <f t="shared" si="9"/>
        <v>131.30000000000001</v>
      </c>
      <c r="E45" s="13">
        <v>6.7</v>
      </c>
      <c r="F45" s="7">
        <f t="shared" si="6"/>
        <v>124.60000000000001</v>
      </c>
      <c r="G45" s="7">
        <f t="shared" si="3"/>
        <v>1.246</v>
      </c>
      <c r="H45" s="14">
        <f t="shared" si="7"/>
        <v>3.1000000000000139E-2</v>
      </c>
      <c r="I45" s="2"/>
      <c r="J45" s="2"/>
      <c r="K45" s="2"/>
    </row>
    <row r="46" spans="1:11" x14ac:dyDescent="0.25">
      <c r="B46" s="1">
        <v>44</v>
      </c>
      <c r="C46" s="11">
        <v>222.6</v>
      </c>
      <c r="D46" s="12">
        <f t="shared" si="9"/>
        <v>132.5</v>
      </c>
      <c r="E46" s="13">
        <v>7.2</v>
      </c>
      <c r="F46" s="7">
        <f>+D46-E46</f>
        <v>125.3</v>
      </c>
      <c r="G46" s="7">
        <f t="shared" si="3"/>
        <v>1.2529999999999999</v>
      </c>
      <c r="H46" s="14">
        <f>+$G$47-G46</f>
        <v>2.4000000000000243E-2</v>
      </c>
      <c r="I46" s="2"/>
      <c r="J46" s="2"/>
      <c r="K46" s="2"/>
    </row>
    <row r="47" spans="1:11" x14ac:dyDescent="0.25">
      <c r="A47">
        <v>220.5</v>
      </c>
      <c r="B47" s="1">
        <v>45</v>
      </c>
      <c r="C47" s="11">
        <v>222.5</v>
      </c>
      <c r="D47" s="12">
        <f>+C47-$A$47+$A$48</f>
        <v>132.4</v>
      </c>
      <c r="E47" s="13">
        <v>4.7</v>
      </c>
      <c r="F47" s="7">
        <f>+D47-E47</f>
        <v>127.7</v>
      </c>
      <c r="G47" s="7">
        <f t="shared" si="3"/>
        <v>1.2770000000000001</v>
      </c>
      <c r="H47" s="15">
        <v>0</v>
      </c>
      <c r="I47" s="2"/>
      <c r="J47" s="2"/>
      <c r="K47" s="2"/>
    </row>
    <row r="48" spans="1:11" x14ac:dyDescent="0.25">
      <c r="A48">
        <v>130.4</v>
      </c>
      <c r="B48" s="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85A1-3DE2-4FD7-93A9-613511C167E3}">
  <dimension ref="D1:Q49"/>
  <sheetViews>
    <sheetView showGridLines="0" workbookViewId="0">
      <selection activeCell="M5" sqref="M5"/>
    </sheetView>
  </sheetViews>
  <sheetFormatPr defaultRowHeight="15" x14ac:dyDescent="0.25"/>
  <cols>
    <col min="6" max="6" width="10.85546875" style="3" customWidth="1"/>
    <col min="7" max="7" width="11" style="3" customWidth="1"/>
    <col min="8" max="8" width="12.28515625" style="3" customWidth="1"/>
    <col min="9" max="9" width="14.140625" style="3" customWidth="1"/>
    <col min="10" max="10" width="15.140625" customWidth="1"/>
  </cols>
  <sheetData>
    <row r="1" spans="4:17" x14ac:dyDescent="0.25">
      <c r="F1"/>
      <c r="G1"/>
      <c r="H1"/>
      <c r="I1"/>
    </row>
    <row r="2" spans="4:17" x14ac:dyDescent="0.25">
      <c r="F2"/>
      <c r="G2"/>
      <c r="H2"/>
      <c r="I2"/>
    </row>
    <row r="3" spans="4:17" x14ac:dyDescent="0.25">
      <c r="F3"/>
      <c r="G3"/>
      <c r="H3"/>
      <c r="I3"/>
    </row>
    <row r="4" spans="4:17" ht="40.5" customHeight="1" thickBot="1" x14ac:dyDescent="0.3">
      <c r="D4" s="10" t="s">
        <v>6</v>
      </c>
      <c r="E4" s="10" t="s">
        <v>7</v>
      </c>
      <c r="F4" s="10" t="s">
        <v>8</v>
      </c>
      <c r="G4" s="10" t="s">
        <v>9</v>
      </c>
      <c r="H4" s="10" t="s">
        <v>13</v>
      </c>
      <c r="I4" s="10" t="s">
        <v>14</v>
      </c>
      <c r="J4" s="10" t="s">
        <v>4</v>
      </c>
    </row>
    <row r="5" spans="4:17" ht="20.25" customHeight="1" x14ac:dyDescent="0.25">
      <c r="D5" s="22">
        <v>1</v>
      </c>
      <c r="E5" s="22">
        <v>2</v>
      </c>
      <c r="F5" s="5">
        <v>49.1</v>
      </c>
      <c r="G5" s="6">
        <f>+F5/100</f>
        <v>0.49099999999999999</v>
      </c>
      <c r="H5" s="23">
        <f t="shared" ref="H5:H24" si="0">+SQRT(G5^2-(J5-J6)^2)</f>
        <v>0.49085333858495855</v>
      </c>
      <c r="I5" s="23">
        <f t="shared" ref="I5:I23" si="1">+I6-H5</f>
        <v>-11.024500545829966</v>
      </c>
      <c r="J5" s="17">
        <v>0.16700000000000026</v>
      </c>
      <c r="K5">
        <v>1</v>
      </c>
    </row>
    <row r="6" spans="4:17" x14ac:dyDescent="0.25">
      <c r="D6" s="22">
        <v>2</v>
      </c>
      <c r="E6" s="22">
        <v>3</v>
      </c>
      <c r="F6" s="5">
        <v>50</v>
      </c>
      <c r="G6" s="6">
        <f t="shared" ref="G6:G25" si="2">+F6/100</f>
        <v>0.5</v>
      </c>
      <c r="H6" s="23">
        <f t="shared" si="0"/>
        <v>0.49993599590347559</v>
      </c>
      <c r="I6" s="23">
        <f t="shared" si="1"/>
        <v>-10.533647207245007</v>
      </c>
      <c r="J6" s="17">
        <v>0.15500000000000025</v>
      </c>
      <c r="K6">
        <v>2</v>
      </c>
      <c r="Q6" s="30"/>
    </row>
    <row r="7" spans="4:17" x14ac:dyDescent="0.25">
      <c r="D7" s="22">
        <v>3</v>
      </c>
      <c r="E7" s="22">
        <v>4</v>
      </c>
      <c r="F7" s="5">
        <v>49.8</v>
      </c>
      <c r="G7" s="6">
        <f t="shared" si="2"/>
        <v>0.498</v>
      </c>
      <c r="H7" s="23">
        <f t="shared" si="0"/>
        <v>0.49789958827056685</v>
      </c>
      <c r="I7" s="23">
        <f t="shared" si="1"/>
        <v>-10.033711211341531</v>
      </c>
      <c r="J7" s="17">
        <v>0.14700000000000024</v>
      </c>
      <c r="K7">
        <v>3</v>
      </c>
    </row>
    <row r="8" spans="4:17" x14ac:dyDescent="0.25">
      <c r="D8" s="22">
        <v>4</v>
      </c>
      <c r="E8" s="22">
        <v>5</v>
      </c>
      <c r="F8" s="5">
        <v>49.5</v>
      </c>
      <c r="G8" s="6">
        <f t="shared" si="2"/>
        <v>0.495</v>
      </c>
      <c r="H8" s="23">
        <f t="shared" si="0"/>
        <v>0.49489897959078477</v>
      </c>
      <c r="I8" s="23">
        <f t="shared" si="1"/>
        <v>-9.5358116230709644</v>
      </c>
      <c r="J8" s="17">
        <v>0.13700000000000023</v>
      </c>
      <c r="K8">
        <v>4</v>
      </c>
    </row>
    <row r="9" spans="4:17" x14ac:dyDescent="0.25">
      <c r="D9" s="22">
        <v>5</v>
      </c>
      <c r="E9" s="22">
        <v>6</v>
      </c>
      <c r="F9" s="5">
        <v>49.7</v>
      </c>
      <c r="G9" s="6">
        <f t="shared" si="2"/>
        <v>0.49700000000000005</v>
      </c>
      <c r="H9" s="23">
        <f t="shared" si="0"/>
        <v>0.49699094559156715</v>
      </c>
      <c r="I9" s="23">
        <f t="shared" si="1"/>
        <v>-9.0409126434801799</v>
      </c>
      <c r="J9" s="17">
        <v>0.12700000000000022</v>
      </c>
      <c r="K9">
        <v>5</v>
      </c>
    </row>
    <row r="10" spans="4:17" x14ac:dyDescent="0.25">
      <c r="D10" s="22">
        <v>6</v>
      </c>
      <c r="E10" s="22">
        <v>7</v>
      </c>
      <c r="F10" s="5">
        <v>49.3</v>
      </c>
      <c r="G10" s="6">
        <f t="shared" si="2"/>
        <v>0.49299999999999999</v>
      </c>
      <c r="H10" s="23">
        <f t="shared" si="0"/>
        <v>0.49293508700436406</v>
      </c>
      <c r="I10" s="23">
        <f t="shared" si="1"/>
        <v>-8.5439216978886119</v>
      </c>
      <c r="J10" s="17">
        <v>0.12400000000000011</v>
      </c>
      <c r="K10">
        <v>6</v>
      </c>
    </row>
    <row r="11" spans="4:17" x14ac:dyDescent="0.25">
      <c r="D11" s="22">
        <v>7</v>
      </c>
      <c r="E11" s="22">
        <v>8</v>
      </c>
      <c r="F11" s="5">
        <v>65</v>
      </c>
      <c r="G11" s="6">
        <f t="shared" si="2"/>
        <v>0.65</v>
      </c>
      <c r="H11" s="23">
        <f t="shared" si="0"/>
        <v>0.649937689321061</v>
      </c>
      <c r="I11" s="23">
        <f t="shared" si="1"/>
        <v>-8.0509866108842481</v>
      </c>
      <c r="J11" s="17">
        <v>0.11600000000000033</v>
      </c>
      <c r="K11">
        <v>7</v>
      </c>
    </row>
    <row r="12" spans="4:17" x14ac:dyDescent="0.25">
      <c r="D12" s="22">
        <v>8</v>
      </c>
      <c r="E12" s="22">
        <v>9</v>
      </c>
      <c r="F12" s="5">
        <v>49.6</v>
      </c>
      <c r="G12" s="6">
        <f t="shared" si="2"/>
        <v>0.496</v>
      </c>
      <c r="H12" s="23">
        <f t="shared" si="0"/>
        <v>0.49589918330241278</v>
      </c>
      <c r="I12" s="23">
        <f t="shared" si="1"/>
        <v>-7.4010489215631878</v>
      </c>
      <c r="J12" s="17">
        <v>0.10700000000000021</v>
      </c>
      <c r="K12">
        <v>8</v>
      </c>
    </row>
    <row r="13" spans="4:17" x14ac:dyDescent="0.25">
      <c r="D13" s="24">
        <v>9</v>
      </c>
      <c r="E13" s="24">
        <v>10</v>
      </c>
      <c r="F13" s="25">
        <v>49.2</v>
      </c>
      <c r="G13" s="26">
        <f t="shared" si="2"/>
        <v>0.49200000000000005</v>
      </c>
      <c r="H13" s="27">
        <f t="shared" si="0"/>
        <v>0.49189836348579169</v>
      </c>
      <c r="I13" s="27">
        <f t="shared" si="1"/>
        <v>-6.9051497382607749</v>
      </c>
      <c r="J13" s="28">
        <v>9.7000000000000197E-2</v>
      </c>
      <c r="K13" s="29">
        <v>9</v>
      </c>
    </row>
    <row r="14" spans="4:17" x14ac:dyDescent="0.25">
      <c r="D14" s="22">
        <v>10</v>
      </c>
      <c r="E14" s="22">
        <v>11</v>
      </c>
      <c r="F14" s="5">
        <v>49.8</v>
      </c>
      <c r="G14" s="6">
        <f t="shared" si="2"/>
        <v>0.498</v>
      </c>
      <c r="H14" s="23">
        <f t="shared" si="0"/>
        <v>0.49797489896580127</v>
      </c>
      <c r="I14" s="23">
        <f t="shared" si="1"/>
        <v>-6.4132513747749833</v>
      </c>
      <c r="J14" s="17">
        <v>8.7000000000000188E-2</v>
      </c>
      <c r="K14">
        <v>10</v>
      </c>
    </row>
    <row r="15" spans="4:17" x14ac:dyDescent="0.25">
      <c r="D15" s="22">
        <v>11</v>
      </c>
      <c r="E15" s="22">
        <v>12</v>
      </c>
      <c r="F15" s="5">
        <v>49.8</v>
      </c>
      <c r="G15" s="6">
        <f t="shared" si="2"/>
        <v>0.498</v>
      </c>
      <c r="H15" s="23">
        <f t="shared" si="0"/>
        <v>0.49797489896580127</v>
      </c>
      <c r="I15" s="23">
        <f t="shared" si="1"/>
        <v>-5.9152764758091818</v>
      </c>
      <c r="J15" s="17">
        <v>8.2000000000000073E-2</v>
      </c>
      <c r="K15">
        <v>11</v>
      </c>
    </row>
    <row r="16" spans="4:17" x14ac:dyDescent="0.25">
      <c r="D16" s="22">
        <v>12</v>
      </c>
      <c r="E16" s="22">
        <v>13</v>
      </c>
      <c r="F16" s="5">
        <v>49.6</v>
      </c>
      <c r="G16" s="6">
        <f t="shared" si="2"/>
        <v>0.496</v>
      </c>
      <c r="H16" s="23">
        <f t="shared" si="0"/>
        <v>0.49585481746172433</v>
      </c>
      <c r="I16" s="23">
        <f t="shared" si="1"/>
        <v>-5.4173015768433803</v>
      </c>
      <c r="J16" s="17">
        <v>7.7000000000000179E-2</v>
      </c>
      <c r="K16">
        <v>12</v>
      </c>
    </row>
    <row r="17" spans="4:11" x14ac:dyDescent="0.25">
      <c r="D17" s="22">
        <v>13</v>
      </c>
      <c r="E17" s="22">
        <v>14</v>
      </c>
      <c r="F17" s="5">
        <v>49.3</v>
      </c>
      <c r="G17" s="6">
        <f t="shared" si="2"/>
        <v>0.49299999999999999</v>
      </c>
      <c r="H17" s="23">
        <f t="shared" si="0"/>
        <v>0.49295030175464949</v>
      </c>
      <c r="I17" s="23">
        <f t="shared" si="1"/>
        <v>-4.9214467593816558</v>
      </c>
      <c r="J17" s="17">
        <v>6.5000000000000169E-2</v>
      </c>
      <c r="K17">
        <v>13</v>
      </c>
    </row>
    <row r="18" spans="4:11" x14ac:dyDescent="0.25">
      <c r="D18" s="22">
        <v>14</v>
      </c>
      <c r="E18" s="22">
        <v>15</v>
      </c>
      <c r="F18" s="5">
        <v>49.2</v>
      </c>
      <c r="G18" s="6">
        <f t="shared" si="2"/>
        <v>0.49200000000000005</v>
      </c>
      <c r="H18" s="23">
        <f t="shared" si="0"/>
        <v>0.49196341327379217</v>
      </c>
      <c r="I18" s="23">
        <f t="shared" si="1"/>
        <v>-4.4284964576270065</v>
      </c>
      <c r="J18" s="17">
        <v>5.8000000000000052E-2</v>
      </c>
      <c r="K18">
        <v>14</v>
      </c>
    </row>
    <row r="19" spans="4:11" x14ac:dyDescent="0.25">
      <c r="D19" s="22">
        <v>15</v>
      </c>
      <c r="E19" s="22">
        <v>16</v>
      </c>
      <c r="F19" s="5">
        <v>50</v>
      </c>
      <c r="G19" s="6">
        <f t="shared" si="2"/>
        <v>0.5</v>
      </c>
      <c r="H19" s="23">
        <f t="shared" si="0"/>
        <v>0.49989998999799951</v>
      </c>
      <c r="I19" s="23">
        <f t="shared" si="1"/>
        <v>-3.9365330443532143</v>
      </c>
      <c r="J19" s="17">
        <v>5.2000000000000268E-2</v>
      </c>
      <c r="K19">
        <v>15</v>
      </c>
    </row>
    <row r="20" spans="4:11" x14ac:dyDescent="0.25">
      <c r="D20" s="22">
        <v>16</v>
      </c>
      <c r="E20" s="22">
        <v>17</v>
      </c>
      <c r="F20" s="5">
        <v>50</v>
      </c>
      <c r="G20" s="6">
        <f t="shared" si="2"/>
        <v>0.5</v>
      </c>
      <c r="H20" s="23">
        <f t="shared" si="0"/>
        <v>0.49989998999799951</v>
      </c>
      <c r="I20" s="23">
        <f>+I21-H20</f>
        <v>-3.4366330543552146</v>
      </c>
      <c r="J20" s="17">
        <v>4.2000000000000259E-2</v>
      </c>
      <c r="K20">
        <v>16</v>
      </c>
    </row>
    <row r="21" spans="4:11" x14ac:dyDescent="0.25">
      <c r="D21" s="22">
        <v>17</v>
      </c>
      <c r="E21" s="22">
        <v>18</v>
      </c>
      <c r="F21" s="5">
        <v>49</v>
      </c>
      <c r="G21" s="6">
        <f t="shared" si="2"/>
        <v>0.49</v>
      </c>
      <c r="H21" s="23">
        <f t="shared" si="0"/>
        <v>0.48994999744871925</v>
      </c>
      <c r="I21" s="23">
        <f t="shared" si="1"/>
        <v>-2.9367330643572149</v>
      </c>
      <c r="J21" s="17">
        <v>3.200000000000025E-2</v>
      </c>
      <c r="K21">
        <v>17</v>
      </c>
    </row>
    <row r="22" spans="4:11" x14ac:dyDescent="0.25">
      <c r="D22" s="22">
        <v>18</v>
      </c>
      <c r="E22" s="22">
        <v>19</v>
      </c>
      <c r="F22" s="5">
        <v>49.3</v>
      </c>
      <c r="G22" s="6">
        <f t="shared" si="2"/>
        <v>0.49299999999999999</v>
      </c>
      <c r="H22" s="23">
        <f t="shared" si="0"/>
        <v>0.49289856968751694</v>
      </c>
      <c r="I22" s="23">
        <f t="shared" si="1"/>
        <v>-2.4467830669084956</v>
      </c>
      <c r="J22" s="17">
        <v>2.5000000000000355E-2</v>
      </c>
      <c r="K22">
        <v>18</v>
      </c>
    </row>
    <row r="23" spans="4:11" x14ac:dyDescent="0.25">
      <c r="D23" s="22">
        <v>19</v>
      </c>
      <c r="E23" s="22">
        <v>20</v>
      </c>
      <c r="F23" s="5">
        <v>49.5</v>
      </c>
      <c r="G23" s="6">
        <f t="shared" si="2"/>
        <v>0.495</v>
      </c>
      <c r="H23" s="23">
        <f t="shared" si="0"/>
        <v>0.49499595957946968</v>
      </c>
      <c r="I23" s="23">
        <f t="shared" si="1"/>
        <v>-1.9538844972209788</v>
      </c>
      <c r="J23" s="17">
        <v>1.4999999999999902E-2</v>
      </c>
      <c r="K23">
        <v>19</v>
      </c>
    </row>
    <row r="24" spans="4:11" x14ac:dyDescent="0.25">
      <c r="D24" s="22">
        <v>20</v>
      </c>
      <c r="E24" s="22">
        <v>21</v>
      </c>
      <c r="F24" s="5">
        <v>50.3</v>
      </c>
      <c r="G24" s="6">
        <f t="shared" si="2"/>
        <v>0.503</v>
      </c>
      <c r="H24" s="23">
        <f t="shared" si="0"/>
        <v>0.50299105359837171</v>
      </c>
      <c r="I24" s="23">
        <f>+I25-H24</f>
        <v>-1.4588885376415091</v>
      </c>
      <c r="J24" s="17">
        <v>1.3000000000000123E-2</v>
      </c>
      <c r="K24">
        <v>20</v>
      </c>
    </row>
    <row r="25" spans="4:11" x14ac:dyDescent="0.25">
      <c r="D25" s="22">
        <v>21</v>
      </c>
      <c r="E25" s="22">
        <v>22</v>
      </c>
      <c r="F25" s="5">
        <v>47.8</v>
      </c>
      <c r="G25" s="6">
        <f t="shared" si="2"/>
        <v>0.47799999999999998</v>
      </c>
      <c r="H25" s="23">
        <f t="shared" ref="H25" si="3">+SQRT(G25^2-(J25-J26)^2)</f>
        <v>0.47794874202156867</v>
      </c>
      <c r="I25" s="23">
        <f>+I26-H25</f>
        <v>-0.95589748404313735</v>
      </c>
      <c r="J25" s="17">
        <v>1.5999999999999792E-2</v>
      </c>
      <c r="K25">
        <v>21</v>
      </c>
    </row>
    <row r="26" spans="4:11" x14ac:dyDescent="0.25">
      <c r="D26" s="22">
        <v>22</v>
      </c>
      <c r="E26" s="22">
        <v>23</v>
      </c>
      <c r="F26" s="18" t="s">
        <v>5</v>
      </c>
      <c r="G26" s="18" t="s">
        <v>5</v>
      </c>
      <c r="H26" s="18" t="s">
        <v>5</v>
      </c>
      <c r="I26" s="23">
        <f>+I27-H25</f>
        <v>-0.47794874202156867</v>
      </c>
      <c r="J26" s="18">
        <v>8.9999999999996749E-3</v>
      </c>
      <c r="K26">
        <v>22</v>
      </c>
    </row>
    <row r="27" spans="4:11" x14ac:dyDescent="0.25">
      <c r="D27" s="22">
        <v>23</v>
      </c>
      <c r="E27" s="22">
        <v>24</v>
      </c>
      <c r="F27" s="18" t="s">
        <v>5</v>
      </c>
      <c r="G27" s="18" t="s">
        <v>5</v>
      </c>
      <c r="H27" s="18" t="s">
        <v>5</v>
      </c>
      <c r="I27" s="18">
        <v>0</v>
      </c>
      <c r="J27" s="18" t="s">
        <v>5</v>
      </c>
      <c r="K27">
        <v>23</v>
      </c>
    </row>
    <row r="28" spans="4:11" x14ac:dyDescent="0.25">
      <c r="D28" s="22">
        <v>24</v>
      </c>
      <c r="E28" s="22">
        <v>25</v>
      </c>
      <c r="F28" s="5">
        <v>49.7</v>
      </c>
      <c r="G28" s="6">
        <f t="shared" ref="G28:G48" si="4">+F28/100</f>
        <v>0.49700000000000005</v>
      </c>
      <c r="H28" s="23">
        <f t="shared" ref="H28:H42" si="5">+SQRT(G28^2-(J28-J29)^2)</f>
        <v>0.49697484845814888</v>
      </c>
      <c r="I28" s="23">
        <f t="shared" ref="I28:I47" si="6">+I29-H28</f>
        <v>-10.117754957491389</v>
      </c>
      <c r="J28" s="17">
        <v>0.18599999999999994</v>
      </c>
      <c r="K28">
        <v>24</v>
      </c>
    </row>
    <row r="29" spans="4:11" x14ac:dyDescent="0.25">
      <c r="D29" s="22">
        <v>25</v>
      </c>
      <c r="E29" s="22">
        <v>26</v>
      </c>
      <c r="F29" s="5">
        <v>49.5</v>
      </c>
      <c r="G29" s="6">
        <f t="shared" si="4"/>
        <v>0.495</v>
      </c>
      <c r="H29" s="23">
        <f t="shared" si="5"/>
        <v>0.49480198059425751</v>
      </c>
      <c r="I29" s="23">
        <f t="shared" si="6"/>
        <v>-9.6207801090332392</v>
      </c>
      <c r="J29" s="17">
        <v>0.18099999999999983</v>
      </c>
      <c r="K29">
        <v>25</v>
      </c>
    </row>
    <row r="30" spans="4:11" x14ac:dyDescent="0.25">
      <c r="D30" s="22">
        <v>26</v>
      </c>
      <c r="E30" s="22">
        <v>27</v>
      </c>
      <c r="F30" s="5">
        <v>49.5</v>
      </c>
      <c r="G30" s="6">
        <f t="shared" si="4"/>
        <v>0.495</v>
      </c>
      <c r="H30" s="23">
        <f t="shared" si="5"/>
        <v>0.49498383811999358</v>
      </c>
      <c r="I30" s="23">
        <f t="shared" si="6"/>
        <v>-9.125978128438982</v>
      </c>
      <c r="J30" s="17">
        <v>0.16699999999999982</v>
      </c>
      <c r="K30">
        <v>26</v>
      </c>
    </row>
    <row r="31" spans="4:11" x14ac:dyDescent="0.25">
      <c r="D31" s="22">
        <v>27</v>
      </c>
      <c r="E31" s="22">
        <v>28</v>
      </c>
      <c r="F31" s="5">
        <v>50.2</v>
      </c>
      <c r="G31" s="6">
        <f t="shared" si="4"/>
        <v>0.502</v>
      </c>
      <c r="H31" s="23">
        <f t="shared" si="5"/>
        <v>0.50190038852345997</v>
      </c>
      <c r="I31" s="23">
        <f t="shared" si="6"/>
        <v>-8.6309942903189878</v>
      </c>
      <c r="J31" s="17">
        <v>0.16299999999999981</v>
      </c>
      <c r="K31">
        <v>27</v>
      </c>
    </row>
    <row r="32" spans="4:11" x14ac:dyDescent="0.25">
      <c r="D32" s="22">
        <v>28</v>
      </c>
      <c r="E32" s="22">
        <v>29</v>
      </c>
      <c r="F32" s="5">
        <v>49.3</v>
      </c>
      <c r="G32" s="6">
        <f t="shared" si="4"/>
        <v>0.49299999999999999</v>
      </c>
      <c r="H32" s="23">
        <f t="shared" si="5"/>
        <v>0.49296348749172081</v>
      </c>
      <c r="I32" s="23">
        <f t="shared" si="6"/>
        <v>-8.1290939017955282</v>
      </c>
      <c r="J32" s="17">
        <v>0.1529999999999998</v>
      </c>
      <c r="K32">
        <v>28</v>
      </c>
    </row>
    <row r="33" spans="4:11" x14ac:dyDescent="0.25">
      <c r="D33" s="22">
        <v>29</v>
      </c>
      <c r="E33" s="22">
        <v>30</v>
      </c>
      <c r="F33" s="5">
        <v>50</v>
      </c>
      <c r="G33" s="6">
        <f t="shared" si="4"/>
        <v>0.5</v>
      </c>
      <c r="H33" s="23">
        <f t="shared" si="5"/>
        <v>0.49989998999799951</v>
      </c>
      <c r="I33" s="23">
        <f t="shared" si="6"/>
        <v>-7.6361304143038069</v>
      </c>
      <c r="J33" s="17">
        <v>0.1469999999999998</v>
      </c>
      <c r="K33">
        <v>29</v>
      </c>
    </row>
    <row r="34" spans="4:11" x14ac:dyDescent="0.25">
      <c r="D34" s="22">
        <v>30</v>
      </c>
      <c r="E34" s="22">
        <v>31</v>
      </c>
      <c r="F34" s="5">
        <v>65.2</v>
      </c>
      <c r="G34" s="6">
        <f t="shared" si="4"/>
        <v>0.65200000000000002</v>
      </c>
      <c r="H34" s="23">
        <f t="shared" si="5"/>
        <v>0.65198772994589405</v>
      </c>
      <c r="I34" s="23">
        <f t="shared" si="6"/>
        <v>-7.1362304243058077</v>
      </c>
      <c r="J34" s="17">
        <v>0.13699999999999979</v>
      </c>
      <c r="K34">
        <v>30</v>
      </c>
    </row>
    <row r="35" spans="4:11" x14ac:dyDescent="0.25">
      <c r="D35" s="22">
        <v>31</v>
      </c>
      <c r="E35" s="22">
        <v>32</v>
      </c>
      <c r="F35" s="5">
        <v>47.25</v>
      </c>
      <c r="G35" s="6">
        <f t="shared" si="4"/>
        <v>0.47249999999999998</v>
      </c>
      <c r="H35" s="23">
        <f t="shared" si="5"/>
        <v>0.472321130164637</v>
      </c>
      <c r="I35" s="23">
        <f t="shared" si="6"/>
        <v>-6.4842426943599136</v>
      </c>
      <c r="J35" s="17">
        <v>0.13299999999999979</v>
      </c>
      <c r="K35">
        <v>31</v>
      </c>
    </row>
    <row r="36" spans="4:11" x14ac:dyDescent="0.25">
      <c r="D36" s="22">
        <v>32</v>
      </c>
      <c r="E36" s="22">
        <v>33</v>
      </c>
      <c r="F36" s="5">
        <v>52.6</v>
      </c>
      <c r="G36" s="6">
        <f t="shared" si="4"/>
        <v>0.52600000000000002</v>
      </c>
      <c r="H36" s="23">
        <f t="shared" si="5"/>
        <v>0.52561963433646586</v>
      </c>
      <c r="I36" s="23">
        <f t="shared" si="6"/>
        <v>-6.0119215641952763</v>
      </c>
      <c r="J36" s="17">
        <v>0.11999999999999988</v>
      </c>
      <c r="K36">
        <v>32</v>
      </c>
    </row>
    <row r="37" spans="4:11" x14ac:dyDescent="0.25">
      <c r="D37" s="22">
        <v>33</v>
      </c>
      <c r="E37" s="22">
        <v>34</v>
      </c>
      <c r="F37" s="5">
        <v>49.3</v>
      </c>
      <c r="G37" s="6">
        <f t="shared" si="4"/>
        <v>0.49299999999999999</v>
      </c>
      <c r="H37" s="23">
        <f t="shared" si="5"/>
        <v>0.49298377255240361</v>
      </c>
      <c r="I37" s="23">
        <f t="shared" si="6"/>
        <v>-5.4863019298588105</v>
      </c>
      <c r="J37" s="17">
        <v>9.9999999999999867E-2</v>
      </c>
      <c r="K37">
        <v>33</v>
      </c>
    </row>
    <row r="38" spans="4:11" x14ac:dyDescent="0.25">
      <c r="D38" s="22">
        <v>34</v>
      </c>
      <c r="E38" s="22">
        <v>35</v>
      </c>
      <c r="F38" s="5">
        <v>50.5</v>
      </c>
      <c r="G38" s="6">
        <f t="shared" si="4"/>
        <v>0.505</v>
      </c>
      <c r="H38" s="23">
        <f t="shared" si="5"/>
        <v>0.50485740561073289</v>
      </c>
      <c r="I38" s="23">
        <f t="shared" si="6"/>
        <v>-4.9933181573064065</v>
      </c>
      <c r="J38" s="17">
        <v>9.5999999999999863E-2</v>
      </c>
      <c r="K38">
        <v>34</v>
      </c>
    </row>
    <row r="39" spans="4:11" x14ac:dyDescent="0.25">
      <c r="D39" s="22">
        <v>35</v>
      </c>
      <c r="E39" s="22">
        <v>36</v>
      </c>
      <c r="F39" s="5">
        <v>49.5</v>
      </c>
      <c r="G39" s="6">
        <f t="shared" si="4"/>
        <v>0.495</v>
      </c>
      <c r="H39" s="23">
        <f t="shared" si="5"/>
        <v>0.49493534931342292</v>
      </c>
      <c r="I39" s="23">
        <f t="shared" si="6"/>
        <v>-4.4884607516956736</v>
      </c>
      <c r="J39" s="17">
        <v>8.3999999999999853E-2</v>
      </c>
      <c r="K39">
        <v>35</v>
      </c>
    </row>
    <row r="40" spans="4:11" x14ac:dyDescent="0.25">
      <c r="D40" s="22">
        <v>36</v>
      </c>
      <c r="E40" s="22">
        <v>37</v>
      </c>
      <c r="F40" s="5">
        <v>50.2</v>
      </c>
      <c r="G40" s="6">
        <f t="shared" si="4"/>
        <v>0.502</v>
      </c>
      <c r="H40" s="23">
        <f t="shared" si="5"/>
        <v>0.50190038852345997</v>
      </c>
      <c r="I40" s="23">
        <f t="shared" si="6"/>
        <v>-3.9935254023822511</v>
      </c>
      <c r="J40" s="17">
        <v>7.5999999999999845E-2</v>
      </c>
      <c r="K40">
        <v>36</v>
      </c>
    </row>
    <row r="41" spans="4:11" x14ac:dyDescent="0.25">
      <c r="D41" s="22">
        <v>37</v>
      </c>
      <c r="E41" s="22">
        <v>38</v>
      </c>
      <c r="F41" s="5">
        <v>49.85</v>
      </c>
      <c r="G41" s="6">
        <f t="shared" si="4"/>
        <v>0.4985</v>
      </c>
      <c r="H41" s="23">
        <f t="shared" si="5"/>
        <v>0.49849097283702137</v>
      </c>
      <c r="I41" s="23">
        <f t="shared" si="6"/>
        <v>-3.491625013858791</v>
      </c>
      <c r="J41" s="17">
        <v>6.5999999999999837E-2</v>
      </c>
      <c r="K41">
        <v>37</v>
      </c>
    </row>
    <row r="42" spans="4:11" x14ac:dyDescent="0.25">
      <c r="D42" s="22">
        <v>38</v>
      </c>
      <c r="E42" s="22">
        <v>39</v>
      </c>
      <c r="F42" s="5">
        <v>49.9</v>
      </c>
      <c r="G42" s="6">
        <f t="shared" si="4"/>
        <v>0.499</v>
      </c>
      <c r="H42" s="23">
        <f t="shared" si="5"/>
        <v>0.49885569055589613</v>
      </c>
      <c r="I42" s="23">
        <f t="shared" si="6"/>
        <v>-2.9931340410217695</v>
      </c>
      <c r="J42" s="17">
        <v>6.2999999999999945E-2</v>
      </c>
      <c r="K42">
        <v>38</v>
      </c>
    </row>
    <row r="43" spans="4:11" x14ac:dyDescent="0.25">
      <c r="D43" s="22">
        <v>39</v>
      </c>
      <c r="E43" s="22">
        <v>40</v>
      </c>
      <c r="F43" s="5">
        <v>51.6</v>
      </c>
      <c r="G43" s="6">
        <f t="shared" si="4"/>
        <v>0.51600000000000001</v>
      </c>
      <c r="H43" s="23">
        <f>+SQRT(G43^2-(J43-J44)^2)</f>
        <v>0.51598449589110718</v>
      </c>
      <c r="I43" s="23">
        <f t="shared" si="6"/>
        <v>-2.4942783504658732</v>
      </c>
      <c r="J43" s="17">
        <v>5.09999999999999E-2</v>
      </c>
      <c r="K43">
        <v>39</v>
      </c>
    </row>
    <row r="44" spans="4:11" x14ac:dyDescent="0.25">
      <c r="D44" s="22">
        <v>40</v>
      </c>
      <c r="E44" s="22">
        <v>41</v>
      </c>
      <c r="F44" s="5">
        <v>48.3</v>
      </c>
      <c r="G44" s="6">
        <f t="shared" si="4"/>
        <v>0.48299999999999998</v>
      </c>
      <c r="H44" s="23">
        <f>+SQRT(G44^2-(J44-J45)^2)</f>
        <v>0.48293374286748691</v>
      </c>
      <c r="I44" s="23">
        <f t="shared" si="6"/>
        <v>-1.9782938545747661</v>
      </c>
      <c r="J44" s="17">
        <v>4.6999999999999709E-2</v>
      </c>
      <c r="K44">
        <v>40</v>
      </c>
    </row>
    <row r="45" spans="4:11" x14ac:dyDescent="0.25">
      <c r="D45" s="22">
        <v>41</v>
      </c>
      <c r="E45" s="22">
        <v>42</v>
      </c>
      <c r="F45" s="5">
        <v>50.5</v>
      </c>
      <c r="G45" s="6">
        <f t="shared" si="4"/>
        <v>0.505</v>
      </c>
      <c r="H45" s="23">
        <f>+SQRT(G45^2-(J45-J46)^2)</f>
        <v>0.50499108903029177</v>
      </c>
      <c r="I45" s="23">
        <f t="shared" si="6"/>
        <v>-1.4953601117072792</v>
      </c>
      <c r="J45" s="17">
        <v>3.8999999999999924E-2</v>
      </c>
      <c r="K45">
        <v>41</v>
      </c>
    </row>
    <row r="46" spans="4:11" x14ac:dyDescent="0.25">
      <c r="D46" s="22">
        <v>42</v>
      </c>
      <c r="E46" s="22">
        <v>43</v>
      </c>
      <c r="F46" s="5">
        <v>49.4</v>
      </c>
      <c r="G46" s="6">
        <f t="shared" si="4"/>
        <v>0.49399999999999999</v>
      </c>
      <c r="H46" s="23">
        <f>+SQRT(G46^2-(J46-J47)^2)</f>
        <v>0.49399089060427015</v>
      </c>
      <c r="I46" s="23">
        <f t="shared" si="6"/>
        <v>-0.99036902267698745</v>
      </c>
      <c r="J46" s="17">
        <v>3.599999999999981E-2</v>
      </c>
      <c r="K46">
        <v>42</v>
      </c>
    </row>
    <row r="47" spans="4:11" x14ac:dyDescent="0.25">
      <c r="D47" s="22">
        <v>43</v>
      </c>
      <c r="E47" s="22">
        <v>44</v>
      </c>
      <c r="F47" s="5">
        <v>49.65</v>
      </c>
      <c r="G47" s="6">
        <f t="shared" si="4"/>
        <v>0.4965</v>
      </c>
      <c r="H47" s="23">
        <f>+SQRT(G47^2-(J47-J48)^2)</f>
        <v>0.4963781320727173</v>
      </c>
      <c r="I47" s="23">
        <f t="shared" si="6"/>
        <v>-0.4963781320727173</v>
      </c>
      <c r="J47" s="17">
        <v>3.2999999999999696E-2</v>
      </c>
      <c r="K47">
        <v>43</v>
      </c>
    </row>
    <row r="48" spans="4:11" x14ac:dyDescent="0.25">
      <c r="D48" s="22">
        <v>44</v>
      </c>
      <c r="E48" s="22">
        <v>45</v>
      </c>
      <c r="F48" s="5">
        <v>45.75</v>
      </c>
      <c r="G48" s="6">
        <f t="shared" si="4"/>
        <v>0.45750000000000002</v>
      </c>
      <c r="H48" s="4">
        <v>0</v>
      </c>
      <c r="I48" s="4">
        <v>0</v>
      </c>
      <c r="J48" s="17">
        <v>2.1999999999999797E-2</v>
      </c>
      <c r="K48">
        <v>44</v>
      </c>
    </row>
    <row r="49" spans="9:11" x14ac:dyDescent="0.25">
      <c r="I49" s="3">
        <v>0</v>
      </c>
      <c r="J49" s="20">
        <v>0</v>
      </c>
      <c r="K49">
        <v>45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824E2-253B-4B4C-9D0A-AE2F610F0B53}">
  <dimension ref="C4:E13"/>
  <sheetViews>
    <sheetView workbookViewId="0">
      <selection activeCell="H6" sqref="H6"/>
    </sheetView>
  </sheetViews>
  <sheetFormatPr defaultRowHeight="15" x14ac:dyDescent="0.25"/>
  <sheetData>
    <row r="4" spans="3:5" x14ac:dyDescent="0.25">
      <c r="C4" t="s">
        <v>15</v>
      </c>
    </row>
    <row r="6" spans="3:5" ht="30" x14ac:dyDescent="0.25">
      <c r="C6" s="31" t="s">
        <v>16</v>
      </c>
      <c r="D6" s="31" t="s">
        <v>17</v>
      </c>
      <c r="E6" s="32" t="s">
        <v>8</v>
      </c>
    </row>
    <row r="7" spans="3:5" x14ac:dyDescent="0.25">
      <c r="C7">
        <v>1</v>
      </c>
      <c r="D7">
        <v>24</v>
      </c>
      <c r="E7" s="33">
        <v>2.3620000000000001</v>
      </c>
    </row>
    <row r="8" spans="3:5" x14ac:dyDescent="0.25">
      <c r="C8">
        <v>1</v>
      </c>
      <c r="D8">
        <v>25</v>
      </c>
      <c r="E8" s="33">
        <v>2.423</v>
      </c>
    </row>
    <row r="9" spans="3:5" x14ac:dyDescent="0.25">
      <c r="C9">
        <v>1</v>
      </c>
      <c r="D9">
        <v>26</v>
      </c>
      <c r="E9" s="33">
        <v>2.58</v>
      </c>
    </row>
    <row r="10" spans="3:5" x14ac:dyDescent="0.25">
      <c r="C10">
        <v>3</v>
      </c>
      <c r="D10">
        <v>26</v>
      </c>
      <c r="E10" s="33">
        <v>2.3650000000000002</v>
      </c>
    </row>
    <row r="11" spans="3:5" x14ac:dyDescent="0.25">
      <c r="C11">
        <v>2</v>
      </c>
      <c r="D11">
        <v>26</v>
      </c>
      <c r="E11" s="33">
        <v>2.4260000000000002</v>
      </c>
    </row>
    <row r="12" spans="3:5" x14ac:dyDescent="0.25">
      <c r="C12">
        <v>2</v>
      </c>
      <c r="D12">
        <v>25</v>
      </c>
      <c r="E12" s="33">
        <v>2.3660000000000001</v>
      </c>
    </row>
    <row r="13" spans="3:5" x14ac:dyDescent="0.25">
      <c r="C13">
        <v>3</v>
      </c>
      <c r="D13">
        <v>25</v>
      </c>
      <c r="E13" s="33">
        <v>2.41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5FCF-27CC-483E-BDE4-0E0F5CB0985F}">
  <dimension ref="B2:H47"/>
  <sheetViews>
    <sheetView showGridLines="0" topLeftCell="B1" workbookViewId="0">
      <selection activeCell="F47" sqref="F47"/>
    </sheetView>
  </sheetViews>
  <sheetFormatPr defaultRowHeight="15" x14ac:dyDescent="0.25"/>
  <cols>
    <col min="1" max="1" width="50.140625" style="2" customWidth="1"/>
    <col min="2" max="2" width="12.28515625" style="2" customWidth="1"/>
    <col min="3" max="3" width="17.42578125" style="2" customWidth="1"/>
    <col min="4" max="4" width="14" style="2" customWidth="1"/>
    <col min="5" max="5" width="13.28515625" style="2" customWidth="1"/>
    <col min="6" max="6" width="13" style="2" customWidth="1"/>
    <col min="7" max="16384" width="9.140625" style="2"/>
  </cols>
  <sheetData>
    <row r="2" spans="2:6" ht="43.5" customHeight="1" thickBot="1" x14ac:dyDescent="0.3"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</row>
    <row r="3" spans="2:6" x14ac:dyDescent="0.25">
      <c r="B3" s="16">
        <v>1</v>
      </c>
      <c r="C3" s="19">
        <v>115</v>
      </c>
      <c r="D3" s="19">
        <f t="shared" ref="D3:D19" si="0">+C3</f>
        <v>115</v>
      </c>
      <c r="E3" s="17">
        <f t="shared" ref="E3:E23" si="1">+D3/100</f>
        <v>1.1499999999999999</v>
      </c>
      <c r="F3" s="17">
        <f t="shared" ref="F3:F22" si="2">+$E$24-E3</f>
        <v>0.16700000000000026</v>
      </c>
    </row>
    <row r="4" spans="2:6" x14ac:dyDescent="0.25">
      <c r="B4" s="16">
        <v>2</v>
      </c>
      <c r="C4" s="19">
        <v>116.2</v>
      </c>
      <c r="D4" s="19">
        <f t="shared" si="0"/>
        <v>116.2</v>
      </c>
      <c r="E4" s="17">
        <f t="shared" si="1"/>
        <v>1.1619999999999999</v>
      </c>
      <c r="F4" s="17">
        <f t="shared" si="2"/>
        <v>0.15500000000000025</v>
      </c>
    </row>
    <row r="5" spans="2:6" x14ac:dyDescent="0.25">
      <c r="B5" s="16">
        <v>3</v>
      </c>
      <c r="C5" s="19">
        <v>117</v>
      </c>
      <c r="D5" s="19">
        <f t="shared" si="0"/>
        <v>117</v>
      </c>
      <c r="E5" s="17">
        <f t="shared" si="1"/>
        <v>1.17</v>
      </c>
      <c r="F5" s="17">
        <f t="shared" si="2"/>
        <v>0.14700000000000024</v>
      </c>
    </row>
    <row r="6" spans="2:6" x14ac:dyDescent="0.25">
      <c r="B6" s="16">
        <v>4</v>
      </c>
      <c r="C6" s="19">
        <v>118</v>
      </c>
      <c r="D6" s="19">
        <f t="shared" si="0"/>
        <v>118</v>
      </c>
      <c r="E6" s="17">
        <f t="shared" si="1"/>
        <v>1.18</v>
      </c>
      <c r="F6" s="17">
        <f t="shared" si="2"/>
        <v>0.13700000000000023</v>
      </c>
    </row>
    <row r="7" spans="2:6" x14ac:dyDescent="0.25">
      <c r="B7" s="16">
        <v>5</v>
      </c>
      <c r="C7" s="19">
        <v>119</v>
      </c>
      <c r="D7" s="19">
        <f t="shared" si="0"/>
        <v>119</v>
      </c>
      <c r="E7" s="17">
        <f t="shared" si="1"/>
        <v>1.19</v>
      </c>
      <c r="F7" s="17">
        <f t="shared" si="2"/>
        <v>0.12700000000000022</v>
      </c>
    </row>
    <row r="8" spans="2:6" x14ac:dyDescent="0.25">
      <c r="B8" s="16">
        <v>6</v>
      </c>
      <c r="C8" s="19">
        <v>119.3</v>
      </c>
      <c r="D8" s="19">
        <f t="shared" si="0"/>
        <v>119.3</v>
      </c>
      <c r="E8" s="17">
        <f t="shared" si="1"/>
        <v>1.1930000000000001</v>
      </c>
      <c r="F8" s="17">
        <f t="shared" si="2"/>
        <v>0.12400000000000011</v>
      </c>
    </row>
    <row r="9" spans="2:6" x14ac:dyDescent="0.25">
      <c r="B9" s="16">
        <v>7</v>
      </c>
      <c r="C9" s="19">
        <v>120.1</v>
      </c>
      <c r="D9" s="19">
        <f t="shared" si="0"/>
        <v>120.1</v>
      </c>
      <c r="E9" s="17">
        <f t="shared" si="1"/>
        <v>1.2009999999999998</v>
      </c>
      <c r="F9" s="17">
        <f t="shared" si="2"/>
        <v>0.11600000000000033</v>
      </c>
    </row>
    <row r="10" spans="2:6" x14ac:dyDescent="0.25">
      <c r="B10" s="16">
        <v>8</v>
      </c>
      <c r="C10" s="19">
        <v>121</v>
      </c>
      <c r="D10" s="19">
        <f t="shared" si="0"/>
        <v>121</v>
      </c>
      <c r="E10" s="17">
        <f t="shared" si="1"/>
        <v>1.21</v>
      </c>
      <c r="F10" s="17">
        <f t="shared" si="2"/>
        <v>0.10700000000000021</v>
      </c>
    </row>
    <row r="11" spans="2:6" x14ac:dyDescent="0.25">
      <c r="B11" s="16">
        <v>9</v>
      </c>
      <c r="C11" s="19">
        <v>122</v>
      </c>
      <c r="D11" s="19">
        <f t="shared" si="0"/>
        <v>122</v>
      </c>
      <c r="E11" s="17">
        <f t="shared" si="1"/>
        <v>1.22</v>
      </c>
      <c r="F11" s="17">
        <f t="shared" si="2"/>
        <v>9.7000000000000197E-2</v>
      </c>
    </row>
    <row r="12" spans="2:6" x14ac:dyDescent="0.25">
      <c r="B12" s="16">
        <v>10</v>
      </c>
      <c r="C12" s="19">
        <v>123</v>
      </c>
      <c r="D12" s="19">
        <f t="shared" si="0"/>
        <v>123</v>
      </c>
      <c r="E12" s="17">
        <f t="shared" si="1"/>
        <v>1.23</v>
      </c>
      <c r="F12" s="17">
        <f t="shared" si="2"/>
        <v>8.7000000000000188E-2</v>
      </c>
    </row>
    <row r="13" spans="2:6" x14ac:dyDescent="0.25">
      <c r="B13" s="16">
        <v>11</v>
      </c>
      <c r="C13" s="19">
        <v>123.5</v>
      </c>
      <c r="D13" s="19">
        <f t="shared" si="0"/>
        <v>123.5</v>
      </c>
      <c r="E13" s="17">
        <f t="shared" si="1"/>
        <v>1.2350000000000001</v>
      </c>
      <c r="F13" s="17">
        <f t="shared" si="2"/>
        <v>8.2000000000000073E-2</v>
      </c>
    </row>
    <row r="14" spans="2:6" x14ac:dyDescent="0.25">
      <c r="B14" s="16">
        <v>12</v>
      </c>
      <c r="C14" s="19">
        <v>124</v>
      </c>
      <c r="D14" s="19">
        <f t="shared" si="0"/>
        <v>124</v>
      </c>
      <c r="E14" s="17">
        <f t="shared" si="1"/>
        <v>1.24</v>
      </c>
      <c r="F14" s="17">
        <f t="shared" si="2"/>
        <v>7.7000000000000179E-2</v>
      </c>
    </row>
    <row r="15" spans="2:6" x14ac:dyDescent="0.25">
      <c r="B15" s="16">
        <v>13</v>
      </c>
      <c r="C15" s="19">
        <v>125.2</v>
      </c>
      <c r="D15" s="19">
        <f t="shared" si="0"/>
        <v>125.2</v>
      </c>
      <c r="E15" s="17">
        <f t="shared" si="1"/>
        <v>1.252</v>
      </c>
      <c r="F15" s="17">
        <f t="shared" si="2"/>
        <v>6.5000000000000169E-2</v>
      </c>
    </row>
    <row r="16" spans="2:6" x14ac:dyDescent="0.25">
      <c r="B16" s="16">
        <v>14</v>
      </c>
      <c r="C16" s="19">
        <v>125.9</v>
      </c>
      <c r="D16" s="19">
        <f t="shared" si="0"/>
        <v>125.9</v>
      </c>
      <c r="E16" s="17">
        <f t="shared" si="1"/>
        <v>1.2590000000000001</v>
      </c>
      <c r="F16" s="17">
        <f t="shared" si="2"/>
        <v>5.8000000000000052E-2</v>
      </c>
    </row>
    <row r="17" spans="2:6" x14ac:dyDescent="0.25">
      <c r="B17" s="16">
        <v>15</v>
      </c>
      <c r="C17" s="19">
        <v>126.5</v>
      </c>
      <c r="D17" s="19">
        <f t="shared" si="0"/>
        <v>126.5</v>
      </c>
      <c r="E17" s="17">
        <f t="shared" si="1"/>
        <v>1.2649999999999999</v>
      </c>
      <c r="F17" s="17">
        <f t="shared" si="2"/>
        <v>5.2000000000000268E-2</v>
      </c>
    </row>
    <row r="18" spans="2:6" x14ac:dyDescent="0.25">
      <c r="B18" s="16">
        <v>16</v>
      </c>
      <c r="C18" s="19">
        <v>127.5</v>
      </c>
      <c r="D18" s="19">
        <f t="shared" si="0"/>
        <v>127.5</v>
      </c>
      <c r="E18" s="17">
        <f t="shared" si="1"/>
        <v>1.2749999999999999</v>
      </c>
      <c r="F18" s="17">
        <f t="shared" si="2"/>
        <v>4.2000000000000259E-2</v>
      </c>
    </row>
    <row r="19" spans="2:6" x14ac:dyDescent="0.25">
      <c r="B19" s="16">
        <v>17</v>
      </c>
      <c r="C19" s="19">
        <v>128.5</v>
      </c>
      <c r="D19" s="19">
        <f t="shared" si="0"/>
        <v>128.5</v>
      </c>
      <c r="E19" s="17">
        <f t="shared" si="1"/>
        <v>1.2849999999999999</v>
      </c>
      <c r="F19" s="17">
        <f t="shared" si="2"/>
        <v>3.200000000000025E-2</v>
      </c>
    </row>
    <row r="20" spans="2:6" x14ac:dyDescent="0.25">
      <c r="B20" s="16">
        <v>18</v>
      </c>
      <c r="C20" s="19">
        <v>129.19999999999999</v>
      </c>
      <c r="D20" s="19">
        <f>+C20</f>
        <v>129.19999999999999</v>
      </c>
      <c r="E20" s="17">
        <f t="shared" si="1"/>
        <v>1.2919999999999998</v>
      </c>
      <c r="F20" s="17">
        <f t="shared" si="2"/>
        <v>2.5000000000000355E-2</v>
      </c>
    </row>
    <row r="21" spans="2:6" x14ac:dyDescent="0.25">
      <c r="B21" s="16">
        <v>19</v>
      </c>
      <c r="C21" s="19">
        <v>219.8</v>
      </c>
      <c r="D21" s="19">
        <f t="shared" ref="D21:D23" si="3">+C21-$G$47+$H$47</f>
        <v>130.20000000000002</v>
      </c>
      <c r="E21" s="17">
        <f t="shared" si="1"/>
        <v>1.3020000000000003</v>
      </c>
      <c r="F21" s="17">
        <f t="shared" si="2"/>
        <v>1.4999999999999902E-2</v>
      </c>
    </row>
    <row r="22" spans="2:6" x14ac:dyDescent="0.25">
      <c r="B22" s="16">
        <v>20</v>
      </c>
      <c r="C22" s="19">
        <v>220</v>
      </c>
      <c r="D22" s="19">
        <f t="shared" si="3"/>
        <v>130.4</v>
      </c>
      <c r="E22" s="17">
        <f t="shared" si="1"/>
        <v>1.304</v>
      </c>
      <c r="F22" s="17">
        <f t="shared" si="2"/>
        <v>1.3000000000000123E-2</v>
      </c>
    </row>
    <row r="23" spans="2:6" x14ac:dyDescent="0.25">
      <c r="B23" s="16">
        <v>21</v>
      </c>
      <c r="C23" s="19">
        <v>220.6</v>
      </c>
      <c r="D23" s="19">
        <f t="shared" si="3"/>
        <v>131</v>
      </c>
      <c r="E23" s="17">
        <f t="shared" si="1"/>
        <v>1.31</v>
      </c>
      <c r="F23" s="17">
        <f>+$E$47-E23</f>
        <v>1.5999999999999792E-2</v>
      </c>
    </row>
    <row r="24" spans="2:6" x14ac:dyDescent="0.25">
      <c r="B24" s="16">
        <v>22</v>
      </c>
      <c r="C24" s="19">
        <v>221.3</v>
      </c>
      <c r="D24" s="19">
        <f>+C24-$G$47+$H$47</f>
        <v>131.70000000000002</v>
      </c>
      <c r="E24" s="17">
        <f>+D24/100</f>
        <v>1.3170000000000002</v>
      </c>
      <c r="F24" s="17">
        <f>+$E$47-E24</f>
        <v>8.9999999999996749E-3</v>
      </c>
    </row>
    <row r="25" spans="2:6" x14ac:dyDescent="0.25">
      <c r="B25" s="16">
        <v>23</v>
      </c>
      <c r="C25" s="21" t="s">
        <v>5</v>
      </c>
      <c r="D25" s="21" t="s">
        <v>5</v>
      </c>
      <c r="E25" s="18" t="s">
        <v>5</v>
      </c>
      <c r="F25" s="18" t="s">
        <v>5</v>
      </c>
    </row>
    <row r="26" spans="2:6" x14ac:dyDescent="0.25">
      <c r="B26" s="16">
        <v>24</v>
      </c>
      <c r="C26" s="19">
        <v>114</v>
      </c>
      <c r="D26" s="19">
        <f t="shared" ref="D26:D44" si="4">+C26</f>
        <v>114</v>
      </c>
      <c r="E26" s="17">
        <f t="shared" ref="E26:E47" si="5">+D26/100</f>
        <v>1.1399999999999999</v>
      </c>
      <c r="F26" s="17">
        <f>+$E$47-E26</f>
        <v>0.18599999999999994</v>
      </c>
    </row>
    <row r="27" spans="2:6" x14ac:dyDescent="0.25">
      <c r="B27" s="16">
        <v>25</v>
      </c>
      <c r="C27" s="19">
        <v>114.5</v>
      </c>
      <c r="D27" s="19">
        <f t="shared" si="4"/>
        <v>114.5</v>
      </c>
      <c r="E27" s="17">
        <f t="shared" si="5"/>
        <v>1.145</v>
      </c>
      <c r="F27" s="17">
        <f t="shared" ref="F27:F46" si="6">+$E$47-E27</f>
        <v>0.18099999999999983</v>
      </c>
    </row>
    <row r="28" spans="2:6" x14ac:dyDescent="0.25">
      <c r="B28" s="16">
        <v>26</v>
      </c>
      <c r="C28" s="19">
        <v>115.9</v>
      </c>
      <c r="D28" s="19">
        <f t="shared" si="4"/>
        <v>115.9</v>
      </c>
      <c r="E28" s="17">
        <f t="shared" si="5"/>
        <v>1.159</v>
      </c>
      <c r="F28" s="17">
        <f t="shared" si="6"/>
        <v>0.16699999999999982</v>
      </c>
    </row>
    <row r="29" spans="2:6" x14ac:dyDescent="0.25">
      <c r="B29" s="16">
        <v>27</v>
      </c>
      <c r="C29" s="19">
        <v>116.3</v>
      </c>
      <c r="D29" s="19">
        <f t="shared" si="4"/>
        <v>116.3</v>
      </c>
      <c r="E29" s="17">
        <f t="shared" si="5"/>
        <v>1.163</v>
      </c>
      <c r="F29" s="17">
        <f t="shared" si="6"/>
        <v>0.16299999999999981</v>
      </c>
    </row>
    <row r="30" spans="2:6" x14ac:dyDescent="0.25">
      <c r="B30" s="16">
        <v>28</v>
      </c>
      <c r="C30" s="19">
        <v>117.3</v>
      </c>
      <c r="D30" s="19">
        <f t="shared" si="4"/>
        <v>117.3</v>
      </c>
      <c r="E30" s="17">
        <f t="shared" si="5"/>
        <v>1.173</v>
      </c>
      <c r="F30" s="17">
        <f t="shared" si="6"/>
        <v>0.1529999999999998</v>
      </c>
    </row>
    <row r="31" spans="2:6" x14ac:dyDescent="0.25">
      <c r="B31" s="16">
        <v>29</v>
      </c>
      <c r="C31" s="19">
        <v>117.9</v>
      </c>
      <c r="D31" s="19">
        <f t="shared" si="4"/>
        <v>117.9</v>
      </c>
      <c r="E31" s="17">
        <f t="shared" si="5"/>
        <v>1.179</v>
      </c>
      <c r="F31" s="17">
        <f t="shared" si="6"/>
        <v>0.1469999999999998</v>
      </c>
    </row>
    <row r="32" spans="2:6" x14ac:dyDescent="0.25">
      <c r="B32" s="16">
        <v>30</v>
      </c>
      <c r="C32" s="19">
        <v>118.9</v>
      </c>
      <c r="D32" s="19">
        <f t="shared" si="4"/>
        <v>118.9</v>
      </c>
      <c r="E32" s="17">
        <f t="shared" si="5"/>
        <v>1.1890000000000001</v>
      </c>
      <c r="F32" s="17">
        <f t="shared" si="6"/>
        <v>0.13699999999999979</v>
      </c>
    </row>
    <row r="33" spans="2:8" x14ac:dyDescent="0.25">
      <c r="B33" s="16">
        <v>31</v>
      </c>
      <c r="C33" s="19">
        <v>119.3</v>
      </c>
      <c r="D33" s="19">
        <f t="shared" si="4"/>
        <v>119.3</v>
      </c>
      <c r="E33" s="17">
        <f t="shared" si="5"/>
        <v>1.1930000000000001</v>
      </c>
      <c r="F33" s="17">
        <f t="shared" si="6"/>
        <v>0.13299999999999979</v>
      </c>
    </row>
    <row r="34" spans="2:8" x14ac:dyDescent="0.25">
      <c r="B34" s="16">
        <v>32</v>
      </c>
      <c r="C34" s="19">
        <v>120.6</v>
      </c>
      <c r="D34" s="19">
        <f t="shared" si="4"/>
        <v>120.6</v>
      </c>
      <c r="E34" s="17">
        <f t="shared" si="5"/>
        <v>1.206</v>
      </c>
      <c r="F34" s="17">
        <f t="shared" si="6"/>
        <v>0.11999999999999988</v>
      </c>
    </row>
    <row r="35" spans="2:8" x14ac:dyDescent="0.25">
      <c r="B35" s="16">
        <v>33</v>
      </c>
      <c r="C35" s="19">
        <v>122.6</v>
      </c>
      <c r="D35" s="19">
        <f t="shared" si="4"/>
        <v>122.6</v>
      </c>
      <c r="E35" s="17">
        <f t="shared" si="5"/>
        <v>1.226</v>
      </c>
      <c r="F35" s="17">
        <f t="shared" si="6"/>
        <v>9.9999999999999867E-2</v>
      </c>
    </row>
    <row r="36" spans="2:8" x14ac:dyDescent="0.25">
      <c r="B36" s="16">
        <v>34</v>
      </c>
      <c r="C36" s="19">
        <v>123</v>
      </c>
      <c r="D36" s="19">
        <f t="shared" si="4"/>
        <v>123</v>
      </c>
      <c r="E36" s="17">
        <f t="shared" si="5"/>
        <v>1.23</v>
      </c>
      <c r="F36" s="17">
        <f t="shared" si="6"/>
        <v>9.5999999999999863E-2</v>
      </c>
    </row>
    <row r="37" spans="2:8" x14ac:dyDescent="0.25">
      <c r="B37" s="16">
        <v>35</v>
      </c>
      <c r="C37" s="19">
        <v>124.2</v>
      </c>
      <c r="D37" s="19">
        <f t="shared" si="4"/>
        <v>124.2</v>
      </c>
      <c r="E37" s="17">
        <f t="shared" si="5"/>
        <v>1.242</v>
      </c>
      <c r="F37" s="17">
        <f t="shared" si="6"/>
        <v>8.3999999999999853E-2</v>
      </c>
    </row>
    <row r="38" spans="2:8" x14ac:dyDescent="0.25">
      <c r="B38" s="16">
        <v>36</v>
      </c>
      <c r="C38" s="19">
        <v>125</v>
      </c>
      <c r="D38" s="19">
        <f t="shared" si="4"/>
        <v>125</v>
      </c>
      <c r="E38" s="17">
        <f t="shared" si="5"/>
        <v>1.25</v>
      </c>
      <c r="F38" s="17">
        <f t="shared" si="6"/>
        <v>7.5999999999999845E-2</v>
      </c>
    </row>
    <row r="39" spans="2:8" x14ac:dyDescent="0.25">
      <c r="B39" s="16">
        <v>37</v>
      </c>
      <c r="C39" s="19">
        <v>126</v>
      </c>
      <c r="D39" s="19">
        <f t="shared" si="4"/>
        <v>126</v>
      </c>
      <c r="E39" s="17">
        <f t="shared" si="5"/>
        <v>1.26</v>
      </c>
      <c r="F39" s="17">
        <f t="shared" si="6"/>
        <v>6.5999999999999837E-2</v>
      </c>
    </row>
    <row r="40" spans="2:8" x14ac:dyDescent="0.25">
      <c r="B40" s="16">
        <v>38</v>
      </c>
      <c r="C40" s="19">
        <v>126.3</v>
      </c>
      <c r="D40" s="19">
        <f t="shared" si="4"/>
        <v>126.3</v>
      </c>
      <c r="E40" s="17">
        <f t="shared" si="5"/>
        <v>1.2629999999999999</v>
      </c>
      <c r="F40" s="17">
        <f t="shared" si="6"/>
        <v>6.2999999999999945E-2</v>
      </c>
    </row>
    <row r="41" spans="2:8" x14ac:dyDescent="0.25">
      <c r="B41" s="16">
        <v>39</v>
      </c>
      <c r="C41" s="19">
        <v>127.5</v>
      </c>
      <c r="D41" s="19">
        <f t="shared" si="4"/>
        <v>127.5</v>
      </c>
      <c r="E41" s="17">
        <f t="shared" si="5"/>
        <v>1.2749999999999999</v>
      </c>
      <c r="F41" s="17">
        <f t="shared" si="6"/>
        <v>5.0999999999999934E-2</v>
      </c>
    </row>
    <row r="42" spans="2:8" x14ac:dyDescent="0.25">
      <c r="B42" s="16">
        <v>40</v>
      </c>
      <c r="C42" s="19">
        <v>127.9</v>
      </c>
      <c r="D42" s="19">
        <f t="shared" si="4"/>
        <v>127.9</v>
      </c>
      <c r="E42" s="17">
        <f t="shared" si="5"/>
        <v>1.2790000000000001</v>
      </c>
      <c r="F42" s="17">
        <f t="shared" si="6"/>
        <v>4.6999999999999709E-2</v>
      </c>
    </row>
    <row r="43" spans="2:8" x14ac:dyDescent="0.25">
      <c r="B43" s="16">
        <v>41</v>
      </c>
      <c r="C43" s="19">
        <v>128.69999999999999</v>
      </c>
      <c r="D43" s="19">
        <f t="shared" si="4"/>
        <v>128.69999999999999</v>
      </c>
      <c r="E43" s="17">
        <f t="shared" si="5"/>
        <v>1.2869999999999999</v>
      </c>
      <c r="F43" s="17">
        <f t="shared" si="6"/>
        <v>3.8999999999999924E-2</v>
      </c>
    </row>
    <row r="44" spans="2:8" x14ac:dyDescent="0.25">
      <c r="B44" s="16">
        <v>42</v>
      </c>
      <c r="C44" s="19">
        <v>129</v>
      </c>
      <c r="D44" s="19">
        <f t="shared" si="4"/>
        <v>129</v>
      </c>
      <c r="E44" s="17">
        <f t="shared" si="5"/>
        <v>1.29</v>
      </c>
      <c r="F44" s="17">
        <f t="shared" si="6"/>
        <v>3.599999999999981E-2</v>
      </c>
    </row>
    <row r="45" spans="2:8" x14ac:dyDescent="0.25">
      <c r="B45" s="16">
        <v>43</v>
      </c>
      <c r="C45" s="19">
        <v>129.30000000000001</v>
      </c>
      <c r="D45" s="19">
        <f>+C45</f>
        <v>129.30000000000001</v>
      </c>
      <c r="E45" s="17">
        <f t="shared" si="5"/>
        <v>1.2930000000000001</v>
      </c>
      <c r="F45" s="17">
        <f t="shared" si="6"/>
        <v>3.2999999999999696E-2</v>
      </c>
    </row>
    <row r="46" spans="2:8" x14ac:dyDescent="0.25">
      <c r="B46" s="16">
        <v>44</v>
      </c>
      <c r="C46" s="19">
        <v>220</v>
      </c>
      <c r="D46" s="19">
        <f>+C46-$G$47+$H$47</f>
        <v>130.4</v>
      </c>
      <c r="E46" s="17">
        <f t="shared" si="5"/>
        <v>1.304</v>
      </c>
      <c r="F46" s="17">
        <f t="shared" si="6"/>
        <v>2.1999999999999797E-2</v>
      </c>
    </row>
    <row r="47" spans="2:8" x14ac:dyDescent="0.25">
      <c r="B47" s="16">
        <v>45</v>
      </c>
      <c r="C47" s="19">
        <v>222.2</v>
      </c>
      <c r="D47" s="19">
        <f>+C47-$G$47+$H$47</f>
        <v>132.6</v>
      </c>
      <c r="E47" s="17">
        <f t="shared" si="5"/>
        <v>1.3259999999999998</v>
      </c>
      <c r="F47" s="20">
        <v>0</v>
      </c>
      <c r="G47" s="2">
        <v>220</v>
      </c>
      <c r="H47" s="2">
        <v>130.4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Coordinate system</vt:lpstr>
      <vt:lpstr>New heights</vt:lpstr>
      <vt:lpstr>Horizontal distance</vt:lpstr>
      <vt:lpstr>Distancia</vt:lpstr>
      <vt:lpstr>Old coordinates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Gotelli Clemente</dc:creator>
  <cp:lastModifiedBy>Clemente Gotelli</cp:lastModifiedBy>
  <dcterms:created xsi:type="dcterms:W3CDTF">2022-01-14T13:55:39Z</dcterms:created>
  <dcterms:modified xsi:type="dcterms:W3CDTF">2022-02-05T22:08:08Z</dcterms:modified>
</cp:coreProperties>
</file>