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3" sheetId="2" r:id="rId4"/>
    <sheet state="visible" name="Explanations" sheetId="3" r:id="rId5"/>
  </sheets>
  <definedNames/>
  <calcPr/>
</workbook>
</file>

<file path=xl/sharedStrings.xml><?xml version="1.0" encoding="utf-8"?>
<sst xmlns="http://schemas.openxmlformats.org/spreadsheetml/2006/main" count="731" uniqueCount="289">
  <si>
    <t>Year\Reproducibility/Replicability</t>
  </si>
  <si>
    <t>N/A</t>
  </si>
  <si>
    <t>NN</t>
  </si>
  <si>
    <t>LN</t>
  </si>
  <si>
    <t>NL</t>
  </si>
  <si>
    <t>LL</t>
  </si>
  <si>
    <t>FN</t>
  </si>
  <si>
    <t>NF</t>
  </si>
  <si>
    <t>LF</t>
  </si>
  <si>
    <t>FL</t>
  </si>
  <si>
    <t>FF</t>
  </si>
  <si>
    <t>NL+NF</t>
  </si>
  <si>
    <t>LL+LF</t>
  </si>
  <si>
    <t>Id</t>
  </si>
  <si>
    <t>Paper/Dimension</t>
  </si>
  <si>
    <t>Data: Reproducible</t>
  </si>
  <si>
    <t>Data: Replicable</t>
  </si>
  <si>
    <t>Methods: Reproducible</t>
  </si>
  <si>
    <t>Methods: Replicable</t>
  </si>
  <si>
    <t>Reproducibility</t>
  </si>
  <si>
    <t>Replicability</t>
  </si>
  <si>
    <t>Year</t>
  </si>
  <si>
    <t>Description</t>
  </si>
  <si>
    <t>Stakeholders</t>
  </si>
  <si>
    <t>p00</t>
  </si>
  <si>
    <t>Explanations</t>
  </si>
  <si>
    <t>Example Paper: Using Twitter noise complaints to infer noise pollution in dense urban environments</t>
  </si>
  <si>
    <t>Reproducible means that the full original source data or methods are available, e.g. a dataset or actual code.</t>
  </si>
  <si>
    <t xml:space="preserve">Replicable means that enough information is available to repeat the study at a different location/time using similar methods. </t>
  </si>
  <si>
    <t>Stakeholders are those that have influence or interest in the reproducibility.</t>
  </si>
  <si>
    <t>N/A means no data or methods were used in an applied way</t>
  </si>
  <si>
    <t>Stakeholders (from paper)</t>
  </si>
  <si>
    <t>researchers (scholars): who perform the study</t>
  </si>
  <si>
    <t>users (citizens, people): who provide social data / VGI and use it</t>
  </si>
  <si>
    <t>funders (public agencies, etc): who pay the study/research</t>
  </si>
  <si>
    <t>social platforms (Twitters, etc.): who allow access to social data as part of a business model</t>
  </si>
  <si>
    <t>local communities</t>
  </si>
  <si>
    <t>special interest mapping groups</t>
  </si>
  <si>
    <t>GI professionals</t>
  </si>
  <si>
    <t>Someone else? Institutions that host scholars? Private companies? City councils?</t>
  </si>
  <si>
    <t>Forgot crisis management / relief NGOs</t>
  </si>
  <si>
    <t>with N/A</t>
  </si>
  <si>
    <t>without N/A</t>
  </si>
  <si>
    <t>No</t>
  </si>
  <si>
    <t>Yes</t>
  </si>
  <si>
    <t>None</t>
  </si>
  <si>
    <t>Full</t>
  </si>
  <si>
    <t xml:space="preserve">Original data set is not available for reasons of privacy and licensing (Twitter Streaming API). However, enough information is given on data collection parameters to replicate the study next year, using the same or different case study.The original source code used for the computations is not available. Enough information is provided in the form of pseudocode and general formulas to replicated the analysis. </t>
  </si>
  <si>
    <t>The research aims to empower citizens in urban planning debates. Thus, researchers, funders and local communities have an significant interest. Contributors, platforms, mapping interest groups and professionals less so.</t>
  </si>
  <si>
    <t>p82</t>
  </si>
  <si>
    <t xml:space="preserve">Damiani 2014 [82] </t>
  </si>
  <si>
    <t>No data was used, no new algorithms developed, all formulas are fully listed</t>
  </si>
  <si>
    <t>Citizens and users as beneficiaries, LBS providers and government less so</t>
  </si>
  <si>
    <t>p81</t>
  </si>
  <si>
    <t xml:space="preserve">Beecham et al. 2014 [81] </t>
  </si>
  <si>
    <t>Limited</t>
  </si>
  <si>
    <t>Dataset is proprietary, specialized, and not available. Original source code or software not made available; qualitative analysis. Standard methods can be replicated; visual analysis for final conclusions however cannot.</t>
  </si>
  <si>
    <t>Users of the service, researchers, local government, service providers</t>
  </si>
  <si>
    <t>p80</t>
  </si>
  <si>
    <t xml:space="preserve">Budak et al. 2014 [80] </t>
  </si>
  <si>
    <t>Dataset is from Twitter Gardenhose, thus not available anymore. Methods are described sufficiently to replicate them but no source code is included.</t>
  </si>
  <si>
    <t>Everyone</t>
  </si>
  <si>
    <t>p79</t>
  </si>
  <si>
    <t xml:space="preserve">Foody 2013 [79] </t>
  </si>
  <si>
    <t>Study uses referenced example datasets and described synthetic ones. Source code not available, but enough information to replicate the analysis.</t>
  </si>
  <si>
    <t>Researchers, users, local communities</t>
  </si>
  <si>
    <t>p78</t>
  </si>
  <si>
    <t xml:space="preserve">Conover et al. 2013 [78] </t>
  </si>
  <si>
    <t xml:space="preserve">Relies on Twitter gardenhose and described but not downloaded source code / methods. </t>
  </si>
  <si>
    <t>Researchers, users</t>
  </si>
  <si>
    <t>p77</t>
  </si>
  <si>
    <t xml:space="preserve">Antoniou et al. 2010 [77] </t>
  </si>
  <si>
    <t xml:space="preserve">Relies on data gathered through APIs, which functionality and data source may have changed. Methods are standard and documented, but not provided. </t>
  </si>
  <si>
    <t>Researchers</t>
  </si>
  <si>
    <t>p75</t>
  </si>
  <si>
    <t xml:space="preserve">Adam et al 2012 [75] </t>
  </si>
  <si>
    <t xml:space="preserve">Purely conceptual paper, no data or methods used. </t>
  </si>
  <si>
    <t>Researchers, users, government</t>
  </si>
  <si>
    <t>p74</t>
  </si>
  <si>
    <t>Purves et al. 2011 [74]</t>
  </si>
  <si>
    <t xml:space="preserve">Data is not provided but available. Methods are documented but source code not provided. </t>
  </si>
  <si>
    <t>p73</t>
  </si>
  <si>
    <t>Diakopoulos et al. 2012 [73]</t>
  </si>
  <si>
    <t>Tool for social media source review with small case study. No data, methods or code provided or findable.</t>
  </si>
  <si>
    <t>Researchers, Journalists</t>
  </si>
  <si>
    <t>p72</t>
  </si>
  <si>
    <t>Li et al. 2013 [72]</t>
  </si>
  <si>
    <t>Empirical results based on available dataset (ABM?)</t>
  </si>
  <si>
    <t>Researchers, Public</t>
  </si>
  <si>
    <t>p71</t>
  </si>
  <si>
    <t>Andrienko et al. 2013 [71]</t>
  </si>
  <si>
    <t xml:space="preserve">Empirical study based on visual analysis of Twitter dataset. </t>
  </si>
  <si>
    <t>p70</t>
  </si>
  <si>
    <t>Spinsanti and Ostermann 2013 [70]</t>
  </si>
  <si>
    <t>Empirical study based on unavailable dataset. Replicable since data collection criteria and analysis methods described.</t>
  </si>
  <si>
    <t>p67</t>
  </si>
  <si>
    <t>Croitoru et al. 2013 [67]</t>
  </si>
  <si>
    <t xml:space="preserve">Some empirical study based on toolset of which nothing is disclosed. </t>
  </si>
  <si>
    <t>Researchers, user, journalists</t>
  </si>
  <si>
    <t>p66</t>
  </si>
  <si>
    <t>Canneyt et al. 2012 
66]</t>
  </si>
  <si>
    <t>Empirical study based on data that is not available (Twitter and Flickr , as well as available LinkedGeoData and Geonames etc.) but can be replicated.</t>
  </si>
  <si>
    <t>Researchers, SIMG</t>
  </si>
  <si>
    <t>p65</t>
  </si>
  <si>
    <t>Zaltz Austwick et al. 2013 [65]</t>
  </si>
  <si>
    <t xml:space="preserve">Limited  </t>
  </si>
  <si>
    <t>Bicycle sharing study; datasets do not seem to be available, but the methods are described in great detail with supplementing material (no source code though).</t>
  </si>
  <si>
    <t>Researchers, local government, LBS providers</t>
  </si>
  <si>
    <t>p64</t>
  </si>
  <si>
    <t>Sun et al. in press [64]</t>
  </si>
  <si>
    <t xml:space="preserve">Limited </t>
  </si>
  <si>
    <t xml:space="preserve">Using Flickr to find landmark-based best routes, the study does not share the data collection methods nor the source code. </t>
  </si>
  <si>
    <t>Researchers, LBS providers</t>
  </si>
  <si>
    <t>p63</t>
  </si>
  <si>
    <t>Hollenstein and Purves 2010 [63]</t>
  </si>
  <si>
    <t xml:space="preserve">Using Flickr to describe city cores; data capture and analysis methods described but not provided. </t>
  </si>
  <si>
    <t xml:space="preserve">Researchers, SMP providers </t>
  </si>
  <si>
    <t>p62</t>
  </si>
  <si>
    <t>Girardin et al 2008 [62]</t>
  </si>
  <si>
    <t xml:space="preserve">Using Flickr to describe tourist dynamics, the data capture methods are not describe well, and most of the analysis relies on closed source software, with the mehods not described well. </t>
  </si>
  <si>
    <t>Researchers, LBS providers, government</t>
  </si>
  <si>
    <t>p61</t>
  </si>
  <si>
    <t>Cranshaw et al. 2010 [61]</t>
  </si>
  <si>
    <t>Facebook data is not available, source code neither.</t>
  </si>
  <si>
    <t>p60</t>
  </si>
  <si>
    <t>Crandall et al. 2010 [60]</t>
  </si>
  <si>
    <t>Uses massive Flickr dataset; data capture and analysis methods sufficiently described</t>
  </si>
  <si>
    <t>Researchers, SMP providers, LBS providers</t>
  </si>
  <si>
    <t>p59</t>
  </si>
  <si>
    <t>Gelernter and Mushegian 2011 [59]</t>
  </si>
  <si>
    <t>Twitter data for disaster management for NZ earthquake: Impossible to (re-) collect (similar) data; no source code but methods described</t>
  </si>
  <si>
    <t>Researchers, local communities, government</t>
  </si>
  <si>
    <t>p58</t>
  </si>
  <si>
    <t>Davis Jr. et al. 2011 [58]</t>
  </si>
  <si>
    <t>Inferring Tweet location from Twitter profile; data not avaible, but collection and analysis methods described</t>
  </si>
  <si>
    <t>p57</t>
  </si>
  <si>
    <t>Crooks et al. 2013 [57]</t>
  </si>
  <si>
    <t xml:space="preserve">No </t>
  </si>
  <si>
    <t>Barely replicable methods using Twitter as an earthquake sensor</t>
  </si>
  <si>
    <t>p55</t>
  </si>
  <si>
    <t>Wirz et al. 2012 [55]</t>
  </si>
  <si>
    <t>Using close source app to collect data at specific event; formulas for analysis listed</t>
  </si>
  <si>
    <t>p53</t>
  </si>
  <si>
    <t>Stefanidis et al. 2013 [53]</t>
  </si>
  <si>
    <t>Using Twitter to map virtual polycentric communities; only some methods are described sufficiently for replication</t>
  </si>
  <si>
    <t>Researchers, government</t>
  </si>
  <si>
    <t>p50</t>
  </si>
  <si>
    <t>Purohit and Sheth 2012 [50]</t>
  </si>
  <si>
    <t>Brief description of a system without any source code or other information</t>
  </si>
  <si>
    <t>p49</t>
  </si>
  <si>
    <t>Abel et al. 2012 [49]</t>
  </si>
  <si>
    <t>System description, no data used, source code not available</t>
  </si>
  <si>
    <t>p47</t>
  </si>
  <si>
    <t>Moon et al. 2013 [47]</t>
  </si>
  <si>
    <t>System description and case study but without any information on data collection or analysis methods</t>
  </si>
  <si>
    <t>p44</t>
  </si>
  <si>
    <t>Cheong and Cheong 2011 [44]</t>
  </si>
  <si>
    <t>Case study description on Twitter during Australian floods, but without any information on data collection or analysis methods</t>
  </si>
  <si>
    <t>p43</t>
  </si>
  <si>
    <t>MacEachren et al. 2011 [43]</t>
  </si>
  <si>
    <t>Survey and system with small use case - neither the survey nor the responses nor the source code are available.</t>
  </si>
  <si>
    <t>p42</t>
  </si>
  <si>
    <t>McNamara and Rohner 2012 [42]</t>
  </si>
  <si>
    <t>Framework and small case study, but only general formulas employed in the analysis are shown</t>
  </si>
  <si>
    <t>p41</t>
  </si>
  <si>
    <t>Ikawa et al. 2013 [41]</t>
  </si>
  <si>
    <t>Using crisis tracker with a small case study, no information provided</t>
  </si>
  <si>
    <t>p40</t>
  </si>
  <si>
    <t>Ikawa et al. 2012 [40]</t>
  </si>
  <si>
    <t xml:space="preserve">Data collections is explained, analysis not. </t>
  </si>
  <si>
    <t>p38</t>
  </si>
  <si>
    <t>Intagorn et al. 2010 [38]</t>
  </si>
  <si>
    <t xml:space="preserve">Using Flickr to harvest geospatial data, interesting methodology but no information on implementation </t>
  </si>
  <si>
    <t>p33</t>
  </si>
  <si>
    <t>Schulz et al. 2012 [33]</t>
  </si>
  <si>
    <t>Social media management system with small survey; does not use any data, but does not show methods implemented</t>
  </si>
  <si>
    <t>p32</t>
  </si>
  <si>
    <t>Power et al. 2013 [32]</t>
  </si>
  <si>
    <t>Social media emergency management system with a web interface; small case study is only superficially descriptive but all information to replicate it is missing</t>
  </si>
  <si>
    <t>p31</t>
  </si>
  <si>
    <t>Pohl et al. 2012 [31]</t>
  </si>
  <si>
    <t>Using sub-clustering to detect multiple (sub-) events in Flickr and Youtube</t>
  </si>
  <si>
    <t>p28</t>
  </si>
  <si>
    <t>Robinson et al. 2013 [28]</t>
  </si>
  <si>
    <t>Using Tweets to detect earthquakes, most of the methodology is not explained</t>
  </si>
  <si>
    <t>Researchers, government, NGOs</t>
  </si>
  <si>
    <t>p26</t>
  </si>
  <si>
    <t>Popoola et al 2013 [26]</t>
  </si>
  <si>
    <t>Introduces approach and platform (verily) to verify information, but without any useful information</t>
  </si>
  <si>
    <t>p23</t>
  </si>
  <si>
    <t>Barrington et al. 2011 [23]</t>
  </si>
  <si>
    <t>Introduces Tomnod without source code or data from case studies</t>
  </si>
  <si>
    <t>p22</t>
  </si>
  <si>
    <t>Ortmann et al. 2011 [22]</t>
  </si>
  <si>
    <t>pure conceptual paper</t>
  </si>
  <si>
    <t>local communities, NGOs</t>
  </si>
  <si>
    <t>p21</t>
  </si>
  <si>
    <t>Rogstadius et al. 2013 [21]</t>
  </si>
  <si>
    <t xml:space="preserve">original Twitter data not available, but information on collection methods allows replication; platform is open source and available. </t>
  </si>
  <si>
    <t>Researchers, local communities, government, NGOs</t>
  </si>
  <si>
    <t>p19</t>
  </si>
  <si>
    <t>Wang et al. 2012 [19]</t>
  </si>
  <si>
    <t>Earthquake analysis platform partly described, but not source code available.</t>
  </si>
  <si>
    <t>p18</t>
  </si>
  <si>
    <t>Curtis and Mills 2012 [18]</t>
  </si>
  <si>
    <t xml:space="preserve"> Yes</t>
  </si>
  <si>
    <t>Spatial video to assess damage; while no data or detailed methods are provided, the information should be enough to replicate the study elsewhere</t>
  </si>
  <si>
    <t>p17</t>
  </si>
  <si>
    <t>Zielinski et al. 2013 [17]</t>
  </si>
  <si>
    <t>Interesting approach, but not a lot of hard facts</t>
  </si>
  <si>
    <t>p16</t>
  </si>
  <si>
    <t>Chen et al. 2011 [16]</t>
  </si>
  <si>
    <t>Unclear lineage of paper, no code provided</t>
  </si>
  <si>
    <t>Researchers, government, LBS providers</t>
  </si>
  <si>
    <t>p15</t>
  </si>
  <si>
    <t>Meier [15]</t>
  </si>
  <si>
    <t>Not a scientific study</t>
  </si>
  <si>
    <t>p14</t>
  </si>
  <si>
    <t>Corvey et al. 2010 [14]</t>
  </si>
  <si>
    <t>Very early, very short conference contribution on Twitter during emergency</t>
  </si>
  <si>
    <t>p13</t>
  </si>
  <si>
    <t>Liang et al. 2013 [13]</t>
  </si>
  <si>
    <t>Twitter for earthquake detection; enough information available to replicate study</t>
  </si>
  <si>
    <t>p12</t>
  </si>
  <si>
    <t>Tatsubori et al. 2012 [12]</t>
  </si>
  <si>
    <t>Archive for disaster-related social media</t>
  </si>
  <si>
    <t>Government</t>
  </si>
  <si>
    <t>p11</t>
  </si>
  <si>
    <t>Santamaria et al. 2013 [11]</t>
  </si>
  <si>
    <t>No case study but UAV deployment</t>
  </si>
  <si>
    <t>Researchers, government, local communities, NGOs</t>
  </si>
  <si>
    <t>p07</t>
  </si>
  <si>
    <t>Linblad et al. 2013 [07]</t>
  </si>
  <si>
    <t>Gold standard dataset potentially available</t>
  </si>
  <si>
    <t>p06</t>
  </si>
  <si>
    <t>Bengtsson et al. 2011 [6]</t>
  </si>
  <si>
    <t>Using SIM card locations to estimate population displacement; original dataset not available, exact spatial analysis methods not described or source coded, but so primitive that replication is possible.</t>
  </si>
  <si>
    <t>p03</t>
  </si>
  <si>
    <t>Mandel et al. 2012 [3]</t>
  </si>
  <si>
    <t>explicitly VGI</t>
  </si>
  <si>
    <t>http://dx.doi.org/10.1007/s10708-008-9188-y</t>
  </si>
  <si>
    <t>Flanagin and Metzger 2008</t>
  </si>
  <si>
    <t>Essay on strategies for improving VGI quality</t>
  </si>
  <si>
    <t>http://dx.doi.org/10.1007/s10708-008-9185-1</t>
  </si>
  <si>
    <t>Tulloch 2008</t>
  </si>
  <si>
    <t>Qualitative investigation of two case studies on the relationship between VGI and PPGIS</t>
  </si>
  <si>
    <t>http://doi.acm.org/10.1145/1629890.1629907</t>
  </si>
  <si>
    <t>Longueville et al. 2009</t>
  </si>
  <si>
    <t>Early case study investigating Twitter usage during forest fire event</t>
  </si>
  <si>
    <t>http://dx.doi.org/10.1111/j.1467-9671.2009.01157.x</t>
  </si>
  <si>
    <t>Pultar et al. 2009</t>
  </si>
  <si>
    <t xml:space="preserve">Full  </t>
  </si>
  <si>
    <t>Dynamic GIS on VGI and wildfires; limited information on methods and data</t>
  </si>
  <si>
    <t>Poser and Dransch 2010</t>
  </si>
  <si>
    <t xml:space="preserve">Yes </t>
  </si>
  <si>
    <t>VGI and floods, although case study is from before the VGI era; information very sparse</t>
  </si>
  <si>
    <t>http://www.ingentaconnect.com/content/cagis/cagis/2011/00000038/00000003/art00003</t>
  </si>
  <si>
    <t>Kessler 2011</t>
  </si>
  <si>
    <t>No access to CaGIS</t>
  </si>
  <si>
    <t>Haklay et al 2013</t>
  </si>
  <si>
    <t>essay on neogeography and democratisation</t>
  </si>
  <si>
    <t>http://dx.doi.org/10.1007/s12652-012-0149-4</t>
  </si>
  <si>
    <t>Mooney et al. 2013</t>
  </si>
  <si>
    <t>literatures survey / case study on VGI in health gis</t>
  </si>
  <si>
    <t>http://dx.doi.org/10.1111/tgis.12073</t>
  </si>
  <si>
    <t>Barron et al. 2014</t>
  </si>
  <si>
    <t>OSM quality framework; while the data is actually availble, no information is given on how the subsets for the experiments were created</t>
  </si>
  <si>
    <t>http://dx.doi.org/10.1080/15230406.2014.950332</t>
  </si>
  <si>
    <t>Camponovo and Freundschuh 2014</t>
  </si>
  <si>
    <t>investigates classification error in the Haiti VGI dataset; everything presented except source-code</t>
  </si>
  <si>
    <t>http://www.sciencedirect.com/science/article/pii/S0143622814000733</t>
  </si>
  <si>
    <t>Xiang and Yang 2014</t>
  </si>
  <si>
    <t>using Tweets to examine food and health issues; data collections and methods described sufficently for replication</t>
  </si>
  <si>
    <t>http://www.sciencedirect.com/science/article/pii/S0198971513001178</t>
  </si>
  <si>
    <t>Feick and Robertson 2014</t>
  </si>
  <si>
    <t>Flickr photos to describe urban places; data collection and methods described in some details</t>
  </si>
  <si>
    <t>http://www.sciencedirect.com/science/article/pii/S0198971514000945</t>
  </si>
  <si>
    <t>Foster and Dunham 2014</t>
  </si>
  <si>
    <t>participatory urban mapping (fringe-VGI) and authoritative data compared; detailed description of data sources and methods</t>
  </si>
  <si>
    <t>http://www.sciencedirect.com/science/article/pii/S0198971514000684</t>
  </si>
  <si>
    <t>Kalantari et al. 2014</t>
  </si>
  <si>
    <t>Partly conceptual paper, partly empirical user study on VGI meta-data, detailed info is missing</t>
  </si>
  <si>
    <t xml:space="preserve">non-VGI but Twitter studies in GIScience journals: </t>
  </si>
  <si>
    <t>http://www.sciencedirect.com/science/article/pii/S0016718514000207</t>
  </si>
  <si>
    <t>Shelton et al. 2014</t>
  </si>
  <si>
    <t>on hurricane sandy and Tweets; limited replicability is not the fault of study design, but the uniqueness of the event;</t>
  </si>
  <si>
    <t>http://www.sciencedirect.com/science/article/pii/S0198971515000162</t>
  </si>
  <si>
    <t>Cao et al . 2015</t>
  </si>
  <si>
    <t>Methodological/Theoretical paper on Geo-social media processing with a small case study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</si>
</sst>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i/>
    </font>
    <font>
      <b/>
      <i/>
    </font>
    <font>
      <i/>
      <sz val="10.0"/>
    </font>
    <font>
      <sz val="10.0"/>
    </font>
    <font>
      <sz val="10.0"/>
      <color rgb="FF7E3794"/>
    </font>
    <font>
      <u/>
      <color rgb="FF0000FF"/>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26">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0" xfId="0" applyFont="1"/>
    <xf borderId="0" fillId="0" fontId="2" numFmtId="0" xfId="0" applyAlignment="1" applyFont="1">
      <alignment wrapText="1"/>
    </xf>
    <xf borderId="0" fillId="0" fontId="2" numFmtId="0" xfId="0" applyAlignment="1" applyFont="1">
      <alignment wrapText="1"/>
    </xf>
    <xf borderId="0" fillId="0" fontId="1" numFmtId="0" xfId="0" applyAlignment="1" applyFont="1">
      <alignment wrapText="1"/>
    </xf>
    <xf borderId="0" fillId="0" fontId="3" numFmtId="0" xfId="0" applyAlignment="1" applyFont="1">
      <alignment wrapText="1"/>
    </xf>
    <xf borderId="0" fillId="0" fontId="4" numFmtId="0" xfId="0" applyAlignment="1" applyFont="1">
      <alignment wrapText="1"/>
    </xf>
    <xf borderId="0" fillId="0" fontId="1" numFmtId="10" xfId="0" applyFont="1" applyNumberFormat="1"/>
    <xf borderId="0" fillId="0" fontId="4" numFmtId="0" xfId="0" applyAlignment="1" applyFont="1">
      <alignment/>
    </xf>
    <xf borderId="0" fillId="0" fontId="5" numFmtId="0" xfId="0" applyAlignment="1" applyFont="1">
      <alignment/>
    </xf>
    <xf borderId="0" fillId="0" fontId="5" numFmtId="0" xfId="0" applyAlignment="1" applyFont="1">
      <alignment horizontal="left"/>
    </xf>
    <xf borderId="0" fillId="0" fontId="6" numFmtId="0" xfId="0" applyAlignment="1" applyFont="1">
      <alignment/>
    </xf>
    <xf borderId="0" fillId="2" fontId="7" numFmtId="0" xfId="0" applyAlignment="1" applyFill="1" applyFont="1">
      <alignment/>
    </xf>
    <xf borderId="0" fillId="2" fontId="6" numFmtId="10" xfId="0" applyAlignment="1" applyFont="1" applyNumberFormat="1">
      <alignment/>
    </xf>
    <xf borderId="0" fillId="0" fontId="6" numFmtId="0" xfId="0" applyFont="1"/>
    <xf borderId="0" fillId="0" fontId="3" numFmtId="0" xfId="0" applyAlignment="1" applyFont="1">
      <alignment wrapText="1"/>
    </xf>
    <xf borderId="0" fillId="2" fontId="5" numFmtId="0" xfId="0" applyAlignment="1" applyFont="1">
      <alignment wrapText="1"/>
    </xf>
    <xf borderId="0" fillId="0" fontId="3" numFmtId="0" xfId="0" applyFont="1"/>
    <xf borderId="0" fillId="0" fontId="3" numFmtId="0" xfId="0" applyAlignment="1" applyFont="1">
      <alignment wrapText="1"/>
    </xf>
    <xf borderId="0" fillId="0" fontId="1" numFmtId="0" xfId="0" applyAlignment="1" applyFont="1">
      <alignment wrapText="1"/>
    </xf>
    <xf borderId="0" fillId="0" fontId="8" numFmtId="0" xfId="0" applyAlignment="1" applyFont="1">
      <alignment wrapText="1"/>
    </xf>
    <xf borderId="0" fillId="0" fontId="1" numFmtId="0" xfId="0" applyAlignment="1" applyFont="1">
      <alignment wrapText="1"/>
    </xf>
    <xf borderId="0" fillId="0" fontId="1"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3.xml"/><Relationship Id="rId5"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4" Type="http://schemas.openxmlformats.org/officeDocument/2006/relationships/drawing" Target="../drawings/worksheetdrawing3.xml"/><Relationship Id="rId2" Type="http://schemas.openxmlformats.org/officeDocument/2006/relationships/hyperlink" Target="http://dx.doi.org/10.1007/s10708-008-9185-1" TargetMode="External"/><Relationship Id="rId12" Type="http://schemas.openxmlformats.org/officeDocument/2006/relationships/hyperlink" Target="http://www.sciencedirect.com/science/article/pii/S0198971514000684" TargetMode="External"/><Relationship Id="rId13" Type="http://schemas.openxmlformats.org/officeDocument/2006/relationships/hyperlink" Target="http://www.sciencedirect.com/science/article/pii/S0198971515000162" TargetMode="External"/><Relationship Id="rId1" Type="http://schemas.openxmlformats.org/officeDocument/2006/relationships/hyperlink" Target="http://dx.doi.org/10.1007/s10708-008-9188-y" TargetMode="External"/><Relationship Id="rId4" Type="http://schemas.openxmlformats.org/officeDocument/2006/relationships/hyperlink" Target="http://dx.doi.org/10.1111/j.1467-9671.2009.01157.x" TargetMode="External"/><Relationship Id="rId10" Type="http://schemas.openxmlformats.org/officeDocument/2006/relationships/hyperlink" Target="http://www.sciencedirect.com/science/article/pii/S0198971513001178" TargetMode="External"/><Relationship Id="rId3" Type="http://schemas.openxmlformats.org/officeDocument/2006/relationships/hyperlink" Target="http://doi.acm.org/10.1145/1629890.1629907" TargetMode="External"/><Relationship Id="rId11" Type="http://schemas.openxmlformats.org/officeDocument/2006/relationships/hyperlink" Target="http://www.sciencedirect.com/science/article/pii/S0198971514000945" TargetMode="External"/><Relationship Id="rId9" Type="http://schemas.openxmlformats.org/officeDocument/2006/relationships/hyperlink" Target="http://www.sciencedirect.com/science/article/pii/S0143622814000733" TargetMode="External"/><Relationship Id="rId6" Type="http://schemas.openxmlformats.org/officeDocument/2006/relationships/hyperlink" Target="http://dx.doi.org/10.1007/s12652-012-0149-4" TargetMode="External"/><Relationship Id="rId5" Type="http://schemas.openxmlformats.org/officeDocument/2006/relationships/hyperlink" Target="http://www.ingentaconnect.com/content/cagis/cagis/2011/00000038/00000003/art00003" TargetMode="External"/><Relationship Id="rId8" Type="http://schemas.openxmlformats.org/officeDocument/2006/relationships/hyperlink" Target="http://dx.doi.org/10.1080/15230406.2014.950332" TargetMode="External"/><Relationship Id="rId7" Type="http://schemas.openxmlformats.org/officeDocument/2006/relationships/hyperlink" Target="http://dx.doi.org/10.1111/tgis.1207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6.71"/>
  </cols>
  <sheetData>
    <row r="1">
      <c r="A1" s="8" t="s">
        <v>25</v>
      </c>
    </row>
    <row r="2">
      <c r="A2" s="7" t="s">
        <v>27</v>
      </c>
    </row>
    <row r="3">
      <c r="A3" s="7" t="s">
        <v>28</v>
      </c>
    </row>
    <row r="4">
      <c r="A4" s="7" t="s">
        <v>29</v>
      </c>
    </row>
    <row r="5">
      <c r="A5" s="7" t="s">
        <v>30</v>
      </c>
    </row>
    <row r="7">
      <c r="A7" s="10" t="s">
        <v>31</v>
      </c>
    </row>
    <row r="8">
      <c r="A8" s="11" t="s">
        <v>32</v>
      </c>
    </row>
    <row r="9">
      <c r="A9" s="11" t="s">
        <v>33</v>
      </c>
    </row>
    <row r="10">
      <c r="A10" s="11" t="s">
        <v>34</v>
      </c>
    </row>
    <row r="11">
      <c r="A11" s="11" t="s">
        <v>35</v>
      </c>
    </row>
    <row r="12">
      <c r="A12" s="11" t="s">
        <v>36</v>
      </c>
    </row>
    <row r="13">
      <c r="A13" s="11" t="s">
        <v>37</v>
      </c>
    </row>
    <row r="14">
      <c r="A14" s="11" t="s">
        <v>38</v>
      </c>
    </row>
    <row r="15">
      <c r="A15" s="12" t="s">
        <v>39</v>
      </c>
    </row>
    <row r="16">
      <c r="A16" s="1" t="s">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2" t="s">
        <v>1</v>
      </c>
      <c r="C1" s="2" t="s">
        <v>2</v>
      </c>
      <c r="D1" s="2" t="s">
        <v>3</v>
      </c>
      <c r="E1" s="2" t="s">
        <v>4</v>
      </c>
      <c r="F1" s="2" t="s">
        <v>5</v>
      </c>
      <c r="G1" s="2" t="s">
        <v>6</v>
      </c>
      <c r="H1" s="2" t="s">
        <v>7</v>
      </c>
      <c r="I1" s="2" t="s">
        <v>8</v>
      </c>
      <c r="J1" s="2" t="s">
        <v>9</v>
      </c>
      <c r="K1" s="2" t="s">
        <v>10</v>
      </c>
      <c r="L1" s="3"/>
      <c r="M1" s="3"/>
      <c r="N1" s="3"/>
      <c r="O1" s="2" t="s">
        <v>2</v>
      </c>
      <c r="P1" s="2" t="s">
        <v>11</v>
      </c>
      <c r="Q1" s="2" t="s">
        <v>12</v>
      </c>
      <c r="R1" s="2" t="s">
        <v>2</v>
      </c>
      <c r="S1" s="2" t="s">
        <v>11</v>
      </c>
      <c r="T1" s="2" t="s">
        <v>12</v>
      </c>
      <c r="U1" s="3"/>
      <c r="V1" s="3"/>
      <c r="W1" s="3"/>
      <c r="X1" s="3"/>
      <c r="Y1" s="3"/>
      <c r="Z1" s="3"/>
    </row>
    <row r="2">
      <c r="A2" s="1">
        <v>2007.0</v>
      </c>
      <c r="L2" t="str">
        <f t="shared" ref="L2:L10" si="3">sum(B2:K2)</f>
        <v>0</v>
      </c>
      <c r="O2" t="str">
        <f t="shared" ref="O2:O10" si="4">C2</f>
        <v/>
      </c>
      <c r="P2" t="str">
        <f t="shared" ref="P2:Q2" si="1">E2+H2</f>
        <v>0</v>
      </c>
      <c r="Q2" t="str">
        <f t="shared" si="1"/>
        <v>0</v>
      </c>
      <c r="R2" s="9" t="str">
        <f t="shared" ref="R2:T2" si="2">O2/($L2-$B2)</f>
        <v>#DIV/0!</v>
      </c>
      <c r="S2" s="9" t="str">
        <f t="shared" si="2"/>
        <v>#DIV/0!</v>
      </c>
      <c r="T2" s="9" t="str">
        <f t="shared" si="2"/>
        <v>#DIV/0!</v>
      </c>
    </row>
    <row r="3">
      <c r="A3" s="1">
        <v>2008.0</v>
      </c>
      <c r="B3" s="1">
        <v>2.0</v>
      </c>
      <c r="C3" s="1">
        <v>1.0</v>
      </c>
      <c r="L3" t="str">
        <f t="shared" si="3"/>
        <v>3</v>
      </c>
      <c r="O3" t="str">
        <f t="shared" si="4"/>
        <v>1</v>
      </c>
      <c r="P3" t="str">
        <f t="shared" ref="P3:Q3" si="5">E3+H3</f>
        <v>0</v>
      </c>
      <c r="Q3" t="str">
        <f t="shared" si="5"/>
        <v>0</v>
      </c>
      <c r="R3" s="9" t="str">
        <f t="shared" ref="R3:T3" si="6">O3/($L3-$B3)</f>
        <v>100.00%</v>
      </c>
      <c r="S3" s="9" t="str">
        <f t="shared" si="6"/>
        <v>0.00%</v>
      </c>
      <c r="T3" s="9" t="str">
        <f t="shared" si="6"/>
        <v>0.00%</v>
      </c>
    </row>
    <row r="4">
      <c r="A4" s="1">
        <v>2009.0</v>
      </c>
      <c r="H4" s="1">
        <v>2.0</v>
      </c>
      <c r="L4" t="str">
        <f t="shared" si="3"/>
        <v>2</v>
      </c>
      <c r="O4" t="str">
        <f t="shared" si="4"/>
        <v/>
      </c>
      <c r="P4" t="str">
        <f t="shared" ref="P4:Q4" si="7">E4+H4</f>
        <v>2</v>
      </c>
      <c r="Q4" t="str">
        <f t="shared" si="7"/>
        <v>0</v>
      </c>
      <c r="R4" s="9" t="str">
        <f t="shared" ref="R4:T4" si="8">O4/($L4-$B4)</f>
        <v>0.00%</v>
      </c>
      <c r="S4" s="9" t="str">
        <f t="shared" si="8"/>
        <v>100.00%</v>
      </c>
      <c r="T4" s="9" t="str">
        <f t="shared" si="8"/>
        <v>0.00%</v>
      </c>
    </row>
    <row r="5">
      <c r="A5" s="1">
        <v>2010.0</v>
      </c>
      <c r="C5" s="1">
        <v>2.0</v>
      </c>
      <c r="E5" s="1">
        <v>1.0</v>
      </c>
      <c r="H5" s="1">
        <v>3.0</v>
      </c>
      <c r="L5" t="str">
        <f t="shared" si="3"/>
        <v>6</v>
      </c>
      <c r="O5" t="str">
        <f t="shared" si="4"/>
        <v>2</v>
      </c>
      <c r="P5" t="str">
        <f t="shared" ref="P5:Q5" si="9">E5+H5</f>
        <v>4</v>
      </c>
      <c r="Q5" t="str">
        <f t="shared" si="9"/>
        <v>0</v>
      </c>
      <c r="R5" s="9" t="str">
        <f t="shared" ref="R5:T5" si="10">O5/($L5-$B5)</f>
        <v>33.33%</v>
      </c>
      <c r="S5" s="9" t="str">
        <f t="shared" si="10"/>
        <v>66.67%</v>
      </c>
      <c r="T5" s="9" t="str">
        <f t="shared" si="10"/>
        <v>0.00%</v>
      </c>
    </row>
    <row r="6">
      <c r="A6" s="1">
        <v>2011.0</v>
      </c>
      <c r="B6" s="1">
        <v>1.0</v>
      </c>
      <c r="C6" s="1">
        <v>4.0</v>
      </c>
      <c r="E6" s="1">
        <v>2.0</v>
      </c>
      <c r="H6" s="1">
        <v>2.0</v>
      </c>
      <c r="L6" t="str">
        <f t="shared" si="3"/>
        <v>9</v>
      </c>
      <c r="O6" t="str">
        <f t="shared" si="4"/>
        <v>4</v>
      </c>
      <c r="P6" t="str">
        <f t="shared" ref="P6:Q6" si="11">E6+H6</f>
        <v>4</v>
      </c>
      <c r="Q6" t="str">
        <f t="shared" si="11"/>
        <v>0</v>
      </c>
      <c r="R6" s="9" t="str">
        <f t="shared" ref="R6:T6" si="12">O6/($L6-$B6)</f>
        <v>50.00%</v>
      </c>
      <c r="S6" s="9" t="str">
        <f t="shared" si="12"/>
        <v>50.00%</v>
      </c>
      <c r="T6" s="9" t="str">
        <f t="shared" si="12"/>
        <v>0.00%</v>
      </c>
    </row>
    <row r="7">
      <c r="A7" s="1">
        <v>2012.0</v>
      </c>
      <c r="B7" s="1">
        <v>5.0</v>
      </c>
      <c r="C7" s="1">
        <v>1.0</v>
      </c>
      <c r="E7" s="1">
        <v>4.0</v>
      </c>
      <c r="H7" s="1">
        <v>4.0</v>
      </c>
      <c r="L7" t="str">
        <f t="shared" si="3"/>
        <v>14</v>
      </c>
      <c r="O7" t="str">
        <f t="shared" si="4"/>
        <v>1</v>
      </c>
      <c r="P7" t="str">
        <f t="shared" ref="P7:Q7" si="13">E7+H7</f>
        <v>8</v>
      </c>
      <c r="Q7" t="str">
        <f t="shared" si="13"/>
        <v>0</v>
      </c>
      <c r="R7" s="9" t="str">
        <f t="shared" ref="R7:T7" si="14">O7/($L7-$B7)</f>
        <v>11.11%</v>
      </c>
      <c r="S7" s="9" t="str">
        <f t="shared" si="14"/>
        <v>88.89%</v>
      </c>
      <c r="T7" s="9" t="str">
        <f t="shared" si="14"/>
        <v>0.00%</v>
      </c>
    </row>
    <row r="8">
      <c r="A8" s="1">
        <v>2013.0</v>
      </c>
      <c r="B8" s="1">
        <v>3.0</v>
      </c>
      <c r="C8" s="1">
        <v>7.0</v>
      </c>
      <c r="E8" s="1">
        <v>2.0</v>
      </c>
      <c r="F8" s="1">
        <v>2.0</v>
      </c>
      <c r="H8" s="1">
        <v>4.0</v>
      </c>
      <c r="I8" s="1">
        <v>3.0</v>
      </c>
      <c r="L8" t="str">
        <f t="shared" si="3"/>
        <v>21</v>
      </c>
      <c r="O8" t="str">
        <f t="shared" si="4"/>
        <v>7</v>
      </c>
      <c r="P8" t="str">
        <f t="shared" ref="P8:Q8" si="15">E8+H8</f>
        <v>6</v>
      </c>
      <c r="Q8" t="str">
        <f t="shared" si="15"/>
        <v>5</v>
      </c>
      <c r="R8" s="9" t="str">
        <f t="shared" ref="R8:T8" si="16">O8/($L8-$B8)</f>
        <v>38.89%</v>
      </c>
      <c r="S8" s="9" t="str">
        <f t="shared" si="16"/>
        <v>33.33%</v>
      </c>
      <c r="T8" s="9" t="str">
        <f t="shared" si="16"/>
        <v>27.78%</v>
      </c>
    </row>
    <row r="9">
      <c r="A9" s="1">
        <v>2014.0</v>
      </c>
      <c r="B9" s="1">
        <v>1.0</v>
      </c>
      <c r="C9" s="1">
        <v>1.0</v>
      </c>
      <c r="E9" s="1">
        <v>3.0</v>
      </c>
      <c r="H9" s="1">
        <v>3.0</v>
      </c>
      <c r="I9" s="1">
        <v>1.0</v>
      </c>
      <c r="L9" t="str">
        <f t="shared" si="3"/>
        <v>9</v>
      </c>
      <c r="O9" t="str">
        <f t="shared" si="4"/>
        <v>1</v>
      </c>
      <c r="P9" t="str">
        <f t="shared" ref="P9:Q9" si="17">E9+H9</f>
        <v>6</v>
      </c>
      <c r="Q9" t="str">
        <f t="shared" si="17"/>
        <v>1</v>
      </c>
      <c r="R9" s="9" t="str">
        <f t="shared" ref="R9:T9" si="18">O9/($L9-$B9)</f>
        <v>12.50%</v>
      </c>
      <c r="S9" s="9" t="str">
        <f t="shared" si="18"/>
        <v>75.00%</v>
      </c>
      <c r="T9" s="9" t="str">
        <f t="shared" si="18"/>
        <v>12.50%</v>
      </c>
    </row>
    <row r="10">
      <c r="A10" s="1">
        <v>2015.0</v>
      </c>
      <c r="E10" s="1">
        <v>1.0</v>
      </c>
      <c r="H10" s="1">
        <v>1.0</v>
      </c>
      <c r="L10" t="str">
        <f t="shared" si="3"/>
        <v>2</v>
      </c>
      <c r="O10" t="str">
        <f t="shared" si="4"/>
        <v/>
      </c>
      <c r="P10" t="str">
        <f t="shared" ref="P10:Q10" si="19">E10+H10</f>
        <v>2</v>
      </c>
      <c r="Q10" t="str">
        <f t="shared" si="19"/>
        <v>0</v>
      </c>
      <c r="R10" s="9" t="str">
        <f t="shared" ref="R10:T10" si="20">O10/($L10-$B10)</f>
        <v>0.00%</v>
      </c>
      <c r="S10" s="9" t="str">
        <f t="shared" si="20"/>
        <v>100.00%</v>
      </c>
      <c r="T10" s="9" t="str">
        <f t="shared" si="20"/>
        <v>0.00%</v>
      </c>
    </row>
    <row r="11">
      <c r="B11" t="str">
        <f t="shared" ref="B11:K11" si="21">sum(B2:B10)</f>
        <v>12</v>
      </c>
      <c r="C11" t="str">
        <f t="shared" si="21"/>
        <v>16</v>
      </c>
      <c r="D11" t="str">
        <f t="shared" si="21"/>
        <v>0</v>
      </c>
      <c r="E11" t="str">
        <f t="shared" si="21"/>
        <v>13</v>
      </c>
      <c r="F11" t="str">
        <f t="shared" si="21"/>
        <v>2</v>
      </c>
      <c r="G11" t="str">
        <f t="shared" si="21"/>
        <v>0</v>
      </c>
      <c r="H11" t="str">
        <f t="shared" si="21"/>
        <v>19</v>
      </c>
      <c r="I11" t="str">
        <f t="shared" si="21"/>
        <v>4</v>
      </c>
      <c r="J11" t="str">
        <f t="shared" si="21"/>
        <v>0</v>
      </c>
      <c r="K11" t="str">
        <f t="shared" si="21"/>
        <v>0</v>
      </c>
      <c r="M11" t="str">
        <f>sum(B11:K11)</f>
        <v>66</v>
      </c>
      <c r="O11" t="str">
        <f t="shared" ref="O11:Q11" si="22">sum(O2:O10)</f>
        <v>16</v>
      </c>
      <c r="P11" t="str">
        <f t="shared" si="22"/>
        <v>32</v>
      </c>
      <c r="Q11" t="str">
        <f t="shared" si="22"/>
        <v>6</v>
      </c>
      <c r="R11" s="9" t="str">
        <f t="shared" ref="R11:T11" si="23">O11/($L$12-$B$11)</f>
        <v>29.63%</v>
      </c>
      <c r="S11" s="9" t="str">
        <f t="shared" si="23"/>
        <v>59.26%</v>
      </c>
      <c r="T11" s="9" t="str">
        <f t="shared" si="23"/>
        <v>11.11%</v>
      </c>
    </row>
    <row r="12">
      <c r="L12" t="str">
        <f>sum(L2:L10)</f>
        <v>66</v>
      </c>
    </row>
    <row r="13">
      <c r="A13" s="1" t="s">
        <v>41</v>
      </c>
      <c r="B13" s="9" t="str">
        <f t="shared" ref="B13:K13" si="24">B11/$L$12</f>
        <v>18.18%</v>
      </c>
      <c r="C13" s="9" t="str">
        <f t="shared" si="24"/>
        <v>24.24%</v>
      </c>
      <c r="D13" s="9" t="str">
        <f t="shared" si="24"/>
        <v>0.00%</v>
      </c>
      <c r="E13" s="9" t="str">
        <f t="shared" si="24"/>
        <v>19.70%</v>
      </c>
      <c r="F13" s="9" t="str">
        <f t="shared" si="24"/>
        <v>3.03%</v>
      </c>
      <c r="G13" s="9" t="str">
        <f t="shared" si="24"/>
        <v>0.00%</v>
      </c>
      <c r="H13" s="9" t="str">
        <f t="shared" si="24"/>
        <v>28.79%</v>
      </c>
      <c r="I13" s="9" t="str">
        <f t="shared" si="24"/>
        <v>6.06%</v>
      </c>
      <c r="J13" s="9" t="str">
        <f t="shared" si="24"/>
        <v>0.00%</v>
      </c>
      <c r="K13" s="9" t="str">
        <f t="shared" si="24"/>
        <v>0.00%</v>
      </c>
    </row>
    <row r="14">
      <c r="A14" s="13" t="s">
        <v>42</v>
      </c>
      <c r="B14" s="14"/>
      <c r="C14" s="15" t="str">
        <f t="shared" ref="C14:K14" si="25">sum(C11/($L$12-$B$11))</f>
        <v>29.63%</v>
      </c>
      <c r="D14" s="15" t="str">
        <f t="shared" si="25"/>
        <v>0.00%</v>
      </c>
      <c r="E14" s="15" t="str">
        <f t="shared" si="25"/>
        <v>24.07%</v>
      </c>
      <c r="F14" s="15" t="str">
        <f t="shared" si="25"/>
        <v>3.70%</v>
      </c>
      <c r="G14" s="15" t="str">
        <f t="shared" si="25"/>
        <v>0.00%</v>
      </c>
      <c r="H14" s="15" t="str">
        <f t="shared" si="25"/>
        <v>35.19%</v>
      </c>
      <c r="I14" s="15" t="str">
        <f t="shared" si="25"/>
        <v>7.41%</v>
      </c>
      <c r="J14" s="15" t="str">
        <f t="shared" si="25"/>
        <v>0.00%</v>
      </c>
      <c r="K14" s="15" t="str">
        <f t="shared" si="25"/>
        <v>0.00%</v>
      </c>
      <c r="L14" s="16"/>
      <c r="M14" s="16"/>
      <c r="N14" s="16"/>
      <c r="O14" s="16"/>
      <c r="P14" s="16"/>
      <c r="Q14" s="16"/>
      <c r="R14" s="16"/>
      <c r="S14" s="16"/>
      <c r="T14" s="16"/>
      <c r="U14" s="16"/>
      <c r="V14" s="16"/>
      <c r="W14" s="16"/>
      <c r="X14" s="16"/>
      <c r="Y14" s="16"/>
      <c r="Z14"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27.0"/>
    <col customWidth="1" min="3" max="9" width="17.29"/>
    <col customWidth="1" min="10" max="10" width="38.14"/>
    <col customWidth="1" min="11" max="11" width="35.0"/>
    <col customWidth="1" min="12" max="12" width="69.57"/>
    <col customWidth="1" min="13" max="28" width="17.29"/>
  </cols>
  <sheetData>
    <row r="1">
      <c r="A1" s="4" t="s">
        <v>13</v>
      </c>
      <c r="B1" s="5" t="s">
        <v>14</v>
      </c>
      <c r="C1" s="4" t="s">
        <v>15</v>
      </c>
      <c r="D1" s="4" t="s">
        <v>16</v>
      </c>
      <c r="E1" s="4" t="s">
        <v>17</v>
      </c>
      <c r="F1" s="4" t="s">
        <v>18</v>
      </c>
      <c r="G1" s="2" t="s">
        <v>19</v>
      </c>
      <c r="H1" s="2" t="s">
        <v>20</v>
      </c>
      <c r="I1" s="4" t="s">
        <v>21</v>
      </c>
      <c r="J1" s="4" t="s">
        <v>22</v>
      </c>
      <c r="K1" s="4" t="s">
        <v>23</v>
      </c>
      <c r="M1" s="6"/>
      <c r="N1" s="6"/>
      <c r="O1" s="6"/>
      <c r="P1" s="6"/>
      <c r="Q1" s="6"/>
      <c r="R1" s="6"/>
      <c r="S1" s="6"/>
      <c r="T1" s="6"/>
      <c r="U1" s="6"/>
      <c r="V1" s="6"/>
      <c r="W1" s="6"/>
      <c r="X1" s="6"/>
      <c r="Y1" s="6"/>
      <c r="Z1" s="6"/>
      <c r="AA1" s="6"/>
      <c r="AB1" s="6"/>
    </row>
    <row r="2">
      <c r="A2" s="7" t="s">
        <v>24</v>
      </c>
      <c r="B2" s="17" t="s">
        <v>26</v>
      </c>
      <c r="C2" s="7" t="s">
        <v>43</v>
      </c>
      <c r="D2" s="7" t="s">
        <v>44</v>
      </c>
      <c r="E2" s="7" t="s">
        <v>43</v>
      </c>
      <c r="F2" s="7" t="s">
        <v>44</v>
      </c>
      <c r="G2" s="7" t="s">
        <v>45</v>
      </c>
      <c r="H2" s="7" t="s">
        <v>46</v>
      </c>
      <c r="I2" s="7"/>
      <c r="J2" s="18" t="s">
        <v>47</v>
      </c>
      <c r="K2" s="7" t="s">
        <v>48</v>
      </c>
      <c r="L2" s="19"/>
      <c r="M2" s="20"/>
      <c r="N2" s="20"/>
      <c r="O2" s="20"/>
      <c r="P2" s="20"/>
      <c r="Q2" s="20"/>
      <c r="R2" s="20"/>
      <c r="S2" s="20"/>
      <c r="T2" s="20"/>
      <c r="U2" s="20"/>
      <c r="V2" s="20"/>
      <c r="W2" s="20"/>
      <c r="X2" s="20"/>
      <c r="Y2" s="20"/>
      <c r="Z2" s="20"/>
      <c r="AA2" s="20"/>
      <c r="AB2" s="20"/>
    </row>
    <row r="3">
      <c r="A3" s="21" t="s">
        <v>49</v>
      </c>
      <c r="B3" s="21" t="s">
        <v>50</v>
      </c>
      <c r="C3" s="21" t="s">
        <v>1</v>
      </c>
      <c r="D3" s="21" t="s">
        <v>1</v>
      </c>
      <c r="E3" s="21" t="s">
        <v>1</v>
      </c>
      <c r="F3" s="21" t="s">
        <v>44</v>
      </c>
      <c r="G3" s="21" t="s">
        <v>1</v>
      </c>
      <c r="H3" s="21" t="s">
        <v>1</v>
      </c>
      <c r="I3" s="21">
        <v>2014.0</v>
      </c>
      <c r="J3" s="21" t="s">
        <v>51</v>
      </c>
      <c r="K3" s="21" t="s">
        <v>52</v>
      </c>
      <c r="M3" s="6"/>
      <c r="N3" s="6"/>
      <c r="O3" s="6"/>
      <c r="P3" s="6"/>
      <c r="Q3" s="6"/>
      <c r="R3" s="6"/>
      <c r="S3" s="6"/>
      <c r="T3" s="6"/>
      <c r="U3" s="6"/>
      <c r="V3" s="6"/>
      <c r="W3" s="6"/>
      <c r="X3" s="6"/>
      <c r="Y3" s="6"/>
      <c r="Z3" s="6"/>
      <c r="AA3" s="6"/>
      <c r="AB3" s="6"/>
    </row>
    <row r="4">
      <c r="A4" s="21" t="s">
        <v>53</v>
      </c>
      <c r="B4" s="21" t="s">
        <v>54</v>
      </c>
      <c r="C4" s="21" t="s">
        <v>43</v>
      </c>
      <c r="D4" s="21" t="s">
        <v>43</v>
      </c>
      <c r="E4" s="21" t="s">
        <v>43</v>
      </c>
      <c r="F4" s="21" t="s">
        <v>44</v>
      </c>
      <c r="G4" s="21" t="s">
        <v>45</v>
      </c>
      <c r="H4" s="21" t="s">
        <v>55</v>
      </c>
      <c r="I4" s="21">
        <v>2014.0</v>
      </c>
      <c r="J4" s="21" t="s">
        <v>56</v>
      </c>
      <c r="K4" s="21" t="s">
        <v>57</v>
      </c>
      <c r="M4" s="6"/>
      <c r="N4" s="6"/>
      <c r="O4" s="6"/>
      <c r="P4" s="6"/>
      <c r="Q4" s="6"/>
      <c r="R4" s="6"/>
      <c r="S4" s="6"/>
      <c r="T4" s="6"/>
      <c r="U4" s="6"/>
      <c r="V4" s="6"/>
      <c r="W4" s="6"/>
      <c r="X4" s="6"/>
      <c r="Y4" s="6"/>
      <c r="Z4" s="6"/>
      <c r="AA4" s="6"/>
      <c r="AB4" s="6"/>
    </row>
    <row r="5">
      <c r="A5" s="21" t="s">
        <v>58</v>
      </c>
      <c r="B5" s="21" t="s">
        <v>59</v>
      </c>
      <c r="C5" s="21" t="s">
        <v>43</v>
      </c>
      <c r="D5" s="21" t="s">
        <v>44</v>
      </c>
      <c r="E5" s="21" t="s">
        <v>43</v>
      </c>
      <c r="F5" s="21" t="s">
        <v>44</v>
      </c>
      <c r="G5" s="21" t="s">
        <v>45</v>
      </c>
      <c r="H5" s="21" t="s">
        <v>55</v>
      </c>
      <c r="I5" s="21">
        <v>2014.0</v>
      </c>
      <c r="J5" s="21" t="s">
        <v>60</v>
      </c>
      <c r="K5" s="21" t="s">
        <v>61</v>
      </c>
      <c r="M5" s="6"/>
      <c r="N5" s="6"/>
      <c r="O5" s="6"/>
      <c r="P5" s="6"/>
      <c r="Q5" s="6"/>
      <c r="R5" s="6"/>
      <c r="S5" s="6"/>
      <c r="T5" s="6"/>
      <c r="U5" s="6"/>
      <c r="V5" s="6"/>
      <c r="W5" s="6"/>
      <c r="X5" s="6"/>
      <c r="Y5" s="6"/>
      <c r="Z5" s="6"/>
      <c r="AA5" s="6"/>
      <c r="AB5" s="6"/>
    </row>
    <row r="6">
      <c r="A6" s="21" t="s">
        <v>62</v>
      </c>
      <c r="B6" s="21" t="s">
        <v>63</v>
      </c>
      <c r="C6" s="21" t="s">
        <v>44</v>
      </c>
      <c r="D6" s="21" t="s">
        <v>44</v>
      </c>
      <c r="E6" s="21" t="s">
        <v>43</v>
      </c>
      <c r="F6" s="21" t="s">
        <v>44</v>
      </c>
      <c r="G6" s="21" t="s">
        <v>55</v>
      </c>
      <c r="H6" s="21" t="s">
        <v>46</v>
      </c>
      <c r="I6" s="21">
        <v>2013.0</v>
      </c>
      <c r="J6" s="21" t="s">
        <v>64</v>
      </c>
      <c r="K6" s="21" t="s">
        <v>65</v>
      </c>
      <c r="L6" s="6"/>
      <c r="M6" s="6"/>
      <c r="N6" s="6"/>
      <c r="O6" s="6"/>
      <c r="P6" s="6"/>
      <c r="Q6" s="6"/>
      <c r="R6" s="6"/>
      <c r="S6" s="6"/>
      <c r="T6" s="6"/>
      <c r="U6" s="6"/>
      <c r="V6" s="6"/>
      <c r="W6" s="6"/>
      <c r="X6" s="6"/>
      <c r="Y6" s="6"/>
      <c r="Z6" s="6"/>
      <c r="AA6" s="6"/>
      <c r="AB6" s="6"/>
    </row>
    <row r="7">
      <c r="A7" s="21" t="s">
        <v>66</v>
      </c>
      <c r="B7" s="21" t="s">
        <v>67</v>
      </c>
      <c r="C7" s="21" t="s">
        <v>43</v>
      </c>
      <c r="D7" s="21" t="s">
        <v>44</v>
      </c>
      <c r="E7" s="21" t="s">
        <v>43</v>
      </c>
      <c r="F7" s="21" t="s">
        <v>44</v>
      </c>
      <c r="G7" s="21" t="s">
        <v>45</v>
      </c>
      <c r="H7" s="21" t="s">
        <v>46</v>
      </c>
      <c r="I7" s="21">
        <v>2013.0</v>
      </c>
      <c r="J7" s="21" t="s">
        <v>68</v>
      </c>
      <c r="K7" s="21" t="s">
        <v>69</v>
      </c>
      <c r="L7" s="6"/>
      <c r="M7" s="6"/>
      <c r="N7" s="6"/>
      <c r="O7" s="6"/>
      <c r="P7" s="6"/>
      <c r="Q7" s="6"/>
      <c r="R7" s="6"/>
      <c r="S7" s="6"/>
      <c r="T7" s="6"/>
      <c r="U7" s="6"/>
      <c r="V7" s="6"/>
      <c r="W7" s="6"/>
      <c r="X7" s="6"/>
      <c r="Y7" s="6"/>
      <c r="Z7" s="6"/>
      <c r="AA7" s="6"/>
      <c r="AB7" s="6"/>
    </row>
    <row r="8">
      <c r="A8" s="21" t="s">
        <v>70</v>
      </c>
      <c r="B8" s="21" t="s">
        <v>71</v>
      </c>
      <c r="C8" s="21" t="s">
        <v>43</v>
      </c>
      <c r="D8" s="21" t="s">
        <v>44</v>
      </c>
      <c r="E8" s="21" t="s">
        <v>43</v>
      </c>
      <c r="F8" s="21" t="s">
        <v>44</v>
      </c>
      <c r="G8" s="21" t="s">
        <v>45</v>
      </c>
      <c r="H8" s="21" t="s">
        <v>46</v>
      </c>
      <c r="I8" s="21">
        <v>2010.0</v>
      </c>
      <c r="J8" s="21" t="s">
        <v>72</v>
      </c>
      <c r="K8" s="21" t="s">
        <v>73</v>
      </c>
      <c r="L8" s="6"/>
      <c r="M8" s="6"/>
      <c r="N8" s="6"/>
      <c r="O8" s="6"/>
      <c r="P8" s="6"/>
      <c r="Q8" s="6"/>
      <c r="R8" s="6"/>
      <c r="S8" s="6"/>
      <c r="T8" s="6"/>
      <c r="U8" s="6"/>
      <c r="V8" s="6"/>
      <c r="W8" s="6"/>
      <c r="X8" s="6"/>
      <c r="Y8" s="6"/>
      <c r="Z8" s="6"/>
      <c r="AA8" s="6"/>
      <c r="AB8" s="6"/>
    </row>
    <row r="9">
      <c r="A9" s="21" t="s">
        <v>74</v>
      </c>
      <c r="B9" s="21" t="s">
        <v>75</v>
      </c>
      <c r="C9" s="21" t="s">
        <v>1</v>
      </c>
      <c r="D9" s="21" t="s">
        <v>1</v>
      </c>
      <c r="E9" s="21" t="s">
        <v>1</v>
      </c>
      <c r="F9" s="21" t="s">
        <v>1</v>
      </c>
      <c r="G9" s="21" t="s">
        <v>1</v>
      </c>
      <c r="H9" s="21" t="s">
        <v>1</v>
      </c>
      <c r="I9" s="21">
        <v>2012.0</v>
      </c>
      <c r="J9" s="21" t="s">
        <v>76</v>
      </c>
      <c r="K9" s="21" t="s">
        <v>77</v>
      </c>
      <c r="L9" s="6"/>
      <c r="M9" s="6"/>
      <c r="N9" s="6"/>
      <c r="O9" s="6"/>
      <c r="P9" s="6"/>
      <c r="Q9" s="6"/>
      <c r="R9" s="6"/>
      <c r="S9" s="6"/>
      <c r="T9" s="6"/>
      <c r="U9" s="6"/>
      <c r="V9" s="6"/>
      <c r="W9" s="6"/>
      <c r="X9" s="6"/>
      <c r="Y9" s="6"/>
      <c r="Z9" s="6"/>
      <c r="AA9" s="6"/>
      <c r="AB9" s="6"/>
    </row>
    <row r="10">
      <c r="A10" s="21" t="s">
        <v>78</v>
      </c>
      <c r="B10" s="21" t="s">
        <v>79</v>
      </c>
      <c r="C10" s="21" t="s">
        <v>43</v>
      </c>
      <c r="D10" s="21" t="s">
        <v>44</v>
      </c>
      <c r="E10" s="21" t="s">
        <v>43</v>
      </c>
      <c r="F10" s="21" t="s">
        <v>44</v>
      </c>
      <c r="G10" s="21" t="s">
        <v>45</v>
      </c>
      <c r="H10" s="21" t="s">
        <v>46</v>
      </c>
      <c r="I10" s="21">
        <v>2011.0</v>
      </c>
      <c r="J10" s="21" t="s">
        <v>80</v>
      </c>
      <c r="K10" s="21" t="s">
        <v>73</v>
      </c>
      <c r="L10" s="6"/>
      <c r="M10" s="6"/>
      <c r="N10" s="6"/>
      <c r="O10" s="6"/>
      <c r="P10" s="6"/>
      <c r="Q10" s="6"/>
      <c r="R10" s="6"/>
      <c r="S10" s="6"/>
      <c r="T10" s="6"/>
      <c r="U10" s="6"/>
      <c r="V10" s="6"/>
      <c r="W10" s="6"/>
      <c r="X10" s="6"/>
      <c r="Y10" s="6"/>
      <c r="Z10" s="6"/>
      <c r="AA10" s="6"/>
      <c r="AB10" s="6"/>
    </row>
    <row r="11">
      <c r="A11" s="21" t="s">
        <v>81</v>
      </c>
      <c r="B11" s="21" t="s">
        <v>82</v>
      </c>
      <c r="C11" s="21" t="s">
        <v>43</v>
      </c>
      <c r="D11" s="21" t="s">
        <v>43</v>
      </c>
      <c r="E11" s="21" t="s">
        <v>43</v>
      </c>
      <c r="F11" s="21" t="s">
        <v>43</v>
      </c>
      <c r="G11" s="21" t="s">
        <v>45</v>
      </c>
      <c r="H11" s="21" t="s">
        <v>45</v>
      </c>
      <c r="I11" s="21">
        <v>2012.0</v>
      </c>
      <c r="J11" s="21" t="s">
        <v>83</v>
      </c>
      <c r="K11" s="21" t="s">
        <v>84</v>
      </c>
      <c r="L11" s="6"/>
      <c r="M11" s="6"/>
      <c r="N11" s="6"/>
      <c r="O11" s="6"/>
      <c r="P11" s="6"/>
      <c r="Q11" s="6"/>
      <c r="R11" s="6"/>
      <c r="S11" s="6"/>
      <c r="T11" s="6"/>
      <c r="U11" s="6"/>
      <c r="V11" s="6"/>
      <c r="W11" s="6"/>
      <c r="X11" s="6"/>
      <c r="Y11" s="6"/>
      <c r="Z11" s="6"/>
      <c r="AA11" s="6"/>
      <c r="AB11" s="6"/>
    </row>
    <row r="12">
      <c r="A12" s="21" t="s">
        <v>85</v>
      </c>
      <c r="B12" s="21" t="s">
        <v>86</v>
      </c>
      <c r="C12" s="21" t="s">
        <v>44</v>
      </c>
      <c r="D12" s="21" t="s">
        <v>44</v>
      </c>
      <c r="E12" s="21" t="s">
        <v>43</v>
      </c>
      <c r="F12" s="21" t="s">
        <v>44</v>
      </c>
      <c r="G12" s="21" t="s">
        <v>55</v>
      </c>
      <c r="H12" s="21" t="s">
        <v>46</v>
      </c>
      <c r="I12" s="21">
        <v>2013.0</v>
      </c>
      <c r="J12" s="21" t="s">
        <v>87</v>
      </c>
      <c r="K12" s="21" t="s">
        <v>88</v>
      </c>
      <c r="L12" s="6"/>
      <c r="M12" s="6"/>
      <c r="N12" s="6"/>
      <c r="O12" s="6"/>
      <c r="P12" s="6"/>
      <c r="Q12" s="6"/>
      <c r="R12" s="6"/>
      <c r="S12" s="6"/>
      <c r="T12" s="6"/>
      <c r="U12" s="6"/>
      <c r="V12" s="6"/>
      <c r="W12" s="6"/>
      <c r="X12" s="6"/>
      <c r="Y12" s="6"/>
      <c r="Z12" s="6"/>
      <c r="AA12" s="6"/>
      <c r="AB12" s="6"/>
    </row>
    <row r="13">
      <c r="A13" s="21" t="s">
        <v>89</v>
      </c>
      <c r="B13" s="21" t="s">
        <v>90</v>
      </c>
      <c r="C13" s="21" t="s">
        <v>43</v>
      </c>
      <c r="D13" s="21" t="s">
        <v>43</v>
      </c>
      <c r="E13" s="21" t="s">
        <v>43</v>
      </c>
      <c r="F13" s="21" t="s">
        <v>43</v>
      </c>
      <c r="G13" s="21" t="s">
        <v>45</v>
      </c>
      <c r="H13" s="21" t="s">
        <v>45</v>
      </c>
      <c r="I13" s="21">
        <v>2013.0</v>
      </c>
      <c r="J13" s="21" t="s">
        <v>91</v>
      </c>
      <c r="K13" s="21" t="s">
        <v>73</v>
      </c>
      <c r="L13" s="6"/>
      <c r="M13" s="6"/>
      <c r="N13" s="6"/>
      <c r="O13" s="6"/>
      <c r="P13" s="6"/>
      <c r="Q13" s="6"/>
      <c r="R13" s="6"/>
      <c r="S13" s="6"/>
      <c r="T13" s="6"/>
      <c r="U13" s="6"/>
      <c r="V13" s="6"/>
      <c r="W13" s="6"/>
      <c r="X13" s="6"/>
      <c r="Y13" s="6"/>
      <c r="Z13" s="6"/>
      <c r="AA13" s="6"/>
      <c r="AB13" s="6"/>
    </row>
    <row r="14">
      <c r="A14" s="21" t="s">
        <v>92</v>
      </c>
      <c r="B14" s="21" t="s">
        <v>93</v>
      </c>
      <c r="C14" s="21" t="s">
        <v>43</v>
      </c>
      <c r="D14" s="21" t="s">
        <v>44</v>
      </c>
      <c r="E14" s="21" t="s">
        <v>43</v>
      </c>
      <c r="F14" s="21" t="s">
        <v>44</v>
      </c>
      <c r="G14" s="21" t="s">
        <v>45</v>
      </c>
      <c r="H14" s="21" t="s">
        <v>46</v>
      </c>
      <c r="I14" s="21">
        <v>2013.0</v>
      </c>
      <c r="J14" s="21" t="s">
        <v>94</v>
      </c>
      <c r="K14" s="21" t="s">
        <v>77</v>
      </c>
      <c r="L14" s="6"/>
      <c r="M14" s="6"/>
      <c r="N14" s="6"/>
      <c r="O14" s="6"/>
      <c r="P14" s="6"/>
      <c r="Q14" s="6"/>
      <c r="R14" s="6"/>
      <c r="S14" s="6"/>
      <c r="T14" s="6"/>
      <c r="U14" s="6"/>
      <c r="V14" s="6"/>
      <c r="W14" s="6"/>
      <c r="X14" s="6"/>
      <c r="Y14" s="6"/>
      <c r="Z14" s="6"/>
      <c r="AA14" s="6"/>
      <c r="AB14" s="6"/>
    </row>
    <row r="15">
      <c r="A15" s="21" t="s">
        <v>95</v>
      </c>
      <c r="B15" s="21" t="s">
        <v>96</v>
      </c>
      <c r="C15" s="21" t="s">
        <v>43</v>
      </c>
      <c r="D15" s="21" t="s">
        <v>43</v>
      </c>
      <c r="E15" s="21" t="s">
        <v>43</v>
      </c>
      <c r="F15" s="21" t="s">
        <v>43</v>
      </c>
      <c r="G15" s="21" t="s">
        <v>45</v>
      </c>
      <c r="H15" s="21" t="s">
        <v>45</v>
      </c>
      <c r="I15" s="21">
        <v>2013.0</v>
      </c>
      <c r="J15" s="21" t="s">
        <v>97</v>
      </c>
      <c r="K15" s="21" t="s">
        <v>98</v>
      </c>
      <c r="L15" s="6"/>
      <c r="M15" s="6"/>
      <c r="N15" s="6"/>
      <c r="O15" s="6"/>
      <c r="P15" s="6"/>
      <c r="Q15" s="6"/>
      <c r="R15" s="6"/>
      <c r="S15" s="6"/>
      <c r="T15" s="6"/>
      <c r="U15" s="6"/>
      <c r="V15" s="6"/>
      <c r="W15" s="6"/>
      <c r="X15" s="6"/>
      <c r="Y15" s="6"/>
      <c r="Z15" s="6"/>
      <c r="AA15" s="6"/>
      <c r="AB15" s="6"/>
    </row>
    <row r="16">
      <c r="A16" s="21" t="s">
        <v>99</v>
      </c>
      <c r="B16" s="21" t="s">
        <v>100</v>
      </c>
      <c r="C16" s="21" t="s">
        <v>43</v>
      </c>
      <c r="D16" s="21" t="s">
        <v>44</v>
      </c>
      <c r="E16" s="21" t="s">
        <v>43</v>
      </c>
      <c r="F16" s="21" t="s">
        <v>44</v>
      </c>
      <c r="G16" s="21" t="s">
        <v>45</v>
      </c>
      <c r="H16" s="21" t="s">
        <v>46</v>
      </c>
      <c r="I16" s="21">
        <v>2012.0</v>
      </c>
      <c r="J16" s="21" t="s">
        <v>101</v>
      </c>
      <c r="K16" s="21" t="s">
        <v>102</v>
      </c>
      <c r="L16" s="6"/>
      <c r="M16" s="6"/>
      <c r="N16" s="6"/>
      <c r="O16" s="6"/>
      <c r="P16" s="6"/>
      <c r="Q16" s="6"/>
      <c r="R16" s="6"/>
      <c r="S16" s="6"/>
      <c r="T16" s="6"/>
      <c r="U16" s="6"/>
      <c r="V16" s="6"/>
      <c r="W16" s="6"/>
      <c r="X16" s="6"/>
      <c r="Y16" s="6"/>
      <c r="Z16" s="6"/>
      <c r="AA16" s="6"/>
      <c r="AB16" s="6"/>
    </row>
    <row r="17">
      <c r="A17" s="21" t="s">
        <v>103</v>
      </c>
      <c r="B17" s="21" t="s">
        <v>104</v>
      </c>
      <c r="C17" s="21" t="s">
        <v>43</v>
      </c>
      <c r="D17" s="21" t="s">
        <v>43</v>
      </c>
      <c r="E17" s="21" t="s">
        <v>44</v>
      </c>
      <c r="F17" s="21" t="s">
        <v>44</v>
      </c>
      <c r="G17" s="21" t="s">
        <v>55</v>
      </c>
      <c r="H17" s="21" t="s">
        <v>105</v>
      </c>
      <c r="I17" s="21">
        <v>2013.0</v>
      </c>
      <c r="J17" s="21" t="s">
        <v>106</v>
      </c>
      <c r="K17" s="21" t="s">
        <v>107</v>
      </c>
      <c r="L17" s="6"/>
      <c r="M17" s="6"/>
      <c r="N17" s="6"/>
      <c r="O17" s="6"/>
      <c r="P17" s="6"/>
      <c r="Q17" s="6"/>
      <c r="R17" s="6"/>
      <c r="S17" s="6"/>
      <c r="T17" s="6"/>
      <c r="U17" s="6"/>
      <c r="V17" s="6"/>
      <c r="W17" s="6"/>
      <c r="X17" s="6"/>
      <c r="Y17" s="6"/>
      <c r="Z17" s="6"/>
      <c r="AA17" s="6"/>
      <c r="AB17" s="6"/>
    </row>
    <row r="18">
      <c r="A18" s="21" t="s">
        <v>108</v>
      </c>
      <c r="B18" s="21" t="s">
        <v>109</v>
      </c>
      <c r="C18" s="21" t="s">
        <v>43</v>
      </c>
      <c r="D18" s="21" t="s">
        <v>43</v>
      </c>
      <c r="E18" s="21" t="s">
        <v>43</v>
      </c>
      <c r="F18" s="21" t="s">
        <v>44</v>
      </c>
      <c r="G18" s="21" t="s">
        <v>45</v>
      </c>
      <c r="H18" s="21" t="s">
        <v>110</v>
      </c>
      <c r="I18" s="21">
        <v>2015.0</v>
      </c>
      <c r="J18" s="21" t="s">
        <v>111</v>
      </c>
      <c r="K18" s="21" t="s">
        <v>112</v>
      </c>
      <c r="L18" s="6"/>
      <c r="M18" s="6"/>
      <c r="N18" s="6"/>
      <c r="O18" s="6"/>
      <c r="P18" s="6"/>
      <c r="Q18" s="6"/>
      <c r="R18" s="6"/>
      <c r="S18" s="6"/>
      <c r="T18" s="6"/>
      <c r="U18" s="6"/>
      <c r="V18" s="6"/>
      <c r="W18" s="6"/>
      <c r="X18" s="6"/>
      <c r="Y18" s="6"/>
      <c r="Z18" s="6"/>
      <c r="AA18" s="6"/>
      <c r="AB18" s="6"/>
    </row>
    <row r="19">
      <c r="A19" s="21" t="s">
        <v>113</v>
      </c>
      <c r="B19" s="21" t="s">
        <v>114</v>
      </c>
      <c r="C19" s="21" t="s">
        <v>43</v>
      </c>
      <c r="D19" s="21" t="s">
        <v>44</v>
      </c>
      <c r="E19" s="21" t="s">
        <v>43</v>
      </c>
      <c r="F19" s="21" t="s">
        <v>44</v>
      </c>
      <c r="G19" s="21" t="s">
        <v>45</v>
      </c>
      <c r="H19" s="21" t="s">
        <v>46</v>
      </c>
      <c r="I19" s="21">
        <v>2010.0</v>
      </c>
      <c r="J19" s="21" t="s">
        <v>115</v>
      </c>
      <c r="K19" s="21" t="s">
        <v>116</v>
      </c>
      <c r="L19" s="6"/>
      <c r="M19" s="6"/>
      <c r="N19" s="6"/>
      <c r="O19" s="6"/>
      <c r="P19" s="6"/>
      <c r="Q19" s="6"/>
      <c r="R19" s="6"/>
      <c r="S19" s="6"/>
      <c r="T19" s="6"/>
      <c r="U19" s="6"/>
      <c r="V19" s="6"/>
      <c r="W19" s="6"/>
      <c r="X19" s="6"/>
      <c r="Y19" s="6"/>
      <c r="Z19" s="6"/>
      <c r="AA19" s="6"/>
      <c r="AB19" s="6"/>
    </row>
    <row r="20">
      <c r="A20" s="21" t="s">
        <v>117</v>
      </c>
      <c r="B20" s="21" t="s">
        <v>118</v>
      </c>
      <c r="C20" s="21" t="s">
        <v>43</v>
      </c>
      <c r="D20" s="21" t="s">
        <v>43</v>
      </c>
      <c r="E20" s="21" t="s">
        <v>43</v>
      </c>
      <c r="F20" s="21" t="s">
        <v>43</v>
      </c>
      <c r="G20" s="21" t="s">
        <v>45</v>
      </c>
      <c r="H20" s="21" t="s">
        <v>45</v>
      </c>
      <c r="I20" s="21">
        <v>2008.0</v>
      </c>
      <c r="J20" s="21" t="s">
        <v>119</v>
      </c>
      <c r="K20" s="21" t="s">
        <v>120</v>
      </c>
      <c r="L20" s="6"/>
      <c r="M20" s="6"/>
      <c r="N20" s="6"/>
      <c r="O20" s="6"/>
      <c r="P20" s="6"/>
      <c r="Q20" s="6"/>
      <c r="R20" s="6"/>
      <c r="S20" s="6"/>
      <c r="T20" s="6"/>
      <c r="U20" s="6"/>
      <c r="V20" s="6"/>
      <c r="W20" s="6"/>
      <c r="X20" s="6"/>
      <c r="Y20" s="6"/>
      <c r="Z20" s="6"/>
      <c r="AA20" s="6"/>
      <c r="AB20" s="6"/>
    </row>
    <row r="21">
      <c r="A21" s="21" t="s">
        <v>121</v>
      </c>
      <c r="B21" s="21" t="s">
        <v>122</v>
      </c>
      <c r="C21" s="21" t="s">
        <v>43</v>
      </c>
      <c r="D21" s="21" t="s">
        <v>43</v>
      </c>
      <c r="E21" s="21" t="s">
        <v>43</v>
      </c>
      <c r="F21" s="21" t="s">
        <v>44</v>
      </c>
      <c r="G21" s="21" t="s">
        <v>45</v>
      </c>
      <c r="H21" s="21" t="s">
        <v>55</v>
      </c>
      <c r="I21" s="21">
        <v>2010.0</v>
      </c>
      <c r="J21" s="21" t="s">
        <v>123</v>
      </c>
      <c r="K21" s="21" t="s">
        <v>73</v>
      </c>
      <c r="L21" s="6"/>
      <c r="M21" s="6"/>
      <c r="N21" s="6"/>
      <c r="O21" s="6"/>
      <c r="P21" s="6"/>
      <c r="Q21" s="6"/>
      <c r="R21" s="6"/>
      <c r="S21" s="6"/>
      <c r="T21" s="6"/>
      <c r="U21" s="6"/>
      <c r="V21" s="6"/>
      <c r="W21" s="6"/>
      <c r="X21" s="6"/>
      <c r="Y21" s="6"/>
      <c r="Z21" s="6"/>
      <c r="AA21" s="6"/>
      <c r="AB21" s="6"/>
    </row>
    <row r="22">
      <c r="A22" s="21" t="s">
        <v>124</v>
      </c>
      <c r="B22" s="21" t="s">
        <v>125</v>
      </c>
      <c r="C22" s="21" t="s">
        <v>43</v>
      </c>
      <c r="D22" s="21" t="s">
        <v>44</v>
      </c>
      <c r="E22" s="21" t="s">
        <v>43</v>
      </c>
      <c r="F22" s="21" t="s">
        <v>44</v>
      </c>
      <c r="G22" s="21" t="s">
        <v>45</v>
      </c>
      <c r="H22" s="21" t="s">
        <v>46</v>
      </c>
      <c r="I22" s="21">
        <v>2010.0</v>
      </c>
      <c r="J22" s="21" t="s">
        <v>126</v>
      </c>
      <c r="K22" s="21" t="s">
        <v>127</v>
      </c>
      <c r="L22" s="6"/>
      <c r="M22" s="6"/>
      <c r="N22" s="6"/>
      <c r="O22" s="6"/>
      <c r="P22" s="6"/>
      <c r="Q22" s="6"/>
      <c r="R22" s="6"/>
      <c r="S22" s="6"/>
      <c r="T22" s="6"/>
      <c r="U22" s="6"/>
      <c r="V22" s="6"/>
      <c r="W22" s="6"/>
      <c r="X22" s="6"/>
      <c r="Y22" s="6"/>
      <c r="Z22" s="6"/>
      <c r="AA22" s="6"/>
      <c r="AB22" s="6"/>
    </row>
    <row r="23">
      <c r="A23" s="21" t="s">
        <v>128</v>
      </c>
      <c r="B23" s="21" t="s">
        <v>129</v>
      </c>
      <c r="C23" s="21" t="s">
        <v>43</v>
      </c>
      <c r="D23" s="21" t="s">
        <v>43</v>
      </c>
      <c r="E23" s="21" t="s">
        <v>43</v>
      </c>
      <c r="F23" s="21" t="s">
        <v>44</v>
      </c>
      <c r="G23" s="21" t="s">
        <v>45</v>
      </c>
      <c r="H23" s="21" t="s">
        <v>55</v>
      </c>
      <c r="I23" s="21">
        <v>2011.0</v>
      </c>
      <c r="J23" s="21" t="s">
        <v>130</v>
      </c>
      <c r="K23" s="21" t="s">
        <v>131</v>
      </c>
      <c r="L23" s="6"/>
      <c r="M23" s="6"/>
      <c r="N23" s="6"/>
      <c r="O23" s="6"/>
      <c r="P23" s="6"/>
      <c r="Q23" s="6"/>
      <c r="R23" s="6"/>
      <c r="S23" s="6"/>
      <c r="T23" s="6"/>
      <c r="U23" s="6"/>
      <c r="V23" s="6"/>
      <c r="W23" s="6"/>
      <c r="X23" s="6"/>
      <c r="Y23" s="6"/>
      <c r="Z23" s="6"/>
      <c r="AA23" s="6"/>
      <c r="AB23" s="6"/>
    </row>
    <row r="24">
      <c r="A24" s="21" t="s">
        <v>132</v>
      </c>
      <c r="B24" s="21" t="s">
        <v>133</v>
      </c>
      <c r="C24" s="21" t="s">
        <v>43</v>
      </c>
      <c r="D24" s="21" t="s">
        <v>44</v>
      </c>
      <c r="E24" s="21" t="s">
        <v>43</v>
      </c>
      <c r="F24" s="21" t="s">
        <v>44</v>
      </c>
      <c r="G24" s="21" t="s">
        <v>45</v>
      </c>
      <c r="H24" s="21" t="s">
        <v>46</v>
      </c>
      <c r="I24" s="21">
        <v>2011.0</v>
      </c>
      <c r="J24" s="21" t="s">
        <v>134</v>
      </c>
      <c r="K24" s="21" t="s">
        <v>73</v>
      </c>
      <c r="L24" s="6"/>
      <c r="M24" s="6"/>
      <c r="N24" s="6"/>
      <c r="O24" s="6"/>
      <c r="P24" s="6"/>
      <c r="Q24" s="6"/>
      <c r="R24" s="6"/>
      <c r="S24" s="6"/>
      <c r="T24" s="6"/>
      <c r="U24" s="6"/>
      <c r="V24" s="6"/>
      <c r="W24" s="6"/>
      <c r="X24" s="6"/>
      <c r="Y24" s="6"/>
      <c r="Z24" s="6"/>
      <c r="AA24" s="6"/>
      <c r="AB24" s="6"/>
    </row>
    <row r="25">
      <c r="A25" s="21" t="s">
        <v>135</v>
      </c>
      <c r="B25" s="21" t="s">
        <v>136</v>
      </c>
      <c r="C25" s="21" t="s">
        <v>43</v>
      </c>
      <c r="D25" s="21" t="s">
        <v>43</v>
      </c>
      <c r="E25" s="21" t="s">
        <v>137</v>
      </c>
      <c r="F25" s="21" t="s">
        <v>44</v>
      </c>
      <c r="G25" s="21" t="s">
        <v>45</v>
      </c>
      <c r="H25" s="21" t="s">
        <v>55</v>
      </c>
      <c r="I25" s="21">
        <v>2013.0</v>
      </c>
      <c r="J25" s="21" t="s">
        <v>138</v>
      </c>
      <c r="K25" s="21" t="s">
        <v>102</v>
      </c>
      <c r="L25" s="6"/>
      <c r="M25" s="6"/>
      <c r="N25" s="6"/>
      <c r="O25" s="6"/>
      <c r="P25" s="6"/>
      <c r="Q25" s="6"/>
      <c r="R25" s="6"/>
      <c r="S25" s="6"/>
      <c r="T25" s="6"/>
      <c r="U25" s="6"/>
      <c r="V25" s="6"/>
      <c r="W25" s="6"/>
      <c r="X25" s="6"/>
      <c r="Y25" s="6"/>
      <c r="Z25" s="6"/>
      <c r="AA25" s="6"/>
      <c r="AB25" s="6"/>
    </row>
    <row r="26">
      <c r="A26" s="21" t="s">
        <v>139</v>
      </c>
      <c r="B26" s="21" t="s">
        <v>140</v>
      </c>
      <c r="C26" s="21" t="s">
        <v>43</v>
      </c>
      <c r="D26" s="21" t="s">
        <v>43</v>
      </c>
      <c r="E26" s="21" t="s">
        <v>43</v>
      </c>
      <c r="F26" s="21" t="s">
        <v>44</v>
      </c>
      <c r="G26" s="21" t="s">
        <v>45</v>
      </c>
      <c r="H26" s="21" t="s">
        <v>55</v>
      </c>
      <c r="I26" s="21">
        <v>2012.0</v>
      </c>
      <c r="J26" s="21" t="s">
        <v>141</v>
      </c>
      <c r="K26" s="21" t="s">
        <v>120</v>
      </c>
      <c r="L26" s="6"/>
      <c r="M26" s="6"/>
      <c r="N26" s="6"/>
      <c r="O26" s="6"/>
      <c r="P26" s="6"/>
      <c r="Q26" s="6"/>
      <c r="R26" s="6"/>
      <c r="S26" s="6"/>
      <c r="T26" s="6"/>
      <c r="U26" s="6"/>
      <c r="V26" s="6"/>
      <c r="W26" s="6"/>
      <c r="X26" s="6"/>
      <c r="Y26" s="6"/>
      <c r="Z26" s="6"/>
      <c r="AA26" s="6"/>
      <c r="AB26" s="6"/>
    </row>
    <row r="27">
      <c r="A27" s="21" t="s">
        <v>142</v>
      </c>
      <c r="B27" s="21" t="s">
        <v>143</v>
      </c>
      <c r="C27" s="21" t="s">
        <v>43</v>
      </c>
      <c r="D27" s="21" t="s">
        <v>43</v>
      </c>
      <c r="E27" s="21" t="s">
        <v>43</v>
      </c>
      <c r="F27" s="21" t="s">
        <v>44</v>
      </c>
      <c r="G27" s="21" t="s">
        <v>45</v>
      </c>
      <c r="H27" s="21" t="s">
        <v>55</v>
      </c>
      <c r="I27" s="21">
        <v>2013.0</v>
      </c>
      <c r="J27" s="21" t="s">
        <v>144</v>
      </c>
      <c r="K27" s="21" t="s">
        <v>145</v>
      </c>
      <c r="L27" s="6"/>
      <c r="M27" s="6"/>
      <c r="N27" s="6"/>
      <c r="O27" s="6"/>
      <c r="P27" s="6"/>
      <c r="Q27" s="6"/>
      <c r="R27" s="6"/>
      <c r="S27" s="6"/>
      <c r="T27" s="6"/>
      <c r="U27" s="6"/>
      <c r="V27" s="6"/>
      <c r="W27" s="6"/>
      <c r="X27" s="6"/>
      <c r="Y27" s="6"/>
      <c r="Z27" s="6"/>
      <c r="AA27" s="6"/>
      <c r="AB27" s="6"/>
    </row>
    <row r="28">
      <c r="A28" s="21" t="s">
        <v>146</v>
      </c>
      <c r="B28" s="21" t="s">
        <v>147</v>
      </c>
      <c r="C28" s="21" t="s">
        <v>1</v>
      </c>
      <c r="D28" s="21" t="s">
        <v>1</v>
      </c>
      <c r="E28" s="21" t="s">
        <v>1</v>
      </c>
      <c r="F28" s="21" t="s">
        <v>1</v>
      </c>
      <c r="G28" s="21" t="s">
        <v>1</v>
      </c>
      <c r="H28" s="21" t="s">
        <v>1</v>
      </c>
      <c r="I28" s="21">
        <v>2012.0</v>
      </c>
      <c r="J28" s="21" t="s">
        <v>148</v>
      </c>
      <c r="K28" s="21" t="s">
        <v>84</v>
      </c>
      <c r="L28" s="6"/>
      <c r="M28" s="6"/>
      <c r="N28" s="6"/>
      <c r="O28" s="6"/>
      <c r="P28" s="6"/>
      <c r="Q28" s="6"/>
      <c r="R28" s="6"/>
      <c r="S28" s="6"/>
      <c r="T28" s="6"/>
      <c r="U28" s="6"/>
      <c r="V28" s="6"/>
      <c r="W28" s="6"/>
      <c r="X28" s="6"/>
      <c r="Y28" s="6"/>
      <c r="Z28" s="6"/>
      <c r="AA28" s="6"/>
      <c r="AB28" s="6"/>
    </row>
    <row r="29">
      <c r="A29" s="21" t="s">
        <v>149</v>
      </c>
      <c r="B29" s="21" t="s">
        <v>150</v>
      </c>
      <c r="C29" s="21" t="s">
        <v>1</v>
      </c>
      <c r="D29" s="21" t="s">
        <v>1</v>
      </c>
      <c r="E29" s="21" t="s">
        <v>43</v>
      </c>
      <c r="F29" s="21" t="s">
        <v>43</v>
      </c>
      <c r="G29" s="21" t="s">
        <v>1</v>
      </c>
      <c r="H29" s="21" t="s">
        <v>1</v>
      </c>
      <c r="I29" s="21">
        <v>2012.0</v>
      </c>
      <c r="J29" s="21" t="s">
        <v>151</v>
      </c>
      <c r="K29" s="21" t="s">
        <v>131</v>
      </c>
      <c r="L29" s="6"/>
      <c r="M29" s="6"/>
      <c r="N29" s="6"/>
      <c r="O29" s="6"/>
      <c r="P29" s="6"/>
      <c r="Q29" s="6"/>
      <c r="R29" s="6"/>
      <c r="S29" s="6"/>
      <c r="T29" s="6"/>
      <c r="U29" s="6"/>
      <c r="V29" s="6"/>
      <c r="W29" s="6"/>
      <c r="X29" s="6"/>
      <c r="Y29" s="6"/>
      <c r="Z29" s="6"/>
      <c r="AA29" s="6"/>
      <c r="AB29" s="6"/>
    </row>
    <row r="30">
      <c r="A30" s="21" t="s">
        <v>152</v>
      </c>
      <c r="B30" s="21" t="s">
        <v>153</v>
      </c>
      <c r="C30" s="21" t="s">
        <v>43</v>
      </c>
      <c r="D30" s="21" t="s">
        <v>43</v>
      </c>
      <c r="E30" s="21" t="s">
        <v>43</v>
      </c>
      <c r="F30" s="21" t="s">
        <v>43</v>
      </c>
      <c r="G30" s="21" t="s">
        <v>45</v>
      </c>
      <c r="H30" s="21" t="s">
        <v>45</v>
      </c>
      <c r="I30" s="21">
        <v>2013.0</v>
      </c>
      <c r="J30" s="21" t="s">
        <v>154</v>
      </c>
      <c r="K30" s="21" t="s">
        <v>145</v>
      </c>
      <c r="L30" s="6"/>
      <c r="M30" s="6"/>
      <c r="N30" s="6"/>
      <c r="O30" s="6"/>
      <c r="P30" s="6"/>
      <c r="Q30" s="6"/>
      <c r="R30" s="6"/>
      <c r="S30" s="6"/>
      <c r="T30" s="6"/>
      <c r="U30" s="6"/>
      <c r="V30" s="6"/>
      <c r="W30" s="6"/>
      <c r="X30" s="6"/>
      <c r="Y30" s="6"/>
      <c r="Z30" s="6"/>
      <c r="AA30" s="6"/>
      <c r="AB30" s="6"/>
    </row>
    <row r="31">
      <c r="A31" s="21" t="s">
        <v>155</v>
      </c>
      <c r="B31" s="21" t="s">
        <v>156</v>
      </c>
      <c r="C31" s="21" t="s">
        <v>43</v>
      </c>
      <c r="D31" s="21" t="s">
        <v>43</v>
      </c>
      <c r="E31" s="21" t="s">
        <v>43</v>
      </c>
      <c r="F31" s="21" t="s">
        <v>43</v>
      </c>
      <c r="G31" s="21" t="s">
        <v>45</v>
      </c>
      <c r="H31" s="21" t="s">
        <v>45</v>
      </c>
      <c r="I31" s="21">
        <v>2011.0</v>
      </c>
      <c r="J31" s="21" t="s">
        <v>157</v>
      </c>
      <c r="K31" s="21" t="s">
        <v>77</v>
      </c>
      <c r="L31" s="6"/>
      <c r="M31" s="6"/>
      <c r="N31" s="6"/>
      <c r="O31" s="6"/>
      <c r="P31" s="6"/>
      <c r="Q31" s="6"/>
      <c r="R31" s="6"/>
      <c r="S31" s="6"/>
      <c r="T31" s="6"/>
      <c r="U31" s="6"/>
      <c r="V31" s="6"/>
      <c r="W31" s="6"/>
      <c r="X31" s="6"/>
      <c r="Y31" s="6"/>
      <c r="Z31" s="6"/>
      <c r="AA31" s="6"/>
      <c r="AB31" s="6"/>
    </row>
    <row r="32">
      <c r="A32" s="21" t="s">
        <v>158</v>
      </c>
      <c r="B32" s="21" t="s">
        <v>159</v>
      </c>
      <c r="C32" s="21" t="s">
        <v>43</v>
      </c>
      <c r="D32" s="21" t="s">
        <v>43</v>
      </c>
      <c r="E32" s="21" t="s">
        <v>43</v>
      </c>
      <c r="F32" s="21" t="s">
        <v>43</v>
      </c>
      <c r="G32" s="21" t="s">
        <v>45</v>
      </c>
      <c r="H32" s="21" t="s">
        <v>45</v>
      </c>
      <c r="I32" s="21">
        <v>2011.0</v>
      </c>
      <c r="J32" s="21" t="s">
        <v>160</v>
      </c>
      <c r="K32" s="21" t="s">
        <v>73</v>
      </c>
      <c r="L32" s="6"/>
      <c r="M32" s="6"/>
      <c r="N32" s="6"/>
      <c r="O32" s="6"/>
      <c r="P32" s="6"/>
      <c r="Q32" s="6"/>
      <c r="R32" s="6"/>
      <c r="S32" s="6"/>
      <c r="T32" s="6"/>
      <c r="U32" s="6"/>
      <c r="V32" s="6"/>
      <c r="W32" s="6"/>
      <c r="X32" s="6"/>
      <c r="Y32" s="6"/>
      <c r="Z32" s="6"/>
      <c r="AA32" s="6"/>
      <c r="AB32" s="6"/>
    </row>
    <row r="33">
      <c r="A33" s="21" t="s">
        <v>161</v>
      </c>
      <c r="B33" s="21" t="s">
        <v>162</v>
      </c>
      <c r="C33" s="21" t="s">
        <v>43</v>
      </c>
      <c r="D33" s="21" t="s">
        <v>43</v>
      </c>
      <c r="E33" s="21" t="s">
        <v>43</v>
      </c>
      <c r="F33" s="21" t="s">
        <v>44</v>
      </c>
      <c r="G33" s="21" t="s">
        <v>45</v>
      </c>
      <c r="H33" s="21" t="s">
        <v>55</v>
      </c>
      <c r="I33" s="21">
        <v>2012.0</v>
      </c>
      <c r="J33" s="21" t="s">
        <v>163</v>
      </c>
      <c r="K33" s="21" t="s">
        <v>112</v>
      </c>
      <c r="L33" s="6"/>
      <c r="M33" s="6"/>
      <c r="N33" s="6"/>
      <c r="O33" s="6"/>
      <c r="P33" s="6"/>
      <c r="Q33" s="6"/>
      <c r="R33" s="6"/>
      <c r="S33" s="6"/>
      <c r="T33" s="6"/>
      <c r="U33" s="6"/>
      <c r="V33" s="6"/>
      <c r="W33" s="6"/>
      <c r="X33" s="6"/>
      <c r="Y33" s="6"/>
      <c r="Z33" s="6"/>
      <c r="AA33" s="6"/>
      <c r="AB33" s="6"/>
    </row>
    <row r="34">
      <c r="A34" s="21" t="s">
        <v>164</v>
      </c>
      <c r="B34" s="21" t="s">
        <v>165</v>
      </c>
      <c r="C34" s="21" t="s">
        <v>43</v>
      </c>
      <c r="D34" s="21" t="s">
        <v>43</v>
      </c>
      <c r="E34" s="21" t="s">
        <v>43</v>
      </c>
      <c r="F34" s="21" t="s">
        <v>43</v>
      </c>
      <c r="G34" s="21" t="s">
        <v>45</v>
      </c>
      <c r="H34" s="21" t="s">
        <v>45</v>
      </c>
      <c r="I34" s="21">
        <v>2013.0</v>
      </c>
      <c r="J34" s="21" t="s">
        <v>166</v>
      </c>
      <c r="K34" s="21" t="s">
        <v>131</v>
      </c>
      <c r="L34" s="6"/>
      <c r="M34" s="6"/>
      <c r="N34" s="6"/>
      <c r="O34" s="6"/>
      <c r="P34" s="6"/>
      <c r="Q34" s="6"/>
      <c r="R34" s="6"/>
      <c r="S34" s="6"/>
      <c r="T34" s="6"/>
      <c r="U34" s="6"/>
      <c r="V34" s="6"/>
      <c r="W34" s="6"/>
      <c r="X34" s="6"/>
      <c r="Y34" s="6"/>
      <c r="Z34" s="6"/>
      <c r="AA34" s="6"/>
      <c r="AB34" s="6"/>
    </row>
    <row r="35">
      <c r="A35" s="21" t="s">
        <v>167</v>
      </c>
      <c r="B35" s="21" t="s">
        <v>168</v>
      </c>
      <c r="C35" s="21" t="s">
        <v>43</v>
      </c>
      <c r="D35" s="21" t="s">
        <v>44</v>
      </c>
      <c r="E35" s="21" t="s">
        <v>43</v>
      </c>
      <c r="F35" s="21" t="s">
        <v>43</v>
      </c>
      <c r="G35" s="21" t="s">
        <v>45</v>
      </c>
      <c r="H35" s="21" t="s">
        <v>55</v>
      </c>
      <c r="I35" s="21">
        <v>2012.0</v>
      </c>
      <c r="J35" s="21" t="s">
        <v>169</v>
      </c>
      <c r="K35" s="21" t="s">
        <v>112</v>
      </c>
      <c r="L35" s="6"/>
      <c r="M35" s="6"/>
      <c r="N35" s="6"/>
      <c r="O35" s="6"/>
      <c r="P35" s="6"/>
      <c r="Q35" s="6"/>
      <c r="R35" s="6"/>
      <c r="S35" s="6"/>
      <c r="T35" s="6"/>
      <c r="U35" s="6"/>
      <c r="V35" s="6"/>
      <c r="W35" s="6"/>
      <c r="X35" s="6"/>
      <c r="Y35" s="6"/>
      <c r="Z35" s="6"/>
      <c r="AA35" s="6"/>
      <c r="AB35" s="6"/>
    </row>
    <row r="36">
      <c r="A36" s="21" t="s">
        <v>170</v>
      </c>
      <c r="B36" s="21" t="s">
        <v>171</v>
      </c>
      <c r="C36" s="21" t="s">
        <v>43</v>
      </c>
      <c r="D36" s="21" t="s">
        <v>43</v>
      </c>
      <c r="E36" s="21" t="s">
        <v>43</v>
      </c>
      <c r="F36" s="21" t="s">
        <v>43</v>
      </c>
      <c r="G36" s="21" t="s">
        <v>45</v>
      </c>
      <c r="H36" s="21" t="s">
        <v>45</v>
      </c>
      <c r="I36" s="21">
        <v>2010.0</v>
      </c>
      <c r="J36" s="21" t="s">
        <v>172</v>
      </c>
      <c r="K36" s="21" t="s">
        <v>127</v>
      </c>
      <c r="L36" s="6"/>
      <c r="M36" s="6"/>
      <c r="N36" s="6"/>
      <c r="O36" s="6"/>
      <c r="P36" s="6"/>
      <c r="Q36" s="6"/>
      <c r="R36" s="6"/>
      <c r="S36" s="6"/>
      <c r="T36" s="6"/>
      <c r="U36" s="6"/>
      <c r="V36" s="6"/>
      <c r="W36" s="6"/>
      <c r="X36" s="6"/>
      <c r="Y36" s="6"/>
      <c r="Z36" s="6"/>
      <c r="AA36" s="6"/>
      <c r="AB36" s="6"/>
    </row>
    <row r="37">
      <c r="A37" s="21" t="s">
        <v>173</v>
      </c>
      <c r="B37" s="21" t="s">
        <v>174</v>
      </c>
      <c r="C37" s="21" t="s">
        <v>1</v>
      </c>
      <c r="D37" s="21" t="s">
        <v>1</v>
      </c>
      <c r="E37" s="21" t="s">
        <v>43</v>
      </c>
      <c r="F37" s="21" t="s">
        <v>43</v>
      </c>
      <c r="G37" s="21" t="s">
        <v>1</v>
      </c>
      <c r="H37" s="21" t="s">
        <v>1</v>
      </c>
      <c r="I37" s="21">
        <v>2012.0</v>
      </c>
      <c r="J37" s="21" t="s">
        <v>175</v>
      </c>
      <c r="K37" s="21" t="s">
        <v>131</v>
      </c>
      <c r="L37" s="6"/>
      <c r="M37" s="6"/>
      <c r="N37" s="6"/>
      <c r="O37" s="6"/>
      <c r="P37" s="6"/>
      <c r="Q37" s="6"/>
      <c r="R37" s="6"/>
      <c r="S37" s="6"/>
      <c r="T37" s="6"/>
      <c r="U37" s="6"/>
      <c r="V37" s="6"/>
      <c r="W37" s="6"/>
      <c r="X37" s="6"/>
      <c r="Y37" s="6"/>
      <c r="Z37" s="6"/>
      <c r="AA37" s="6"/>
      <c r="AB37" s="6"/>
    </row>
    <row r="38">
      <c r="A38" s="21" t="s">
        <v>176</v>
      </c>
      <c r="B38" s="21" t="s">
        <v>177</v>
      </c>
      <c r="C38" s="21" t="s">
        <v>43</v>
      </c>
      <c r="D38" s="21" t="s">
        <v>43</v>
      </c>
      <c r="E38" s="21" t="s">
        <v>43</v>
      </c>
      <c r="F38" s="21" t="s">
        <v>43</v>
      </c>
      <c r="G38" s="21" t="s">
        <v>45</v>
      </c>
      <c r="H38" s="21" t="s">
        <v>45</v>
      </c>
      <c r="I38" s="21">
        <v>2013.0</v>
      </c>
      <c r="J38" s="21" t="s">
        <v>178</v>
      </c>
      <c r="K38" s="21" t="s">
        <v>131</v>
      </c>
      <c r="L38" s="6"/>
      <c r="M38" s="6"/>
      <c r="N38" s="6"/>
      <c r="O38" s="6"/>
      <c r="P38" s="6"/>
      <c r="Q38" s="6"/>
      <c r="R38" s="6"/>
      <c r="S38" s="6"/>
      <c r="T38" s="6"/>
      <c r="U38" s="6"/>
      <c r="V38" s="6"/>
      <c r="W38" s="6"/>
      <c r="X38" s="6"/>
      <c r="Y38" s="6"/>
      <c r="Z38" s="6"/>
      <c r="AA38" s="6"/>
      <c r="AB38" s="6"/>
    </row>
    <row r="39">
      <c r="A39" s="21" t="s">
        <v>179</v>
      </c>
      <c r="B39" s="21" t="s">
        <v>180</v>
      </c>
      <c r="C39" s="21" t="s">
        <v>43</v>
      </c>
      <c r="D39" s="21" t="s">
        <v>44</v>
      </c>
      <c r="E39" s="21" t="s">
        <v>43</v>
      </c>
      <c r="F39" s="21" t="s">
        <v>44</v>
      </c>
      <c r="G39" s="21" t="s">
        <v>45</v>
      </c>
      <c r="H39" s="21" t="s">
        <v>46</v>
      </c>
      <c r="I39" s="21">
        <v>2012.0</v>
      </c>
      <c r="J39" s="21" t="s">
        <v>181</v>
      </c>
      <c r="K39" s="21" t="s">
        <v>131</v>
      </c>
      <c r="L39" s="6"/>
      <c r="M39" s="6"/>
      <c r="N39" s="6"/>
      <c r="O39" s="6"/>
      <c r="P39" s="6"/>
      <c r="Q39" s="6"/>
      <c r="R39" s="6"/>
      <c r="S39" s="6"/>
      <c r="T39" s="6"/>
      <c r="U39" s="6"/>
      <c r="V39" s="6"/>
      <c r="W39" s="6"/>
      <c r="X39" s="6"/>
      <c r="Y39" s="6"/>
      <c r="Z39" s="6"/>
      <c r="AA39" s="6"/>
      <c r="AB39" s="6"/>
    </row>
    <row r="40">
      <c r="A40" s="21" t="s">
        <v>182</v>
      </c>
      <c r="B40" s="21" t="s">
        <v>183</v>
      </c>
      <c r="C40" s="21" t="s">
        <v>43</v>
      </c>
      <c r="D40" s="21" t="s">
        <v>43</v>
      </c>
      <c r="E40" s="21" t="s">
        <v>43</v>
      </c>
      <c r="F40" s="21" t="s">
        <v>43</v>
      </c>
      <c r="G40" s="21" t="s">
        <v>45</v>
      </c>
      <c r="H40" s="21" t="s">
        <v>45</v>
      </c>
      <c r="I40" s="21">
        <v>2013.0</v>
      </c>
      <c r="J40" s="21" t="s">
        <v>184</v>
      </c>
      <c r="K40" s="21" t="s">
        <v>185</v>
      </c>
      <c r="L40" s="6"/>
      <c r="M40" s="6"/>
      <c r="N40" s="6"/>
      <c r="O40" s="6"/>
      <c r="P40" s="6"/>
      <c r="Q40" s="6"/>
      <c r="R40" s="6"/>
      <c r="S40" s="6"/>
      <c r="T40" s="6"/>
      <c r="U40" s="6"/>
      <c r="V40" s="6"/>
      <c r="W40" s="6"/>
      <c r="X40" s="6"/>
      <c r="Y40" s="6"/>
      <c r="Z40" s="6"/>
      <c r="AA40" s="6"/>
      <c r="AB40" s="6"/>
    </row>
    <row r="41">
      <c r="A41" s="21" t="s">
        <v>186</v>
      </c>
      <c r="B41" s="21" t="s">
        <v>187</v>
      </c>
      <c r="C41" s="21" t="s">
        <v>1</v>
      </c>
      <c r="D41" s="21" t="s">
        <v>1</v>
      </c>
      <c r="E41" s="21" t="s">
        <v>43</v>
      </c>
      <c r="F41" s="21" t="s">
        <v>43</v>
      </c>
      <c r="G41" s="21" t="s">
        <v>1</v>
      </c>
      <c r="H41" s="21" t="s">
        <v>1</v>
      </c>
      <c r="I41" s="21">
        <v>2013.0</v>
      </c>
      <c r="J41" s="21" t="s">
        <v>188</v>
      </c>
      <c r="K41" s="21" t="s">
        <v>185</v>
      </c>
      <c r="L41" s="6"/>
      <c r="M41" s="6"/>
      <c r="N41" s="6"/>
      <c r="O41" s="6"/>
      <c r="P41" s="6"/>
      <c r="Q41" s="6"/>
      <c r="R41" s="6"/>
      <c r="S41" s="6"/>
      <c r="T41" s="6"/>
      <c r="U41" s="6"/>
      <c r="V41" s="6"/>
      <c r="W41" s="6"/>
      <c r="X41" s="6"/>
      <c r="Y41" s="6"/>
      <c r="Z41" s="6"/>
      <c r="AA41" s="6"/>
      <c r="AB41" s="6"/>
    </row>
    <row r="42">
      <c r="A42" s="21" t="s">
        <v>189</v>
      </c>
      <c r="B42" s="21" t="s">
        <v>190</v>
      </c>
      <c r="C42" s="21" t="s">
        <v>43</v>
      </c>
      <c r="D42" s="21" t="s">
        <v>43</v>
      </c>
      <c r="E42" s="21" t="s">
        <v>43</v>
      </c>
      <c r="F42" s="21" t="s">
        <v>43</v>
      </c>
      <c r="G42" s="21" t="s">
        <v>45</v>
      </c>
      <c r="H42" s="21" t="s">
        <v>45</v>
      </c>
      <c r="I42" s="21">
        <v>2011.0</v>
      </c>
      <c r="J42" s="21" t="s">
        <v>191</v>
      </c>
      <c r="K42" s="21" t="s">
        <v>185</v>
      </c>
      <c r="L42" s="6"/>
      <c r="M42" s="6"/>
      <c r="N42" s="6"/>
      <c r="O42" s="6"/>
      <c r="P42" s="6"/>
      <c r="Q42" s="6"/>
      <c r="R42" s="6"/>
      <c r="S42" s="6"/>
      <c r="T42" s="6"/>
      <c r="U42" s="6"/>
      <c r="V42" s="6"/>
      <c r="W42" s="6"/>
      <c r="X42" s="6"/>
      <c r="Y42" s="6"/>
      <c r="Z42" s="6"/>
      <c r="AA42" s="6"/>
      <c r="AB42" s="6"/>
    </row>
    <row r="43">
      <c r="A43" s="21" t="s">
        <v>192</v>
      </c>
      <c r="B43" s="21" t="s">
        <v>193</v>
      </c>
      <c r="C43" s="21" t="s">
        <v>1</v>
      </c>
      <c r="D43" s="21" t="s">
        <v>1</v>
      </c>
      <c r="E43" s="21" t="s">
        <v>1</v>
      </c>
      <c r="F43" s="21" t="s">
        <v>1</v>
      </c>
      <c r="G43" s="21" t="s">
        <v>1</v>
      </c>
      <c r="H43" s="21" t="s">
        <v>1</v>
      </c>
      <c r="I43" s="21">
        <v>2011.0</v>
      </c>
      <c r="J43" s="21" t="s">
        <v>194</v>
      </c>
      <c r="K43" s="21" t="s">
        <v>195</v>
      </c>
      <c r="L43" s="6"/>
      <c r="M43" s="6"/>
      <c r="N43" s="6"/>
      <c r="O43" s="6"/>
      <c r="P43" s="6"/>
      <c r="Q43" s="6"/>
      <c r="R43" s="6"/>
      <c r="S43" s="6"/>
      <c r="T43" s="6"/>
      <c r="U43" s="6"/>
      <c r="V43" s="6"/>
      <c r="W43" s="6"/>
      <c r="X43" s="6"/>
      <c r="Y43" s="6"/>
      <c r="Z43" s="6"/>
      <c r="AA43" s="6"/>
      <c r="AB43" s="6"/>
    </row>
    <row r="44">
      <c r="A44" s="21" t="s">
        <v>196</v>
      </c>
      <c r="B44" s="21" t="s">
        <v>197</v>
      </c>
      <c r="C44" s="21" t="s">
        <v>43</v>
      </c>
      <c r="D44" s="21" t="s">
        <v>44</v>
      </c>
      <c r="E44" s="21" t="s">
        <v>44</v>
      </c>
      <c r="F44" s="21" t="s">
        <v>44</v>
      </c>
      <c r="G44" s="21" t="s">
        <v>55</v>
      </c>
      <c r="H44" s="21" t="s">
        <v>46</v>
      </c>
      <c r="I44" s="21">
        <v>2013.0</v>
      </c>
      <c r="J44" s="21" t="s">
        <v>198</v>
      </c>
      <c r="K44" s="21" t="s">
        <v>199</v>
      </c>
      <c r="L44" s="6"/>
      <c r="M44" s="6"/>
      <c r="N44" s="6"/>
      <c r="O44" s="6"/>
      <c r="P44" s="6"/>
      <c r="Q44" s="6"/>
      <c r="R44" s="6"/>
      <c r="S44" s="6"/>
      <c r="T44" s="6"/>
      <c r="U44" s="6"/>
      <c r="V44" s="6"/>
      <c r="W44" s="6"/>
      <c r="X44" s="6"/>
      <c r="Y44" s="6"/>
      <c r="Z44" s="6"/>
      <c r="AA44" s="6"/>
      <c r="AB44" s="6"/>
    </row>
    <row r="45">
      <c r="A45" s="21" t="s">
        <v>200</v>
      </c>
      <c r="B45" s="21" t="s">
        <v>201</v>
      </c>
      <c r="C45" s="21" t="s">
        <v>43</v>
      </c>
      <c r="D45" s="21" t="s">
        <v>43</v>
      </c>
      <c r="E45" s="21" t="s">
        <v>43</v>
      </c>
      <c r="F45" s="21" t="s">
        <v>44</v>
      </c>
      <c r="G45" s="21" t="s">
        <v>45</v>
      </c>
      <c r="H45" s="21" t="s">
        <v>55</v>
      </c>
      <c r="I45" s="21">
        <v>2012.0</v>
      </c>
      <c r="J45" s="21" t="s">
        <v>202</v>
      </c>
      <c r="K45" s="21" t="s">
        <v>145</v>
      </c>
      <c r="L45" s="6"/>
      <c r="M45" s="6"/>
      <c r="N45" s="6"/>
      <c r="O45" s="6"/>
      <c r="P45" s="6"/>
      <c r="Q45" s="6"/>
      <c r="R45" s="6"/>
      <c r="S45" s="6"/>
      <c r="T45" s="6"/>
      <c r="U45" s="6"/>
      <c r="V45" s="6"/>
      <c r="W45" s="6"/>
      <c r="X45" s="6"/>
      <c r="Y45" s="6"/>
      <c r="Z45" s="6"/>
      <c r="AA45" s="6"/>
      <c r="AB45" s="6"/>
    </row>
    <row r="46">
      <c r="A46" s="21" t="s">
        <v>203</v>
      </c>
      <c r="B46" s="21" t="s">
        <v>204</v>
      </c>
      <c r="C46" s="21" t="s">
        <v>43</v>
      </c>
      <c r="D46" s="21" t="s">
        <v>205</v>
      </c>
      <c r="E46" s="21" t="s">
        <v>43</v>
      </c>
      <c r="F46" s="21" t="s">
        <v>44</v>
      </c>
      <c r="G46" s="21" t="s">
        <v>45</v>
      </c>
      <c r="H46" s="21" t="s">
        <v>46</v>
      </c>
      <c r="I46" s="21">
        <v>2012.0</v>
      </c>
      <c r="J46" s="21" t="s">
        <v>206</v>
      </c>
      <c r="K46" s="21" t="s">
        <v>199</v>
      </c>
      <c r="L46" s="6"/>
      <c r="M46" s="6"/>
      <c r="N46" s="6"/>
      <c r="O46" s="6"/>
      <c r="P46" s="6"/>
      <c r="Q46" s="6"/>
      <c r="R46" s="6"/>
      <c r="S46" s="6"/>
      <c r="T46" s="6"/>
      <c r="U46" s="6"/>
      <c r="V46" s="6"/>
      <c r="W46" s="6"/>
      <c r="X46" s="6"/>
      <c r="Y46" s="6"/>
      <c r="Z46" s="6"/>
      <c r="AA46" s="6"/>
      <c r="AB46" s="6"/>
    </row>
    <row r="47">
      <c r="A47" s="21" t="s">
        <v>207</v>
      </c>
      <c r="B47" s="21" t="s">
        <v>208</v>
      </c>
      <c r="C47" s="21" t="s">
        <v>43</v>
      </c>
      <c r="D47" s="21" t="s">
        <v>43</v>
      </c>
      <c r="E47" s="21" t="s">
        <v>43</v>
      </c>
      <c r="F47" s="21" t="s">
        <v>43</v>
      </c>
      <c r="G47" s="21" t="s">
        <v>45</v>
      </c>
      <c r="H47" s="21" t="s">
        <v>45</v>
      </c>
      <c r="I47" s="21">
        <v>2013.0</v>
      </c>
      <c r="J47" s="21" t="s">
        <v>209</v>
      </c>
      <c r="K47" s="21" t="s">
        <v>185</v>
      </c>
      <c r="L47" s="6"/>
      <c r="M47" s="6"/>
      <c r="N47" s="6"/>
      <c r="O47" s="6"/>
      <c r="P47" s="6"/>
      <c r="Q47" s="6"/>
      <c r="R47" s="6"/>
      <c r="S47" s="6"/>
      <c r="T47" s="6"/>
      <c r="U47" s="6"/>
      <c r="V47" s="6"/>
      <c r="W47" s="6"/>
      <c r="X47" s="6"/>
      <c r="Y47" s="6"/>
      <c r="Z47" s="6"/>
      <c r="AA47" s="6"/>
      <c r="AB47" s="6"/>
    </row>
    <row r="48">
      <c r="A48" s="21" t="s">
        <v>210</v>
      </c>
      <c r="B48" s="21" t="s">
        <v>211</v>
      </c>
      <c r="C48" s="21" t="s">
        <v>43</v>
      </c>
      <c r="D48" s="21" t="s">
        <v>43</v>
      </c>
      <c r="E48" s="21" t="s">
        <v>43</v>
      </c>
      <c r="F48" s="21" t="s">
        <v>43</v>
      </c>
      <c r="G48" s="21" t="s">
        <v>45</v>
      </c>
      <c r="H48" s="21" t="s">
        <v>45</v>
      </c>
      <c r="I48" s="21">
        <v>2011.0</v>
      </c>
      <c r="J48" s="21" t="s">
        <v>212</v>
      </c>
      <c r="K48" s="21" t="s">
        <v>213</v>
      </c>
      <c r="L48" s="6"/>
      <c r="M48" s="6"/>
      <c r="N48" s="6"/>
      <c r="O48" s="6"/>
      <c r="P48" s="6"/>
      <c r="Q48" s="6"/>
      <c r="R48" s="6"/>
      <c r="S48" s="6"/>
      <c r="T48" s="6"/>
      <c r="U48" s="6"/>
      <c r="V48" s="6"/>
      <c r="W48" s="6"/>
      <c r="X48" s="6"/>
      <c r="Y48" s="6"/>
      <c r="Z48" s="6"/>
      <c r="AA48" s="6"/>
      <c r="AB48" s="6"/>
    </row>
    <row r="49">
      <c r="A49" s="21" t="s">
        <v>214</v>
      </c>
      <c r="B49" s="21" t="s">
        <v>215</v>
      </c>
      <c r="C49" s="1" t="s">
        <v>1</v>
      </c>
      <c r="D49" s="21" t="s">
        <v>1</v>
      </c>
      <c r="E49" s="21" t="s">
        <v>1</v>
      </c>
      <c r="F49" s="21" t="s">
        <v>1</v>
      </c>
      <c r="G49" s="21" t="s">
        <v>1</v>
      </c>
      <c r="H49" s="21" t="s">
        <v>1</v>
      </c>
      <c r="I49" s="1"/>
      <c r="J49" s="21" t="s">
        <v>216</v>
      </c>
      <c r="K49" s="6"/>
      <c r="L49" s="6"/>
      <c r="M49" s="6"/>
      <c r="N49" s="6"/>
      <c r="O49" s="6"/>
      <c r="P49" s="6"/>
      <c r="Q49" s="6"/>
      <c r="R49" s="6"/>
      <c r="S49" s="6"/>
      <c r="T49" s="6"/>
      <c r="U49" s="6"/>
      <c r="V49" s="6"/>
      <c r="W49" s="6"/>
      <c r="X49" s="6"/>
      <c r="Y49" s="6"/>
      <c r="Z49" s="6"/>
      <c r="AA49" s="6"/>
      <c r="AB49" s="6"/>
    </row>
    <row r="50">
      <c r="A50" s="21" t="s">
        <v>217</v>
      </c>
      <c r="B50" s="21" t="s">
        <v>218</v>
      </c>
      <c r="C50" s="21" t="s">
        <v>43</v>
      </c>
      <c r="D50" s="21" t="s">
        <v>43</v>
      </c>
      <c r="E50" s="21" t="s">
        <v>43</v>
      </c>
      <c r="F50" s="21" t="s">
        <v>43</v>
      </c>
      <c r="G50" s="21" t="s">
        <v>45</v>
      </c>
      <c r="H50" s="21" t="s">
        <v>45</v>
      </c>
      <c r="I50" s="21">
        <v>2010.0</v>
      </c>
      <c r="J50" s="21" t="s">
        <v>219</v>
      </c>
      <c r="K50" s="21" t="s">
        <v>185</v>
      </c>
      <c r="L50" s="6"/>
      <c r="M50" s="6"/>
      <c r="N50" s="6"/>
      <c r="O50" s="6"/>
      <c r="P50" s="6"/>
      <c r="Q50" s="6"/>
      <c r="R50" s="6"/>
      <c r="S50" s="6"/>
      <c r="T50" s="6"/>
      <c r="U50" s="6"/>
      <c r="V50" s="6"/>
      <c r="W50" s="6"/>
      <c r="X50" s="6"/>
      <c r="Y50" s="6"/>
      <c r="Z50" s="6"/>
      <c r="AA50" s="6"/>
      <c r="AB50" s="6"/>
    </row>
    <row r="51">
      <c r="A51" s="21" t="s">
        <v>220</v>
      </c>
      <c r="B51" s="21" t="s">
        <v>221</v>
      </c>
      <c r="C51" s="21" t="s">
        <v>43</v>
      </c>
      <c r="D51" s="21" t="s">
        <v>205</v>
      </c>
      <c r="E51" s="21" t="s">
        <v>43</v>
      </c>
      <c r="F51" s="21" t="s">
        <v>44</v>
      </c>
      <c r="G51" s="21" t="s">
        <v>45</v>
      </c>
      <c r="H51" s="21" t="s">
        <v>46</v>
      </c>
      <c r="I51" s="21">
        <v>2013.0</v>
      </c>
      <c r="J51" s="21" t="s">
        <v>222</v>
      </c>
      <c r="K51" s="21" t="s">
        <v>185</v>
      </c>
      <c r="L51" s="6"/>
      <c r="M51" s="6"/>
      <c r="N51" s="6"/>
      <c r="O51" s="6"/>
      <c r="P51" s="6"/>
      <c r="Q51" s="6"/>
      <c r="R51" s="6"/>
      <c r="S51" s="6"/>
      <c r="T51" s="6"/>
      <c r="U51" s="6"/>
      <c r="V51" s="6"/>
      <c r="W51" s="6"/>
      <c r="X51" s="6"/>
      <c r="Y51" s="6"/>
      <c r="Z51" s="6"/>
      <c r="AA51" s="6"/>
      <c r="AB51" s="6"/>
    </row>
    <row r="52">
      <c r="A52" s="21" t="s">
        <v>223</v>
      </c>
      <c r="B52" s="21" t="s">
        <v>224</v>
      </c>
      <c r="C52" s="21" t="s">
        <v>1</v>
      </c>
      <c r="D52" s="21" t="s">
        <v>1</v>
      </c>
      <c r="E52" s="21" t="s">
        <v>43</v>
      </c>
      <c r="F52" s="21" t="s">
        <v>43</v>
      </c>
      <c r="G52" s="21" t="s">
        <v>1</v>
      </c>
      <c r="H52" s="21" t="s">
        <v>1</v>
      </c>
      <c r="I52" s="21">
        <v>2012.0</v>
      </c>
      <c r="J52" s="21" t="s">
        <v>225</v>
      </c>
      <c r="K52" s="21" t="s">
        <v>226</v>
      </c>
      <c r="L52" s="6"/>
      <c r="M52" s="6"/>
      <c r="N52" s="6"/>
      <c r="O52" s="6"/>
      <c r="P52" s="6"/>
      <c r="Q52" s="6"/>
      <c r="R52" s="6"/>
      <c r="S52" s="6"/>
      <c r="T52" s="6"/>
      <c r="U52" s="6"/>
      <c r="V52" s="6"/>
      <c r="W52" s="6"/>
      <c r="X52" s="6"/>
      <c r="Y52" s="6"/>
      <c r="Z52" s="6"/>
      <c r="AA52" s="6"/>
      <c r="AB52" s="6"/>
    </row>
    <row r="53">
      <c r="A53" s="21" t="s">
        <v>227</v>
      </c>
      <c r="B53" s="21" t="s">
        <v>228</v>
      </c>
      <c r="C53" s="21" t="s">
        <v>1</v>
      </c>
      <c r="D53" s="21" t="s">
        <v>1</v>
      </c>
      <c r="E53" s="21" t="s">
        <v>43</v>
      </c>
      <c r="F53" s="21" t="s">
        <v>43</v>
      </c>
      <c r="G53" s="21" t="s">
        <v>1</v>
      </c>
      <c r="H53" s="21" t="s">
        <v>1</v>
      </c>
      <c r="I53" s="21">
        <v>2013.0</v>
      </c>
      <c r="J53" s="21" t="s">
        <v>229</v>
      </c>
      <c r="K53" s="21" t="s">
        <v>230</v>
      </c>
      <c r="L53" s="6"/>
      <c r="M53" s="6"/>
      <c r="N53" s="6"/>
      <c r="O53" s="6"/>
      <c r="P53" s="6"/>
      <c r="Q53" s="6"/>
      <c r="R53" s="6"/>
      <c r="S53" s="6"/>
      <c r="T53" s="6"/>
      <c r="U53" s="6"/>
      <c r="V53" s="6"/>
      <c r="W53" s="6"/>
      <c r="X53" s="6"/>
      <c r="Y53" s="6"/>
      <c r="Z53" s="6"/>
      <c r="AA53" s="6"/>
      <c r="AB53" s="6"/>
    </row>
    <row r="54">
      <c r="A54" s="21" t="s">
        <v>231</v>
      </c>
      <c r="B54" s="21" t="s">
        <v>232</v>
      </c>
      <c r="C54" s="21" t="s">
        <v>43</v>
      </c>
      <c r="D54" s="21" t="s">
        <v>43</v>
      </c>
      <c r="E54" s="21" t="s">
        <v>44</v>
      </c>
      <c r="F54" s="21" t="s">
        <v>44</v>
      </c>
      <c r="G54" s="21" t="s">
        <v>55</v>
      </c>
      <c r="H54" s="21" t="s">
        <v>55</v>
      </c>
      <c r="I54" s="21">
        <v>2013.0</v>
      </c>
      <c r="J54" s="21" t="s">
        <v>233</v>
      </c>
      <c r="K54" s="21" t="s">
        <v>73</v>
      </c>
      <c r="L54" s="6"/>
      <c r="M54" s="6"/>
      <c r="N54" s="6"/>
      <c r="O54" s="6"/>
      <c r="P54" s="6"/>
      <c r="Q54" s="6"/>
      <c r="R54" s="6"/>
      <c r="S54" s="6"/>
      <c r="T54" s="6"/>
      <c r="U54" s="6"/>
      <c r="V54" s="6"/>
      <c r="W54" s="6"/>
      <c r="X54" s="6"/>
      <c r="Y54" s="6"/>
      <c r="Z54" s="6"/>
      <c r="AA54" s="6"/>
      <c r="AB54" s="6"/>
    </row>
    <row r="55">
      <c r="A55" s="21" t="s">
        <v>234</v>
      </c>
      <c r="B55" s="21" t="s">
        <v>235</v>
      </c>
      <c r="C55" s="21" t="s">
        <v>43</v>
      </c>
      <c r="D55" s="21" t="s">
        <v>43</v>
      </c>
      <c r="E55" s="21" t="s">
        <v>43</v>
      </c>
      <c r="F55" s="21" t="s">
        <v>44</v>
      </c>
      <c r="G55" s="21" t="s">
        <v>45</v>
      </c>
      <c r="H55" s="21" t="s">
        <v>55</v>
      </c>
      <c r="I55" s="21">
        <v>2011.0</v>
      </c>
      <c r="J55" s="21" t="s">
        <v>236</v>
      </c>
      <c r="K55" s="21" t="s">
        <v>185</v>
      </c>
      <c r="L55" s="6"/>
      <c r="M55" s="6"/>
      <c r="N55" s="6"/>
      <c r="O55" s="6"/>
      <c r="P55" s="6"/>
      <c r="Q55" s="6"/>
      <c r="R55" s="6"/>
      <c r="S55" s="6"/>
      <c r="T55" s="6"/>
      <c r="U55" s="6"/>
      <c r="V55" s="6"/>
      <c r="W55" s="6"/>
      <c r="X55" s="6"/>
      <c r="Y55" s="6"/>
      <c r="Z55" s="6"/>
      <c r="AA55" s="6"/>
      <c r="AB55" s="6"/>
    </row>
    <row r="56">
      <c r="A56" s="21" t="s">
        <v>237</v>
      </c>
      <c r="B56" s="21" t="s">
        <v>238</v>
      </c>
      <c r="C56" s="21" t="s">
        <v>43</v>
      </c>
      <c r="D56" s="21" t="s">
        <v>44</v>
      </c>
      <c r="E56" s="21" t="s">
        <v>43</v>
      </c>
      <c r="F56" s="21" t="s">
        <v>44</v>
      </c>
      <c r="G56" s="21" t="s">
        <v>45</v>
      </c>
      <c r="H56" s="21" t="s">
        <v>46</v>
      </c>
      <c r="I56" s="21">
        <v>2012.0</v>
      </c>
      <c r="J56" s="6"/>
      <c r="K56" s="21" t="s">
        <v>73</v>
      </c>
      <c r="L56" s="6"/>
      <c r="M56" s="6"/>
      <c r="N56" s="6"/>
      <c r="O56" s="6"/>
      <c r="P56" s="6"/>
      <c r="Q56" s="6"/>
      <c r="R56" s="6"/>
      <c r="S56" s="6"/>
      <c r="T56" s="6"/>
      <c r="U56" s="6"/>
      <c r="V56" s="6"/>
      <c r="W56" s="6"/>
      <c r="X56" s="6"/>
      <c r="Y56" s="6"/>
      <c r="Z56" s="6"/>
      <c r="AA56" s="6"/>
      <c r="AB56" s="6"/>
    </row>
    <row r="57">
      <c r="A57" s="21"/>
      <c r="B57" s="21" t="s">
        <v>239</v>
      </c>
      <c r="C57" s="21"/>
      <c r="D57" s="21"/>
      <c r="E57" s="21"/>
      <c r="F57" s="21"/>
      <c r="G57" s="21"/>
      <c r="H57" s="21"/>
      <c r="I57" s="21"/>
      <c r="J57" s="21"/>
      <c r="K57" s="6"/>
      <c r="L57" s="6"/>
      <c r="M57" s="6"/>
      <c r="N57" s="6"/>
      <c r="O57" s="6"/>
      <c r="P57" s="6"/>
      <c r="Q57" s="6"/>
      <c r="R57" s="6"/>
      <c r="S57" s="6"/>
      <c r="T57" s="6"/>
      <c r="U57" s="6"/>
      <c r="V57" s="6"/>
      <c r="W57" s="6"/>
      <c r="X57" s="6"/>
      <c r="Y57" s="6"/>
      <c r="Z57" s="6"/>
      <c r="AA57" s="6"/>
      <c r="AB57" s="6"/>
    </row>
    <row r="58">
      <c r="A58" s="22" t="s">
        <v>240</v>
      </c>
      <c r="B58" s="21" t="s">
        <v>241</v>
      </c>
      <c r="C58" s="21" t="s">
        <v>1</v>
      </c>
      <c r="D58" s="21" t="s">
        <v>1</v>
      </c>
      <c r="E58" s="21" t="s">
        <v>1</v>
      </c>
      <c r="F58" s="21" t="s">
        <v>1</v>
      </c>
      <c r="G58" s="21" t="s">
        <v>1</v>
      </c>
      <c r="H58" s="21" t="s">
        <v>1</v>
      </c>
      <c r="I58" s="21">
        <v>2008.0</v>
      </c>
      <c r="J58" s="21" t="s">
        <v>242</v>
      </c>
      <c r="K58" s="6"/>
      <c r="L58" s="6"/>
      <c r="M58" s="6"/>
      <c r="N58" s="6"/>
      <c r="O58" s="6"/>
      <c r="P58" s="6"/>
      <c r="Q58" s="6"/>
      <c r="R58" s="6"/>
      <c r="S58" s="6"/>
      <c r="T58" s="6"/>
      <c r="U58" s="6"/>
      <c r="V58" s="6"/>
      <c r="W58" s="6"/>
      <c r="X58" s="6"/>
      <c r="Y58" s="6"/>
      <c r="Z58" s="6"/>
      <c r="AA58" s="6"/>
      <c r="AB58" s="6"/>
    </row>
    <row r="59">
      <c r="A59" s="22" t="s">
        <v>243</v>
      </c>
      <c r="B59" s="21" t="s">
        <v>244</v>
      </c>
      <c r="C59" s="21" t="s">
        <v>1</v>
      </c>
      <c r="D59" s="21" t="s">
        <v>1</v>
      </c>
      <c r="E59" s="21" t="s">
        <v>1</v>
      </c>
      <c r="F59" s="21" t="s">
        <v>1</v>
      </c>
      <c r="G59" s="21" t="s">
        <v>1</v>
      </c>
      <c r="H59" s="21" t="s">
        <v>1</v>
      </c>
      <c r="I59" s="21">
        <v>2008.0</v>
      </c>
      <c r="J59" s="21" t="s">
        <v>245</v>
      </c>
      <c r="K59" s="6"/>
      <c r="L59" s="6"/>
      <c r="M59" s="6"/>
      <c r="N59" s="6"/>
      <c r="O59" s="6"/>
      <c r="P59" s="6"/>
      <c r="Q59" s="6"/>
      <c r="R59" s="6"/>
      <c r="S59" s="6"/>
      <c r="T59" s="6"/>
      <c r="U59" s="6"/>
      <c r="V59" s="6"/>
      <c r="W59" s="6"/>
      <c r="X59" s="6"/>
      <c r="Y59" s="6"/>
      <c r="Z59" s="6"/>
      <c r="AA59" s="6"/>
      <c r="AB59" s="6"/>
    </row>
    <row r="60">
      <c r="A60" s="22" t="s">
        <v>246</v>
      </c>
      <c r="B60" s="21" t="s">
        <v>247</v>
      </c>
      <c r="C60" s="21" t="s">
        <v>43</v>
      </c>
      <c r="D60" s="21" t="s">
        <v>44</v>
      </c>
      <c r="E60" s="21" t="s">
        <v>43</v>
      </c>
      <c r="F60" s="21" t="s">
        <v>44</v>
      </c>
      <c r="G60" s="21" t="s">
        <v>45</v>
      </c>
      <c r="H60" s="21" t="s">
        <v>46</v>
      </c>
      <c r="I60" s="21">
        <v>2009.0</v>
      </c>
      <c r="J60" s="21" t="s">
        <v>248</v>
      </c>
      <c r="K60" s="6"/>
      <c r="L60" s="6"/>
      <c r="M60" s="6"/>
      <c r="N60" s="6"/>
      <c r="O60" s="6"/>
      <c r="P60" s="6"/>
      <c r="Q60" s="6"/>
      <c r="R60" s="6"/>
      <c r="S60" s="6"/>
      <c r="T60" s="6"/>
      <c r="U60" s="6"/>
      <c r="V60" s="6"/>
      <c r="W60" s="6"/>
      <c r="X60" s="6"/>
      <c r="Y60" s="6"/>
      <c r="Z60" s="6"/>
      <c r="AA60" s="6"/>
      <c r="AB60" s="6"/>
    </row>
    <row r="61">
      <c r="A61" s="22" t="s">
        <v>249</v>
      </c>
      <c r="B61" s="21" t="s">
        <v>250</v>
      </c>
      <c r="C61" s="21" t="s">
        <v>43</v>
      </c>
      <c r="D61" s="21" t="s">
        <v>44</v>
      </c>
      <c r="E61" s="21" t="s">
        <v>43</v>
      </c>
      <c r="F61" s="21" t="s">
        <v>44</v>
      </c>
      <c r="G61" s="21" t="s">
        <v>45</v>
      </c>
      <c r="H61" s="21" t="s">
        <v>251</v>
      </c>
      <c r="I61" s="21">
        <v>2009.0</v>
      </c>
      <c r="J61" s="21" t="s">
        <v>252</v>
      </c>
      <c r="K61" s="6"/>
      <c r="L61" s="6"/>
      <c r="M61" s="6"/>
      <c r="N61" s="6"/>
      <c r="O61" s="6"/>
      <c r="P61" s="6"/>
      <c r="Q61" s="6"/>
      <c r="R61" s="6"/>
      <c r="S61" s="6"/>
      <c r="T61" s="6"/>
      <c r="U61" s="6"/>
      <c r="V61" s="6"/>
      <c r="W61" s="6"/>
      <c r="X61" s="6"/>
      <c r="Y61" s="6"/>
      <c r="Z61" s="6"/>
      <c r="AA61" s="6"/>
      <c r="AB61" s="6"/>
    </row>
    <row r="62">
      <c r="A62" s="21"/>
      <c r="B62" s="21" t="s">
        <v>253</v>
      </c>
      <c r="C62" s="21" t="s">
        <v>43</v>
      </c>
      <c r="D62" s="21" t="s">
        <v>254</v>
      </c>
      <c r="E62" s="21" t="s">
        <v>43</v>
      </c>
      <c r="F62" s="21" t="s">
        <v>44</v>
      </c>
      <c r="G62" s="21" t="s">
        <v>45</v>
      </c>
      <c r="H62" s="21" t="s">
        <v>46</v>
      </c>
      <c r="I62" s="21">
        <v>2010.0</v>
      </c>
      <c r="J62" s="21" t="s">
        <v>255</v>
      </c>
      <c r="K62" s="6"/>
      <c r="L62" s="6"/>
      <c r="M62" s="6"/>
      <c r="N62" s="6"/>
      <c r="O62" s="6"/>
      <c r="P62" s="6"/>
      <c r="Q62" s="6"/>
      <c r="R62" s="6"/>
      <c r="S62" s="6"/>
      <c r="T62" s="6"/>
      <c r="U62" s="6"/>
      <c r="V62" s="6"/>
      <c r="W62" s="6"/>
      <c r="X62" s="6"/>
      <c r="Y62" s="6"/>
      <c r="Z62" s="6"/>
      <c r="AA62" s="6"/>
      <c r="AB62" s="6"/>
    </row>
    <row r="63">
      <c r="A63" s="22" t="s">
        <v>256</v>
      </c>
      <c r="B63" s="21" t="s">
        <v>257</v>
      </c>
      <c r="C63" s="6"/>
      <c r="D63" s="6"/>
      <c r="E63" s="6"/>
      <c r="F63" s="6"/>
      <c r="G63" s="21"/>
      <c r="H63" s="21" t="s">
        <v>258</v>
      </c>
      <c r="I63" s="21">
        <v>2011.0</v>
      </c>
      <c r="J63" s="6"/>
      <c r="K63" s="6"/>
      <c r="L63" s="6"/>
      <c r="M63" s="6"/>
      <c r="N63" s="6"/>
      <c r="O63" s="6"/>
      <c r="P63" s="6"/>
      <c r="Q63" s="6"/>
      <c r="R63" s="6"/>
      <c r="S63" s="6"/>
      <c r="T63" s="6"/>
      <c r="U63" s="6"/>
      <c r="V63" s="6"/>
      <c r="W63" s="6"/>
      <c r="X63" s="6"/>
      <c r="Y63" s="6"/>
      <c r="Z63" s="6"/>
      <c r="AA63" s="6"/>
      <c r="AB63" s="6"/>
    </row>
    <row r="64">
      <c r="A64" s="23"/>
      <c r="B64" s="21" t="s">
        <v>259</v>
      </c>
      <c r="C64" s="21" t="s">
        <v>1</v>
      </c>
      <c r="D64" s="21" t="s">
        <v>1</v>
      </c>
      <c r="E64" s="21" t="s">
        <v>1</v>
      </c>
      <c r="F64" s="21" t="s">
        <v>1</v>
      </c>
      <c r="G64" s="21" t="s">
        <v>1</v>
      </c>
      <c r="H64" s="21" t="s">
        <v>1</v>
      </c>
      <c r="I64" s="21">
        <v>2013.0</v>
      </c>
      <c r="J64" s="21" t="s">
        <v>260</v>
      </c>
      <c r="K64" s="6"/>
      <c r="L64" s="6"/>
      <c r="M64" s="6"/>
      <c r="N64" s="6"/>
      <c r="O64" s="6"/>
      <c r="P64" s="6"/>
      <c r="Q64" s="6"/>
      <c r="R64" s="6"/>
      <c r="S64" s="6"/>
      <c r="T64" s="6"/>
      <c r="U64" s="6"/>
      <c r="V64" s="6"/>
      <c r="W64" s="6"/>
      <c r="X64" s="6"/>
      <c r="Y64" s="6"/>
      <c r="Z64" s="6"/>
      <c r="AA64" s="6"/>
      <c r="AB64" s="6"/>
    </row>
    <row r="65">
      <c r="A65" s="22" t="s">
        <v>261</v>
      </c>
      <c r="B65" s="21" t="s">
        <v>262</v>
      </c>
      <c r="C65" s="21" t="s">
        <v>43</v>
      </c>
      <c r="D65" s="21" t="s">
        <v>44</v>
      </c>
      <c r="E65" s="21" t="s">
        <v>43</v>
      </c>
      <c r="F65" s="21" t="s">
        <v>44</v>
      </c>
      <c r="G65" s="21" t="s">
        <v>45</v>
      </c>
      <c r="H65" s="21" t="s">
        <v>46</v>
      </c>
      <c r="I65" s="21">
        <v>2013.0</v>
      </c>
      <c r="J65" s="21" t="s">
        <v>263</v>
      </c>
      <c r="K65" s="6"/>
      <c r="L65" s="6"/>
      <c r="M65" s="6"/>
      <c r="N65" s="6"/>
      <c r="O65" s="6"/>
      <c r="P65" s="6"/>
      <c r="Q65" s="6"/>
      <c r="R65" s="6"/>
      <c r="S65" s="6"/>
      <c r="T65" s="6"/>
      <c r="U65" s="6"/>
      <c r="V65" s="6"/>
      <c r="W65" s="6"/>
      <c r="X65" s="6"/>
      <c r="Y65" s="6"/>
      <c r="Z65" s="6"/>
      <c r="AA65" s="6"/>
      <c r="AB65" s="6"/>
    </row>
    <row r="66">
      <c r="A66" s="22" t="s">
        <v>264</v>
      </c>
      <c r="B66" s="21" t="s">
        <v>265</v>
      </c>
      <c r="C66" s="21" t="s">
        <v>43</v>
      </c>
      <c r="D66" s="21" t="s">
        <v>43</v>
      </c>
      <c r="E66" s="21" t="s">
        <v>43</v>
      </c>
      <c r="F66" s="21" t="s">
        <v>44</v>
      </c>
      <c r="G66" s="21" t="s">
        <v>45</v>
      </c>
      <c r="H66" s="21" t="s">
        <v>105</v>
      </c>
      <c r="I66" s="21">
        <v>2014.0</v>
      </c>
      <c r="J66" s="21" t="s">
        <v>266</v>
      </c>
      <c r="K66" s="6"/>
      <c r="L66" s="6"/>
      <c r="M66" s="6"/>
      <c r="N66" s="6"/>
      <c r="O66" s="6"/>
      <c r="P66" s="6"/>
      <c r="Q66" s="6"/>
      <c r="R66" s="6"/>
      <c r="S66" s="6"/>
      <c r="T66" s="6"/>
      <c r="U66" s="6"/>
      <c r="V66" s="6"/>
      <c r="W66" s="6"/>
      <c r="X66" s="6"/>
      <c r="Y66" s="6"/>
      <c r="Z66" s="6"/>
      <c r="AA66" s="6"/>
      <c r="AB66" s="6"/>
    </row>
    <row r="67">
      <c r="A67" s="22" t="s">
        <v>267</v>
      </c>
      <c r="B67" s="21" t="s">
        <v>268</v>
      </c>
      <c r="C67" s="21" t="s">
        <v>44</v>
      </c>
      <c r="D67" s="21" t="s">
        <v>44</v>
      </c>
      <c r="E67" s="21" t="s">
        <v>43</v>
      </c>
      <c r="F67" s="21" t="s">
        <v>44</v>
      </c>
      <c r="G67" s="21" t="s">
        <v>55</v>
      </c>
      <c r="H67" s="21" t="s">
        <v>46</v>
      </c>
      <c r="I67" s="21">
        <v>2014.0</v>
      </c>
      <c r="J67" s="21" t="s">
        <v>269</v>
      </c>
      <c r="K67" s="6"/>
      <c r="L67" s="6"/>
      <c r="M67" s="6"/>
      <c r="N67" s="6"/>
      <c r="O67" s="6"/>
      <c r="P67" s="6"/>
      <c r="Q67" s="6"/>
      <c r="R67" s="6"/>
      <c r="S67" s="6"/>
      <c r="T67" s="6"/>
      <c r="U67" s="6"/>
      <c r="V67" s="6"/>
      <c r="W67" s="6"/>
      <c r="X67" s="6"/>
      <c r="Y67" s="6"/>
      <c r="Z67" s="6"/>
      <c r="AA67" s="6"/>
      <c r="AB67" s="6"/>
    </row>
    <row r="68">
      <c r="A68" s="22" t="s">
        <v>270</v>
      </c>
      <c r="B68" s="21" t="s">
        <v>271</v>
      </c>
      <c r="C68" s="21" t="s">
        <v>43</v>
      </c>
      <c r="D68" s="21" t="s">
        <v>44</v>
      </c>
      <c r="E68" s="21" t="s">
        <v>43</v>
      </c>
      <c r="F68" s="21" t="s">
        <v>44</v>
      </c>
      <c r="G68" s="21" t="s">
        <v>45</v>
      </c>
      <c r="H68" s="21" t="s">
        <v>46</v>
      </c>
      <c r="I68" s="21">
        <v>2014.0</v>
      </c>
      <c r="J68" s="21" t="s">
        <v>272</v>
      </c>
      <c r="K68" s="6"/>
      <c r="L68" s="6"/>
      <c r="M68" s="6"/>
      <c r="N68" s="6"/>
      <c r="O68" s="6"/>
      <c r="P68" s="6"/>
      <c r="Q68" s="6"/>
      <c r="R68" s="6"/>
      <c r="S68" s="6"/>
      <c r="T68" s="6"/>
      <c r="U68" s="6"/>
      <c r="V68" s="6"/>
      <c r="W68" s="6"/>
      <c r="X68" s="6"/>
      <c r="Y68" s="6"/>
      <c r="Z68" s="6"/>
      <c r="AA68" s="6"/>
      <c r="AB68" s="6"/>
    </row>
    <row r="69">
      <c r="A69" s="22" t="s">
        <v>273</v>
      </c>
      <c r="B69" s="21" t="s">
        <v>274</v>
      </c>
      <c r="C69" s="21" t="s">
        <v>43</v>
      </c>
      <c r="D69" s="21" t="s">
        <v>44</v>
      </c>
      <c r="E69" s="21" t="s">
        <v>43</v>
      </c>
      <c r="F69" s="21" t="s">
        <v>44</v>
      </c>
      <c r="G69" s="21" t="s">
        <v>45</v>
      </c>
      <c r="H69" s="21" t="s">
        <v>46</v>
      </c>
      <c r="I69" s="21">
        <v>2014.0</v>
      </c>
      <c r="J69" s="21" t="s">
        <v>275</v>
      </c>
      <c r="K69" s="6"/>
      <c r="L69" s="6"/>
      <c r="M69" s="6"/>
      <c r="N69" s="6"/>
      <c r="O69" s="6"/>
      <c r="P69" s="6"/>
      <c r="Q69" s="6"/>
      <c r="R69" s="6"/>
      <c r="S69" s="6"/>
      <c r="T69" s="6"/>
      <c r="U69" s="6"/>
      <c r="V69" s="6"/>
      <c r="W69" s="6"/>
      <c r="X69" s="6"/>
      <c r="Y69" s="6"/>
      <c r="Z69" s="6"/>
      <c r="AA69" s="6"/>
      <c r="AB69" s="6"/>
    </row>
    <row r="70">
      <c r="A70" s="22" t="s">
        <v>276</v>
      </c>
      <c r="B70" s="21" t="s">
        <v>277</v>
      </c>
      <c r="C70" s="21" t="s">
        <v>43</v>
      </c>
      <c r="D70" s="21" t="s">
        <v>44</v>
      </c>
      <c r="E70" s="21" t="s">
        <v>43</v>
      </c>
      <c r="F70" s="21" t="s">
        <v>44</v>
      </c>
      <c r="G70" s="21" t="s">
        <v>45</v>
      </c>
      <c r="H70" s="21" t="s">
        <v>46</v>
      </c>
      <c r="I70" s="21">
        <v>2014.0</v>
      </c>
      <c r="J70" s="21" t="s">
        <v>278</v>
      </c>
      <c r="K70" s="6"/>
      <c r="L70" s="6"/>
      <c r="M70" s="6"/>
      <c r="N70" s="6"/>
      <c r="O70" s="6"/>
      <c r="P70" s="6"/>
      <c r="Q70" s="6"/>
      <c r="R70" s="6"/>
      <c r="S70" s="6"/>
      <c r="T70" s="6"/>
      <c r="U70" s="6"/>
      <c r="V70" s="6"/>
      <c r="W70" s="6"/>
      <c r="X70" s="6"/>
      <c r="Y70" s="6"/>
      <c r="Z70" s="6"/>
      <c r="AA70" s="6"/>
      <c r="AB70" s="6"/>
    </row>
    <row r="71">
      <c r="A71" s="22" t="s">
        <v>279</v>
      </c>
      <c r="B71" s="21" t="s">
        <v>280</v>
      </c>
      <c r="C71" s="21" t="s">
        <v>43</v>
      </c>
      <c r="D71" s="21" t="s">
        <v>43</v>
      </c>
      <c r="E71" s="21" t="s">
        <v>43</v>
      </c>
      <c r="F71" s="21" t="s">
        <v>43</v>
      </c>
      <c r="G71" s="21" t="s">
        <v>45</v>
      </c>
      <c r="H71" s="21" t="s">
        <v>45</v>
      </c>
      <c r="I71" s="21">
        <v>2014.0</v>
      </c>
      <c r="J71" s="21" t="s">
        <v>281</v>
      </c>
      <c r="K71" s="6"/>
      <c r="L71" s="6"/>
      <c r="M71" s="6"/>
      <c r="N71" s="6"/>
      <c r="O71" s="6"/>
      <c r="P71" s="6"/>
      <c r="Q71" s="6"/>
      <c r="R71" s="6"/>
      <c r="S71" s="6"/>
      <c r="T71" s="6"/>
      <c r="U71" s="6"/>
      <c r="V71" s="6"/>
      <c r="W71" s="6"/>
      <c r="X71" s="6"/>
      <c r="Y71" s="6"/>
      <c r="Z71" s="6"/>
      <c r="AA71" s="6"/>
      <c r="AB71" s="6"/>
    </row>
    <row r="72">
      <c r="A72" s="23"/>
      <c r="B72" s="21" t="s">
        <v>282</v>
      </c>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24" t="s">
        <v>283</v>
      </c>
      <c r="B73" s="24" t="s">
        <v>284</v>
      </c>
      <c r="C73" s="24" t="s">
        <v>43</v>
      </c>
      <c r="D73" s="24" t="s">
        <v>43</v>
      </c>
      <c r="E73" s="24" t="s">
        <v>43</v>
      </c>
      <c r="F73" s="24" t="s">
        <v>44</v>
      </c>
      <c r="G73" s="24" t="s">
        <v>45</v>
      </c>
      <c r="H73" s="24" t="s">
        <v>55</v>
      </c>
      <c r="I73" s="24">
        <v>2014.0</v>
      </c>
      <c r="J73" s="24" t="s">
        <v>285</v>
      </c>
      <c r="K73" s="25"/>
      <c r="L73" s="25"/>
      <c r="M73" s="25"/>
      <c r="N73" s="25"/>
      <c r="O73" s="25"/>
      <c r="P73" s="25"/>
      <c r="Q73" s="25"/>
      <c r="R73" s="25"/>
      <c r="S73" s="25"/>
      <c r="T73" s="25"/>
      <c r="U73" s="25"/>
      <c r="V73" s="25"/>
      <c r="W73" s="25"/>
      <c r="X73" s="25"/>
      <c r="Y73" s="25"/>
      <c r="Z73" s="25"/>
      <c r="AA73" s="25"/>
      <c r="AB73" s="25"/>
    </row>
    <row r="74">
      <c r="A74" s="22" t="s">
        <v>286</v>
      </c>
      <c r="B74" s="21" t="s">
        <v>287</v>
      </c>
      <c r="C74" s="21" t="s">
        <v>43</v>
      </c>
      <c r="D74" s="21" t="s">
        <v>44</v>
      </c>
      <c r="E74" s="21" t="s">
        <v>43</v>
      </c>
      <c r="F74" s="21" t="s">
        <v>44</v>
      </c>
      <c r="G74" s="21" t="s">
        <v>45</v>
      </c>
      <c r="H74" s="21" t="s">
        <v>46</v>
      </c>
      <c r="I74" s="21">
        <v>2015.0</v>
      </c>
      <c r="J74" s="21" t="s">
        <v>288</v>
      </c>
      <c r="K74" s="6"/>
      <c r="L74" s="6"/>
      <c r="M74" s="6"/>
      <c r="N74" s="6"/>
      <c r="O74" s="6"/>
      <c r="P74" s="6"/>
      <c r="Q74" s="6"/>
      <c r="R74" s="6"/>
      <c r="S74" s="6"/>
      <c r="T74" s="6"/>
      <c r="U74" s="6"/>
      <c r="V74" s="6"/>
      <c r="W74" s="6"/>
      <c r="X74" s="6"/>
      <c r="Y74" s="6"/>
      <c r="Z74" s="6"/>
      <c r="AA74" s="6"/>
      <c r="AB74" s="6"/>
    </row>
    <row r="75">
      <c r="A75" s="23"/>
      <c r="B75" s="21"/>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23"/>
      <c r="B76" s="23"/>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23"/>
      <c r="B77" s="23"/>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23"/>
      <c r="B78" s="23"/>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23"/>
      <c r="B79" s="23"/>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23"/>
      <c r="B80" s="23"/>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23"/>
      <c r="B81" s="23"/>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23"/>
      <c r="B82" s="23"/>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23"/>
      <c r="B83" s="23"/>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23"/>
      <c r="B84" s="23"/>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23"/>
      <c r="B85" s="23"/>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23"/>
      <c r="B86" s="23"/>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23"/>
      <c r="B87" s="23"/>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23"/>
      <c r="B88" s="23"/>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23"/>
      <c r="B89" s="23"/>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23"/>
      <c r="B90" s="23"/>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23"/>
      <c r="B91" s="23"/>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23"/>
      <c r="B92" s="23"/>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23"/>
      <c r="B93" s="23"/>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23"/>
      <c r="B94" s="23"/>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23"/>
      <c r="B95" s="23"/>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23"/>
      <c r="B96" s="23"/>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23"/>
      <c r="B97" s="23"/>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23"/>
      <c r="B98" s="23"/>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23"/>
      <c r="B99" s="23"/>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23"/>
      <c r="B100" s="23"/>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23"/>
      <c r="B101" s="23"/>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23"/>
      <c r="B102" s="23"/>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23"/>
      <c r="B103" s="23"/>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23"/>
      <c r="B104" s="23"/>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23"/>
      <c r="B105" s="23"/>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23"/>
      <c r="B106" s="23"/>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23"/>
      <c r="B107" s="23"/>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23"/>
      <c r="B108" s="23"/>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23"/>
      <c r="B109" s="23"/>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23"/>
      <c r="B110" s="23"/>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23"/>
      <c r="B111" s="23"/>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23"/>
      <c r="B112" s="23"/>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23"/>
      <c r="B113" s="23"/>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23"/>
      <c r="B114" s="23"/>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23"/>
      <c r="B115" s="23"/>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23"/>
      <c r="B116" s="23"/>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23"/>
      <c r="B117" s="23"/>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23"/>
      <c r="B118" s="23"/>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23"/>
      <c r="B119" s="23"/>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23"/>
      <c r="B120" s="23"/>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23"/>
      <c r="B121" s="23"/>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23"/>
      <c r="B122" s="23"/>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23"/>
      <c r="B123" s="23"/>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23"/>
      <c r="B124" s="23"/>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23"/>
      <c r="B125" s="23"/>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23"/>
      <c r="B126" s="23"/>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23"/>
      <c r="B127" s="23"/>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23"/>
      <c r="B128" s="23"/>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23"/>
      <c r="B129" s="23"/>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23"/>
      <c r="B130" s="23"/>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23"/>
      <c r="B131" s="23"/>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23"/>
      <c r="B132" s="23"/>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23"/>
      <c r="B133" s="23"/>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23"/>
      <c r="B134" s="23"/>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23"/>
      <c r="B135" s="23"/>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23"/>
      <c r="B136" s="23"/>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23"/>
      <c r="B137" s="23"/>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23"/>
      <c r="B138" s="23"/>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23"/>
      <c r="B139" s="23"/>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23"/>
      <c r="B140" s="23"/>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23"/>
      <c r="B141" s="23"/>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23"/>
      <c r="B142" s="23"/>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23"/>
      <c r="B143" s="23"/>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23"/>
      <c r="B144" s="23"/>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23"/>
      <c r="B145" s="23"/>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23"/>
      <c r="B146" s="23"/>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23"/>
      <c r="B147" s="23"/>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23"/>
      <c r="B148" s="23"/>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23"/>
      <c r="B149" s="23"/>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23"/>
      <c r="B150" s="23"/>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23"/>
      <c r="B151" s="23"/>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23"/>
      <c r="B152" s="23"/>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23"/>
      <c r="B153" s="23"/>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23"/>
      <c r="B154" s="23"/>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23"/>
      <c r="B155" s="23"/>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23"/>
      <c r="B156" s="23"/>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23"/>
      <c r="B157" s="23"/>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23"/>
      <c r="B158" s="23"/>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23"/>
      <c r="B159" s="23"/>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23"/>
      <c r="B160" s="23"/>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23"/>
      <c r="B161" s="23"/>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23"/>
      <c r="B162" s="23"/>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23"/>
      <c r="B163" s="23"/>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23"/>
      <c r="B164" s="23"/>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23"/>
      <c r="B165" s="23"/>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23"/>
      <c r="B166" s="23"/>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23"/>
      <c r="B167" s="23"/>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23"/>
      <c r="B168" s="23"/>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23"/>
      <c r="B169" s="23"/>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23"/>
      <c r="B170" s="23"/>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23"/>
      <c r="B171" s="23"/>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23"/>
      <c r="B172" s="23"/>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23"/>
      <c r="B173" s="23"/>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23"/>
      <c r="B174" s="23"/>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23"/>
      <c r="B175" s="23"/>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23"/>
      <c r="B176" s="23"/>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23"/>
      <c r="B177" s="23"/>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23"/>
      <c r="B178" s="23"/>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23"/>
      <c r="B179" s="23"/>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23"/>
      <c r="B180" s="23"/>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23"/>
      <c r="B181" s="23"/>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23"/>
      <c r="B182" s="23"/>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23"/>
      <c r="B183" s="23"/>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23"/>
      <c r="B184" s="23"/>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23"/>
      <c r="B185" s="23"/>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23"/>
      <c r="B186" s="23"/>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23"/>
      <c r="B187" s="23"/>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23"/>
      <c r="B188" s="23"/>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23"/>
      <c r="B189" s="23"/>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23"/>
      <c r="B190" s="23"/>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23"/>
      <c r="B191" s="23"/>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23"/>
      <c r="B192" s="23"/>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23"/>
      <c r="B193" s="23"/>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23"/>
      <c r="B194" s="23"/>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23"/>
      <c r="B195" s="23"/>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23"/>
      <c r="B196" s="23"/>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23"/>
      <c r="B197" s="23"/>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23"/>
      <c r="B198" s="23"/>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23"/>
      <c r="B199" s="23"/>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23"/>
      <c r="B200" s="23"/>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23"/>
      <c r="B201" s="23"/>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23"/>
      <c r="B202" s="23"/>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23"/>
      <c r="B203" s="23"/>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23"/>
      <c r="B204" s="23"/>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23"/>
      <c r="B205" s="23"/>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23"/>
      <c r="B206" s="23"/>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23"/>
      <c r="B207" s="23"/>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23"/>
      <c r="B208" s="23"/>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23"/>
      <c r="B209" s="23"/>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23"/>
      <c r="B210" s="23"/>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23"/>
      <c r="B211" s="23"/>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23"/>
      <c r="B212" s="23"/>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23"/>
      <c r="B213" s="23"/>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23"/>
      <c r="B214" s="23"/>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23"/>
      <c r="B215" s="23"/>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23"/>
      <c r="B216" s="23"/>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23"/>
      <c r="B217" s="23"/>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23"/>
      <c r="B218" s="23"/>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23"/>
      <c r="B219" s="23"/>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23"/>
      <c r="B220" s="23"/>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23"/>
      <c r="B221" s="23"/>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23"/>
      <c r="B222" s="23"/>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23"/>
      <c r="B223" s="23"/>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23"/>
      <c r="B224" s="23"/>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23"/>
      <c r="B225" s="23"/>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23"/>
      <c r="B226" s="23"/>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23"/>
      <c r="B227" s="23"/>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23"/>
      <c r="B228" s="23"/>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23"/>
      <c r="B229" s="23"/>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23"/>
      <c r="B230" s="23"/>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23"/>
      <c r="B231" s="23"/>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23"/>
      <c r="B232" s="23"/>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23"/>
      <c r="B233" s="23"/>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23"/>
      <c r="B234" s="23"/>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23"/>
      <c r="B235" s="23"/>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23"/>
      <c r="B236" s="23"/>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23"/>
      <c r="B237" s="23"/>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23"/>
      <c r="B238" s="23"/>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23"/>
      <c r="B239" s="23"/>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23"/>
      <c r="B240" s="23"/>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23"/>
      <c r="B241" s="23"/>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23"/>
      <c r="B242" s="23"/>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23"/>
      <c r="B243" s="23"/>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23"/>
      <c r="B244" s="23"/>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23"/>
      <c r="B245" s="23"/>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23"/>
      <c r="B246" s="23"/>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23"/>
      <c r="B247" s="23"/>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23"/>
      <c r="B248" s="23"/>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23"/>
      <c r="B249" s="23"/>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23"/>
      <c r="B250" s="23"/>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23"/>
      <c r="B251" s="23"/>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23"/>
      <c r="B252" s="23"/>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23"/>
      <c r="B253" s="23"/>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23"/>
      <c r="B254" s="23"/>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23"/>
      <c r="B255" s="23"/>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23"/>
      <c r="B256" s="23"/>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23"/>
      <c r="B257" s="23"/>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23"/>
      <c r="B258" s="23"/>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23"/>
      <c r="B259" s="23"/>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23"/>
      <c r="B260" s="23"/>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23"/>
      <c r="B261" s="23"/>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23"/>
      <c r="B262" s="23"/>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23"/>
      <c r="B263" s="23"/>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23"/>
      <c r="B264" s="23"/>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23"/>
      <c r="B265" s="23"/>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23"/>
      <c r="B266" s="23"/>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23"/>
      <c r="B267" s="23"/>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23"/>
      <c r="B268" s="23"/>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23"/>
      <c r="B269" s="23"/>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23"/>
      <c r="B270" s="23"/>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23"/>
      <c r="B271" s="23"/>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23"/>
      <c r="B272" s="23"/>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23"/>
      <c r="B273" s="23"/>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23"/>
      <c r="B274" s="23"/>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23"/>
      <c r="B275" s="23"/>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23"/>
      <c r="B276" s="23"/>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23"/>
      <c r="B277" s="23"/>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23"/>
      <c r="B278" s="23"/>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23"/>
      <c r="B279" s="23"/>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23"/>
      <c r="B280" s="23"/>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23"/>
      <c r="B281" s="23"/>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23"/>
      <c r="B282" s="23"/>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23"/>
      <c r="B283" s="23"/>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23"/>
      <c r="B284" s="23"/>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23"/>
      <c r="B285" s="23"/>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23"/>
      <c r="B286" s="23"/>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23"/>
      <c r="B287" s="23"/>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23"/>
      <c r="B288" s="23"/>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23"/>
      <c r="B289" s="23"/>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23"/>
      <c r="B290" s="23"/>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23"/>
      <c r="B291" s="23"/>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23"/>
      <c r="B292" s="23"/>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23"/>
      <c r="B293" s="23"/>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23"/>
      <c r="B294" s="23"/>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23"/>
      <c r="B295" s="23"/>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23"/>
      <c r="B296" s="23"/>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23"/>
      <c r="B297" s="23"/>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23"/>
      <c r="B298" s="23"/>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23"/>
      <c r="B299" s="23"/>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23"/>
      <c r="B300" s="23"/>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23"/>
      <c r="B301" s="23"/>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23"/>
      <c r="B302" s="23"/>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23"/>
      <c r="B303" s="23"/>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23"/>
      <c r="B304" s="23"/>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23"/>
      <c r="B305" s="23"/>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23"/>
      <c r="B306" s="23"/>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23"/>
      <c r="B307" s="23"/>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23"/>
      <c r="B308" s="23"/>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23"/>
      <c r="B309" s="23"/>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23"/>
      <c r="B310" s="23"/>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23"/>
      <c r="B311" s="23"/>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23"/>
      <c r="B312" s="23"/>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23"/>
      <c r="B313" s="23"/>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23"/>
      <c r="B314" s="23"/>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23"/>
      <c r="B315" s="23"/>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23"/>
      <c r="B316" s="23"/>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23"/>
      <c r="B317" s="23"/>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23"/>
      <c r="B318" s="23"/>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23"/>
      <c r="B319" s="23"/>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23"/>
      <c r="B320" s="23"/>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23"/>
      <c r="B321" s="23"/>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23"/>
      <c r="B322" s="23"/>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23"/>
      <c r="B323" s="23"/>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23"/>
      <c r="B324" s="23"/>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23"/>
      <c r="B325" s="23"/>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23"/>
      <c r="B326" s="23"/>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23"/>
      <c r="B327" s="23"/>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23"/>
      <c r="B328" s="23"/>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23"/>
      <c r="B329" s="23"/>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23"/>
      <c r="B330" s="23"/>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23"/>
      <c r="B331" s="23"/>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23"/>
      <c r="B332" s="23"/>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23"/>
      <c r="B333" s="23"/>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23"/>
      <c r="B334" s="23"/>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23"/>
      <c r="B335" s="23"/>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23"/>
      <c r="B336" s="23"/>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23"/>
      <c r="B337" s="23"/>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23"/>
      <c r="B338" s="23"/>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23"/>
      <c r="B339" s="23"/>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23"/>
      <c r="B340" s="23"/>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23"/>
      <c r="B341" s="23"/>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23"/>
      <c r="B342" s="23"/>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23"/>
      <c r="B343" s="23"/>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23"/>
      <c r="B344" s="23"/>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23"/>
      <c r="B345" s="23"/>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23"/>
      <c r="B346" s="23"/>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23"/>
      <c r="B347" s="23"/>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23"/>
      <c r="B348" s="23"/>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23"/>
      <c r="B349" s="23"/>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23"/>
      <c r="B350" s="23"/>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23"/>
      <c r="B351" s="23"/>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23"/>
      <c r="B352" s="23"/>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23"/>
      <c r="B353" s="23"/>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23"/>
      <c r="B354" s="23"/>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23"/>
      <c r="B355" s="23"/>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23"/>
      <c r="B356" s="23"/>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23"/>
      <c r="B357" s="23"/>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23"/>
      <c r="B358" s="23"/>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23"/>
      <c r="B359" s="23"/>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23"/>
      <c r="B360" s="23"/>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23"/>
      <c r="B361" s="23"/>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23"/>
      <c r="B362" s="23"/>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23"/>
      <c r="B363" s="23"/>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23"/>
      <c r="B364" s="23"/>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23"/>
      <c r="B365" s="23"/>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23"/>
      <c r="B366" s="23"/>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23"/>
      <c r="B367" s="23"/>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23"/>
      <c r="B368" s="23"/>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23"/>
      <c r="B369" s="23"/>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23"/>
      <c r="B370" s="23"/>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23"/>
      <c r="B371" s="23"/>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23"/>
      <c r="B372" s="23"/>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23"/>
      <c r="B373" s="23"/>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23"/>
      <c r="B374" s="23"/>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23"/>
      <c r="B375" s="23"/>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23"/>
      <c r="B376" s="23"/>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23"/>
      <c r="B377" s="23"/>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23"/>
      <c r="B378" s="23"/>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23"/>
      <c r="B379" s="23"/>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23"/>
      <c r="B380" s="23"/>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23"/>
      <c r="B381" s="23"/>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23"/>
      <c r="B382" s="23"/>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23"/>
      <c r="B383" s="23"/>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23"/>
      <c r="B384" s="23"/>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23"/>
      <c r="B385" s="23"/>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23"/>
      <c r="B386" s="23"/>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23"/>
      <c r="B387" s="23"/>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23"/>
      <c r="B388" s="23"/>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23"/>
      <c r="B389" s="23"/>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23"/>
      <c r="B390" s="23"/>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23"/>
      <c r="B391" s="23"/>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23"/>
      <c r="B392" s="23"/>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23"/>
      <c r="B393" s="23"/>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23"/>
      <c r="B394" s="23"/>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23"/>
      <c r="B395" s="23"/>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23"/>
      <c r="B396" s="23"/>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23"/>
      <c r="B397" s="23"/>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23"/>
      <c r="B398" s="23"/>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23"/>
      <c r="B399" s="23"/>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23"/>
      <c r="B400" s="23"/>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23"/>
      <c r="B401" s="23"/>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23"/>
      <c r="B402" s="23"/>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23"/>
      <c r="B403" s="23"/>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23"/>
      <c r="B404" s="23"/>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23"/>
      <c r="B405" s="23"/>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23"/>
      <c r="B406" s="23"/>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23"/>
      <c r="B407" s="23"/>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23"/>
      <c r="B408" s="23"/>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23"/>
      <c r="B409" s="23"/>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23"/>
      <c r="B410" s="23"/>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23"/>
      <c r="B411" s="23"/>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23"/>
      <c r="B412" s="23"/>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23"/>
      <c r="B413" s="23"/>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23"/>
      <c r="B414" s="23"/>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23"/>
      <c r="B415" s="23"/>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23"/>
      <c r="B416" s="23"/>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23"/>
      <c r="B417" s="23"/>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23"/>
      <c r="B418" s="23"/>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23"/>
      <c r="B419" s="23"/>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23"/>
      <c r="B420" s="23"/>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23"/>
      <c r="B421" s="23"/>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23"/>
      <c r="B422" s="23"/>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23"/>
      <c r="B423" s="23"/>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23"/>
      <c r="B424" s="23"/>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23"/>
      <c r="B425" s="23"/>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23"/>
      <c r="B426" s="23"/>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23"/>
      <c r="B427" s="23"/>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23"/>
      <c r="B428" s="23"/>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23"/>
      <c r="B429" s="23"/>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23"/>
      <c r="B430" s="23"/>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23"/>
      <c r="B431" s="23"/>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23"/>
      <c r="B432" s="23"/>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23"/>
      <c r="B433" s="23"/>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23"/>
      <c r="B434" s="23"/>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23"/>
      <c r="B435" s="23"/>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23"/>
      <c r="B436" s="23"/>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23"/>
      <c r="B437" s="23"/>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23"/>
      <c r="B438" s="23"/>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23"/>
      <c r="B439" s="23"/>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23"/>
      <c r="B440" s="23"/>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23"/>
      <c r="B441" s="23"/>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23"/>
      <c r="B442" s="23"/>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23"/>
      <c r="B443" s="23"/>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23"/>
      <c r="B444" s="23"/>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23"/>
      <c r="B445" s="23"/>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23"/>
      <c r="B446" s="23"/>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23"/>
      <c r="B447" s="23"/>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23"/>
      <c r="B448" s="23"/>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23"/>
      <c r="B449" s="23"/>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23"/>
      <c r="B450" s="23"/>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23"/>
      <c r="B451" s="23"/>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23"/>
      <c r="B452" s="23"/>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23"/>
      <c r="B453" s="23"/>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23"/>
      <c r="B454" s="23"/>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23"/>
      <c r="B455" s="23"/>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23"/>
      <c r="B456" s="23"/>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23"/>
      <c r="B457" s="23"/>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23"/>
      <c r="B458" s="23"/>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23"/>
      <c r="B459" s="23"/>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23"/>
      <c r="B460" s="23"/>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23"/>
      <c r="B461" s="23"/>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23"/>
      <c r="B462" s="23"/>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23"/>
      <c r="B463" s="23"/>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23"/>
      <c r="B464" s="23"/>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23"/>
      <c r="B465" s="23"/>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23"/>
      <c r="B466" s="23"/>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23"/>
      <c r="B467" s="23"/>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23"/>
      <c r="B468" s="23"/>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23"/>
      <c r="B469" s="23"/>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23"/>
      <c r="B470" s="23"/>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23"/>
      <c r="B471" s="23"/>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23"/>
      <c r="B472" s="23"/>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23"/>
      <c r="B473" s="23"/>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23"/>
      <c r="B474" s="23"/>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23"/>
      <c r="B475" s="23"/>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23"/>
      <c r="B476" s="23"/>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23"/>
      <c r="B477" s="23"/>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23"/>
      <c r="B478" s="23"/>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23"/>
      <c r="B479" s="23"/>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23"/>
      <c r="B480" s="23"/>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23"/>
      <c r="B481" s="23"/>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23"/>
      <c r="B482" s="23"/>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23"/>
      <c r="B483" s="23"/>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23"/>
      <c r="B484" s="23"/>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23"/>
      <c r="B485" s="23"/>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23"/>
      <c r="B486" s="23"/>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23"/>
      <c r="B487" s="23"/>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23"/>
      <c r="B488" s="23"/>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23"/>
      <c r="B489" s="23"/>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23"/>
      <c r="B490" s="23"/>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23"/>
      <c r="B491" s="23"/>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23"/>
      <c r="B492" s="23"/>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23"/>
      <c r="B493" s="23"/>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23"/>
      <c r="B494" s="23"/>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23"/>
      <c r="B495" s="23"/>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23"/>
      <c r="B496" s="23"/>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23"/>
      <c r="B497" s="23"/>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23"/>
      <c r="B498" s="23"/>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23"/>
      <c r="B499" s="23"/>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23"/>
      <c r="B500" s="23"/>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23"/>
      <c r="B501" s="23"/>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23"/>
      <c r="B502" s="23"/>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23"/>
      <c r="B503" s="23"/>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23"/>
      <c r="B504" s="23"/>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23"/>
      <c r="B505" s="23"/>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23"/>
      <c r="B506" s="23"/>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23"/>
      <c r="B507" s="23"/>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23"/>
      <c r="B508" s="23"/>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23"/>
      <c r="B509" s="23"/>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23"/>
      <c r="B510" s="23"/>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23"/>
      <c r="B511" s="23"/>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23"/>
      <c r="B512" s="23"/>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23"/>
      <c r="B513" s="23"/>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23"/>
      <c r="B514" s="23"/>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23"/>
      <c r="B515" s="23"/>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23"/>
      <c r="B516" s="23"/>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23"/>
      <c r="B517" s="23"/>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23"/>
      <c r="B518" s="23"/>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23"/>
      <c r="B519" s="23"/>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23"/>
      <c r="B520" s="23"/>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23"/>
      <c r="B521" s="23"/>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23"/>
      <c r="B522" s="23"/>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23"/>
      <c r="B523" s="23"/>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23"/>
      <c r="B524" s="23"/>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23"/>
      <c r="B525" s="23"/>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23"/>
      <c r="B526" s="23"/>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23"/>
      <c r="B527" s="23"/>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23"/>
      <c r="B528" s="23"/>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23"/>
      <c r="B529" s="23"/>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23"/>
      <c r="B530" s="23"/>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23"/>
      <c r="B531" s="23"/>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23"/>
      <c r="B532" s="23"/>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23"/>
      <c r="B533" s="23"/>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23"/>
      <c r="B534" s="23"/>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23"/>
      <c r="B535" s="23"/>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23"/>
      <c r="B536" s="23"/>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23"/>
      <c r="B537" s="23"/>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23"/>
      <c r="B538" s="23"/>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23"/>
      <c r="B539" s="23"/>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23"/>
      <c r="B540" s="23"/>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23"/>
      <c r="B541" s="23"/>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23"/>
      <c r="B542" s="23"/>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23"/>
      <c r="B543" s="23"/>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23"/>
      <c r="B544" s="23"/>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23"/>
      <c r="B545" s="23"/>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23"/>
      <c r="B546" s="23"/>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23"/>
      <c r="B547" s="23"/>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23"/>
      <c r="B548" s="23"/>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23"/>
      <c r="B549" s="23"/>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23"/>
      <c r="B550" s="23"/>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23"/>
      <c r="B551" s="23"/>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23"/>
      <c r="B552" s="23"/>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23"/>
      <c r="B553" s="23"/>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23"/>
      <c r="B554" s="23"/>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23"/>
      <c r="B555" s="23"/>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23"/>
      <c r="B556" s="23"/>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23"/>
      <c r="B557" s="23"/>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23"/>
      <c r="B558" s="23"/>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23"/>
      <c r="B559" s="23"/>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23"/>
      <c r="B560" s="23"/>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23"/>
      <c r="B561" s="23"/>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23"/>
      <c r="B562" s="23"/>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23"/>
      <c r="B563" s="23"/>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23"/>
      <c r="B564" s="23"/>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23"/>
      <c r="B565" s="23"/>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23"/>
      <c r="B566" s="23"/>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23"/>
      <c r="B567" s="23"/>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23"/>
      <c r="B568" s="23"/>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23"/>
      <c r="B569" s="23"/>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23"/>
      <c r="B570" s="23"/>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23"/>
      <c r="B571" s="23"/>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23"/>
      <c r="B572" s="23"/>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23"/>
      <c r="B573" s="23"/>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23"/>
      <c r="B574" s="23"/>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23"/>
      <c r="B575" s="23"/>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23"/>
      <c r="B576" s="23"/>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23"/>
      <c r="B577" s="23"/>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23"/>
      <c r="B578" s="23"/>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23"/>
      <c r="B579" s="23"/>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23"/>
      <c r="B580" s="23"/>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23"/>
      <c r="B581" s="23"/>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23"/>
      <c r="B582" s="23"/>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23"/>
      <c r="B583" s="23"/>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23"/>
      <c r="B584" s="23"/>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23"/>
      <c r="B585" s="23"/>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23"/>
      <c r="B586" s="23"/>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23"/>
      <c r="B587" s="23"/>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23"/>
      <c r="B588" s="23"/>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23"/>
      <c r="B589" s="23"/>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23"/>
      <c r="B590" s="23"/>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23"/>
      <c r="B591" s="23"/>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23"/>
      <c r="B592" s="23"/>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23"/>
      <c r="B593" s="23"/>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23"/>
      <c r="B594" s="23"/>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23"/>
      <c r="B595" s="23"/>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23"/>
      <c r="B596" s="23"/>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23"/>
      <c r="B597" s="23"/>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23"/>
      <c r="B598" s="23"/>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23"/>
      <c r="B599" s="23"/>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23"/>
      <c r="B600" s="23"/>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23"/>
      <c r="B601" s="23"/>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23"/>
      <c r="B602" s="23"/>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23"/>
      <c r="B603" s="23"/>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23"/>
      <c r="B604" s="23"/>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23"/>
      <c r="B605" s="23"/>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23"/>
      <c r="B606" s="23"/>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23"/>
      <c r="B607" s="23"/>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23"/>
      <c r="B608" s="23"/>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23"/>
      <c r="B609" s="23"/>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23"/>
      <c r="B610" s="23"/>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23"/>
      <c r="B611" s="23"/>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23"/>
      <c r="B612" s="23"/>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23"/>
      <c r="B613" s="23"/>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23"/>
      <c r="B614" s="23"/>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23"/>
      <c r="B615" s="23"/>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23"/>
      <c r="B616" s="23"/>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23"/>
      <c r="B617" s="23"/>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23"/>
      <c r="B618" s="23"/>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23"/>
      <c r="B619" s="23"/>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23"/>
      <c r="B620" s="23"/>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23"/>
      <c r="B621" s="23"/>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23"/>
      <c r="B622" s="23"/>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23"/>
      <c r="B623" s="23"/>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23"/>
      <c r="B624" s="23"/>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23"/>
      <c r="B625" s="23"/>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23"/>
      <c r="B626" s="23"/>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23"/>
      <c r="B627" s="23"/>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23"/>
      <c r="B628" s="23"/>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23"/>
      <c r="B629" s="23"/>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23"/>
      <c r="B630" s="23"/>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23"/>
      <c r="B631" s="23"/>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23"/>
      <c r="B632" s="23"/>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23"/>
      <c r="B633" s="23"/>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23"/>
      <c r="B634" s="23"/>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23"/>
      <c r="B635" s="23"/>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23"/>
      <c r="B636" s="23"/>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23"/>
      <c r="B637" s="23"/>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23"/>
      <c r="B638" s="23"/>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23"/>
      <c r="B639" s="23"/>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23"/>
      <c r="B640" s="23"/>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23"/>
      <c r="B641" s="23"/>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23"/>
      <c r="B642" s="23"/>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23"/>
      <c r="B643" s="23"/>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23"/>
      <c r="B644" s="23"/>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23"/>
      <c r="B645" s="23"/>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23"/>
      <c r="B646" s="23"/>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23"/>
      <c r="B647" s="23"/>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23"/>
      <c r="B648" s="23"/>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23"/>
      <c r="B649" s="23"/>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23"/>
      <c r="B650" s="23"/>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23"/>
      <c r="B651" s="23"/>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23"/>
      <c r="B652" s="23"/>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23"/>
      <c r="B653" s="23"/>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23"/>
      <c r="B654" s="23"/>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23"/>
      <c r="B655" s="23"/>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23"/>
      <c r="B656" s="23"/>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23"/>
      <c r="B657" s="23"/>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23"/>
      <c r="B658" s="23"/>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23"/>
      <c r="B659" s="23"/>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23"/>
      <c r="B660" s="23"/>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23"/>
      <c r="B661" s="23"/>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23"/>
      <c r="B662" s="23"/>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23"/>
      <c r="B663" s="23"/>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23"/>
      <c r="B664" s="23"/>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23"/>
      <c r="B665" s="23"/>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23"/>
      <c r="B666" s="23"/>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23"/>
      <c r="B667" s="23"/>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23"/>
      <c r="B668" s="23"/>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23"/>
      <c r="B669" s="23"/>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23"/>
      <c r="B670" s="23"/>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23"/>
      <c r="B671" s="23"/>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23"/>
      <c r="B672" s="23"/>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23"/>
      <c r="B673" s="23"/>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23"/>
      <c r="B674" s="23"/>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23"/>
      <c r="B675" s="23"/>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23"/>
      <c r="B676" s="23"/>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23"/>
      <c r="B677" s="23"/>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23"/>
      <c r="B678" s="23"/>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23"/>
      <c r="B679" s="23"/>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23"/>
      <c r="B680" s="23"/>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23"/>
      <c r="B681" s="23"/>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23"/>
      <c r="B682" s="23"/>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23"/>
      <c r="B683" s="23"/>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23"/>
      <c r="B684" s="23"/>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23"/>
      <c r="B685" s="23"/>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23"/>
      <c r="B686" s="23"/>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23"/>
      <c r="B687" s="23"/>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23"/>
      <c r="B688" s="23"/>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23"/>
      <c r="B689" s="23"/>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23"/>
      <c r="B690" s="23"/>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23"/>
      <c r="B691" s="23"/>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23"/>
      <c r="B692" s="23"/>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23"/>
      <c r="B693" s="23"/>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23"/>
      <c r="B694" s="23"/>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23"/>
      <c r="B695" s="23"/>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23"/>
      <c r="B696" s="23"/>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23"/>
      <c r="B697" s="23"/>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23"/>
      <c r="B698" s="23"/>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23"/>
      <c r="B699" s="23"/>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23"/>
      <c r="B700" s="23"/>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23"/>
      <c r="B701" s="23"/>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23"/>
      <c r="B702" s="23"/>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23"/>
      <c r="B703" s="23"/>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23"/>
      <c r="B704" s="23"/>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23"/>
      <c r="B705" s="23"/>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23"/>
      <c r="B706" s="23"/>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23"/>
      <c r="B707" s="23"/>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23"/>
      <c r="B708" s="23"/>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23"/>
      <c r="B709" s="23"/>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23"/>
      <c r="B710" s="23"/>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23"/>
      <c r="B711" s="23"/>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23"/>
      <c r="B712" s="23"/>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23"/>
      <c r="B713" s="23"/>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23"/>
      <c r="B714" s="23"/>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23"/>
      <c r="B715" s="23"/>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23"/>
      <c r="B716" s="23"/>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23"/>
      <c r="B717" s="23"/>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23"/>
      <c r="B718" s="23"/>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23"/>
      <c r="B719" s="23"/>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23"/>
      <c r="B720" s="23"/>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23"/>
      <c r="B721" s="23"/>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23"/>
      <c r="B722" s="23"/>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23"/>
      <c r="B723" s="23"/>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23"/>
      <c r="B724" s="23"/>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23"/>
      <c r="B725" s="23"/>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23"/>
      <c r="B726" s="23"/>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23"/>
      <c r="B727" s="23"/>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23"/>
      <c r="B728" s="23"/>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23"/>
      <c r="B729" s="23"/>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23"/>
      <c r="B730" s="23"/>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23"/>
      <c r="B731" s="23"/>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23"/>
      <c r="B732" s="23"/>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23"/>
      <c r="B733" s="23"/>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23"/>
      <c r="B734" s="23"/>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23"/>
      <c r="B735" s="23"/>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23"/>
      <c r="B736" s="23"/>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23"/>
      <c r="B737" s="23"/>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23"/>
      <c r="B738" s="23"/>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23"/>
      <c r="B739" s="23"/>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23"/>
      <c r="B740" s="23"/>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23"/>
      <c r="B741" s="23"/>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23"/>
      <c r="B742" s="23"/>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23"/>
      <c r="B743" s="23"/>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23"/>
      <c r="B744" s="23"/>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23"/>
      <c r="B745" s="23"/>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23"/>
      <c r="B746" s="23"/>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23"/>
      <c r="B747" s="23"/>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23"/>
      <c r="B748" s="23"/>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23"/>
      <c r="B749" s="23"/>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23"/>
      <c r="B750" s="23"/>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23"/>
      <c r="B751" s="23"/>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23"/>
      <c r="B752" s="23"/>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23"/>
      <c r="B753" s="23"/>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23"/>
      <c r="B754" s="23"/>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23"/>
      <c r="B755" s="23"/>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23"/>
      <c r="B756" s="23"/>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23"/>
      <c r="B757" s="23"/>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23"/>
      <c r="B758" s="23"/>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23"/>
      <c r="B759" s="23"/>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23"/>
      <c r="B760" s="23"/>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23"/>
      <c r="B761" s="23"/>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23"/>
      <c r="B762" s="23"/>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23"/>
      <c r="B763" s="23"/>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23"/>
      <c r="B764" s="23"/>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23"/>
      <c r="B765" s="23"/>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23"/>
      <c r="B766" s="23"/>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23"/>
      <c r="B767" s="23"/>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23"/>
      <c r="B768" s="23"/>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23"/>
      <c r="B769" s="23"/>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23"/>
      <c r="B770" s="23"/>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23"/>
      <c r="B771" s="23"/>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23"/>
      <c r="B772" s="23"/>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23"/>
      <c r="B773" s="23"/>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23"/>
      <c r="B774" s="23"/>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23"/>
      <c r="B775" s="23"/>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23"/>
      <c r="B776" s="23"/>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23"/>
      <c r="B777" s="23"/>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23"/>
      <c r="B778" s="23"/>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23"/>
      <c r="B779" s="23"/>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23"/>
      <c r="B780" s="23"/>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23"/>
      <c r="B781" s="23"/>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23"/>
      <c r="B782" s="23"/>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23"/>
      <c r="B783" s="23"/>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23"/>
      <c r="B784" s="23"/>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23"/>
      <c r="B785" s="23"/>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23"/>
      <c r="B786" s="23"/>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23"/>
      <c r="B787" s="23"/>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23"/>
      <c r="B788" s="23"/>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23"/>
      <c r="B789" s="23"/>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23"/>
      <c r="B790" s="23"/>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23"/>
      <c r="B791" s="23"/>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23"/>
      <c r="B792" s="23"/>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23"/>
      <c r="B793" s="23"/>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23"/>
      <c r="B794" s="23"/>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23"/>
      <c r="B795" s="23"/>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23"/>
      <c r="B796" s="23"/>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23"/>
      <c r="B797" s="23"/>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23"/>
      <c r="B798" s="23"/>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23"/>
      <c r="B799" s="23"/>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23"/>
      <c r="B800" s="23"/>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23"/>
      <c r="B801" s="23"/>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23"/>
      <c r="B802" s="23"/>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23"/>
      <c r="B803" s="23"/>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23"/>
      <c r="B804" s="23"/>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23"/>
      <c r="B805" s="23"/>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23"/>
      <c r="B806" s="23"/>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23"/>
      <c r="B807" s="23"/>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23"/>
      <c r="B808" s="23"/>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23"/>
      <c r="B809" s="23"/>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23"/>
      <c r="B810" s="23"/>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23"/>
      <c r="B811" s="23"/>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23"/>
      <c r="B812" s="23"/>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23"/>
      <c r="B813" s="23"/>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23"/>
      <c r="B814" s="23"/>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23"/>
      <c r="B815" s="23"/>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23"/>
      <c r="B816" s="23"/>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23"/>
      <c r="B817" s="23"/>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23"/>
      <c r="B818" s="23"/>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23"/>
      <c r="B819" s="23"/>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23"/>
      <c r="B820" s="23"/>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23"/>
      <c r="B821" s="23"/>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23"/>
      <c r="B822" s="23"/>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23"/>
      <c r="B823" s="23"/>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23"/>
      <c r="B824" s="23"/>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23"/>
      <c r="B825" s="23"/>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23"/>
      <c r="B826" s="23"/>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23"/>
      <c r="B827" s="23"/>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23"/>
      <c r="B828" s="23"/>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23"/>
      <c r="B829" s="23"/>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23"/>
      <c r="B830" s="23"/>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23"/>
      <c r="B831" s="23"/>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23"/>
      <c r="B832" s="23"/>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23"/>
      <c r="B833" s="23"/>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23"/>
      <c r="B834" s="23"/>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23"/>
      <c r="B835" s="23"/>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23"/>
      <c r="B836" s="23"/>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23"/>
      <c r="B837" s="23"/>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23"/>
      <c r="B838" s="23"/>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23"/>
      <c r="B839" s="23"/>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23"/>
      <c r="B840" s="23"/>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23"/>
      <c r="B841" s="23"/>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23"/>
      <c r="B842" s="23"/>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23"/>
      <c r="B843" s="23"/>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23"/>
      <c r="B844" s="23"/>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23"/>
      <c r="B845" s="23"/>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23"/>
      <c r="B846" s="23"/>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23"/>
      <c r="B847" s="23"/>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23"/>
      <c r="B848" s="23"/>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23"/>
      <c r="B849" s="23"/>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23"/>
      <c r="B850" s="23"/>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23"/>
      <c r="B851" s="23"/>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23"/>
      <c r="B852" s="23"/>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23"/>
      <c r="B853" s="23"/>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23"/>
      <c r="B854" s="23"/>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23"/>
      <c r="B855" s="23"/>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23"/>
      <c r="B856" s="23"/>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23"/>
      <c r="B857" s="23"/>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23"/>
      <c r="B858" s="23"/>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23"/>
      <c r="B859" s="23"/>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23"/>
      <c r="B860" s="23"/>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23"/>
      <c r="B861" s="23"/>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23"/>
      <c r="B862" s="23"/>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23"/>
      <c r="B863" s="23"/>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23"/>
      <c r="B864" s="23"/>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23"/>
      <c r="B865" s="23"/>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23"/>
      <c r="B866" s="23"/>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23"/>
      <c r="B867" s="23"/>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23"/>
      <c r="B868" s="23"/>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23"/>
      <c r="B869" s="23"/>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23"/>
      <c r="B870" s="23"/>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23"/>
      <c r="B871" s="23"/>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23"/>
      <c r="B872" s="23"/>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23"/>
      <c r="B873" s="23"/>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23"/>
      <c r="B874" s="23"/>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23"/>
      <c r="B875" s="23"/>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23"/>
      <c r="B876" s="23"/>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23"/>
      <c r="B877" s="23"/>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23"/>
      <c r="B878" s="23"/>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23"/>
      <c r="B879" s="23"/>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23"/>
      <c r="B880" s="23"/>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23"/>
      <c r="B881" s="23"/>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23"/>
      <c r="B882" s="23"/>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23"/>
      <c r="B883" s="23"/>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23"/>
      <c r="B884" s="23"/>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23"/>
      <c r="B885" s="23"/>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23"/>
      <c r="B886" s="23"/>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23"/>
      <c r="B887" s="23"/>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23"/>
      <c r="B888" s="23"/>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23"/>
      <c r="B889" s="23"/>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23"/>
      <c r="B890" s="23"/>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23"/>
      <c r="B891" s="23"/>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23"/>
      <c r="B892" s="23"/>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23"/>
      <c r="B893" s="23"/>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23"/>
      <c r="B894" s="23"/>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23"/>
      <c r="B895" s="23"/>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23"/>
      <c r="B896" s="23"/>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23"/>
      <c r="B897" s="23"/>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23"/>
      <c r="B898" s="23"/>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23"/>
      <c r="B899" s="23"/>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23"/>
      <c r="B900" s="23"/>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23"/>
      <c r="B901" s="23"/>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23"/>
      <c r="B902" s="23"/>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23"/>
      <c r="B903" s="23"/>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23"/>
      <c r="B904" s="23"/>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23"/>
      <c r="B905" s="23"/>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23"/>
      <c r="B906" s="23"/>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23"/>
      <c r="B907" s="23"/>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23"/>
      <c r="B908" s="23"/>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23"/>
      <c r="B909" s="23"/>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23"/>
      <c r="B910" s="23"/>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23"/>
      <c r="B911" s="23"/>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23"/>
      <c r="B912" s="23"/>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23"/>
      <c r="B913" s="23"/>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23"/>
      <c r="B914" s="23"/>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23"/>
      <c r="B915" s="23"/>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23"/>
      <c r="B916" s="23"/>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23"/>
      <c r="B917" s="23"/>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23"/>
      <c r="B918" s="23"/>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23"/>
      <c r="B919" s="23"/>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23"/>
      <c r="B920" s="23"/>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23"/>
      <c r="B921" s="23"/>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23"/>
      <c r="B922" s="23"/>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23"/>
      <c r="B923" s="23"/>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23"/>
      <c r="B924" s="23"/>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23"/>
      <c r="B925" s="23"/>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23"/>
      <c r="B926" s="23"/>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23"/>
      <c r="B927" s="23"/>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23"/>
      <c r="B928" s="23"/>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23"/>
      <c r="B929" s="23"/>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23"/>
      <c r="B930" s="23"/>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23"/>
      <c r="B931" s="23"/>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23"/>
      <c r="B932" s="23"/>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23"/>
      <c r="B933" s="23"/>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23"/>
      <c r="B934" s="23"/>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23"/>
      <c r="B935" s="23"/>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23"/>
      <c r="B936" s="23"/>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23"/>
      <c r="B937" s="23"/>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23"/>
      <c r="B938" s="23"/>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23"/>
      <c r="B939" s="23"/>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23"/>
      <c r="B940" s="23"/>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23"/>
      <c r="B941" s="23"/>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23"/>
      <c r="B942" s="23"/>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23"/>
      <c r="B943" s="23"/>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23"/>
      <c r="B944" s="23"/>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23"/>
      <c r="B945" s="23"/>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23"/>
      <c r="B946" s="23"/>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23"/>
      <c r="B947" s="23"/>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23"/>
      <c r="B948" s="23"/>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23"/>
      <c r="B949" s="23"/>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23"/>
      <c r="B950" s="23"/>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23"/>
      <c r="B951" s="23"/>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23"/>
      <c r="B952" s="23"/>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23"/>
      <c r="B953" s="23"/>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23"/>
      <c r="B954" s="23"/>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23"/>
      <c r="B955" s="23"/>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23"/>
      <c r="B956" s="23"/>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23"/>
      <c r="B957" s="23"/>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23"/>
      <c r="B958" s="23"/>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23"/>
      <c r="B959" s="23"/>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23"/>
      <c r="B960" s="23"/>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23"/>
      <c r="B961" s="23"/>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23"/>
      <c r="B962" s="23"/>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23"/>
      <c r="B963" s="23"/>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23"/>
      <c r="B964" s="23"/>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23"/>
      <c r="B965" s="23"/>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23"/>
      <c r="B966" s="23"/>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23"/>
      <c r="B967" s="23"/>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23"/>
      <c r="B968" s="23"/>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23"/>
      <c r="B969" s="23"/>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23"/>
      <c r="B970" s="23"/>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23"/>
      <c r="B971" s="23"/>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23"/>
      <c r="B972" s="23"/>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23"/>
      <c r="B973" s="23"/>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23"/>
      <c r="B974" s="23"/>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23"/>
      <c r="B975" s="23"/>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23"/>
      <c r="B976" s="23"/>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23"/>
      <c r="B977" s="23"/>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23"/>
      <c r="B978" s="23"/>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23"/>
      <c r="B979" s="23"/>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23"/>
      <c r="B980" s="23"/>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23"/>
      <c r="B981" s="23"/>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23"/>
      <c r="B982" s="23"/>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23"/>
      <c r="B983" s="23"/>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23"/>
      <c r="B984" s="23"/>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23"/>
      <c r="B985" s="23"/>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23"/>
      <c r="B986" s="23"/>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23"/>
      <c r="B987" s="23"/>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23"/>
      <c r="B988" s="23"/>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23"/>
      <c r="B989" s="23"/>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23"/>
      <c r="B990" s="23"/>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23"/>
      <c r="B991" s="23"/>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23"/>
      <c r="B992" s="23"/>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23"/>
      <c r="B993" s="23"/>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23"/>
      <c r="B994" s="23"/>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23"/>
      <c r="B995" s="23"/>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23"/>
      <c r="B996" s="23"/>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23"/>
      <c r="B997" s="23"/>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23"/>
      <c r="B998" s="23"/>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23"/>
      <c r="B999" s="23"/>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c r="A1000" s="23"/>
      <c r="B1000" s="23"/>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row r="1001">
      <c r="A1001" s="23"/>
      <c r="B1001" s="23"/>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row>
    <row r="1002">
      <c r="A1002" s="23"/>
      <c r="B1002" s="23"/>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row>
  </sheetData>
  <hyperlinks>
    <hyperlink r:id="rId1" ref="A58"/>
    <hyperlink r:id="rId2" ref="A59"/>
    <hyperlink r:id="rId3" ref="A60"/>
    <hyperlink r:id="rId4" ref="A61"/>
    <hyperlink r:id="rId5" ref="A63"/>
    <hyperlink r:id="rId6" ref="A65"/>
    <hyperlink r:id="rId7" ref="A66"/>
    <hyperlink r:id="rId8" ref="A67"/>
    <hyperlink r:id="rId9" ref="A68"/>
    <hyperlink r:id="rId10" ref="A69"/>
    <hyperlink r:id="rId11" ref="A70"/>
    <hyperlink r:id="rId12" ref="A71"/>
    <hyperlink r:id="rId13" ref="A74"/>
  </hyperlinks>
  <drawing r:id="rId14"/>
</worksheet>
</file>