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simtechinc-my.sharepoint.us/personal/greysen_blumkin_simtechinc_com/Documents/Desktop/GAB/Records/Car/"/>
    </mc:Choice>
  </mc:AlternateContent>
  <xr:revisionPtr revIDLastSave="134" documentId="11_190B600DAC5DC0C86F93FD428642C636DC55E13C" xr6:coauthVersionLast="47" xr6:coauthVersionMax="47" xr10:uidLastSave="{BB34D9AA-7A5A-4B63-A209-0F5FF17E5901}"/>
  <bookViews>
    <workbookView xWindow="-108" yWindow="-108" windowWidth="61656" windowHeight="25416" activeTab="7" xr2:uid="{00000000-000D-0000-FFFF-FFFF00000000}"/>
  </bookViews>
  <sheets>
    <sheet name="EscalationReference" sheetId="6" r:id="rId1"/>
    <sheet name="Lookup" sheetId="7" r:id="rId2"/>
    <sheet name="2020" sheetId="2" r:id="rId3"/>
    <sheet name="2021" sheetId="3" r:id="rId4"/>
    <sheet name="2022" sheetId="4" r:id="rId5"/>
    <sheet name="2023" sheetId="5" r:id="rId6"/>
    <sheet name="2024" sheetId="8" r:id="rId7"/>
    <sheet name="2025" sheetId="9" r:id="rId8"/>
  </sheets>
  <definedNames>
    <definedName name="_xlnm._FilterDatabase" localSheetId="2" hidden="1">'2020'!$A$1:$F$161</definedName>
    <definedName name="_xlnm._FilterDatabase" localSheetId="3" hidden="1">'2021'!$A$1:$D$253</definedName>
    <definedName name="_xlnm._FilterDatabase" localSheetId="4" hidden="1">'2022'!$A$1:$E$247</definedName>
    <definedName name="_xlnm._FilterDatabase" localSheetId="5" hidden="1">'2023'!$A$1:$E$193</definedName>
    <definedName name="_xlnm._FilterDatabase" localSheetId="6" hidden="1">'2024'!$A$1:$E$1</definedName>
    <definedName name="_xlnm._FilterDatabase" localSheetId="7" hidden="1">'2025'!$A$1:$E$1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2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2" i="9"/>
  <c r="E69" i="8"/>
  <c r="E101" i="8"/>
  <c r="E152" i="8"/>
  <c r="E136" i="8"/>
  <c r="E116" i="8"/>
  <c r="E129" i="8"/>
  <c r="E113" i="8"/>
  <c r="E64" i="8"/>
  <c r="E52" i="8"/>
  <c r="E95" i="8"/>
  <c r="E161" i="8"/>
  <c r="E148" i="8"/>
  <c r="E154" i="8"/>
  <c r="E86" i="8"/>
  <c r="E97" i="8"/>
  <c r="E175" i="8"/>
  <c r="E144" i="8"/>
  <c r="E74" i="8"/>
  <c r="E123" i="8"/>
  <c r="E43" i="8"/>
  <c r="E168" i="8"/>
  <c r="E158" i="8"/>
  <c r="E67" i="8"/>
  <c r="E146" i="8"/>
  <c r="E33" i="8"/>
  <c r="E9" i="8"/>
  <c r="E98" i="8"/>
  <c r="E4" i="8"/>
  <c r="E7" i="8"/>
  <c r="E164" i="8"/>
  <c r="E153" i="8"/>
  <c r="E147" i="8"/>
  <c r="E17" i="8"/>
  <c r="E58" i="8"/>
  <c r="E103" i="8"/>
  <c r="E187" i="8"/>
  <c r="E186" i="8"/>
  <c r="E172" i="8"/>
  <c r="E40" i="8"/>
  <c r="E193" i="8"/>
  <c r="E108" i="8"/>
  <c r="E156" i="8"/>
  <c r="E191" i="8"/>
  <c r="E63" i="8"/>
  <c r="E151" i="8"/>
  <c r="E6" i="8"/>
  <c r="E38" i="8"/>
  <c r="E139" i="8"/>
  <c r="E54" i="8"/>
  <c r="E29" i="8"/>
  <c r="E99" i="8"/>
  <c r="E68" i="8"/>
  <c r="E49" i="8"/>
  <c r="E121" i="8"/>
  <c r="E142" i="8"/>
  <c r="E128" i="8"/>
  <c r="E143" i="8"/>
  <c r="E104" i="8"/>
  <c r="E36" i="8"/>
  <c r="E2" i="8"/>
  <c r="E134" i="8"/>
  <c r="E76" i="8"/>
  <c r="E106" i="8"/>
  <c r="E65" i="8"/>
  <c r="E167" i="8"/>
  <c r="E66" i="8"/>
  <c r="E173" i="8"/>
  <c r="E157" i="8"/>
  <c r="E120" i="8"/>
  <c r="E89" i="8"/>
  <c r="E110" i="8"/>
  <c r="E42" i="8"/>
  <c r="E14" i="8"/>
  <c r="E92" i="8"/>
  <c r="E192" i="8"/>
  <c r="E149" i="8"/>
  <c r="E46" i="8"/>
  <c r="E31" i="8"/>
  <c r="E100" i="8"/>
  <c r="E80" i="8"/>
  <c r="E60" i="8"/>
  <c r="E111" i="8"/>
  <c r="E93" i="8"/>
  <c r="E132" i="8"/>
  <c r="E18" i="8"/>
  <c r="E145" i="8"/>
  <c r="E21" i="8"/>
  <c r="E115" i="8"/>
  <c r="E169" i="8"/>
  <c r="E8" i="8"/>
  <c r="E26" i="8"/>
  <c r="E87" i="8"/>
  <c r="E23" i="8"/>
  <c r="E15" i="8"/>
  <c r="E16" i="8"/>
  <c r="E13" i="8"/>
  <c r="E55" i="8"/>
  <c r="E12" i="8"/>
  <c r="E160" i="8"/>
  <c r="E133" i="8"/>
  <c r="E75" i="8"/>
  <c r="E174" i="8"/>
  <c r="E165" i="8"/>
  <c r="E140" i="8"/>
  <c r="E155" i="8"/>
  <c r="E88" i="8"/>
  <c r="E107" i="8"/>
  <c r="E127" i="8"/>
  <c r="E189" i="8"/>
  <c r="E84" i="8"/>
  <c r="E122" i="8"/>
  <c r="E44" i="8"/>
  <c r="E59" i="8"/>
  <c r="E170" i="8"/>
  <c r="E82" i="8"/>
  <c r="E30" i="8"/>
  <c r="E94" i="8"/>
  <c r="E141" i="8"/>
  <c r="E137" i="8"/>
  <c r="E83" i="8"/>
  <c r="E130" i="8"/>
  <c r="E73" i="8"/>
  <c r="E125" i="8"/>
  <c r="E185" i="8"/>
  <c r="E24" i="8"/>
  <c r="E190" i="8"/>
  <c r="E179" i="8"/>
  <c r="E178" i="8"/>
  <c r="E34" i="8"/>
  <c r="E22" i="8"/>
  <c r="E176" i="8"/>
  <c r="E10" i="8"/>
  <c r="E62" i="8"/>
  <c r="E114" i="8"/>
  <c r="E109" i="8"/>
  <c r="E20" i="8"/>
  <c r="E48" i="8"/>
  <c r="E182" i="8"/>
  <c r="E51" i="8"/>
  <c r="E105" i="8"/>
  <c r="E91" i="8"/>
  <c r="E27" i="8"/>
  <c r="E181" i="8"/>
  <c r="E166" i="8"/>
  <c r="E32" i="8"/>
  <c r="E188" i="8"/>
  <c r="E126" i="8"/>
  <c r="E45" i="8"/>
  <c r="E56" i="8"/>
  <c r="E19" i="8"/>
  <c r="E85" i="8"/>
  <c r="E25" i="8"/>
  <c r="E159" i="8"/>
  <c r="E81" i="8"/>
  <c r="E53" i="8"/>
  <c r="E138" i="8"/>
  <c r="E150" i="8"/>
  <c r="E124" i="8"/>
  <c r="E35" i="8"/>
  <c r="E177" i="8"/>
  <c r="E117" i="8"/>
  <c r="E135" i="8"/>
  <c r="E3" i="8"/>
  <c r="E5" i="8"/>
  <c r="E71" i="8"/>
  <c r="E90" i="8"/>
  <c r="E183" i="8"/>
  <c r="E47" i="8"/>
  <c r="E79" i="8"/>
  <c r="E162" i="8"/>
  <c r="E77" i="8"/>
  <c r="E72" i="8"/>
  <c r="E180" i="8"/>
  <c r="E28" i="8"/>
  <c r="E118" i="8"/>
  <c r="E171" i="8"/>
  <c r="E112" i="8"/>
  <c r="E78" i="8"/>
  <c r="E163" i="8"/>
  <c r="E11" i="8"/>
  <c r="E102" i="8"/>
  <c r="E61" i="8"/>
  <c r="E57" i="8"/>
  <c r="E50" i="8"/>
  <c r="E96" i="8"/>
  <c r="E119" i="8"/>
  <c r="E131" i="8"/>
  <c r="E39" i="8"/>
  <c r="E70" i="8"/>
  <c r="E184" i="8"/>
  <c r="E37" i="8"/>
  <c r="E41" i="8"/>
  <c r="E2" i="5"/>
  <c r="B37" i="8"/>
  <c r="B69" i="8"/>
  <c r="B101" i="8"/>
  <c r="B152" i="8"/>
  <c r="B136" i="8"/>
  <c r="B116" i="8"/>
  <c r="B129" i="8"/>
  <c r="B113" i="8"/>
  <c r="B64" i="8"/>
  <c r="B52" i="8"/>
  <c r="B95" i="8"/>
  <c r="B161" i="8"/>
  <c r="B148" i="8"/>
  <c r="B154" i="8"/>
  <c r="B86" i="8"/>
  <c r="B97" i="8"/>
  <c r="B175" i="8"/>
  <c r="B144" i="8"/>
  <c r="B74" i="8"/>
  <c r="B123" i="8"/>
  <c r="B43" i="8"/>
  <c r="B168" i="8"/>
  <c r="B158" i="8"/>
  <c r="B67" i="8"/>
  <c r="B146" i="8"/>
  <c r="B33" i="8"/>
  <c r="B9" i="8"/>
  <c r="B98" i="8"/>
  <c r="B4" i="8"/>
  <c r="B7" i="8"/>
  <c r="B164" i="8"/>
  <c r="B153" i="8"/>
  <c r="B147" i="8"/>
  <c r="B17" i="8"/>
  <c r="B58" i="8"/>
  <c r="B103" i="8"/>
  <c r="B187" i="8"/>
  <c r="B186" i="8"/>
  <c r="B172" i="8"/>
  <c r="B40" i="8"/>
  <c r="B193" i="8"/>
  <c r="B108" i="8"/>
  <c r="B156" i="8"/>
  <c r="B191" i="8"/>
  <c r="B63" i="8"/>
  <c r="B151" i="8"/>
  <c r="B6" i="8"/>
  <c r="B38" i="8"/>
  <c r="B139" i="8"/>
  <c r="B54" i="8"/>
  <c r="B29" i="8"/>
  <c r="B99" i="8"/>
  <c r="B68" i="8"/>
  <c r="B49" i="8"/>
  <c r="B121" i="8"/>
  <c r="B142" i="8"/>
  <c r="B128" i="8"/>
  <c r="B143" i="8"/>
  <c r="B104" i="8"/>
  <c r="B36" i="8"/>
  <c r="B2" i="8"/>
  <c r="B134" i="8"/>
  <c r="B76" i="8"/>
  <c r="B106" i="8"/>
  <c r="B65" i="8"/>
  <c r="B167" i="8"/>
  <c r="B66" i="8"/>
  <c r="B173" i="8"/>
  <c r="B157" i="8"/>
  <c r="B120" i="8"/>
  <c r="B89" i="8"/>
  <c r="B110" i="8"/>
  <c r="B42" i="8"/>
  <c r="B14" i="8"/>
  <c r="B92" i="8"/>
  <c r="B192" i="8"/>
  <c r="B149" i="8"/>
  <c r="B46" i="8"/>
  <c r="B31" i="8"/>
  <c r="B100" i="8"/>
  <c r="B80" i="8"/>
  <c r="B60" i="8"/>
  <c r="B111" i="8"/>
  <c r="B93" i="8"/>
  <c r="B132" i="8"/>
  <c r="B18" i="8"/>
  <c r="B145" i="8"/>
  <c r="B21" i="8"/>
  <c r="B115" i="8"/>
  <c r="B169" i="8"/>
  <c r="B8" i="8"/>
  <c r="B26" i="8"/>
  <c r="B87" i="8"/>
  <c r="B23" i="8"/>
  <c r="B15" i="8"/>
  <c r="B16" i="8"/>
  <c r="B13" i="8"/>
  <c r="B55" i="8"/>
  <c r="B12" i="8"/>
  <c r="B160" i="8"/>
  <c r="B133" i="8"/>
  <c r="B75" i="8"/>
  <c r="B174" i="8"/>
  <c r="B165" i="8"/>
  <c r="B140" i="8"/>
  <c r="B155" i="8"/>
  <c r="B88" i="8"/>
  <c r="B107" i="8"/>
  <c r="B127" i="8"/>
  <c r="B189" i="8"/>
  <c r="B84" i="8"/>
  <c r="B122" i="8"/>
  <c r="B44" i="8"/>
  <c r="B59" i="8"/>
  <c r="B170" i="8"/>
  <c r="B82" i="8"/>
  <c r="B30" i="8"/>
  <c r="B94" i="8"/>
  <c r="B141" i="8"/>
  <c r="B137" i="8"/>
  <c r="B83" i="8"/>
  <c r="B130" i="8"/>
  <c r="B73" i="8"/>
  <c r="B125" i="8"/>
  <c r="B185" i="8"/>
  <c r="B24" i="8"/>
  <c r="B190" i="8"/>
  <c r="B179" i="8"/>
  <c r="B178" i="8"/>
  <c r="B34" i="8"/>
  <c r="B22" i="8"/>
  <c r="B176" i="8"/>
  <c r="B10" i="8"/>
  <c r="B62" i="8"/>
  <c r="B114" i="8"/>
  <c r="B109" i="8"/>
  <c r="B20" i="8"/>
  <c r="B48" i="8"/>
  <c r="B182" i="8"/>
  <c r="B51" i="8"/>
  <c r="B105" i="8"/>
  <c r="B91" i="8"/>
  <c r="B27" i="8"/>
  <c r="B181" i="8"/>
  <c r="B166" i="8"/>
  <c r="B32" i="8"/>
  <c r="B188" i="8"/>
  <c r="B126" i="8"/>
  <c r="B45" i="8"/>
  <c r="B56" i="8"/>
  <c r="B19" i="8"/>
  <c r="B85" i="8"/>
  <c r="B25" i="8"/>
  <c r="B159" i="8"/>
  <c r="B81" i="8"/>
  <c r="B53" i="8"/>
  <c r="B138" i="8"/>
  <c r="B150" i="8"/>
  <c r="B124" i="8"/>
  <c r="B35" i="8"/>
  <c r="B177" i="8"/>
  <c r="B117" i="8"/>
  <c r="B135" i="8"/>
  <c r="B3" i="8"/>
  <c r="B5" i="8"/>
  <c r="B71" i="8"/>
  <c r="B90" i="8"/>
  <c r="B183" i="8"/>
  <c r="B47" i="8"/>
  <c r="B79" i="8"/>
  <c r="B162" i="8"/>
  <c r="B77" i="8"/>
  <c r="B72" i="8"/>
  <c r="B180" i="8"/>
  <c r="B28" i="8"/>
  <c r="B118" i="8"/>
  <c r="B171" i="8"/>
  <c r="B112" i="8"/>
  <c r="B78" i="8"/>
  <c r="B163" i="8"/>
  <c r="B11" i="8"/>
  <c r="B102" i="8"/>
  <c r="B61" i="8"/>
  <c r="B57" i="8"/>
  <c r="B50" i="8"/>
  <c r="B96" i="8"/>
  <c r="B119" i="8"/>
  <c r="B131" i="8"/>
  <c r="B39" i="8"/>
  <c r="B70" i="8"/>
  <c r="B184" i="8"/>
  <c r="B41" i="8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B3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4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5" i="5"/>
  <c r="B6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" i="5"/>
  <c r="B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" i="5"/>
  <c r="B10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1" i="5"/>
  <c r="B12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3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4" i="5"/>
  <c r="B1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" i="5"/>
  <c r="B17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" i="5"/>
  <c r="B1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2" i="5"/>
  <c r="B163" i="6"/>
  <c r="C163" i="6"/>
  <c r="D163" i="6" s="1"/>
  <c r="E163" i="6" s="1"/>
  <c r="F163" i="6" s="1"/>
  <c r="G163" i="6" s="1"/>
  <c r="H163" i="6" s="1"/>
  <c r="I163" i="6" s="1"/>
  <c r="B164" i="6"/>
  <c r="C164" i="6"/>
  <c r="D164" i="6" s="1"/>
  <c r="E164" i="6" s="1"/>
  <c r="F164" i="6" s="1"/>
  <c r="G164" i="6" s="1"/>
  <c r="H164" i="6" s="1"/>
  <c r="I164" i="6" s="1"/>
  <c r="B162" i="6"/>
  <c r="C162" i="6" s="1"/>
  <c r="D162" i="6" s="1"/>
  <c r="E162" i="6" s="1"/>
  <c r="F162" i="6" s="1"/>
  <c r="G162" i="6" s="1"/>
  <c r="H162" i="6" s="1"/>
  <c r="I162" i="6" s="1"/>
  <c r="B157" i="6"/>
  <c r="C157" i="6" s="1"/>
  <c r="D157" i="6" s="1"/>
  <c r="E157" i="6" s="1"/>
  <c r="F157" i="6" s="1"/>
  <c r="G157" i="6" s="1"/>
  <c r="H157" i="6" s="1"/>
  <c r="I157" i="6" s="1"/>
  <c r="B158" i="6"/>
  <c r="C158" i="6" s="1"/>
  <c r="D158" i="6" s="1"/>
  <c r="E158" i="6" s="1"/>
  <c r="F158" i="6" s="1"/>
  <c r="G158" i="6" s="1"/>
  <c r="H158" i="6" s="1"/>
  <c r="I158" i="6" s="1"/>
  <c r="B159" i="6"/>
  <c r="C159" i="6" s="1"/>
  <c r="D159" i="6" s="1"/>
  <c r="E159" i="6" s="1"/>
  <c r="F159" i="6" s="1"/>
  <c r="G159" i="6" s="1"/>
  <c r="H159" i="6" s="1"/>
  <c r="I159" i="6" s="1"/>
  <c r="B160" i="6"/>
  <c r="C160" i="6" s="1"/>
  <c r="D160" i="6" s="1"/>
  <c r="E160" i="6" s="1"/>
  <c r="F160" i="6" s="1"/>
  <c r="G160" i="6" s="1"/>
  <c r="H160" i="6" s="1"/>
  <c r="I160" i="6" s="1"/>
  <c r="B161" i="6"/>
  <c r="C161" i="6" s="1"/>
  <c r="D161" i="6" s="1"/>
  <c r="E161" i="6" s="1"/>
  <c r="F161" i="6" s="1"/>
  <c r="G161" i="6" s="1"/>
  <c r="H161" i="6" s="1"/>
  <c r="I161" i="6" s="1"/>
  <c r="B151" i="6"/>
  <c r="C151" i="6" s="1"/>
  <c r="D151" i="6" s="1"/>
  <c r="E151" i="6" s="1"/>
  <c r="F151" i="6" s="1"/>
  <c r="G151" i="6" s="1"/>
  <c r="H151" i="6" s="1"/>
  <c r="I151" i="6" s="1"/>
  <c r="B152" i="6"/>
  <c r="C152" i="6" s="1"/>
  <c r="D152" i="6" s="1"/>
  <c r="E152" i="6" s="1"/>
  <c r="F152" i="6" s="1"/>
  <c r="G152" i="6" s="1"/>
  <c r="H152" i="6" s="1"/>
  <c r="I152" i="6" s="1"/>
  <c r="B153" i="6"/>
  <c r="C153" i="6" s="1"/>
  <c r="D153" i="6" s="1"/>
  <c r="E153" i="6" s="1"/>
  <c r="F153" i="6" s="1"/>
  <c r="G153" i="6" s="1"/>
  <c r="H153" i="6" s="1"/>
  <c r="I153" i="6" s="1"/>
  <c r="B154" i="6"/>
  <c r="C154" i="6" s="1"/>
  <c r="D154" i="6" s="1"/>
  <c r="E154" i="6" s="1"/>
  <c r="F154" i="6" s="1"/>
  <c r="G154" i="6" s="1"/>
  <c r="H154" i="6" s="1"/>
  <c r="I154" i="6" s="1"/>
  <c r="B155" i="6"/>
  <c r="C155" i="6" s="1"/>
  <c r="D155" i="6" s="1"/>
  <c r="E155" i="6" s="1"/>
  <c r="F155" i="6" s="1"/>
  <c r="G155" i="6" s="1"/>
  <c r="H155" i="6" s="1"/>
  <c r="I155" i="6" s="1"/>
  <c r="B156" i="6"/>
  <c r="C156" i="6" s="1"/>
  <c r="D156" i="6" s="1"/>
  <c r="E156" i="6" s="1"/>
  <c r="F156" i="6" s="1"/>
  <c r="G156" i="6" s="1"/>
  <c r="H156" i="6" s="1"/>
  <c r="I156" i="6" s="1"/>
  <c r="B142" i="6"/>
  <c r="C142" i="6" s="1"/>
  <c r="D142" i="6" s="1"/>
  <c r="E142" i="6" s="1"/>
  <c r="F142" i="6" s="1"/>
  <c r="G142" i="6" s="1"/>
  <c r="H142" i="6" s="1"/>
  <c r="I142" i="6" s="1"/>
  <c r="B143" i="6"/>
  <c r="C143" i="6" s="1"/>
  <c r="D143" i="6" s="1"/>
  <c r="E143" i="6" s="1"/>
  <c r="F143" i="6" s="1"/>
  <c r="G143" i="6" s="1"/>
  <c r="H143" i="6" s="1"/>
  <c r="I143" i="6" s="1"/>
  <c r="B144" i="6"/>
  <c r="C144" i="6" s="1"/>
  <c r="D144" i="6" s="1"/>
  <c r="E144" i="6" s="1"/>
  <c r="F144" i="6" s="1"/>
  <c r="G144" i="6" s="1"/>
  <c r="H144" i="6" s="1"/>
  <c r="I144" i="6" s="1"/>
  <c r="B145" i="6"/>
  <c r="C145" i="6" s="1"/>
  <c r="D145" i="6" s="1"/>
  <c r="E145" i="6" s="1"/>
  <c r="F145" i="6" s="1"/>
  <c r="G145" i="6" s="1"/>
  <c r="H145" i="6" s="1"/>
  <c r="I145" i="6" s="1"/>
  <c r="B146" i="6"/>
  <c r="C146" i="6" s="1"/>
  <c r="D146" i="6" s="1"/>
  <c r="E146" i="6" s="1"/>
  <c r="F146" i="6" s="1"/>
  <c r="G146" i="6" s="1"/>
  <c r="H146" i="6" s="1"/>
  <c r="I146" i="6" s="1"/>
  <c r="B147" i="6"/>
  <c r="C147" i="6" s="1"/>
  <c r="D147" i="6" s="1"/>
  <c r="E147" i="6" s="1"/>
  <c r="F147" i="6" s="1"/>
  <c r="G147" i="6" s="1"/>
  <c r="H147" i="6" s="1"/>
  <c r="I147" i="6" s="1"/>
  <c r="B148" i="6"/>
  <c r="C148" i="6" s="1"/>
  <c r="D148" i="6" s="1"/>
  <c r="E148" i="6" s="1"/>
  <c r="F148" i="6" s="1"/>
  <c r="G148" i="6" s="1"/>
  <c r="H148" i="6" s="1"/>
  <c r="I148" i="6" s="1"/>
  <c r="B149" i="6"/>
  <c r="C149" i="6" s="1"/>
  <c r="D149" i="6" s="1"/>
  <c r="E149" i="6" s="1"/>
  <c r="F149" i="6" s="1"/>
  <c r="G149" i="6" s="1"/>
  <c r="H149" i="6" s="1"/>
  <c r="I149" i="6" s="1"/>
  <c r="B150" i="6"/>
  <c r="C150" i="6" s="1"/>
  <c r="D150" i="6" s="1"/>
  <c r="E150" i="6" s="1"/>
  <c r="F150" i="6" s="1"/>
  <c r="G150" i="6" s="1"/>
  <c r="H150" i="6" s="1"/>
  <c r="I150" i="6" s="1"/>
  <c r="B138" i="6"/>
  <c r="C138" i="6" s="1"/>
  <c r="D138" i="6" s="1"/>
  <c r="E138" i="6" s="1"/>
  <c r="F138" i="6" s="1"/>
  <c r="G138" i="6" s="1"/>
  <c r="H138" i="6" s="1"/>
  <c r="I138" i="6" s="1"/>
  <c r="B139" i="6"/>
  <c r="C139" i="6" s="1"/>
  <c r="D139" i="6" s="1"/>
  <c r="E139" i="6" s="1"/>
  <c r="F139" i="6" s="1"/>
  <c r="G139" i="6" s="1"/>
  <c r="H139" i="6" s="1"/>
  <c r="I139" i="6" s="1"/>
  <c r="B140" i="6"/>
  <c r="C140" i="6" s="1"/>
  <c r="D140" i="6" s="1"/>
  <c r="E140" i="6" s="1"/>
  <c r="F140" i="6" s="1"/>
  <c r="G140" i="6" s="1"/>
  <c r="H140" i="6" s="1"/>
  <c r="I140" i="6" s="1"/>
  <c r="B141" i="6"/>
  <c r="C141" i="6" s="1"/>
  <c r="D141" i="6" s="1"/>
  <c r="E141" i="6" s="1"/>
  <c r="F141" i="6" s="1"/>
  <c r="G141" i="6" s="1"/>
  <c r="H141" i="6" s="1"/>
  <c r="I141" i="6" s="1"/>
  <c r="B132" i="6"/>
  <c r="C132" i="6" s="1"/>
  <c r="D132" i="6" s="1"/>
  <c r="E132" i="6" s="1"/>
  <c r="F132" i="6" s="1"/>
  <c r="G132" i="6" s="1"/>
  <c r="H132" i="6" s="1"/>
  <c r="I132" i="6" s="1"/>
  <c r="B133" i="6"/>
  <c r="C133" i="6" s="1"/>
  <c r="D133" i="6" s="1"/>
  <c r="E133" i="6" s="1"/>
  <c r="F133" i="6" s="1"/>
  <c r="G133" i="6" s="1"/>
  <c r="H133" i="6" s="1"/>
  <c r="I133" i="6" s="1"/>
  <c r="B134" i="6"/>
  <c r="C134" i="6" s="1"/>
  <c r="D134" i="6" s="1"/>
  <c r="E134" i="6" s="1"/>
  <c r="F134" i="6" s="1"/>
  <c r="G134" i="6" s="1"/>
  <c r="H134" i="6" s="1"/>
  <c r="I134" i="6" s="1"/>
  <c r="B135" i="6"/>
  <c r="C135" i="6" s="1"/>
  <c r="D135" i="6" s="1"/>
  <c r="E135" i="6" s="1"/>
  <c r="F135" i="6" s="1"/>
  <c r="G135" i="6" s="1"/>
  <c r="H135" i="6" s="1"/>
  <c r="I135" i="6" s="1"/>
  <c r="B136" i="6"/>
  <c r="C136" i="6" s="1"/>
  <c r="D136" i="6" s="1"/>
  <c r="E136" i="6" s="1"/>
  <c r="F136" i="6" s="1"/>
  <c r="G136" i="6" s="1"/>
  <c r="H136" i="6" s="1"/>
  <c r="I136" i="6" s="1"/>
  <c r="B137" i="6"/>
  <c r="C137" i="6" s="1"/>
  <c r="D137" i="6" s="1"/>
  <c r="E137" i="6" s="1"/>
  <c r="F137" i="6" s="1"/>
  <c r="G137" i="6" s="1"/>
  <c r="H137" i="6" s="1"/>
  <c r="I137" i="6" s="1"/>
  <c r="B127" i="6"/>
  <c r="C127" i="6" s="1"/>
  <c r="D127" i="6" s="1"/>
  <c r="E127" i="6" s="1"/>
  <c r="F127" i="6" s="1"/>
  <c r="G127" i="6" s="1"/>
  <c r="H127" i="6" s="1"/>
  <c r="I127" i="6" s="1"/>
  <c r="B128" i="6"/>
  <c r="C128" i="6" s="1"/>
  <c r="D128" i="6" s="1"/>
  <c r="E128" i="6" s="1"/>
  <c r="F128" i="6" s="1"/>
  <c r="G128" i="6" s="1"/>
  <c r="H128" i="6" s="1"/>
  <c r="I128" i="6" s="1"/>
  <c r="B129" i="6"/>
  <c r="C129" i="6" s="1"/>
  <c r="D129" i="6" s="1"/>
  <c r="E129" i="6" s="1"/>
  <c r="F129" i="6" s="1"/>
  <c r="G129" i="6" s="1"/>
  <c r="H129" i="6" s="1"/>
  <c r="I129" i="6" s="1"/>
  <c r="B130" i="6"/>
  <c r="C130" i="6" s="1"/>
  <c r="D130" i="6" s="1"/>
  <c r="E130" i="6" s="1"/>
  <c r="F130" i="6" s="1"/>
  <c r="G130" i="6" s="1"/>
  <c r="H130" i="6" s="1"/>
  <c r="I130" i="6" s="1"/>
  <c r="B131" i="6"/>
  <c r="C131" i="6" s="1"/>
  <c r="D131" i="6" s="1"/>
  <c r="E131" i="6" s="1"/>
  <c r="F131" i="6" s="1"/>
  <c r="G131" i="6" s="1"/>
  <c r="H131" i="6" s="1"/>
  <c r="I131" i="6" s="1"/>
  <c r="B121" i="6"/>
  <c r="C121" i="6" s="1"/>
  <c r="D121" i="6" s="1"/>
  <c r="E121" i="6" s="1"/>
  <c r="F121" i="6" s="1"/>
  <c r="G121" i="6" s="1"/>
  <c r="H121" i="6" s="1"/>
  <c r="I121" i="6" s="1"/>
  <c r="B122" i="6"/>
  <c r="C122" i="6" s="1"/>
  <c r="D122" i="6" s="1"/>
  <c r="E122" i="6" s="1"/>
  <c r="F122" i="6" s="1"/>
  <c r="G122" i="6" s="1"/>
  <c r="H122" i="6" s="1"/>
  <c r="I122" i="6" s="1"/>
  <c r="B123" i="6"/>
  <c r="C123" i="6" s="1"/>
  <c r="D123" i="6" s="1"/>
  <c r="E123" i="6" s="1"/>
  <c r="F123" i="6" s="1"/>
  <c r="G123" i="6" s="1"/>
  <c r="H123" i="6" s="1"/>
  <c r="I123" i="6" s="1"/>
  <c r="B124" i="6"/>
  <c r="C124" i="6" s="1"/>
  <c r="D124" i="6" s="1"/>
  <c r="E124" i="6" s="1"/>
  <c r="F124" i="6" s="1"/>
  <c r="G124" i="6" s="1"/>
  <c r="H124" i="6" s="1"/>
  <c r="I124" i="6" s="1"/>
  <c r="B125" i="6"/>
  <c r="C125" i="6" s="1"/>
  <c r="D125" i="6" s="1"/>
  <c r="E125" i="6" s="1"/>
  <c r="F125" i="6" s="1"/>
  <c r="G125" i="6" s="1"/>
  <c r="H125" i="6" s="1"/>
  <c r="I125" i="6" s="1"/>
  <c r="B126" i="6"/>
  <c r="C126" i="6" s="1"/>
  <c r="D126" i="6" s="1"/>
  <c r="E126" i="6" s="1"/>
  <c r="F126" i="6" s="1"/>
  <c r="G126" i="6" s="1"/>
  <c r="H126" i="6" s="1"/>
  <c r="I126" i="6" s="1"/>
  <c r="B5" i="6"/>
  <c r="C5" i="6" s="1"/>
  <c r="D5" i="6" s="1"/>
  <c r="E5" i="6" s="1"/>
  <c r="F5" i="6" s="1"/>
  <c r="G5" i="6" s="1"/>
  <c r="H5" i="6" s="1"/>
  <c r="I5" i="6" s="1"/>
  <c r="B6" i="6"/>
  <c r="C6" i="6" s="1"/>
  <c r="D6" i="6" s="1"/>
  <c r="E6" i="6" s="1"/>
  <c r="F6" i="6" s="1"/>
  <c r="G6" i="6" s="1"/>
  <c r="H6" i="6" s="1"/>
  <c r="I6" i="6" s="1"/>
  <c r="B7" i="6"/>
  <c r="C7" i="6"/>
  <c r="D7" i="6" s="1"/>
  <c r="E7" i="6" s="1"/>
  <c r="F7" i="6" s="1"/>
  <c r="G7" i="6" s="1"/>
  <c r="H7" i="6" s="1"/>
  <c r="I7" i="6" s="1"/>
  <c r="B8" i="6"/>
  <c r="C8" i="6" s="1"/>
  <c r="D8" i="6" s="1"/>
  <c r="E8" i="6" s="1"/>
  <c r="F8" i="6" s="1"/>
  <c r="G8" i="6" s="1"/>
  <c r="H8" i="6" s="1"/>
  <c r="I8" i="6" s="1"/>
  <c r="B9" i="6"/>
  <c r="C9" i="6" s="1"/>
  <c r="D9" i="6" s="1"/>
  <c r="E9" i="6" s="1"/>
  <c r="F9" i="6" s="1"/>
  <c r="G9" i="6" s="1"/>
  <c r="H9" i="6" s="1"/>
  <c r="I9" i="6" s="1"/>
  <c r="B10" i="6"/>
  <c r="C10" i="6" s="1"/>
  <c r="D10" i="6" s="1"/>
  <c r="E10" i="6" s="1"/>
  <c r="F10" i="6" s="1"/>
  <c r="G10" i="6" s="1"/>
  <c r="H10" i="6" s="1"/>
  <c r="I10" i="6" s="1"/>
  <c r="B11" i="6"/>
  <c r="C11" i="6" s="1"/>
  <c r="D11" i="6" s="1"/>
  <c r="E11" i="6" s="1"/>
  <c r="F11" i="6" s="1"/>
  <c r="G11" i="6" s="1"/>
  <c r="H11" i="6" s="1"/>
  <c r="I11" i="6" s="1"/>
  <c r="B12" i="6"/>
  <c r="C12" i="6" s="1"/>
  <c r="D12" i="6" s="1"/>
  <c r="E12" i="6" s="1"/>
  <c r="F12" i="6" s="1"/>
  <c r="G12" i="6" s="1"/>
  <c r="H12" i="6" s="1"/>
  <c r="I12" i="6" s="1"/>
  <c r="B13" i="6"/>
  <c r="C13" i="6" s="1"/>
  <c r="D13" i="6" s="1"/>
  <c r="E13" i="6" s="1"/>
  <c r="F13" i="6" s="1"/>
  <c r="G13" i="6" s="1"/>
  <c r="H13" i="6" s="1"/>
  <c r="I13" i="6" s="1"/>
  <c r="B14" i="6"/>
  <c r="C14" i="6" s="1"/>
  <c r="D14" i="6" s="1"/>
  <c r="E14" i="6" s="1"/>
  <c r="F14" i="6" s="1"/>
  <c r="G14" i="6" s="1"/>
  <c r="H14" i="6" s="1"/>
  <c r="I14" i="6" s="1"/>
  <c r="B15" i="6"/>
  <c r="C15" i="6" s="1"/>
  <c r="D15" i="6" s="1"/>
  <c r="E15" i="6" s="1"/>
  <c r="F15" i="6" s="1"/>
  <c r="G15" i="6" s="1"/>
  <c r="H15" i="6" s="1"/>
  <c r="I15" i="6" s="1"/>
  <c r="B16" i="6"/>
  <c r="C16" i="6" s="1"/>
  <c r="D16" i="6" s="1"/>
  <c r="E16" i="6" s="1"/>
  <c r="F16" i="6" s="1"/>
  <c r="G16" i="6" s="1"/>
  <c r="H16" i="6" s="1"/>
  <c r="I16" i="6" s="1"/>
  <c r="B17" i="6"/>
  <c r="C17" i="6"/>
  <c r="D17" i="6" s="1"/>
  <c r="E17" i="6" s="1"/>
  <c r="F17" i="6" s="1"/>
  <c r="G17" i="6" s="1"/>
  <c r="H17" i="6" s="1"/>
  <c r="I17" i="6" s="1"/>
  <c r="B18" i="6"/>
  <c r="C18" i="6" s="1"/>
  <c r="D18" i="6" s="1"/>
  <c r="E18" i="6" s="1"/>
  <c r="F18" i="6" s="1"/>
  <c r="G18" i="6" s="1"/>
  <c r="H18" i="6" s="1"/>
  <c r="I18" i="6" s="1"/>
  <c r="B19" i="6"/>
  <c r="C19" i="6" s="1"/>
  <c r="D19" i="6" s="1"/>
  <c r="E19" i="6" s="1"/>
  <c r="F19" i="6" s="1"/>
  <c r="G19" i="6" s="1"/>
  <c r="H19" i="6" s="1"/>
  <c r="I19" i="6" s="1"/>
  <c r="B20" i="6"/>
  <c r="C20" i="6" s="1"/>
  <c r="D20" i="6" s="1"/>
  <c r="E20" i="6" s="1"/>
  <c r="F20" i="6" s="1"/>
  <c r="G20" i="6" s="1"/>
  <c r="H20" i="6" s="1"/>
  <c r="I20" i="6" s="1"/>
  <c r="B21" i="6"/>
  <c r="C21" i="6" s="1"/>
  <c r="D21" i="6" s="1"/>
  <c r="E21" i="6" s="1"/>
  <c r="F21" i="6" s="1"/>
  <c r="G21" i="6" s="1"/>
  <c r="H21" i="6" s="1"/>
  <c r="I21" i="6" s="1"/>
  <c r="B22" i="6"/>
  <c r="C22" i="6" s="1"/>
  <c r="D22" i="6" s="1"/>
  <c r="E22" i="6" s="1"/>
  <c r="F22" i="6" s="1"/>
  <c r="G22" i="6" s="1"/>
  <c r="H22" i="6" s="1"/>
  <c r="I22" i="6" s="1"/>
  <c r="B23" i="6"/>
  <c r="C23" i="6" s="1"/>
  <c r="D23" i="6" s="1"/>
  <c r="E23" i="6" s="1"/>
  <c r="F23" i="6" s="1"/>
  <c r="G23" i="6" s="1"/>
  <c r="H23" i="6" s="1"/>
  <c r="I23" i="6" s="1"/>
  <c r="B24" i="6"/>
  <c r="C24" i="6" s="1"/>
  <c r="D24" i="6" s="1"/>
  <c r="E24" i="6" s="1"/>
  <c r="F24" i="6" s="1"/>
  <c r="G24" i="6" s="1"/>
  <c r="H24" i="6" s="1"/>
  <c r="I24" i="6" s="1"/>
  <c r="B25" i="6"/>
  <c r="C25" i="6" s="1"/>
  <c r="D25" i="6" s="1"/>
  <c r="E25" i="6" s="1"/>
  <c r="F25" i="6" s="1"/>
  <c r="G25" i="6" s="1"/>
  <c r="H25" i="6" s="1"/>
  <c r="I25" i="6" s="1"/>
  <c r="B26" i="6"/>
  <c r="C26" i="6" s="1"/>
  <c r="D26" i="6" s="1"/>
  <c r="E26" i="6" s="1"/>
  <c r="F26" i="6" s="1"/>
  <c r="G26" i="6" s="1"/>
  <c r="H26" i="6" s="1"/>
  <c r="I26" i="6" s="1"/>
  <c r="B27" i="6"/>
  <c r="C27" i="6"/>
  <c r="D27" i="6" s="1"/>
  <c r="E27" i="6" s="1"/>
  <c r="F27" i="6" s="1"/>
  <c r="G27" i="6" s="1"/>
  <c r="H27" i="6" s="1"/>
  <c r="I27" i="6" s="1"/>
  <c r="B28" i="6"/>
  <c r="C28" i="6" s="1"/>
  <c r="D28" i="6" s="1"/>
  <c r="E28" i="6" s="1"/>
  <c r="F28" i="6" s="1"/>
  <c r="G28" i="6" s="1"/>
  <c r="H28" i="6" s="1"/>
  <c r="I28" i="6" s="1"/>
  <c r="B29" i="6"/>
  <c r="C29" i="6"/>
  <c r="D29" i="6" s="1"/>
  <c r="E29" i="6" s="1"/>
  <c r="F29" i="6" s="1"/>
  <c r="G29" i="6" s="1"/>
  <c r="H29" i="6" s="1"/>
  <c r="I29" i="6" s="1"/>
  <c r="B30" i="6"/>
  <c r="C30" i="6" s="1"/>
  <c r="D30" i="6" s="1"/>
  <c r="E30" i="6" s="1"/>
  <c r="F30" i="6" s="1"/>
  <c r="G30" i="6" s="1"/>
  <c r="H30" i="6" s="1"/>
  <c r="I30" i="6" s="1"/>
  <c r="B31" i="6"/>
  <c r="C31" i="6" s="1"/>
  <c r="D31" i="6" s="1"/>
  <c r="E31" i="6" s="1"/>
  <c r="F31" i="6" s="1"/>
  <c r="G31" i="6" s="1"/>
  <c r="H31" i="6" s="1"/>
  <c r="I31" i="6" s="1"/>
  <c r="B32" i="6"/>
  <c r="C32" i="6" s="1"/>
  <c r="D32" i="6" s="1"/>
  <c r="E32" i="6" s="1"/>
  <c r="F32" i="6" s="1"/>
  <c r="G32" i="6" s="1"/>
  <c r="H32" i="6" s="1"/>
  <c r="I32" i="6" s="1"/>
  <c r="B33" i="6"/>
  <c r="C33" i="6"/>
  <c r="D33" i="6" s="1"/>
  <c r="E33" i="6" s="1"/>
  <c r="F33" i="6" s="1"/>
  <c r="G33" i="6" s="1"/>
  <c r="H33" i="6" s="1"/>
  <c r="I33" i="6" s="1"/>
  <c r="B34" i="6"/>
  <c r="C34" i="6" s="1"/>
  <c r="D34" i="6" s="1"/>
  <c r="E34" i="6" s="1"/>
  <c r="F34" i="6" s="1"/>
  <c r="G34" i="6" s="1"/>
  <c r="H34" i="6" s="1"/>
  <c r="I34" i="6" s="1"/>
  <c r="B35" i="6"/>
  <c r="C35" i="6" s="1"/>
  <c r="D35" i="6" s="1"/>
  <c r="E35" i="6" s="1"/>
  <c r="F35" i="6" s="1"/>
  <c r="G35" i="6" s="1"/>
  <c r="H35" i="6" s="1"/>
  <c r="I35" i="6" s="1"/>
  <c r="B36" i="6"/>
  <c r="C36" i="6" s="1"/>
  <c r="D36" i="6" s="1"/>
  <c r="E36" i="6" s="1"/>
  <c r="F36" i="6" s="1"/>
  <c r="G36" i="6" s="1"/>
  <c r="H36" i="6" s="1"/>
  <c r="I36" i="6" s="1"/>
  <c r="B37" i="6"/>
  <c r="C37" i="6" s="1"/>
  <c r="D37" i="6" s="1"/>
  <c r="E37" i="6" s="1"/>
  <c r="F37" i="6" s="1"/>
  <c r="G37" i="6" s="1"/>
  <c r="H37" i="6" s="1"/>
  <c r="I37" i="6" s="1"/>
  <c r="B38" i="6"/>
  <c r="C38" i="6" s="1"/>
  <c r="D38" i="6" s="1"/>
  <c r="E38" i="6" s="1"/>
  <c r="F38" i="6" s="1"/>
  <c r="G38" i="6" s="1"/>
  <c r="H38" i="6" s="1"/>
  <c r="I38" i="6" s="1"/>
  <c r="B39" i="6"/>
  <c r="C39" i="6" s="1"/>
  <c r="D39" i="6" s="1"/>
  <c r="E39" i="6" s="1"/>
  <c r="F39" i="6" s="1"/>
  <c r="G39" i="6" s="1"/>
  <c r="H39" i="6" s="1"/>
  <c r="I39" i="6" s="1"/>
  <c r="B40" i="6"/>
  <c r="C40" i="6" s="1"/>
  <c r="D40" i="6" s="1"/>
  <c r="E40" i="6" s="1"/>
  <c r="F40" i="6" s="1"/>
  <c r="G40" i="6" s="1"/>
  <c r="H40" i="6" s="1"/>
  <c r="I40" i="6" s="1"/>
  <c r="B41" i="6"/>
  <c r="C41" i="6" s="1"/>
  <c r="D41" i="6" s="1"/>
  <c r="E41" i="6" s="1"/>
  <c r="F41" i="6" s="1"/>
  <c r="G41" i="6" s="1"/>
  <c r="H41" i="6" s="1"/>
  <c r="I41" i="6" s="1"/>
  <c r="B42" i="6"/>
  <c r="C42" i="6" s="1"/>
  <c r="D42" i="6" s="1"/>
  <c r="E42" i="6" s="1"/>
  <c r="F42" i="6" s="1"/>
  <c r="G42" i="6" s="1"/>
  <c r="H42" i="6" s="1"/>
  <c r="I42" i="6" s="1"/>
  <c r="B43" i="6"/>
  <c r="C43" i="6"/>
  <c r="D43" i="6" s="1"/>
  <c r="E43" i="6" s="1"/>
  <c r="F43" i="6" s="1"/>
  <c r="G43" i="6" s="1"/>
  <c r="H43" i="6" s="1"/>
  <c r="I43" i="6" s="1"/>
  <c r="B44" i="6"/>
  <c r="C44" i="6" s="1"/>
  <c r="D44" i="6" s="1"/>
  <c r="E44" i="6" s="1"/>
  <c r="F44" i="6" s="1"/>
  <c r="G44" i="6" s="1"/>
  <c r="H44" i="6" s="1"/>
  <c r="I44" i="6" s="1"/>
  <c r="B45" i="6"/>
  <c r="C45" i="6"/>
  <c r="D45" i="6" s="1"/>
  <c r="E45" i="6" s="1"/>
  <c r="F45" i="6" s="1"/>
  <c r="G45" i="6" s="1"/>
  <c r="H45" i="6" s="1"/>
  <c r="I45" i="6" s="1"/>
  <c r="B46" i="6"/>
  <c r="C46" i="6" s="1"/>
  <c r="D46" i="6" s="1"/>
  <c r="E46" i="6" s="1"/>
  <c r="F46" i="6" s="1"/>
  <c r="G46" i="6" s="1"/>
  <c r="H46" i="6" s="1"/>
  <c r="I46" i="6" s="1"/>
  <c r="B47" i="6"/>
  <c r="C47" i="6" s="1"/>
  <c r="D47" i="6" s="1"/>
  <c r="E47" i="6" s="1"/>
  <c r="F47" i="6" s="1"/>
  <c r="G47" i="6" s="1"/>
  <c r="H47" i="6" s="1"/>
  <c r="I47" i="6" s="1"/>
  <c r="B48" i="6"/>
  <c r="C48" i="6" s="1"/>
  <c r="D48" i="6" s="1"/>
  <c r="E48" i="6" s="1"/>
  <c r="F48" i="6" s="1"/>
  <c r="G48" i="6" s="1"/>
  <c r="H48" i="6" s="1"/>
  <c r="I48" i="6" s="1"/>
  <c r="B49" i="6"/>
  <c r="C49" i="6" s="1"/>
  <c r="D49" i="6" s="1"/>
  <c r="E49" i="6" s="1"/>
  <c r="F49" i="6" s="1"/>
  <c r="G49" i="6" s="1"/>
  <c r="H49" i="6" s="1"/>
  <c r="I49" i="6" s="1"/>
  <c r="B50" i="6"/>
  <c r="C50" i="6" s="1"/>
  <c r="D50" i="6" s="1"/>
  <c r="E50" i="6" s="1"/>
  <c r="F50" i="6" s="1"/>
  <c r="G50" i="6" s="1"/>
  <c r="H50" i="6" s="1"/>
  <c r="I50" i="6" s="1"/>
  <c r="B51" i="6"/>
  <c r="C51" i="6" s="1"/>
  <c r="D51" i="6" s="1"/>
  <c r="E51" i="6" s="1"/>
  <c r="F51" i="6" s="1"/>
  <c r="G51" i="6" s="1"/>
  <c r="H51" i="6" s="1"/>
  <c r="I51" i="6" s="1"/>
  <c r="B52" i="6"/>
  <c r="C52" i="6" s="1"/>
  <c r="D52" i="6" s="1"/>
  <c r="E52" i="6" s="1"/>
  <c r="F52" i="6"/>
  <c r="G52" i="6" s="1"/>
  <c r="H52" i="6" s="1"/>
  <c r="I52" i="6" s="1"/>
  <c r="B53" i="6"/>
  <c r="C53" i="6" s="1"/>
  <c r="D53" i="6" s="1"/>
  <c r="E53" i="6" s="1"/>
  <c r="F53" i="6" s="1"/>
  <c r="G53" i="6" s="1"/>
  <c r="H53" i="6" s="1"/>
  <c r="I53" i="6" s="1"/>
  <c r="B54" i="6"/>
  <c r="C54" i="6" s="1"/>
  <c r="D54" i="6" s="1"/>
  <c r="E54" i="6" s="1"/>
  <c r="F54" i="6"/>
  <c r="G54" i="6" s="1"/>
  <c r="H54" i="6" s="1"/>
  <c r="I54" i="6" s="1"/>
  <c r="B55" i="6"/>
  <c r="C55" i="6" s="1"/>
  <c r="D55" i="6" s="1"/>
  <c r="E55" i="6" s="1"/>
  <c r="F55" i="6" s="1"/>
  <c r="G55" i="6" s="1"/>
  <c r="H55" i="6" s="1"/>
  <c r="I55" i="6" s="1"/>
  <c r="B56" i="6"/>
  <c r="C56" i="6" s="1"/>
  <c r="D56" i="6" s="1"/>
  <c r="E56" i="6" s="1"/>
  <c r="F56" i="6" s="1"/>
  <c r="G56" i="6" s="1"/>
  <c r="H56" i="6" s="1"/>
  <c r="I56" i="6" s="1"/>
  <c r="B57" i="6"/>
  <c r="C57" i="6" s="1"/>
  <c r="D57" i="6" s="1"/>
  <c r="E57" i="6" s="1"/>
  <c r="F57" i="6" s="1"/>
  <c r="G57" i="6" s="1"/>
  <c r="H57" i="6" s="1"/>
  <c r="I57" i="6" s="1"/>
  <c r="B58" i="6"/>
  <c r="C58" i="6" s="1"/>
  <c r="D58" i="6" s="1"/>
  <c r="E58" i="6" s="1"/>
  <c r="F58" i="6" s="1"/>
  <c r="G58" i="6" s="1"/>
  <c r="H58" i="6" s="1"/>
  <c r="I58" i="6" s="1"/>
  <c r="B59" i="6"/>
  <c r="C59" i="6" s="1"/>
  <c r="D59" i="6" s="1"/>
  <c r="E59" i="6" s="1"/>
  <c r="F59" i="6" s="1"/>
  <c r="G59" i="6" s="1"/>
  <c r="H59" i="6" s="1"/>
  <c r="I59" i="6" s="1"/>
  <c r="B60" i="6"/>
  <c r="C60" i="6" s="1"/>
  <c r="D60" i="6" s="1"/>
  <c r="E60" i="6" s="1"/>
  <c r="F60" i="6" s="1"/>
  <c r="G60" i="6" s="1"/>
  <c r="H60" i="6" s="1"/>
  <c r="I60" i="6" s="1"/>
  <c r="B61" i="6"/>
  <c r="C61" i="6" s="1"/>
  <c r="D61" i="6" s="1"/>
  <c r="E61" i="6" s="1"/>
  <c r="F61" i="6" s="1"/>
  <c r="G61" i="6" s="1"/>
  <c r="H61" i="6" s="1"/>
  <c r="I61" i="6" s="1"/>
  <c r="B62" i="6"/>
  <c r="C62" i="6" s="1"/>
  <c r="D62" i="6" s="1"/>
  <c r="E62" i="6" s="1"/>
  <c r="F62" i="6" s="1"/>
  <c r="G62" i="6" s="1"/>
  <c r="H62" i="6" s="1"/>
  <c r="I62" i="6" s="1"/>
  <c r="B63" i="6"/>
  <c r="C63" i="6" s="1"/>
  <c r="D63" i="6"/>
  <c r="E63" i="6" s="1"/>
  <c r="F63" i="6" s="1"/>
  <c r="G63" i="6" s="1"/>
  <c r="H63" i="6" s="1"/>
  <c r="I63" i="6" s="1"/>
  <c r="B64" i="6"/>
  <c r="C64" i="6" s="1"/>
  <c r="D64" i="6" s="1"/>
  <c r="E64" i="6" s="1"/>
  <c r="F64" i="6" s="1"/>
  <c r="G64" i="6" s="1"/>
  <c r="H64" i="6" s="1"/>
  <c r="I64" i="6" s="1"/>
  <c r="B65" i="6"/>
  <c r="C65" i="6" s="1"/>
  <c r="D65" i="6" s="1"/>
  <c r="E65" i="6" s="1"/>
  <c r="F65" i="6" s="1"/>
  <c r="G65" i="6" s="1"/>
  <c r="H65" i="6" s="1"/>
  <c r="I65" i="6" s="1"/>
  <c r="B66" i="6"/>
  <c r="C66" i="6" s="1"/>
  <c r="D66" i="6" s="1"/>
  <c r="E66" i="6" s="1"/>
  <c r="F66" i="6" s="1"/>
  <c r="G66" i="6" s="1"/>
  <c r="H66" i="6" s="1"/>
  <c r="I66" i="6" s="1"/>
  <c r="B67" i="6"/>
  <c r="C67" i="6" s="1"/>
  <c r="D67" i="6" s="1"/>
  <c r="E67" i="6" s="1"/>
  <c r="F67" i="6" s="1"/>
  <c r="G67" i="6" s="1"/>
  <c r="H67" i="6" s="1"/>
  <c r="I67" i="6" s="1"/>
  <c r="B68" i="6"/>
  <c r="C68" i="6" s="1"/>
  <c r="D68" i="6" s="1"/>
  <c r="E68" i="6"/>
  <c r="F68" i="6" s="1"/>
  <c r="G68" i="6" s="1"/>
  <c r="H68" i="6" s="1"/>
  <c r="I68" i="6" s="1"/>
  <c r="B69" i="6"/>
  <c r="C69" i="6" s="1"/>
  <c r="D69" i="6" s="1"/>
  <c r="E69" i="6" s="1"/>
  <c r="F69" i="6" s="1"/>
  <c r="G69" i="6" s="1"/>
  <c r="H69" i="6" s="1"/>
  <c r="I69" i="6" s="1"/>
  <c r="B70" i="6"/>
  <c r="C70" i="6" s="1"/>
  <c r="D70" i="6" s="1"/>
  <c r="E70" i="6" s="1"/>
  <c r="F70" i="6" s="1"/>
  <c r="G70" i="6" s="1"/>
  <c r="H70" i="6" s="1"/>
  <c r="I70" i="6" s="1"/>
  <c r="B71" i="6"/>
  <c r="C71" i="6" s="1"/>
  <c r="D71" i="6" s="1"/>
  <c r="E71" i="6" s="1"/>
  <c r="F71" i="6" s="1"/>
  <c r="G71" i="6" s="1"/>
  <c r="H71" i="6" s="1"/>
  <c r="I71" i="6" s="1"/>
  <c r="B72" i="6"/>
  <c r="C72" i="6" s="1"/>
  <c r="D72" i="6" s="1"/>
  <c r="E72" i="6" s="1"/>
  <c r="F72" i="6" s="1"/>
  <c r="G72" i="6" s="1"/>
  <c r="H72" i="6" s="1"/>
  <c r="I72" i="6" s="1"/>
  <c r="B73" i="6"/>
  <c r="C73" i="6" s="1"/>
  <c r="D73" i="6" s="1"/>
  <c r="E73" i="6" s="1"/>
  <c r="F73" i="6" s="1"/>
  <c r="G73" i="6" s="1"/>
  <c r="H73" i="6" s="1"/>
  <c r="I73" i="6" s="1"/>
  <c r="B74" i="6"/>
  <c r="C74" i="6" s="1"/>
  <c r="D74" i="6" s="1"/>
  <c r="E74" i="6" s="1"/>
  <c r="F74" i="6" s="1"/>
  <c r="G74" i="6" s="1"/>
  <c r="H74" i="6" s="1"/>
  <c r="I74" i="6" s="1"/>
  <c r="B75" i="6"/>
  <c r="C75" i="6" s="1"/>
  <c r="D75" i="6"/>
  <c r="E75" i="6" s="1"/>
  <c r="F75" i="6" s="1"/>
  <c r="G75" i="6" s="1"/>
  <c r="H75" i="6" s="1"/>
  <c r="I75" i="6" s="1"/>
  <c r="B76" i="6"/>
  <c r="C76" i="6" s="1"/>
  <c r="D76" i="6" s="1"/>
  <c r="E76" i="6" s="1"/>
  <c r="F76" i="6" s="1"/>
  <c r="G76" i="6" s="1"/>
  <c r="H76" i="6" s="1"/>
  <c r="I76" i="6" s="1"/>
  <c r="B77" i="6"/>
  <c r="C77" i="6" s="1"/>
  <c r="D77" i="6"/>
  <c r="E77" i="6"/>
  <c r="F77" i="6" s="1"/>
  <c r="G77" i="6" s="1"/>
  <c r="H77" i="6" s="1"/>
  <c r="I77" i="6" s="1"/>
  <c r="B78" i="6"/>
  <c r="C78" i="6" s="1"/>
  <c r="D78" i="6" s="1"/>
  <c r="E78" i="6" s="1"/>
  <c r="F78" i="6" s="1"/>
  <c r="G78" i="6" s="1"/>
  <c r="H78" i="6" s="1"/>
  <c r="I78" i="6" s="1"/>
  <c r="B79" i="6"/>
  <c r="C79" i="6" s="1"/>
  <c r="D79" i="6" s="1"/>
  <c r="E79" i="6" s="1"/>
  <c r="F79" i="6" s="1"/>
  <c r="G79" i="6" s="1"/>
  <c r="H79" i="6" s="1"/>
  <c r="I79" i="6" s="1"/>
  <c r="B80" i="6"/>
  <c r="C80" i="6" s="1"/>
  <c r="D80" i="6" s="1"/>
  <c r="E80" i="6" s="1"/>
  <c r="F80" i="6" s="1"/>
  <c r="G80" i="6" s="1"/>
  <c r="H80" i="6" s="1"/>
  <c r="I80" i="6" s="1"/>
  <c r="B81" i="6"/>
  <c r="C81" i="6" s="1"/>
  <c r="D81" i="6" s="1"/>
  <c r="E81" i="6" s="1"/>
  <c r="F81" i="6" s="1"/>
  <c r="G81" i="6" s="1"/>
  <c r="H81" i="6" s="1"/>
  <c r="I81" i="6" s="1"/>
  <c r="B82" i="6"/>
  <c r="C82" i="6" s="1"/>
  <c r="D82" i="6" s="1"/>
  <c r="E82" i="6"/>
  <c r="F82" i="6" s="1"/>
  <c r="G82" i="6" s="1"/>
  <c r="H82" i="6" s="1"/>
  <c r="I82" i="6" s="1"/>
  <c r="B83" i="6"/>
  <c r="C83" i="6" s="1"/>
  <c r="D83" i="6" s="1"/>
  <c r="E83" i="6" s="1"/>
  <c r="F83" i="6" s="1"/>
  <c r="G83" i="6" s="1"/>
  <c r="H83" i="6" s="1"/>
  <c r="I83" i="6" s="1"/>
  <c r="B84" i="6"/>
  <c r="C84" i="6" s="1"/>
  <c r="D84" i="6" s="1"/>
  <c r="E84" i="6"/>
  <c r="F84" i="6" s="1"/>
  <c r="G84" i="6" s="1"/>
  <c r="H84" i="6" s="1"/>
  <c r="I84" i="6" s="1"/>
  <c r="B85" i="6"/>
  <c r="C85" i="6" s="1"/>
  <c r="D85" i="6" s="1"/>
  <c r="E85" i="6" s="1"/>
  <c r="F85" i="6" s="1"/>
  <c r="G85" i="6" s="1"/>
  <c r="H85" i="6" s="1"/>
  <c r="I85" i="6" s="1"/>
  <c r="B86" i="6"/>
  <c r="C86" i="6" s="1"/>
  <c r="D86" i="6" s="1"/>
  <c r="E86" i="6" s="1"/>
  <c r="F86" i="6" s="1"/>
  <c r="G86" i="6" s="1"/>
  <c r="H86" i="6" s="1"/>
  <c r="I86" i="6" s="1"/>
  <c r="B87" i="6"/>
  <c r="C87" i="6" s="1"/>
  <c r="D87" i="6" s="1"/>
  <c r="E87" i="6" s="1"/>
  <c r="F87" i="6" s="1"/>
  <c r="G87" i="6" s="1"/>
  <c r="H87" i="6" s="1"/>
  <c r="I87" i="6" s="1"/>
  <c r="B88" i="6"/>
  <c r="C88" i="6" s="1"/>
  <c r="D88" i="6" s="1"/>
  <c r="E88" i="6" s="1"/>
  <c r="F88" i="6" s="1"/>
  <c r="G88" i="6" s="1"/>
  <c r="H88" i="6" s="1"/>
  <c r="I88" i="6" s="1"/>
  <c r="B89" i="6"/>
  <c r="C89" i="6" s="1"/>
  <c r="D89" i="6" s="1"/>
  <c r="E89" i="6" s="1"/>
  <c r="F89" i="6" s="1"/>
  <c r="G89" i="6" s="1"/>
  <c r="H89" i="6" s="1"/>
  <c r="I89" i="6" s="1"/>
  <c r="B90" i="6"/>
  <c r="C90" i="6" s="1"/>
  <c r="D90" i="6" s="1"/>
  <c r="E90" i="6" s="1"/>
  <c r="F90" i="6" s="1"/>
  <c r="G90" i="6" s="1"/>
  <c r="H90" i="6" s="1"/>
  <c r="I90" i="6" s="1"/>
  <c r="B91" i="6"/>
  <c r="C91" i="6" s="1"/>
  <c r="D91" i="6"/>
  <c r="E91" i="6" s="1"/>
  <c r="F91" i="6" s="1"/>
  <c r="G91" i="6" s="1"/>
  <c r="H91" i="6" s="1"/>
  <c r="I91" i="6" s="1"/>
  <c r="B92" i="6"/>
  <c r="C92" i="6" s="1"/>
  <c r="D92" i="6" s="1"/>
  <c r="E92" i="6" s="1"/>
  <c r="F92" i="6" s="1"/>
  <c r="G92" i="6" s="1"/>
  <c r="H92" i="6" s="1"/>
  <c r="I92" i="6" s="1"/>
  <c r="B93" i="6"/>
  <c r="C93" i="6" s="1"/>
  <c r="D93" i="6" s="1"/>
  <c r="E93" i="6" s="1"/>
  <c r="F93" i="6" s="1"/>
  <c r="G93" i="6" s="1"/>
  <c r="H93" i="6" s="1"/>
  <c r="I93" i="6" s="1"/>
  <c r="B94" i="6"/>
  <c r="C94" i="6" s="1"/>
  <c r="D94" i="6" s="1"/>
  <c r="E94" i="6" s="1"/>
  <c r="F94" i="6" s="1"/>
  <c r="G94" i="6" s="1"/>
  <c r="H94" i="6" s="1"/>
  <c r="I94" i="6" s="1"/>
  <c r="B95" i="6"/>
  <c r="C95" i="6" s="1"/>
  <c r="D95" i="6"/>
  <c r="E95" i="6" s="1"/>
  <c r="F95" i="6" s="1"/>
  <c r="G95" i="6" s="1"/>
  <c r="H95" i="6" s="1"/>
  <c r="I95" i="6" s="1"/>
  <c r="B96" i="6"/>
  <c r="C96" i="6" s="1"/>
  <c r="D96" i="6" s="1"/>
  <c r="E96" i="6" s="1"/>
  <c r="F96" i="6" s="1"/>
  <c r="G96" i="6" s="1"/>
  <c r="H96" i="6" s="1"/>
  <c r="I96" i="6" s="1"/>
  <c r="B97" i="6"/>
  <c r="C97" i="6" s="1"/>
  <c r="D97" i="6" s="1"/>
  <c r="E97" i="6" s="1"/>
  <c r="F97" i="6" s="1"/>
  <c r="G97" i="6" s="1"/>
  <c r="H97" i="6" s="1"/>
  <c r="I97" i="6" s="1"/>
  <c r="B98" i="6"/>
  <c r="C98" i="6" s="1"/>
  <c r="D98" i="6"/>
  <c r="E98" i="6" s="1"/>
  <c r="F98" i="6" s="1"/>
  <c r="G98" i="6" s="1"/>
  <c r="H98" i="6" s="1"/>
  <c r="I98" i="6" s="1"/>
  <c r="B99" i="6"/>
  <c r="C99" i="6" s="1"/>
  <c r="D99" i="6" s="1"/>
  <c r="E99" i="6" s="1"/>
  <c r="F99" i="6" s="1"/>
  <c r="G99" i="6" s="1"/>
  <c r="H99" i="6" s="1"/>
  <c r="I99" i="6" s="1"/>
  <c r="B100" i="6"/>
  <c r="C100" i="6" s="1"/>
  <c r="D100" i="6" s="1"/>
  <c r="E100" i="6" s="1"/>
  <c r="F100" i="6" s="1"/>
  <c r="G100" i="6" s="1"/>
  <c r="H100" i="6" s="1"/>
  <c r="I100" i="6" s="1"/>
  <c r="B101" i="6"/>
  <c r="C101" i="6" s="1"/>
  <c r="D101" i="6" s="1"/>
  <c r="E101" i="6" s="1"/>
  <c r="F101" i="6" s="1"/>
  <c r="G101" i="6" s="1"/>
  <c r="H101" i="6" s="1"/>
  <c r="I101" i="6" s="1"/>
  <c r="B102" i="6"/>
  <c r="C102" i="6" s="1"/>
  <c r="D102" i="6" s="1"/>
  <c r="E102" i="6" s="1"/>
  <c r="F102" i="6" s="1"/>
  <c r="G102" i="6" s="1"/>
  <c r="H102" i="6" s="1"/>
  <c r="I102" i="6" s="1"/>
  <c r="B103" i="6"/>
  <c r="C103" i="6" s="1"/>
  <c r="D103" i="6"/>
  <c r="E103" i="6" s="1"/>
  <c r="F103" i="6" s="1"/>
  <c r="G103" i="6" s="1"/>
  <c r="H103" i="6" s="1"/>
  <c r="I103" i="6" s="1"/>
  <c r="B104" i="6"/>
  <c r="C104" i="6" s="1"/>
  <c r="D104" i="6" s="1"/>
  <c r="E104" i="6" s="1"/>
  <c r="F104" i="6" s="1"/>
  <c r="G104" i="6" s="1"/>
  <c r="H104" i="6" s="1"/>
  <c r="I104" i="6" s="1"/>
  <c r="B105" i="6"/>
  <c r="C105" i="6" s="1"/>
  <c r="D105" i="6" s="1"/>
  <c r="E105" i="6" s="1"/>
  <c r="F105" i="6" s="1"/>
  <c r="G105" i="6" s="1"/>
  <c r="H105" i="6" s="1"/>
  <c r="I105" i="6" s="1"/>
  <c r="B106" i="6"/>
  <c r="C106" i="6" s="1"/>
  <c r="D106" i="6"/>
  <c r="E106" i="6" s="1"/>
  <c r="F106" i="6" s="1"/>
  <c r="G106" i="6" s="1"/>
  <c r="H106" i="6" s="1"/>
  <c r="I106" i="6" s="1"/>
  <c r="B107" i="6"/>
  <c r="C107" i="6" s="1"/>
  <c r="D107" i="6" s="1"/>
  <c r="E107" i="6" s="1"/>
  <c r="F107" i="6" s="1"/>
  <c r="G107" i="6" s="1"/>
  <c r="H107" i="6" s="1"/>
  <c r="I107" i="6" s="1"/>
  <c r="B108" i="6"/>
  <c r="C108" i="6" s="1"/>
  <c r="D108" i="6" s="1"/>
  <c r="E108" i="6" s="1"/>
  <c r="F108" i="6" s="1"/>
  <c r="G108" i="6" s="1"/>
  <c r="H108" i="6" s="1"/>
  <c r="I108" i="6" s="1"/>
  <c r="B109" i="6"/>
  <c r="C109" i="6" s="1"/>
  <c r="D109" i="6" s="1"/>
  <c r="E109" i="6" s="1"/>
  <c r="F109" i="6" s="1"/>
  <c r="G109" i="6" s="1"/>
  <c r="H109" i="6" s="1"/>
  <c r="I109" i="6" s="1"/>
  <c r="B110" i="6"/>
  <c r="C110" i="6" s="1"/>
  <c r="D110" i="6" s="1"/>
  <c r="E110" i="6" s="1"/>
  <c r="F110" i="6" s="1"/>
  <c r="G110" i="6" s="1"/>
  <c r="H110" i="6" s="1"/>
  <c r="I110" i="6" s="1"/>
  <c r="B111" i="6"/>
  <c r="C111" i="6" s="1"/>
  <c r="D111" i="6"/>
  <c r="E111" i="6" s="1"/>
  <c r="F111" i="6" s="1"/>
  <c r="G111" i="6" s="1"/>
  <c r="H111" i="6" s="1"/>
  <c r="I111" i="6" s="1"/>
  <c r="B112" i="6"/>
  <c r="C112" i="6" s="1"/>
  <c r="D112" i="6" s="1"/>
  <c r="E112" i="6" s="1"/>
  <c r="F112" i="6" s="1"/>
  <c r="G112" i="6" s="1"/>
  <c r="H112" i="6" s="1"/>
  <c r="I112" i="6" s="1"/>
  <c r="B113" i="6"/>
  <c r="C113" i="6" s="1"/>
  <c r="D113" i="6" s="1"/>
  <c r="E113" i="6" s="1"/>
  <c r="F113" i="6" s="1"/>
  <c r="G113" i="6" s="1"/>
  <c r="H113" i="6" s="1"/>
  <c r="I113" i="6" s="1"/>
  <c r="B114" i="6"/>
  <c r="C114" i="6"/>
  <c r="D114" i="6" s="1"/>
  <c r="E114" i="6" s="1"/>
  <c r="F114" i="6" s="1"/>
  <c r="G114" i="6" s="1"/>
  <c r="H114" i="6" s="1"/>
  <c r="I114" i="6" s="1"/>
  <c r="B115" i="6"/>
  <c r="C115" i="6" s="1"/>
  <c r="D115" i="6" s="1"/>
  <c r="E115" i="6" s="1"/>
  <c r="F115" i="6" s="1"/>
  <c r="G115" i="6" s="1"/>
  <c r="H115" i="6" s="1"/>
  <c r="I115" i="6" s="1"/>
  <c r="B116" i="6"/>
  <c r="C116" i="6" s="1"/>
  <c r="D116" i="6" s="1"/>
  <c r="E116" i="6" s="1"/>
  <c r="F116" i="6" s="1"/>
  <c r="G116" i="6" s="1"/>
  <c r="H116" i="6" s="1"/>
  <c r="I116" i="6" s="1"/>
  <c r="B117" i="6"/>
  <c r="C117" i="6" s="1"/>
  <c r="D117" i="6" s="1"/>
  <c r="E117" i="6" s="1"/>
  <c r="F117" i="6" s="1"/>
  <c r="G117" i="6" s="1"/>
  <c r="H117" i="6" s="1"/>
  <c r="I117" i="6" s="1"/>
  <c r="B118" i="6"/>
  <c r="C118" i="6"/>
  <c r="D118" i="6" s="1"/>
  <c r="E118" i="6" s="1"/>
  <c r="F118" i="6" s="1"/>
  <c r="G118" i="6" s="1"/>
  <c r="H118" i="6" s="1"/>
  <c r="I118" i="6" s="1"/>
  <c r="B119" i="6"/>
  <c r="C119" i="6"/>
  <c r="D119" i="6" s="1"/>
  <c r="E119" i="6" s="1"/>
  <c r="F119" i="6" s="1"/>
  <c r="G119" i="6" s="1"/>
  <c r="H119" i="6" s="1"/>
  <c r="I119" i="6" s="1"/>
  <c r="B120" i="6"/>
  <c r="C120" i="6" s="1"/>
  <c r="D120" i="6" s="1"/>
  <c r="E120" i="6" s="1"/>
  <c r="F120" i="6" s="1"/>
  <c r="G120" i="6" s="1"/>
  <c r="H120" i="6" s="1"/>
  <c r="I120" i="6" s="1"/>
  <c r="B4" i="6"/>
  <c r="C4" i="6" s="1"/>
  <c r="D4" i="6" s="1"/>
  <c r="E4" i="6" s="1"/>
  <c r="F4" i="6" s="1"/>
  <c r="G4" i="6" s="1"/>
  <c r="H4" i="6" s="1"/>
  <c r="I4" i="6" s="1"/>
  <c r="E16" i="4" l="1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B246" i="4" l="1"/>
  <c r="B245" i="4"/>
  <c r="B244" i="4"/>
  <c r="B243" i="4"/>
  <c r="B242" i="4"/>
  <c r="B241" i="4"/>
  <c r="B240" i="4"/>
  <c r="B215" i="4"/>
  <c r="B214" i="4"/>
  <c r="B213" i="4"/>
  <c r="B212" i="4"/>
  <c r="B211" i="4"/>
  <c r="B210" i="4"/>
  <c r="B209" i="4"/>
  <c r="B205" i="4"/>
  <c r="B207" i="4"/>
  <c r="B136" i="4"/>
  <c r="B135" i="4"/>
  <c r="B134" i="4"/>
  <c r="B102" i="4"/>
  <c r="B40" i="4"/>
  <c r="B239" i="4"/>
  <c r="B238" i="4"/>
  <c r="B237" i="4"/>
  <c r="B236" i="4"/>
  <c r="B235" i="4"/>
  <c r="B234" i="4"/>
  <c r="B233" i="4"/>
  <c r="B232" i="4"/>
  <c r="B231" i="4"/>
  <c r="B222" i="4"/>
  <c r="B221" i="4"/>
  <c r="B220" i="4"/>
  <c r="B219" i="4"/>
  <c r="B218" i="4"/>
  <c r="B217" i="4"/>
  <c r="B216" i="4"/>
  <c r="B197" i="4"/>
  <c r="B196" i="4"/>
  <c r="B195" i="4"/>
  <c r="B194" i="4"/>
  <c r="B228" i="4"/>
  <c r="B227" i="4"/>
  <c r="B226" i="4"/>
  <c r="B225" i="4"/>
  <c r="B224" i="4"/>
  <c r="B223" i="4"/>
  <c r="B201" i="4"/>
  <c r="B200" i="4"/>
  <c r="B199" i="4"/>
  <c r="B198" i="4"/>
  <c r="B247" i="4"/>
  <c r="B230" i="4"/>
  <c r="B229" i="4"/>
  <c r="B64" i="4"/>
  <c r="B42" i="4"/>
  <c r="B4" i="4"/>
  <c r="B14" i="4"/>
  <c r="B66" i="4"/>
  <c r="B49" i="4"/>
  <c r="B52" i="4"/>
  <c r="B62" i="4"/>
  <c r="B123" i="4"/>
  <c r="B124" i="4"/>
  <c r="B147" i="4"/>
  <c r="B125" i="4"/>
  <c r="B186" i="4"/>
  <c r="B154" i="4"/>
  <c r="B155" i="4"/>
  <c r="B156" i="4"/>
  <c r="B104" i="4"/>
  <c r="B11" i="4"/>
  <c r="B6" i="4"/>
  <c r="B8" i="4"/>
  <c r="B70" i="4"/>
  <c r="B72" i="4"/>
  <c r="B133" i="4"/>
  <c r="B117" i="4"/>
  <c r="B146" i="4"/>
  <c r="B166" i="4"/>
  <c r="B167" i="4"/>
  <c r="B168" i="4"/>
  <c r="B130" i="4"/>
  <c r="B169" i="4"/>
  <c r="B143" i="4"/>
  <c r="B206" i="4"/>
  <c r="B5" i="4"/>
  <c r="B37" i="4"/>
  <c r="B69" i="4"/>
  <c r="B80" i="4"/>
  <c r="B93" i="4"/>
  <c r="B137" i="4"/>
  <c r="B107" i="4"/>
  <c r="B138" i="4"/>
  <c r="B139" i="4"/>
  <c r="B140" i="4"/>
  <c r="B141" i="4"/>
  <c r="B162" i="4"/>
  <c r="B163" i="4"/>
  <c r="B164" i="4"/>
  <c r="B142" i="4"/>
  <c r="B165" i="4"/>
  <c r="B203" i="4"/>
  <c r="B33" i="4"/>
  <c r="B202" i="4"/>
  <c r="B29" i="4"/>
  <c r="B9" i="4"/>
  <c r="B56" i="4"/>
  <c r="B12" i="4"/>
  <c r="B48" i="4"/>
  <c r="B65" i="4"/>
  <c r="B158" i="4"/>
  <c r="B159" i="4"/>
  <c r="B121" i="4"/>
  <c r="B36" i="4"/>
  <c r="B132" i="4"/>
  <c r="B160" i="4"/>
  <c r="B161" i="4"/>
  <c r="B10" i="4"/>
  <c r="B51" i="4"/>
  <c r="B54" i="4"/>
  <c r="B109" i="4"/>
  <c r="B106" i="4"/>
  <c r="B178" i="4"/>
  <c r="B179" i="4"/>
  <c r="B152" i="4"/>
  <c r="B180" i="4"/>
  <c r="B181" i="4"/>
  <c r="B182" i="4"/>
  <c r="B183" i="4"/>
  <c r="B184" i="4"/>
  <c r="B153" i="4"/>
  <c r="B185" i="4"/>
  <c r="B145" i="4"/>
  <c r="B77" i="4"/>
  <c r="B15" i="4"/>
  <c r="B23" i="4"/>
  <c r="B17" i="4"/>
  <c r="B31" i="4"/>
  <c r="B28" i="4"/>
  <c r="B81" i="4"/>
  <c r="B148" i="4"/>
  <c r="B170" i="4"/>
  <c r="B144" i="4"/>
  <c r="B171" i="4"/>
  <c r="B172" i="4"/>
  <c r="B173" i="4"/>
  <c r="B174" i="4"/>
  <c r="B175" i="4"/>
  <c r="B149" i="4"/>
  <c r="B44" i="4"/>
  <c r="B129" i="4"/>
  <c r="B7" i="4"/>
  <c r="B27" i="4"/>
  <c r="B204" i="4"/>
  <c r="B60" i="4"/>
  <c r="B41" i="4"/>
  <c r="B99" i="4"/>
  <c r="B50" i="4"/>
  <c r="B90" i="4"/>
  <c r="B63" i="4"/>
  <c r="B86" i="4"/>
  <c r="B75" i="4"/>
  <c r="B91" i="4"/>
  <c r="B120" i="4"/>
  <c r="B26" i="4"/>
  <c r="B53" i="4"/>
  <c r="B87" i="4"/>
  <c r="B16" i="4"/>
  <c r="B20" i="4"/>
  <c r="B34" i="4"/>
  <c r="B35" i="4"/>
  <c r="B39" i="4"/>
  <c r="B46" i="4"/>
  <c r="B73" i="4"/>
  <c r="B94" i="4"/>
  <c r="B103" i="4"/>
  <c r="B122" i="4"/>
  <c r="B176" i="4"/>
  <c r="B128" i="4"/>
  <c r="B118" i="4"/>
  <c r="B177" i="4"/>
  <c r="B38" i="4"/>
  <c r="B114" i="4"/>
  <c r="B208" i="4"/>
  <c r="B18" i="4"/>
  <c r="B21" i="4"/>
  <c r="B92" i="4"/>
  <c r="B85" i="4"/>
  <c r="B71" i="4"/>
  <c r="B76" i="4"/>
  <c r="B82" i="4"/>
  <c r="B100" i="4"/>
  <c r="B115" i="4"/>
  <c r="B101" i="4"/>
  <c r="B157" i="4"/>
  <c r="B116" i="4"/>
  <c r="B131" i="4"/>
  <c r="B2" i="4"/>
  <c r="B13" i="4"/>
  <c r="B43" i="4"/>
  <c r="B67" i="4"/>
  <c r="B55" i="4"/>
  <c r="B110" i="4"/>
  <c r="B74" i="4"/>
  <c r="B111" i="4"/>
  <c r="B95" i="4"/>
  <c r="B84" i="4"/>
  <c r="B126" i="4"/>
  <c r="B187" i="4"/>
  <c r="B96" i="4"/>
  <c r="B188" i="4"/>
  <c r="B112" i="4"/>
  <c r="B113" i="4"/>
  <c r="B19" i="4"/>
  <c r="B22" i="4"/>
  <c r="B25" i="4"/>
  <c r="B30" i="4"/>
  <c r="B68" i="4"/>
  <c r="B45" i="4"/>
  <c r="B59" i="4"/>
  <c r="B57" i="4"/>
  <c r="B97" i="4"/>
  <c r="B98" i="4"/>
  <c r="B127" i="4"/>
  <c r="B189" i="4"/>
  <c r="B190" i="4"/>
  <c r="B191" i="4"/>
  <c r="B192" i="4"/>
  <c r="B193" i="4"/>
  <c r="D2" i="3"/>
  <c r="B47" i="4"/>
  <c r="B3" i="4"/>
  <c r="B32" i="4"/>
  <c r="B24" i="4"/>
  <c r="B79" i="4"/>
  <c r="B61" i="4"/>
  <c r="B108" i="4"/>
  <c r="B58" i="4"/>
  <c r="B88" i="4"/>
  <c r="B89" i="4"/>
  <c r="B83" i="4"/>
  <c r="B150" i="4"/>
  <c r="B105" i="4"/>
  <c r="B119" i="4"/>
  <c r="B151" i="4"/>
  <c r="B78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" i="3"/>
  <c r="D4" i="3" l="1"/>
  <c r="D12" i="3"/>
  <c r="D37" i="3"/>
  <c r="D140" i="3"/>
  <c r="D48" i="3"/>
  <c r="D76" i="3"/>
  <c r="D81" i="3"/>
  <c r="D113" i="3"/>
  <c r="D82" i="3"/>
  <c r="D83" i="3"/>
  <c r="D102" i="3"/>
  <c r="D114" i="3"/>
  <c r="D141" i="3"/>
  <c r="D115" i="3"/>
  <c r="D103" i="3"/>
  <c r="D142" i="3"/>
  <c r="D116" i="3"/>
  <c r="D143" i="3"/>
  <c r="D144" i="3"/>
  <c r="D45" i="3"/>
  <c r="D13" i="3"/>
  <c r="D27" i="3"/>
  <c r="D25" i="3"/>
  <c r="D46" i="3"/>
  <c r="D65" i="3"/>
  <c r="D43" i="3"/>
  <c r="D50" i="3"/>
  <c r="D66" i="3"/>
  <c r="D67" i="3"/>
  <c r="D104" i="3"/>
  <c r="D117" i="3"/>
  <c r="D118" i="3"/>
  <c r="D145" i="3"/>
  <c r="D146" i="3"/>
  <c r="D147" i="3"/>
  <c r="D148" i="3"/>
  <c r="D149" i="3"/>
  <c r="D150" i="3"/>
  <c r="D151" i="3"/>
  <c r="D152" i="3"/>
  <c r="D153" i="3"/>
  <c r="D9" i="3"/>
  <c r="D22" i="3"/>
  <c r="D19" i="3"/>
  <c r="D38" i="3"/>
  <c r="D58" i="3"/>
  <c r="D59" i="3"/>
  <c r="D88" i="3"/>
  <c r="D105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41" i="3"/>
  <c r="D15" i="3"/>
  <c r="D29" i="3"/>
  <c r="D47" i="3"/>
  <c r="D54" i="3"/>
  <c r="D40" i="3"/>
  <c r="D39" i="3"/>
  <c r="D55" i="3"/>
  <c r="D106" i="3"/>
  <c r="D119" i="3"/>
  <c r="D107" i="3"/>
  <c r="D120" i="3"/>
  <c r="D68" i="3"/>
  <c r="D89" i="3"/>
  <c r="D167" i="3"/>
  <c r="D90" i="3"/>
  <c r="D91" i="3"/>
  <c r="D92" i="3"/>
  <c r="D69" i="3"/>
  <c r="D168" i="3"/>
  <c r="D169" i="3"/>
  <c r="D108" i="3"/>
  <c r="D53" i="3"/>
  <c r="D5" i="3"/>
  <c r="D28" i="3"/>
  <c r="D30" i="3"/>
  <c r="D121" i="3"/>
  <c r="D49" i="3"/>
  <c r="D60" i="3"/>
  <c r="D56" i="3"/>
  <c r="D77" i="3"/>
  <c r="D62" i="3"/>
  <c r="D109" i="3"/>
  <c r="D122" i="3"/>
  <c r="D123" i="3"/>
  <c r="D124" i="3"/>
  <c r="D125" i="3"/>
  <c r="D84" i="3"/>
  <c r="D126" i="3"/>
  <c r="D127" i="3"/>
  <c r="D93" i="3"/>
  <c r="D170" i="3"/>
  <c r="D6" i="3"/>
  <c r="D85" i="3"/>
  <c r="D128" i="3"/>
  <c r="D129" i="3"/>
  <c r="D18" i="3"/>
  <c r="D14" i="3"/>
  <c r="D78" i="3"/>
  <c r="D63" i="3"/>
  <c r="D32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30" i="3"/>
  <c r="D57" i="3"/>
  <c r="D8" i="3"/>
  <c r="D26" i="3"/>
  <c r="D94" i="3"/>
  <c r="D183" i="3"/>
  <c r="D33" i="3"/>
  <c r="D184" i="3"/>
  <c r="D110" i="3"/>
  <c r="D185" i="3"/>
  <c r="D42" i="3"/>
  <c r="D95" i="3"/>
  <c r="D70" i="3"/>
  <c r="D79" i="3"/>
  <c r="D80" i="3"/>
  <c r="D71" i="3"/>
  <c r="D86" i="3"/>
  <c r="D186" i="3"/>
  <c r="D187" i="3"/>
  <c r="D96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131" i="3"/>
  <c r="D210" i="3"/>
  <c r="D21" i="3"/>
  <c r="D23" i="3"/>
  <c r="D34" i="3"/>
  <c r="D31" i="3"/>
  <c r="D35" i="3"/>
  <c r="D132" i="3"/>
  <c r="D97" i="3"/>
  <c r="D64" i="3"/>
  <c r="D98" i="3"/>
  <c r="D133" i="3"/>
  <c r="D99" i="3"/>
  <c r="D211" i="3"/>
  <c r="D134" i="3"/>
  <c r="D100" i="3"/>
  <c r="D101" i="3"/>
  <c r="D212" i="3"/>
  <c r="D135" i="3"/>
  <c r="D72" i="3"/>
  <c r="D111" i="3"/>
  <c r="D3" i="3"/>
  <c r="D7" i="3"/>
  <c r="D11" i="3"/>
  <c r="D51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136" i="3"/>
  <c r="D16" i="3"/>
  <c r="D17" i="3"/>
  <c r="D10" i="3"/>
  <c r="D24" i="3"/>
  <c r="D73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0" i="3"/>
  <c r="D245" i="3"/>
  <c r="D36" i="3"/>
  <c r="D137" i="3"/>
  <c r="D246" i="3"/>
  <c r="D44" i="3"/>
  <c r="D247" i="3"/>
  <c r="D61" i="3"/>
  <c r="D74" i="3"/>
  <c r="D52" i="3"/>
  <c r="D75" i="3"/>
  <c r="D112" i="3"/>
  <c r="D248" i="3"/>
  <c r="D249" i="3"/>
  <c r="D250" i="3"/>
  <c r="D251" i="3"/>
  <c r="D138" i="3"/>
  <c r="D139" i="3"/>
  <c r="D252" i="3"/>
  <c r="D253" i="3"/>
  <c r="D87" i="3"/>
  <c r="D3" i="2"/>
  <c r="D4" i="2" l="1"/>
  <c r="F4" i="2" s="1"/>
  <c r="D2" i="2"/>
  <c r="F2" i="2" s="1"/>
  <c r="D6" i="2"/>
  <c r="F6" i="2" s="1"/>
  <c r="D17" i="2"/>
  <c r="F17" i="2" s="1"/>
  <c r="D39" i="2"/>
  <c r="F39" i="2" s="1"/>
  <c r="D7" i="2"/>
  <c r="F7" i="2" s="1"/>
  <c r="D93" i="2"/>
  <c r="F93" i="2" s="1"/>
  <c r="D16" i="2"/>
  <c r="F16" i="2" s="1"/>
  <c r="D18" i="2"/>
  <c r="F18" i="2" s="1"/>
  <c r="D19" i="2"/>
  <c r="F19" i="2" s="1"/>
  <c r="D30" i="2"/>
  <c r="F30" i="2" s="1"/>
  <c r="D28" i="2"/>
  <c r="F28" i="2" s="1"/>
  <c r="D42" i="2"/>
  <c r="F42" i="2" s="1"/>
  <c r="D14" i="2"/>
  <c r="F14" i="2" s="1"/>
  <c r="D43" i="2"/>
  <c r="F43" i="2" s="1"/>
  <c r="D5" i="2"/>
  <c r="F5" i="2" s="1"/>
  <c r="D20" i="2"/>
  <c r="F20" i="2" s="1"/>
  <c r="D22" i="2"/>
  <c r="F22" i="2" s="1"/>
  <c r="D45" i="2"/>
  <c r="F45" i="2" s="1"/>
  <c r="D29" i="2"/>
  <c r="F29" i="2" s="1"/>
  <c r="D11" i="2"/>
  <c r="F11" i="2" s="1"/>
  <c r="D57" i="2"/>
  <c r="F57" i="2" s="1"/>
  <c r="D75" i="2"/>
  <c r="F75" i="2" s="1"/>
  <c r="D12" i="2"/>
  <c r="F12" i="2" s="1"/>
  <c r="D50" i="2"/>
  <c r="F50" i="2" s="1"/>
  <c r="D76" i="2"/>
  <c r="F76" i="2" s="1"/>
  <c r="D26" i="2"/>
  <c r="F26" i="2" s="1"/>
  <c r="D23" i="2"/>
  <c r="F23" i="2" s="1"/>
  <c r="D41" i="2"/>
  <c r="F41" i="2" s="1"/>
  <c r="D37" i="2"/>
  <c r="F37" i="2" s="1"/>
  <c r="D13" i="2"/>
  <c r="F13" i="2" s="1"/>
  <c r="D8" i="2"/>
  <c r="F8" i="2" s="1"/>
  <c r="D44" i="2"/>
  <c r="F44" i="2" s="1"/>
  <c r="D58" i="2"/>
  <c r="F58" i="2" s="1"/>
  <c r="D64" i="2"/>
  <c r="F64" i="2" s="1"/>
  <c r="D53" i="2"/>
  <c r="F53" i="2" s="1"/>
  <c r="D34" i="2"/>
  <c r="F34" i="2" s="1"/>
  <c r="D62" i="2"/>
  <c r="F62" i="2" s="1"/>
  <c r="D24" i="2"/>
  <c r="F24" i="2" s="1"/>
  <c r="D47" i="2"/>
  <c r="F47" i="2" s="1"/>
  <c r="D38" i="2"/>
  <c r="F38" i="2" s="1"/>
  <c r="D35" i="2"/>
  <c r="F35" i="2" s="1"/>
  <c r="D77" i="2"/>
  <c r="F77" i="2" s="1"/>
  <c r="D78" i="2"/>
  <c r="F78" i="2" s="1"/>
  <c r="D36" i="2"/>
  <c r="F36" i="2" s="1"/>
  <c r="D21" i="2"/>
  <c r="F21" i="2" s="1"/>
  <c r="D79" i="2"/>
  <c r="F79" i="2" s="1"/>
  <c r="D27" i="2"/>
  <c r="F27" i="2" s="1"/>
  <c r="D80" i="2"/>
  <c r="F80" i="2" s="1"/>
  <c r="D25" i="2"/>
  <c r="F25" i="2" s="1"/>
  <c r="D51" i="2"/>
  <c r="F51" i="2" s="1"/>
  <c r="D81" i="2"/>
  <c r="F81" i="2" s="1"/>
  <c r="D32" i="2"/>
  <c r="F32" i="2" s="1"/>
  <c r="D82" i="2"/>
  <c r="F82" i="2" s="1"/>
  <c r="D69" i="2"/>
  <c r="F69" i="2" s="1"/>
  <c r="D66" i="2"/>
  <c r="F66" i="2" s="1"/>
  <c r="D83" i="2"/>
  <c r="F83" i="2" s="1"/>
  <c r="D10" i="2"/>
  <c r="F10" i="2" s="1"/>
  <c r="D49" i="2"/>
  <c r="F49" i="2" s="1"/>
  <c r="D67" i="2"/>
  <c r="F67" i="2" s="1"/>
  <c r="D84" i="2"/>
  <c r="F84" i="2" s="1"/>
  <c r="D85" i="2"/>
  <c r="F85" i="2" s="1"/>
  <c r="D9" i="2"/>
  <c r="F9" i="2" s="1"/>
  <c r="D68" i="2"/>
  <c r="F68" i="2" s="1"/>
  <c r="D86" i="2"/>
  <c r="F86" i="2" s="1"/>
  <c r="D87" i="2"/>
  <c r="F87" i="2" s="1"/>
  <c r="D88" i="2"/>
  <c r="F88" i="2" s="1"/>
  <c r="D89" i="2"/>
  <c r="F89" i="2" s="1"/>
  <c r="D46" i="2"/>
  <c r="F46" i="2" s="1"/>
  <c r="D59" i="2"/>
  <c r="F59" i="2" s="1"/>
  <c r="D90" i="2"/>
  <c r="F90" i="2" s="1"/>
  <c r="D91" i="2"/>
  <c r="F91" i="2" s="1"/>
  <c r="D92" i="2"/>
  <c r="F92" i="2" s="1"/>
  <c r="D70" i="2"/>
  <c r="F70" i="2" s="1"/>
  <c r="D52" i="2"/>
  <c r="F52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" i="2"/>
  <c r="F15" i="2" s="1"/>
  <c r="D153" i="2"/>
  <c r="F153" i="2" s="1"/>
  <c r="D154" i="2"/>
  <c r="F154" i="2" s="1"/>
  <c r="D155" i="2"/>
  <c r="F155" i="2" s="1"/>
  <c r="D94" i="2"/>
  <c r="F94" i="2" s="1"/>
  <c r="D95" i="2"/>
  <c r="F95" i="2" s="1"/>
  <c r="D96" i="2"/>
  <c r="F96" i="2" s="1"/>
  <c r="D63" i="2"/>
  <c r="F63" i="2" s="1"/>
  <c r="D156" i="2"/>
  <c r="F156" i="2" s="1"/>
  <c r="D157" i="2"/>
  <c r="F157" i="2" s="1"/>
  <c r="D158" i="2"/>
  <c r="F158" i="2" s="1"/>
  <c r="D31" i="2"/>
  <c r="F31" i="2" s="1"/>
  <c r="D54" i="2"/>
  <c r="F54" i="2" s="1"/>
  <c r="D159" i="2"/>
  <c r="F159" i="2" s="1"/>
  <c r="D160" i="2"/>
  <c r="F160" i="2" s="1"/>
  <c r="D55" i="2"/>
  <c r="F55" i="2" s="1"/>
  <c r="D161" i="2"/>
  <c r="F161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71" i="2"/>
  <c r="F71" i="2" s="1"/>
  <c r="D72" i="2"/>
  <c r="F72" i="2" s="1"/>
  <c r="D73" i="2"/>
  <c r="F73" i="2" s="1"/>
  <c r="D60" i="2"/>
  <c r="F60" i="2" s="1"/>
  <c r="D61" i="2"/>
  <c r="F61" i="2" s="1"/>
  <c r="D74" i="2"/>
  <c r="F74" i="2" s="1"/>
  <c r="D111" i="2"/>
  <c r="F111" i="2" s="1"/>
  <c r="D112" i="2"/>
  <c r="F112" i="2" s="1"/>
  <c r="D48" i="2"/>
  <c r="F48" i="2" s="1"/>
  <c r="D113" i="2"/>
  <c r="F113" i="2" s="1"/>
  <c r="D33" i="2"/>
  <c r="F3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40" i="2"/>
  <c r="F40" i="2" s="1"/>
  <c r="D56" i="2"/>
  <c r="F56" i="2" s="1"/>
  <c r="D122" i="2"/>
  <c r="F122" i="2" s="1"/>
  <c r="D123" i="2"/>
  <c r="F123" i="2" s="1"/>
  <c r="D65" i="2"/>
  <c r="F65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F3" i="2"/>
</calcChain>
</file>

<file path=xl/sharedStrings.xml><?xml version="1.0" encoding="utf-8"?>
<sst xmlns="http://schemas.openxmlformats.org/spreadsheetml/2006/main" count="1674" uniqueCount="937">
  <si>
    <t>1. Saquon Barkley</t>
  </si>
  <si>
    <t>RB</t>
  </si>
  <si>
    <t>2. Ezekiel Elliott</t>
  </si>
  <si>
    <t>3. Christian McCaffrey</t>
  </si>
  <si>
    <t>4. Alvin Kamara</t>
  </si>
  <si>
    <t>5. DeAndre Hopkins</t>
  </si>
  <si>
    <t>WR</t>
  </si>
  <si>
    <t>6. David Johnson</t>
  </si>
  <si>
    <t>7. Michael Thomas</t>
  </si>
  <si>
    <t>8. Le'Veon Bell</t>
  </si>
  <si>
    <t>9. Davante Adams</t>
  </si>
  <si>
    <t>10. Julio Jones</t>
  </si>
  <si>
    <t>11. Tyreek Hill</t>
  </si>
  <si>
    <t>12. Odell Beckham Jr.</t>
  </si>
  <si>
    <t>13. JuJu Smith-Schuster</t>
  </si>
  <si>
    <t>14. Todd Gurley II</t>
  </si>
  <si>
    <t>15. Joe Mixon</t>
  </si>
  <si>
    <t>16. James Conner</t>
  </si>
  <si>
    <t>17. Dalvin Cook</t>
  </si>
  <si>
    <t>18. Travis Kelce</t>
  </si>
  <si>
    <t>TE</t>
  </si>
  <si>
    <t>19. Mike Evans</t>
  </si>
  <si>
    <t>20. Keenan Allen</t>
  </si>
  <si>
    <t>21. Amari Cooper</t>
  </si>
  <si>
    <t>22. Nick Chubb</t>
  </si>
  <si>
    <t>23. Kerryon Johnson</t>
  </si>
  <si>
    <t>24. Devonta Freeman</t>
  </si>
  <si>
    <t>25. Josh Jacobs</t>
  </si>
  <si>
    <t>26. Leonard Fournette</t>
  </si>
  <si>
    <t>27. Antonio Brown</t>
  </si>
  <si>
    <t>28. Adam Thielen</t>
  </si>
  <si>
    <t>29. George Kittle</t>
  </si>
  <si>
    <t>30. Zach Ertz</t>
  </si>
  <si>
    <t>31. Chris Carson</t>
  </si>
  <si>
    <t>32. Aaron Jones</t>
  </si>
  <si>
    <t>33. Derrick Henry</t>
  </si>
  <si>
    <t>34. Melvin Gordon</t>
  </si>
  <si>
    <t>35. Mark Ingram II</t>
  </si>
  <si>
    <t>36. Brandin Cooks</t>
  </si>
  <si>
    <t>37. Stefon Diggs</t>
  </si>
  <si>
    <t>38. Robert Woods</t>
  </si>
  <si>
    <t>39. Julian Edelman</t>
  </si>
  <si>
    <t>40. Kenny Golladay</t>
  </si>
  <si>
    <t>41. T.Y. Hilton</t>
  </si>
  <si>
    <t>42. Cooper Kupp</t>
  </si>
  <si>
    <t>43. Patrick Mahomes</t>
  </si>
  <si>
    <t>QB</t>
  </si>
  <si>
    <t>44. Marlon Mack</t>
  </si>
  <si>
    <t>45. Sony Michel</t>
  </si>
  <si>
    <t>46. Tyler Lockett</t>
  </si>
  <si>
    <t>47. Chris Godwin</t>
  </si>
  <si>
    <t>48. Alshon Jeffery</t>
  </si>
  <si>
    <t>49. Allen Robinson</t>
  </si>
  <si>
    <t>50. Mike Williams</t>
  </si>
  <si>
    <t>51. DJ Moore</t>
  </si>
  <si>
    <t>52. Tyler Boyd</t>
  </si>
  <si>
    <t>53. Tyrell Williams</t>
  </si>
  <si>
    <t>54. Calvin Ridley</t>
  </si>
  <si>
    <t>55. Josh Gordon</t>
  </si>
  <si>
    <t>56. Sterling Shepard</t>
  </si>
  <si>
    <t>57. James White</t>
  </si>
  <si>
    <t>58. Duke Johnson Jr.</t>
  </si>
  <si>
    <t>59. Kenyan Drake</t>
  </si>
  <si>
    <t>60. David Montgomery</t>
  </si>
  <si>
    <t>61. Phillip Lindsay</t>
  </si>
  <si>
    <t>62. Derrius Guice</t>
  </si>
  <si>
    <t>63. Tevin Coleman</t>
  </si>
  <si>
    <t>64. Miles Sanders</t>
  </si>
  <si>
    <t>65. Evan Engram</t>
  </si>
  <si>
    <t>66. O.J. Howard</t>
  </si>
  <si>
    <t>67. Hunter Henry</t>
  </si>
  <si>
    <t>68. Jared Cook</t>
  </si>
  <si>
    <t>69. Damien Williams</t>
  </si>
  <si>
    <t>70. Devin Singletary</t>
  </si>
  <si>
    <t>71. Deshaun Watson</t>
  </si>
  <si>
    <t>72. Matt Ryan</t>
  </si>
  <si>
    <t>73. Aaron Rodgers</t>
  </si>
  <si>
    <t>74. Sammy Watkins</t>
  </si>
  <si>
    <t>75. Robby Anderson</t>
  </si>
  <si>
    <t>76. A.J. Green</t>
  </si>
  <si>
    <t>77. Jarvis Landry</t>
  </si>
  <si>
    <t>78. Dede Westbrook</t>
  </si>
  <si>
    <t>79. Christian Kirk</t>
  </si>
  <si>
    <t>80. Emmanuel Sanders</t>
  </si>
  <si>
    <t>81. Marvin Jones Jr.</t>
  </si>
  <si>
    <t>82. Tarik Cohen</t>
  </si>
  <si>
    <t>83. Austin Ekeler</t>
  </si>
  <si>
    <t>84. Matt Breida</t>
  </si>
  <si>
    <t>85. Royce Freeman</t>
  </si>
  <si>
    <t>86. Rashaad Penny</t>
  </si>
  <si>
    <t>87. Cam Newton</t>
  </si>
  <si>
    <t>88. Baker Mayfield</t>
  </si>
  <si>
    <t>89. Carson Wentz</t>
  </si>
  <si>
    <t>90. Dak Prescott</t>
  </si>
  <si>
    <t>91. Curtis Samuel</t>
  </si>
  <si>
    <t>92. Corey Davis</t>
  </si>
  <si>
    <t>93. Jamison Crowder</t>
  </si>
  <si>
    <t>94. Courtland Sutton</t>
  </si>
  <si>
    <t>95. Michael Gallup</t>
  </si>
  <si>
    <t>96. Marquez Valdes-Scantling</t>
  </si>
  <si>
    <t>97. James Washington</t>
  </si>
  <si>
    <t>98. Will Fuller V</t>
  </si>
  <si>
    <t>99. Vance McDonald</t>
  </si>
  <si>
    <t>100. LeSean McCoy</t>
  </si>
  <si>
    <t>101. Latavius Murray</t>
  </si>
  <si>
    <t>102. Peyton Barber</t>
  </si>
  <si>
    <t>103. Nyheim Hines</t>
  </si>
  <si>
    <t>104. Jordan Howard</t>
  </si>
  <si>
    <t>105. Jalen Richard</t>
  </si>
  <si>
    <t>106. Darrell Henderson</t>
  </si>
  <si>
    <t>107. Larry Fitzgerald</t>
  </si>
  <si>
    <t>108. Dante Pettis</t>
  </si>
  <si>
    <t>109. Donte Moncrief</t>
  </si>
  <si>
    <t>110. Keke Coutee</t>
  </si>
  <si>
    <t>111. David Njoku</t>
  </si>
  <si>
    <t>112. Delanie Walker</t>
  </si>
  <si>
    <t>113. Austin Hooper</t>
  </si>
  <si>
    <t>114. Tom Brady</t>
  </si>
  <si>
    <t>115. Ben Roethlisberger</t>
  </si>
  <si>
    <t>116. Drew Brees</t>
  </si>
  <si>
    <t>117. Russell Wilson</t>
  </si>
  <si>
    <t>118. Kyler Murray</t>
  </si>
  <si>
    <t>119. Jared Goff</t>
  </si>
  <si>
    <t>120. DeSean Jackson</t>
  </si>
  <si>
    <t>121. Adam Humphries</t>
  </si>
  <si>
    <t>122. DK Metcalf</t>
  </si>
  <si>
    <t>123. John Brown</t>
  </si>
  <si>
    <t>124. Lamar Jackson</t>
  </si>
  <si>
    <t>125. Mitchell Trubisky</t>
  </si>
  <si>
    <t>126. Golden Tate</t>
  </si>
  <si>
    <t>127. Albert Wilson</t>
  </si>
  <si>
    <t>128. Mohamed Sanu</t>
  </si>
  <si>
    <t>129. Paul Richardson</t>
  </si>
  <si>
    <t>130. Geronimo Allison</t>
  </si>
  <si>
    <t>131. Trey Burton</t>
  </si>
  <si>
    <t>132. Jack Doyle</t>
  </si>
  <si>
    <t>133. Mark Andrews</t>
  </si>
  <si>
    <t>134. Darren Waller</t>
  </si>
  <si>
    <t>135. Dion Lewis</t>
  </si>
  <si>
    <t>136. Giovani Bernard</t>
  </si>
  <si>
    <t>137. Ronald Jones</t>
  </si>
  <si>
    <t>138. Kalen Ballage</t>
  </si>
  <si>
    <t>139. Anthony Miller</t>
  </si>
  <si>
    <t>140. DaeSean Hamilton</t>
  </si>
  <si>
    <t>141. Bears D/ST</t>
  </si>
  <si>
    <t>DST</t>
  </si>
  <si>
    <t>142. Jaguars D/ST</t>
  </si>
  <si>
    <t>143. Bills D/ST</t>
  </si>
  <si>
    <t>144. Rams D/ST</t>
  </si>
  <si>
    <t>145. Vikings D/ST</t>
  </si>
  <si>
    <t>146. Saints D/ST</t>
  </si>
  <si>
    <t>147. Eagles D/ST</t>
  </si>
  <si>
    <t>148. Chargers D/ST</t>
  </si>
  <si>
    <t>149. Patriots D/ST</t>
  </si>
  <si>
    <t>150. Titans D/ST</t>
  </si>
  <si>
    <t>151. Greg Zuerlein</t>
  </si>
  <si>
    <t>K</t>
  </si>
  <si>
    <t>152. Justin Tucker</t>
  </si>
  <si>
    <t>153. Wil Lutz</t>
  </si>
  <si>
    <t>154. Harrison Butker</t>
  </si>
  <si>
    <t>155. Stephen Gostkowski</t>
  </si>
  <si>
    <t>156. Ka'imi Fairbairn</t>
  </si>
  <si>
    <t>157. Robbie Gould</t>
  </si>
  <si>
    <t>158. Mike Badgley</t>
  </si>
  <si>
    <t>159. Matt Bryant</t>
  </si>
  <si>
    <t>160. Brett Maher</t>
  </si>
  <si>
    <t>Player</t>
  </si>
  <si>
    <t>Position</t>
  </si>
  <si>
    <t>2020 Projected</t>
  </si>
  <si>
    <t>2020 Actual</t>
  </si>
  <si>
    <t>2019 Actual</t>
  </si>
  <si>
    <t>Projected Savings</t>
  </si>
  <si>
    <t>Courtland Sutton Den, WR</t>
  </si>
  <si>
    <t>Christian McCaffrey Car, RB</t>
  </si>
  <si>
    <t>Tyreek Hill KC, WR</t>
  </si>
  <si>
    <t>Todd Gurley II Atl, RB</t>
  </si>
  <si>
    <t>Joe Schobert Jax, LB</t>
  </si>
  <si>
    <t>DK Metcalf Sea, WR</t>
  </si>
  <si>
    <t>Tyler Higbee LAR, TE</t>
  </si>
  <si>
    <t>Diontae Johnson Pit, WR</t>
  </si>
  <si>
    <t>Bills D/ST Buf, D/ST</t>
  </si>
  <si>
    <t>Russell Wilson Sea, QB</t>
  </si>
  <si>
    <t>J.K. Dobbins Bal, RB</t>
  </si>
  <si>
    <t>Jared Cook FA, TE</t>
  </si>
  <si>
    <t>Golden Tate FA, WR</t>
  </si>
  <si>
    <t>Aaron Donald LAR, DT</t>
  </si>
  <si>
    <t>Duke Johnson FA, RB</t>
  </si>
  <si>
    <t>Carson Wentz Ind, QB</t>
  </si>
  <si>
    <t>Pat O'Donnell Chi, P</t>
  </si>
  <si>
    <t>Chiefs D/ST KC, D/ST</t>
  </si>
  <si>
    <t>Chris Boswell Pit, K</t>
  </si>
  <si>
    <t>Jake Elliott Phi, K</t>
  </si>
  <si>
    <t>Jake Bailey NE, P</t>
  </si>
  <si>
    <t>Joe Mixon Cin, RB</t>
  </si>
  <si>
    <t>DJ Moore Car, WR</t>
  </si>
  <si>
    <t>JuJu Smith-Schuster Pit, WR</t>
  </si>
  <si>
    <t>Terry McLaurin Wsh, WR</t>
  </si>
  <si>
    <t>Shaquil Barrett TB, DE</t>
  </si>
  <si>
    <t>Le'Veon Bell KC, RB</t>
  </si>
  <si>
    <t>Kareem Hunt Cle, RB</t>
  </si>
  <si>
    <t>A.J. Green Cin, WR</t>
  </si>
  <si>
    <t>David Montgomery Chi, RB</t>
  </si>
  <si>
    <t>Brandin Cooks Hou, WR</t>
  </si>
  <si>
    <t>Bradley Chubb Den, DE</t>
  </si>
  <si>
    <t>Darius Slayton NYG, WR</t>
  </si>
  <si>
    <t>Josh Allen Buf, QB</t>
  </si>
  <si>
    <t>Landon Collins Wsh, S</t>
  </si>
  <si>
    <t>Latavius Murray NO, RB</t>
  </si>
  <si>
    <t>Tracy Walker Det, S</t>
  </si>
  <si>
    <t>Bears D/ST Chi, D/ST</t>
  </si>
  <si>
    <t>Demario Davis NO, LB</t>
  </si>
  <si>
    <t>Zane Gonzalez FA, K</t>
  </si>
  <si>
    <t>Jack Doyle Ind, TE</t>
  </si>
  <si>
    <t>Braden Mann NYJ, P</t>
  </si>
  <si>
    <t>Miles Sanders Phi, RB</t>
  </si>
  <si>
    <t>George Kittle SF, TE</t>
  </si>
  <si>
    <t>Kenny Golladay Det, WR</t>
  </si>
  <si>
    <t>Zach Ertz Phi, TE</t>
  </si>
  <si>
    <t>Devin Singletary Buf, RB</t>
  </si>
  <si>
    <t>D'Andre Swift Det, RB</t>
  </si>
  <si>
    <t>Marvin Jones Jr. Det, WR</t>
  </si>
  <si>
    <t>Jaylon Smith Dal, LB</t>
  </si>
  <si>
    <t>Darrell Henderson Jr. LAR, RB</t>
  </si>
  <si>
    <t>John Brown Buf, WR</t>
  </si>
  <si>
    <t>Alexander Mattison Min, RB</t>
  </si>
  <si>
    <t>Breshad Perriman NYJ, WR</t>
  </si>
  <si>
    <t>Tremaine Edmunds Buf, LB</t>
  </si>
  <si>
    <t>Daniel Jones NYG, QB</t>
  </si>
  <si>
    <t>Curtis Samuel Car, WR</t>
  </si>
  <si>
    <t>John Johnson III LAR, S</t>
  </si>
  <si>
    <t>Bud Dupree Pit, DE</t>
  </si>
  <si>
    <t>Vonn Bell Cin, S</t>
  </si>
  <si>
    <t>Buccaneers D/ST TB, D/ST</t>
  </si>
  <si>
    <t>Rodrigo Blankenship Ind, K</t>
  </si>
  <si>
    <t>Ty Long LAC, P</t>
  </si>
  <si>
    <t>Chris Godwin TB, WR</t>
  </si>
  <si>
    <t>Julio Jones Atl, WR</t>
  </si>
  <si>
    <t>Patrick Mahomes KC, QB</t>
  </si>
  <si>
    <t>Keenan Allen LAC, WR</t>
  </si>
  <si>
    <t>Evan Engram NYG, TE</t>
  </si>
  <si>
    <t>Melvin Gordon III Den, RB</t>
  </si>
  <si>
    <t>James Conner Pit, RB</t>
  </si>
  <si>
    <t>DeVante Parker Mia, WR</t>
  </si>
  <si>
    <t>James White NE, RB</t>
  </si>
  <si>
    <t>Ravens D/ST Bal, D/ST</t>
  </si>
  <si>
    <t>Christian Kirk Ari, WR</t>
  </si>
  <si>
    <t>Austin Hooper Cle, TE</t>
  </si>
  <si>
    <t>Tarik Cohen Chi, RB</t>
  </si>
  <si>
    <t>Henry Ruggs III LV, WR</t>
  </si>
  <si>
    <t>Blake Martinez NYG, LB</t>
  </si>
  <si>
    <t>Jordan Howard Phi, RB</t>
  </si>
  <si>
    <t>Joey Bosa LAC, DE</t>
  </si>
  <si>
    <t>Aaron Rodgers GB, QB</t>
  </si>
  <si>
    <t>Johnny Hekker LAR, P</t>
  </si>
  <si>
    <t>Austin Seibert Cin, K</t>
  </si>
  <si>
    <t>Eagles D/ST Phi, D/ST</t>
  </si>
  <si>
    <t>Darren Waller LV, TE</t>
  </si>
  <si>
    <t>Kenyan Drake Ari, RB</t>
  </si>
  <si>
    <t>Alvin Kamara NO, RB</t>
  </si>
  <si>
    <t>Amari Cooper Dal, WR</t>
  </si>
  <si>
    <t>Tyler Lockett Sea, WR</t>
  </si>
  <si>
    <t>49ers D/ST SF, D/ST</t>
  </si>
  <si>
    <t>Jarvis Landry Cle, WR</t>
  </si>
  <si>
    <t>Deshaun Watson Hou, QB</t>
  </si>
  <si>
    <t>Antonio Gibson Wsh, RB</t>
  </si>
  <si>
    <t>Kyler Murray Ari, QB</t>
  </si>
  <si>
    <t>Will Fuller V Hou, WR</t>
  </si>
  <si>
    <t>Budda Baker Ari, S</t>
  </si>
  <si>
    <t>T.J. Hockenson Det, TE</t>
  </si>
  <si>
    <t>Cory Littleton LV, LB</t>
  </si>
  <si>
    <t>Hunter Renfrow LV, WR</t>
  </si>
  <si>
    <t>Robby Anderson Car, WR</t>
  </si>
  <si>
    <t>Matt Prater Det, K</t>
  </si>
  <si>
    <t>Broncos D/ST Den, D/ST</t>
  </si>
  <si>
    <t>Robbie Gould SF, K</t>
  </si>
  <si>
    <t>Brett Kern Ten, P</t>
  </si>
  <si>
    <t>Andy Lee Ari, P</t>
  </si>
  <si>
    <t>Michael Thomas NO, WR</t>
  </si>
  <si>
    <t>Austin Ekeler LAC, RB</t>
  </si>
  <si>
    <t>Logan Cooke Jax, P</t>
  </si>
  <si>
    <t>Harrison Butker KC, K</t>
  </si>
  <si>
    <t>Travis Kelce KC, TE</t>
  </si>
  <si>
    <t>Aaron Jones GB, RB</t>
  </si>
  <si>
    <t>Darius Leonard Ind, LB</t>
  </si>
  <si>
    <t>Leonard Fournette TB, RB</t>
  </si>
  <si>
    <t>Cooper Kupp LAR, WR</t>
  </si>
  <si>
    <t>Dwayne Haskins Jr. Pit, QB</t>
  </si>
  <si>
    <t>Emmanuel Sanders NO, WR</t>
  </si>
  <si>
    <t>Cam Newton NE, QB</t>
  </si>
  <si>
    <t>Tyler Eifert Jax, TE</t>
  </si>
  <si>
    <t>Steven Sims Jr. Wsh, WR</t>
  </si>
  <si>
    <t>Tony Pollard Dal, RB</t>
  </si>
  <si>
    <t>Marlon Mack Ind, RB</t>
  </si>
  <si>
    <t>Jakeem Grant Mia, WR</t>
  </si>
  <si>
    <t>Seahawks D/ST Sea, D/ST</t>
  </si>
  <si>
    <t>Eric Kendricks Min, LB</t>
  </si>
  <si>
    <t>Montez Sweat Wsh, DE</t>
  </si>
  <si>
    <t>Sammy Watkins KC, WR</t>
  </si>
  <si>
    <t>Patriots D/ST NE, D/ST</t>
  </si>
  <si>
    <t>Dak Prescott Dal, QB</t>
  </si>
  <si>
    <t>Derrick Henry Ten, RB</t>
  </si>
  <si>
    <t>Calvin Ridley Atl, WR</t>
  </si>
  <si>
    <t>Bobby Wagner Sea, LB</t>
  </si>
  <si>
    <t>Justin Tucker Bal, K</t>
  </si>
  <si>
    <t>A.J. Brown Ten, WR</t>
  </si>
  <si>
    <t>Jordan Hicks Ari, LB</t>
  </si>
  <si>
    <t>Tom Brady TB, QB</t>
  </si>
  <si>
    <t>Kevin Huber Cin, P</t>
  </si>
  <si>
    <t>Cam Akers LAR, RB</t>
  </si>
  <si>
    <t>Hunter Henry LAC, TE</t>
  </si>
  <si>
    <t>Mark Ingram II FA, RB</t>
  </si>
  <si>
    <t>Deebo Samuel SF, WR</t>
  </si>
  <si>
    <t>Julian Edelman NE, WR</t>
  </si>
  <si>
    <t>Kerryon Johnson Det, RB</t>
  </si>
  <si>
    <t>Rob Gronkowski TB, TE</t>
  </si>
  <si>
    <t>CeeDee Lamb Dal, WR</t>
  </si>
  <si>
    <t>Jerry Jeudy Den, WR</t>
  </si>
  <si>
    <t>Greg Zuerlein Dal, K</t>
  </si>
  <si>
    <t>Cowboys D/ST Dal, D/ST</t>
  </si>
  <si>
    <t>Lamar Miller Wsh, RB</t>
  </si>
  <si>
    <t>Colin Kaepernick FA, QB</t>
  </si>
  <si>
    <t>Sebastian Janikowski FA, K</t>
  </si>
  <si>
    <t>Matt Bryant FA, K</t>
  </si>
  <si>
    <t>Colby Wadman FA, P</t>
  </si>
  <si>
    <t>Nick Fitzgerald FA, QB</t>
  </si>
  <si>
    <t>Lachlan Edwards LAC, P</t>
  </si>
  <si>
    <t>Marshawn Lynch FA, RB</t>
  </si>
  <si>
    <t>Dez Bryant Bal, WR</t>
  </si>
  <si>
    <t>Brandon Marshall FA, WR</t>
  </si>
  <si>
    <t>Tommy Stevens Car, TE</t>
  </si>
  <si>
    <t>Jordy Nelson FA, WR</t>
  </si>
  <si>
    <t>Jamaal Charles FA, RB</t>
  </si>
  <si>
    <t>Manti Te'o Chi, LB</t>
  </si>
  <si>
    <t>LeGarrette Blount FA, RB</t>
  </si>
  <si>
    <t>Vernon Davis Wsh, TE</t>
  </si>
  <si>
    <t>Panthers D/ST Car, D/ST</t>
  </si>
  <si>
    <t>Jets D/ST NYJ, D/ST</t>
  </si>
  <si>
    <t>Antonio Gates FA, TE</t>
  </si>
  <si>
    <t>Todd Davis Min, LB</t>
  </si>
  <si>
    <t>Dee Delaney FA, CB</t>
  </si>
  <si>
    <t>Lamar Jackson Bal, QB</t>
  </si>
  <si>
    <t>DJ Chark Jr. Jax, WR</t>
  </si>
  <si>
    <t>Mike Evans TB, WR</t>
  </si>
  <si>
    <t>Adam Thielen Min, WR</t>
  </si>
  <si>
    <t>Robert Woods LAR, WR</t>
  </si>
  <si>
    <t>Chris Carson Sea, RB</t>
  </si>
  <si>
    <t>David Johnson Hou, RB</t>
  </si>
  <si>
    <t>Leighton Vander Esch Dal, LB</t>
  </si>
  <si>
    <t>Hayden Hurst Atl, TE</t>
  </si>
  <si>
    <t>Michael Gallup Dal, WR</t>
  </si>
  <si>
    <t>Sterling Shepard NYG, WR</t>
  </si>
  <si>
    <t>Noah Fant Den, TE</t>
  </si>
  <si>
    <t>Ronald Jones II TB, RB</t>
  </si>
  <si>
    <t>Zack Moss Buf, RB</t>
  </si>
  <si>
    <t>Desmond King II Ten, S</t>
  </si>
  <si>
    <t>Khalil Mack Chi, DE</t>
  </si>
  <si>
    <t>Matt Breida Mia, RB</t>
  </si>
  <si>
    <t>Colts D/ST Ind, D/ST</t>
  </si>
  <si>
    <t>Tress Way Wsh, P</t>
  </si>
  <si>
    <t>Vikings D/ST Min, D/ST</t>
  </si>
  <si>
    <t>Younghoe Koo Atl, K</t>
  </si>
  <si>
    <t>Ezekiel Elliott Dal, RB</t>
  </si>
  <si>
    <t>Clyde Edwards-Helaire KC, RB</t>
  </si>
  <si>
    <t>Josh Jacobs LV, RB</t>
  </si>
  <si>
    <t>T.Y. Hilton Ind, WR</t>
  </si>
  <si>
    <t>Preston Williams Mia, WR</t>
  </si>
  <si>
    <t>Danielle Hunter Min, DE</t>
  </si>
  <si>
    <t>Tevin Coleman SF, RB</t>
  </si>
  <si>
    <t>DeSean Jackson FA, WR</t>
  </si>
  <si>
    <t>Chandler Jones Ari, DE</t>
  </si>
  <si>
    <t>Chris Herndon NYJ, TE</t>
  </si>
  <si>
    <t>Mecole Hardman KC, WR</t>
  </si>
  <si>
    <t>Justin Jefferson Min, WR</t>
  </si>
  <si>
    <t>Chris Thompson Jax, RB</t>
  </si>
  <si>
    <t>Matt Milano Buf, LB</t>
  </si>
  <si>
    <t>Jordan Poyer Buf, S</t>
  </si>
  <si>
    <t>Harrison Smith Min, S</t>
  </si>
  <si>
    <t>Lavonte David TB, LB</t>
  </si>
  <si>
    <t>Ben Roethlisberger Pit, QB</t>
  </si>
  <si>
    <t>Ka'imi Fairbairn Hou, K</t>
  </si>
  <si>
    <t>Titans D/ST Ten, D/ST</t>
  </si>
  <si>
    <t>AJ Cole LV, P</t>
  </si>
  <si>
    <t>Mark Andrews Bal, TE</t>
  </si>
  <si>
    <t>Dalvin Cook Min, RB</t>
  </si>
  <si>
    <t>Davante Adams GB, WR</t>
  </si>
  <si>
    <t>Nick Chubb Cle, RB</t>
  </si>
  <si>
    <t>Allen Robinson II Chi, WR</t>
  </si>
  <si>
    <t>T.J. Watt Pit, DE</t>
  </si>
  <si>
    <t>Jamison Crowder NYJ, WR</t>
  </si>
  <si>
    <t>Drew Brees NO, QB</t>
  </si>
  <si>
    <t>Mike Williams LAC, WR</t>
  </si>
  <si>
    <t>Logan Ryan NYG, CB</t>
  </si>
  <si>
    <t>N'Keal Harry NE, WR</t>
  </si>
  <si>
    <t>Anthony Miller Chi, WR</t>
  </si>
  <si>
    <t>Chase Edmonds Ari, RB</t>
  </si>
  <si>
    <t>Nyheim Hines Ind, RB</t>
  </si>
  <si>
    <t>Damien Harris NE, RB</t>
  </si>
  <si>
    <t>Alexander Johnson Den, LB</t>
  </si>
  <si>
    <t>Matthew Judon Bal, DE</t>
  </si>
  <si>
    <t>Zach Cunningham Hou, LB</t>
  </si>
  <si>
    <t>Chargers D/ST LAC, D/ST</t>
  </si>
  <si>
    <t>Brandon McManus Den, K</t>
  </si>
  <si>
    <t>Joseph Charlton Car, P</t>
  </si>
  <si>
    <t>Saquon Barkley NYG, RB</t>
  </si>
  <si>
    <t>DeAndre Hopkins Ari, WR</t>
  </si>
  <si>
    <t>Wil Lutz NO, K</t>
  </si>
  <si>
    <t>Odell Beckham Jr. Cle, WR</t>
  </si>
  <si>
    <t>Jabrill Peppers NYG, S</t>
  </si>
  <si>
    <t>Steelers D/ST Pit, D/ST</t>
  </si>
  <si>
    <t>Jonathan Taylor Ind, RB</t>
  </si>
  <si>
    <t>Thomas Morstead FA, P</t>
  </si>
  <si>
    <t>Tyler Boyd Cin, WR</t>
  </si>
  <si>
    <t>Stefon Diggs Buf, WR</t>
  </si>
  <si>
    <t>Raheem Mostert SF, RB</t>
  </si>
  <si>
    <t>Marquise Brown Bal, WR</t>
  </si>
  <si>
    <t>Phillip Lindsay Den, RB</t>
  </si>
  <si>
    <t>Jonnu Smith Ten, TE</t>
  </si>
  <si>
    <t>Matt Ryan Atl, QB</t>
  </si>
  <si>
    <t>Matthew Stafford LAR, QB</t>
  </si>
  <si>
    <t>Mike Gesicki Mia, TE</t>
  </si>
  <si>
    <t>Fred Warner SF, LB</t>
  </si>
  <si>
    <t>Eric Ebron Pit, TE</t>
  </si>
  <si>
    <t>Saints D/ST NO, D/ST</t>
  </si>
  <si>
    <t>Boston Scott Phi, RB</t>
  </si>
  <si>
    <t>2020 Salary</t>
  </si>
  <si>
    <t>Required 2021 Salary</t>
  </si>
  <si>
    <t>Mike Davis Atl, RB</t>
  </si>
  <si>
    <t>Marvin Jones Jr. Jax, WR</t>
  </si>
  <si>
    <t>Trevor Lawrence Jax, QB</t>
  </si>
  <si>
    <t>Cole Beasley Buf, WR</t>
  </si>
  <si>
    <t>Matt Gay LAR, K</t>
  </si>
  <si>
    <t>2021 Salary</t>
  </si>
  <si>
    <t>Required 2022 Salary</t>
  </si>
  <si>
    <t>KUPP</t>
  </si>
  <si>
    <t>Corey Davis NYJ, WR</t>
  </si>
  <si>
    <t>Jaylen Waddle Mia, WR</t>
  </si>
  <si>
    <t>Michael Carter NYJ, RB</t>
  </si>
  <si>
    <t>Tua Tagovailoa Mia, QB</t>
  </si>
  <si>
    <t>Jason Sanders Mia, K</t>
  </si>
  <si>
    <t>U235</t>
  </si>
  <si>
    <t>Chase Claypool Pit, WR</t>
  </si>
  <si>
    <t>Odell Beckham Jr. LAR, WR</t>
  </si>
  <si>
    <t>Jonnu Smith NE, TE</t>
  </si>
  <si>
    <t>Jamal Adams Sea, S</t>
  </si>
  <si>
    <t>Commanders D/ST Wsh, D/ST</t>
  </si>
  <si>
    <t>Graham Gano NYG, K</t>
  </si>
  <si>
    <t>Henry Ruggs III FA, WR</t>
  </si>
  <si>
    <t>TLMS</t>
  </si>
  <si>
    <t>Robert Tonyan GB, TE</t>
  </si>
  <si>
    <t>William Fuller V Mia, WR</t>
  </si>
  <si>
    <t>Laviska Shenault Jr. Jax, WR</t>
  </si>
  <si>
    <t>Jamaal Williams Det, RB</t>
  </si>
  <si>
    <t>Dallas Goedert Phi, TE</t>
  </si>
  <si>
    <t>Baker Mayfield Cle, QB</t>
  </si>
  <si>
    <t>Michael Pittman Jr. Ind, WR</t>
  </si>
  <si>
    <t>BS</t>
  </si>
  <si>
    <t>Antonio Brown FA, WR</t>
  </si>
  <si>
    <t>Jason Myers Sea, K</t>
  </si>
  <si>
    <t>Browns D/ST Cle, D/ST</t>
  </si>
  <si>
    <t>Joe Burrow Cin, QB</t>
  </si>
  <si>
    <t>KICK</t>
  </si>
  <si>
    <t>James Robinson Jax, RB</t>
  </si>
  <si>
    <t>Tee Higgins Cin, WR</t>
  </si>
  <si>
    <t>Kyle Pitts Atl, TE</t>
  </si>
  <si>
    <t>Ja'Marr Chase Cin, WR</t>
  </si>
  <si>
    <t>Kenyan Drake LV, RB</t>
  </si>
  <si>
    <t>DeVonta Smith Phi, WR</t>
  </si>
  <si>
    <t>Justin Fields Chi, QB</t>
  </si>
  <si>
    <t>Roquan Smith Chi, LB</t>
  </si>
  <si>
    <t>James Conner Ari, RB</t>
  </si>
  <si>
    <t>Phillip Lindsay Mia, RB</t>
  </si>
  <si>
    <t>Foyesade Oluokun Atl, LB</t>
  </si>
  <si>
    <t>Jeremy Chinn Car, S</t>
  </si>
  <si>
    <t>Jalen Reagor Phi, WR</t>
  </si>
  <si>
    <t>Parris Campbell Ind, WR</t>
  </si>
  <si>
    <t>Ty'Son Williams Bal, RB</t>
  </si>
  <si>
    <t>BOSS</t>
  </si>
  <si>
    <t>JAGZ</t>
  </si>
  <si>
    <t>Javonte Williams Den, RB</t>
  </si>
  <si>
    <t>AJ Dillon GB, RB</t>
  </si>
  <si>
    <t>Jayon Brown Ten, LB</t>
  </si>
  <si>
    <t>Nick Bosa SF, DE</t>
  </si>
  <si>
    <t>Brian Burns Car, DE</t>
  </si>
  <si>
    <t>Malcolm Brown Mia, RB</t>
  </si>
  <si>
    <t>Tyler Bass Buf, K</t>
  </si>
  <si>
    <t>LOST</t>
  </si>
  <si>
    <t>Najee Harris Pit, RB</t>
  </si>
  <si>
    <t>Julio Jones Ten, WR</t>
  </si>
  <si>
    <t>Gus Edwards Bal, RB</t>
  </si>
  <si>
    <t>Devin White TB, LB</t>
  </si>
  <si>
    <t>Marquez Callaway NO, WR</t>
  </si>
  <si>
    <t>Trey Sermon SF, RB</t>
  </si>
  <si>
    <t>Elijah Moore NYJ, WR</t>
  </si>
  <si>
    <t>Irv Smith Jr. Min, TE</t>
  </si>
  <si>
    <t>DOO</t>
  </si>
  <si>
    <t>Brandon Aiyuk SF, WR</t>
  </si>
  <si>
    <t>Myles Gaskin Mia, RB</t>
  </si>
  <si>
    <t>Curtis Samuel Wsh, WR</t>
  </si>
  <si>
    <t>Ryan Tannehill Ten, QB</t>
  </si>
  <si>
    <t>Za'Darius Smith GB, DE</t>
  </si>
  <si>
    <t>Tyrell Williams FA, WR</t>
  </si>
  <si>
    <t>Rams D/ST LAR, D/ST</t>
  </si>
  <si>
    <t>Josh Lambo FA, K</t>
  </si>
  <si>
    <t>DRTY</t>
  </si>
  <si>
    <t>Jalen Hurts Phi, QB</t>
  </si>
  <si>
    <t>Jakobi Meyers NE, WR</t>
  </si>
  <si>
    <t>Myles Garrett Cle, DE</t>
  </si>
  <si>
    <t>J.D. McKissic Wsh, RB</t>
  </si>
  <si>
    <t>Matt Prater Ari, K</t>
  </si>
  <si>
    <t>Hunter Henry NE, TE</t>
  </si>
  <si>
    <t>FLIP</t>
  </si>
  <si>
    <t>Logan Thomas Wsh, TE</t>
  </si>
  <si>
    <t>Kenny Golladay NYG, WR</t>
  </si>
  <si>
    <t>Justin Herbert LAC, QB</t>
  </si>
  <si>
    <t>Zach Cunningham Ten, LB</t>
  </si>
  <si>
    <t>Trey Lance SF, QB</t>
  </si>
  <si>
    <t>Darnell Mooney Chi, WR</t>
  </si>
  <si>
    <t>MIST</t>
  </si>
  <si>
    <t>Cole Holcomb Wsh, LB</t>
  </si>
  <si>
    <t>Gardner Minshew Phi, QB</t>
  </si>
  <si>
    <t>Cordarrele Patterson Atl, RB</t>
  </si>
  <si>
    <t>Pat Freiermuth Pit, TE</t>
  </si>
  <si>
    <t>Devonta Freeman FA, RB</t>
  </si>
  <si>
    <t>Cam Newton Car, QB</t>
  </si>
  <si>
    <t>Tyler Conklin NYJ, TE</t>
  </si>
  <si>
    <t>Jordyn Brooks Sea, LB</t>
  </si>
  <si>
    <t>Seahawks D/ST, D/ST</t>
  </si>
  <si>
    <t>Greg Joseph Min, K</t>
  </si>
  <si>
    <t>Denzel Perryman LV, LB</t>
  </si>
  <si>
    <t>Mac Jones NE, QB</t>
  </si>
  <si>
    <t>Logan Wilson Cin, LB</t>
  </si>
  <si>
    <t>Cardinals D/ST, D/ST</t>
  </si>
  <si>
    <t>Daniel Carlson LV, K</t>
  </si>
  <si>
    <t>Bobby Okereke Ind, LB</t>
  </si>
  <si>
    <t>Christian Kirk Jax, WR</t>
  </si>
  <si>
    <t>Amon-Ra St. Brown Det, WR</t>
  </si>
  <si>
    <t>Michael Badgley FA, K</t>
  </si>
  <si>
    <t>Chuba Hubbard Car, RB</t>
  </si>
  <si>
    <t>Cole Kmet Chi, TE</t>
  </si>
  <si>
    <t>Jeff Wilson Jr. SF, RB</t>
  </si>
  <si>
    <t>Derek Carr LV, QB</t>
  </si>
  <si>
    <t>Dalton Schultz Dal, TE</t>
  </si>
  <si>
    <t>Micah Parsons Dal, LB</t>
  </si>
  <si>
    <t>Saints D/ST, D/ST</t>
  </si>
  <si>
    <t>Emmanuel Sanders FA, WR</t>
  </si>
  <si>
    <t>Zach Ertz Ari, TE</t>
  </si>
  <si>
    <t>Jeremy McNichols Pit, RB</t>
  </si>
  <si>
    <t>Tyrod Taylor NYG, QB</t>
  </si>
  <si>
    <t>Gerald Everett LAC, TE</t>
  </si>
  <si>
    <t>Deion Jones Atl, LB</t>
  </si>
  <si>
    <t>Packerts D/ST, D/ST</t>
  </si>
  <si>
    <t>K.J. Osborn Min, WR</t>
  </si>
  <si>
    <t>Travis Etienne Jr. Jax, RB</t>
  </si>
  <si>
    <t>Sammy Watkins GB, WR</t>
  </si>
  <si>
    <t>Ryan Succop TB, K</t>
  </si>
  <si>
    <t>Kirk Cousins Min, QB</t>
  </si>
  <si>
    <t>Dolphins D/ST, D/ST</t>
  </si>
  <si>
    <t>Dawson Know Buf, TE</t>
  </si>
  <si>
    <t>Elijah Mitchell SF, RB</t>
  </si>
  <si>
    <t>Taysom Hill NO, TE</t>
  </si>
  <si>
    <t>Sony Michel Mia, RB</t>
  </si>
  <si>
    <t>C.J. Mosley NYJ, LB</t>
  </si>
  <si>
    <t>Titans D/ST, D/ST</t>
  </si>
  <si>
    <t>Nick Folk NE, K</t>
  </si>
  <si>
    <t>Cowboys D/ST, D/ST</t>
  </si>
  <si>
    <t>Carson Wentz Wsh, QB</t>
  </si>
  <si>
    <t>Van Jefferson LAR, WR</t>
  </si>
  <si>
    <t>C.J. Uzomah NYJ, TE</t>
  </si>
  <si>
    <t>N/A</t>
  </si>
  <si>
    <t>Current Roster</t>
  </si>
  <si>
    <t>Years Kept</t>
  </si>
  <si>
    <t>OrignalSalary</t>
  </si>
  <si>
    <t>Leonard Fournette FA, RB</t>
  </si>
  <si>
    <t>Davante Adams LV, WR</t>
  </si>
  <si>
    <t>David Montgomery Det, RB</t>
  </si>
  <si>
    <t>Robert Woods FA, WR</t>
  </si>
  <si>
    <t>James Cook Buf, RB</t>
  </si>
  <si>
    <t>George Pickens Pit, WR</t>
  </si>
  <si>
    <t>Jarvis Landry NO, WR</t>
  </si>
  <si>
    <t>Nyheim Hines Buf, RB</t>
  </si>
  <si>
    <t>Eric Kendricks LAC, LB</t>
  </si>
  <si>
    <t>Foyesade Oluokun Jax, LB</t>
  </si>
  <si>
    <t>Drake London Atl, WR</t>
  </si>
  <si>
    <t>Rhamondre Stevenson NE, RB</t>
  </si>
  <si>
    <t>Packers D/ST GB, D/ST</t>
  </si>
  <si>
    <t>Matt Gay Ind, K</t>
  </si>
  <si>
    <t>Adam Thielen FA, WR</t>
  </si>
  <si>
    <t>Miles Sanders Car, RB</t>
  </si>
  <si>
    <t>Cole Holcomb Pit, LB</t>
  </si>
  <si>
    <t>Jakobi Meyers LV, WR</t>
  </si>
  <si>
    <t>Haason Reddick Phi, DE</t>
  </si>
  <si>
    <t>Allen Robinson II LAR, WR</t>
  </si>
  <si>
    <t>Johnathan Abram Sea, S</t>
  </si>
  <si>
    <t>Darren Waller NYG, TE</t>
  </si>
  <si>
    <t>Christian McCaffrey SF, RB</t>
  </si>
  <si>
    <t>Gabe Davis Buf, WR</t>
  </si>
  <si>
    <t>Russell Wilson Den, QB</t>
  </si>
  <si>
    <t>Evan McPherson Cin, K</t>
  </si>
  <si>
    <t>Treylon Burks Ten, WR</t>
  </si>
  <si>
    <t>Kenneth Walker III Sea, RB</t>
  </si>
  <si>
    <t>Noah Fant Sea, TE</t>
  </si>
  <si>
    <t>Jalen Tolbert Dal, WR</t>
  </si>
  <si>
    <t>Breece Hall NYJ, RB</t>
  </si>
  <si>
    <t>Marquise Brown Ari, WR</t>
  </si>
  <si>
    <t>Allen Lazard NYJ, WR</t>
  </si>
  <si>
    <t>Garrett Wilson NYJ, WR</t>
  </si>
  <si>
    <t>Chase Claypool Chi, WR</t>
  </si>
  <si>
    <t>Skyy Moore KC, WR</t>
  </si>
  <si>
    <t>Kenny Pickett Pit, QB</t>
  </si>
  <si>
    <t>T.J. Hockenson Min, TE</t>
  </si>
  <si>
    <t>Bengals D/ST Cin, D/ST</t>
  </si>
  <si>
    <t>Melvin Gordon III FA, RB</t>
  </si>
  <si>
    <t>Kenny Golladay FA, WR</t>
  </si>
  <si>
    <t>Blake Martinez FA, LB</t>
  </si>
  <si>
    <t>Julio Jones TB, WR</t>
  </si>
  <si>
    <t>Tyreek Hill Mia, WR</t>
  </si>
  <si>
    <t>Bobby Wagner FA, LB</t>
  </si>
  <si>
    <t>Roquan Smith Bal, LB</t>
  </si>
  <si>
    <t>Derwin James Jr. LAC, S</t>
  </si>
  <si>
    <t>Dameon Pierce Hou, RB</t>
  </si>
  <si>
    <t>Kadarius Toney KC, WR</t>
  </si>
  <si>
    <t>Mike Gesicki NE, TE</t>
  </si>
  <si>
    <t>Brian Robinson Jr. Wsh, RB</t>
  </si>
  <si>
    <t>DJ Chark Det, WR</t>
  </si>
  <si>
    <t>Joshua Palmer LAC, WR</t>
  </si>
  <si>
    <t>A.J. Brown Phi, WR</t>
  </si>
  <si>
    <t>Amari Cooper Cle, WR</t>
  </si>
  <si>
    <t>Rashod Bateman Bal, WR</t>
  </si>
  <si>
    <t>Cordarrelle Patterson Atl, RB</t>
  </si>
  <si>
    <t>Rashaad Penny Phi, RB</t>
  </si>
  <si>
    <t>Chase Edmonds TB, RB</t>
  </si>
  <si>
    <t>Shaquille Leonard Ind, LB</t>
  </si>
  <si>
    <t>Ezekiel Elliott FA, RB</t>
  </si>
  <si>
    <t>Devin Singletary Hou, RB</t>
  </si>
  <si>
    <t>Jahan Dotson Wsh, WR</t>
  </si>
  <si>
    <t>JuJu Smith-Schuster NE, WR</t>
  </si>
  <si>
    <t>Derek Carr NO, QB</t>
  </si>
  <si>
    <t>Jalen Thompson Ari, S</t>
  </si>
  <si>
    <t>Russell Gage TB, WR</t>
  </si>
  <si>
    <t>Raheem Mostert Mia, RB</t>
  </si>
  <si>
    <t>Brandin Cooks Dal, WR</t>
  </si>
  <si>
    <t>DJ Moore Chi, WR</t>
  </si>
  <si>
    <t>Damien Harris Buf, RB</t>
  </si>
  <si>
    <t>Chris Olave NO, WR</t>
  </si>
  <si>
    <t>Marquez Valdes-Scantling KC, WR</t>
  </si>
  <si>
    <t>Dawson Knox Buf, TE</t>
  </si>
  <si>
    <t>Matt Ryan FA, QB</t>
  </si>
  <si>
    <t>Nico Collins Hou, WR</t>
  </si>
  <si>
    <t>Dalton Schultz Hou, TE</t>
  </si>
  <si>
    <t>De'Vondre Campbell GB, LB</t>
  </si>
  <si>
    <t>James Robinson NE, RB</t>
  </si>
  <si>
    <t>Harold Landry III Ten, DE</t>
  </si>
  <si>
    <t>Robbie Anderson FA, WR</t>
  </si>
  <si>
    <t>2022 Salary</t>
  </si>
  <si>
    <t>Required 2023 Salary</t>
  </si>
  <si>
    <t>Inflate Cost</t>
  </si>
  <si>
    <t>No</t>
  </si>
  <si>
    <t>Marquise Brown KC, WR</t>
  </si>
  <si>
    <t>Josey Jewell Car, LB</t>
  </si>
  <si>
    <t>Kenny Pickett Phi, QB</t>
  </si>
  <si>
    <t>Jonathan Mingo Car, WR</t>
  </si>
  <si>
    <t>De'Von Achane Mia, RB</t>
  </si>
  <si>
    <t>Jake Ferguson Dal, TE</t>
  </si>
  <si>
    <t>Romeo Doubs GB, WR</t>
  </si>
  <si>
    <t>Greg Zuerlein NYJ, K</t>
  </si>
  <si>
    <t>Emmanuel Forbes Wsh, CB</t>
  </si>
  <si>
    <t>Shaquille Leonard Phi, LB</t>
  </si>
  <si>
    <t>DJ Chark Jr. Car, WR</t>
  </si>
  <si>
    <t>Chigoziem Okonkwo Ten, TE</t>
  </si>
  <si>
    <t>Alex Highsmith Pit, DE</t>
  </si>
  <si>
    <t>Jalen Pitre Hou, S</t>
  </si>
  <si>
    <t>Adam Thielen Car, WR</t>
  </si>
  <si>
    <t>Russell Wilson Pit, QB</t>
  </si>
  <si>
    <t>Bijan Robinson Atl, RB</t>
  </si>
  <si>
    <t>DeAndre Hopkins Ten, WR</t>
  </si>
  <si>
    <t>T.J. Edwards Chi, LB</t>
  </si>
  <si>
    <t>Zay Flowers Bal, WR</t>
  </si>
  <si>
    <t>Jerick McKinnon KC, RB</t>
  </si>
  <si>
    <t>Quentin Johnston LAC, WR</t>
  </si>
  <si>
    <t>Zach Ertz Wsh, TE</t>
  </si>
  <si>
    <t>Devin Singletary NYG, RB</t>
  </si>
  <si>
    <t>Aaron Rodgers NYJ, QB</t>
  </si>
  <si>
    <t>Christian Watson GB, WR</t>
  </si>
  <si>
    <t>Calvin Ridley Ten, WR</t>
  </si>
  <si>
    <t>Jamaal Williams NO, RB</t>
  </si>
  <si>
    <t>Mike Williams NYJ, WR</t>
  </si>
  <si>
    <t>L'Jarius Sneed Ten, CB</t>
  </si>
  <si>
    <t>Saquon Barkley Phi, RB</t>
  </si>
  <si>
    <t>Diontae Johnson Car, WR</t>
  </si>
  <si>
    <t>Rachaad White TB, RB</t>
  </si>
  <si>
    <t>Justin Fields Pit, QB</t>
  </si>
  <si>
    <t>Isiah Pacheco KC, RB</t>
  </si>
  <si>
    <t>Anthony Richardson Ind, QB</t>
  </si>
  <si>
    <t>Zaire Franklin Ind, LB</t>
  </si>
  <si>
    <t>Odell Beckham Jr. FA, WR</t>
  </si>
  <si>
    <t>Dalton Kincaid Buf, TE</t>
  </si>
  <si>
    <t>Cameron Dicker LAC, K</t>
  </si>
  <si>
    <t>Derrick Henry Bal, RB</t>
  </si>
  <si>
    <t>Jahmyr Gibbs Det, RB</t>
  </si>
  <si>
    <t>Nick Bolton KC, LB</t>
  </si>
  <si>
    <t>Jordan Addison Min, WR</t>
  </si>
  <si>
    <t>Bryce Young Car, QB</t>
  </si>
  <si>
    <t>Antonio Gibson NE, RB</t>
  </si>
  <si>
    <t>Austin Ekeler Wsh, RB</t>
  </si>
  <si>
    <t>Evan Engram Jax, TE</t>
  </si>
  <si>
    <t>Puka Nacua LAR, WR</t>
  </si>
  <si>
    <t>Isaiah Hodgins NYG, WR</t>
  </si>
  <si>
    <t>Jaylen Warren Pit, RB</t>
  </si>
  <si>
    <t>Kendre Miller NO, RB</t>
  </si>
  <si>
    <t>Gerald Everett Chi, TE</t>
  </si>
  <si>
    <t>Cam Akers Min, RB</t>
  </si>
  <si>
    <t>Maxx Crosby LV, DE</t>
  </si>
  <si>
    <t>Khalil Herbert Chi, RB</t>
  </si>
  <si>
    <t>Elijah Moore Cle, WR</t>
  </si>
  <si>
    <t>Brock Purdy SF, QB</t>
  </si>
  <si>
    <t>Zach Charbonnet Sea, RB</t>
  </si>
  <si>
    <t>Alexander Mattison LV, RB</t>
  </si>
  <si>
    <t>Deshaun Watson Cle, QB</t>
  </si>
  <si>
    <t>Jerry Jeudy Cle, WR</t>
  </si>
  <si>
    <t>Dalvin Cook Bal, RB</t>
  </si>
  <si>
    <t>Jaxon Smith-Njigba Sea, WR</t>
  </si>
  <si>
    <t>Jaguars D/ST Jax, D/ST</t>
  </si>
  <si>
    <t>Samaje Perine Den, RB</t>
  </si>
  <si>
    <t>Keenan Allen Chi, WR</t>
  </si>
  <si>
    <t>Bobby Okereke NYG, LB</t>
  </si>
  <si>
    <t>Geno Smith Sea, QB</t>
  </si>
  <si>
    <t>Darnell Mooney Atl, WR</t>
  </si>
  <si>
    <t>Juwan Johnson NO, TE</t>
  </si>
  <si>
    <t>Tony Pollard Ten, RB</t>
  </si>
  <si>
    <t>Aaron Jones Min, RB</t>
  </si>
  <si>
    <t>Gabe Davis Jax, WR</t>
  </si>
  <si>
    <t>Rondale Moore Atl, WR</t>
  </si>
  <si>
    <t>Ezekiel Elliott NE, RB</t>
  </si>
  <si>
    <t>Tremaine Edmunds Chi, LB</t>
  </si>
  <si>
    <t>Cairo Santos Chi, K</t>
  </si>
  <si>
    <t>Josh Jacobs GB, RB</t>
  </si>
  <si>
    <t>Joe Mixon Hou, RB</t>
  </si>
  <si>
    <t>David Njoku Cle, TE</t>
  </si>
  <si>
    <t>D'Andre Swift Chi, RB</t>
  </si>
  <si>
    <t>Kirk Cousins Atl, QB</t>
  </si>
  <si>
    <t>Dolphins D/ST Mia, D/ST</t>
  </si>
  <si>
    <t>2023 Salary</t>
  </si>
  <si>
    <t>Required 2024 Salary</t>
  </si>
  <si>
    <r>
      <t>Christian McCaffrey</t>
    </r>
    <r>
      <rPr>
        <sz val="7"/>
        <color rgb="FF797B7D"/>
        <rFont val="Segoe UI"/>
        <family val="2"/>
      </rPr>
      <t> SF, </t>
    </r>
    <r>
      <rPr>
        <sz val="7"/>
        <color rgb="FF797B7D"/>
        <rFont val="Segoe UI"/>
        <family val="2"/>
      </rPr>
      <t>RB</t>
    </r>
  </si>
  <si>
    <r>
      <t>C.J. Stroud</t>
    </r>
    <r>
      <rPr>
        <sz val="7"/>
        <color rgb="FF797B7D"/>
        <rFont val="Segoe UI"/>
        <family val="2"/>
      </rPr>
      <t> Hou, </t>
    </r>
    <r>
      <rPr>
        <sz val="7"/>
        <color rgb="FF797B7D"/>
        <rFont val="Segoe UI"/>
        <family val="2"/>
      </rPr>
      <t>QB</t>
    </r>
  </si>
  <si>
    <r>
      <t>Jaylen Waddle</t>
    </r>
    <r>
      <rPr>
        <sz val="7"/>
        <color rgb="FF797B7D"/>
        <rFont val="Segoe UI"/>
        <family val="2"/>
      </rPr>
      <t> Mia, </t>
    </r>
    <r>
      <rPr>
        <sz val="7"/>
        <color rgb="FF797B7D"/>
        <rFont val="Segoe UI"/>
        <family val="2"/>
      </rPr>
      <t>WR</t>
    </r>
  </si>
  <si>
    <r>
      <t>Mark Andrews</t>
    </r>
    <r>
      <rPr>
        <sz val="7"/>
        <color rgb="FF797B7D"/>
        <rFont val="Segoe UI"/>
        <family val="2"/>
      </rPr>
      <t> Bal, </t>
    </r>
    <r>
      <rPr>
        <sz val="7"/>
        <color rgb="FF797B7D"/>
        <rFont val="Segoe UI"/>
        <family val="2"/>
      </rPr>
      <t>TE</t>
    </r>
  </si>
  <si>
    <r>
      <t>Diontae Johnson</t>
    </r>
    <r>
      <rPr>
        <sz val="7"/>
        <color rgb="FF797B7D"/>
        <rFont val="Segoe UI"/>
        <family val="2"/>
      </rPr>
      <t> Bal, </t>
    </r>
    <r>
      <rPr>
        <sz val="7"/>
        <color rgb="FF797B7D"/>
        <rFont val="Segoe UI"/>
        <family val="2"/>
      </rPr>
      <t>WR</t>
    </r>
  </si>
  <si>
    <r>
      <t>Jayden Reed</t>
    </r>
    <r>
      <rPr>
        <sz val="7"/>
        <color rgb="FF797B7D"/>
        <rFont val="Segoe UI"/>
        <family val="2"/>
      </rPr>
      <t> GB, </t>
    </r>
    <r>
      <rPr>
        <sz val="7"/>
        <color rgb="FF797B7D"/>
        <rFont val="Segoe UI"/>
        <family val="2"/>
      </rPr>
      <t>WR</t>
    </r>
  </si>
  <si>
    <r>
      <t>Jaxon Smith-Njigba</t>
    </r>
    <r>
      <rPr>
        <sz val="7"/>
        <color rgb="FF797B7D"/>
        <rFont val="Segoe UI"/>
        <family val="2"/>
      </rPr>
      <t> Sea, </t>
    </r>
    <r>
      <rPr>
        <sz val="7"/>
        <color rgb="FF797B7D"/>
        <rFont val="Segoe UI"/>
        <family val="2"/>
      </rPr>
      <t>WR</t>
    </r>
  </si>
  <si>
    <r>
      <t>Caleb Williams</t>
    </r>
    <r>
      <rPr>
        <sz val="7"/>
        <color rgb="FF797B7D"/>
        <rFont val="Segoe UI"/>
        <family val="2"/>
      </rPr>
      <t> Chi, </t>
    </r>
    <r>
      <rPr>
        <sz val="7"/>
        <color rgb="FF797B7D"/>
        <rFont val="Segoe UI"/>
        <family val="2"/>
      </rPr>
      <t>QB</t>
    </r>
  </si>
  <si>
    <r>
      <t>Tyjae Spears</t>
    </r>
    <r>
      <rPr>
        <sz val="7"/>
        <color rgb="FF797B7D"/>
        <rFont val="Segoe UI"/>
        <family val="2"/>
      </rPr>
      <t> Ten, </t>
    </r>
    <r>
      <rPr>
        <sz val="7"/>
        <color rgb="FF797B7D"/>
        <rFont val="Segoe UI"/>
        <family val="2"/>
      </rPr>
      <t>RB</t>
    </r>
  </si>
  <si>
    <r>
      <t>Pat Freiermuth</t>
    </r>
    <r>
      <rPr>
        <sz val="7"/>
        <color rgb="FF797B7D"/>
        <rFont val="Segoe UI"/>
        <family val="2"/>
      </rPr>
      <t> Pit, </t>
    </r>
    <r>
      <rPr>
        <sz val="7"/>
        <color rgb="FF797B7D"/>
        <rFont val="Segoe UI"/>
        <family val="2"/>
      </rPr>
      <t>TE</t>
    </r>
  </si>
  <si>
    <r>
      <t>Jameson Williams</t>
    </r>
    <r>
      <rPr>
        <sz val="7"/>
        <color rgb="FF797B7D"/>
        <rFont val="Segoe UI"/>
        <family val="2"/>
      </rPr>
      <t> Det, </t>
    </r>
    <r>
      <rPr>
        <sz val="7"/>
        <color rgb="FF797B7D"/>
        <rFont val="Segoe UI"/>
        <family val="2"/>
      </rPr>
      <t>WR</t>
    </r>
  </si>
  <si>
    <r>
      <t>Jerome Ford</t>
    </r>
    <r>
      <rPr>
        <sz val="7"/>
        <color rgb="FF797B7D"/>
        <rFont val="Segoe UI"/>
        <family val="2"/>
      </rPr>
      <t> Cle, </t>
    </r>
    <r>
      <rPr>
        <sz val="7"/>
        <color rgb="FF797B7D"/>
        <rFont val="Segoe UI"/>
        <family val="2"/>
      </rPr>
      <t>RB</t>
    </r>
  </si>
  <si>
    <r>
      <t>Romeo Doubs</t>
    </r>
    <r>
      <rPr>
        <sz val="7"/>
        <color rgb="FF797B7D"/>
        <rFont val="Segoe UI"/>
        <family val="2"/>
      </rPr>
      <t> GB, </t>
    </r>
    <r>
      <rPr>
        <sz val="7"/>
        <color rgb="FF797B7D"/>
        <rFont val="Segoe UI"/>
        <family val="2"/>
      </rPr>
      <t>WR</t>
    </r>
  </si>
  <si>
    <r>
      <t>Chiefs D/ST</t>
    </r>
    <r>
      <rPr>
        <sz val="7"/>
        <color rgb="FF797B7D"/>
        <rFont val="Segoe UI"/>
        <family val="2"/>
      </rPr>
      <t> KC, </t>
    </r>
    <r>
      <rPr>
        <sz val="7"/>
        <color rgb="FF797B7D"/>
        <rFont val="Segoe UI"/>
        <family val="2"/>
      </rPr>
      <t>D/ST</t>
    </r>
  </si>
  <si>
    <r>
      <t>Bobby Wagner</t>
    </r>
    <r>
      <rPr>
        <sz val="7"/>
        <color rgb="FF797B7D"/>
        <rFont val="Segoe UI"/>
        <family val="2"/>
      </rPr>
      <t> Wsh, </t>
    </r>
    <r>
      <rPr>
        <sz val="7"/>
        <color rgb="FF797B7D"/>
        <rFont val="Segoe UI"/>
        <family val="2"/>
      </rPr>
      <t>LB</t>
    </r>
  </si>
  <si>
    <r>
      <t>Younghoe Koo</t>
    </r>
    <r>
      <rPr>
        <sz val="7"/>
        <color rgb="FF797B7D"/>
        <rFont val="Segoe UI"/>
        <family val="2"/>
      </rPr>
      <t> Atl, </t>
    </r>
    <r>
      <rPr>
        <sz val="7"/>
        <color rgb="FF797B7D"/>
        <rFont val="Segoe UI"/>
        <family val="2"/>
      </rPr>
      <t>K</t>
    </r>
  </si>
  <si>
    <r>
      <t>Jalen Hurts</t>
    </r>
    <r>
      <rPr>
        <sz val="7"/>
        <color rgb="FF797B7D"/>
        <rFont val="Segoe UI"/>
        <family val="2"/>
      </rPr>
      <t> Phi, </t>
    </r>
    <r>
      <rPr>
        <sz val="7"/>
        <color rgb="FF797B7D"/>
        <rFont val="Segoe UI"/>
        <family val="2"/>
      </rPr>
      <t>QB</t>
    </r>
  </si>
  <si>
    <r>
      <t>Trey McBride</t>
    </r>
    <r>
      <rPr>
        <sz val="7"/>
        <color rgb="FF797B7D"/>
        <rFont val="Segoe UI"/>
        <family val="2"/>
      </rPr>
      <t> Ari, </t>
    </r>
    <r>
      <rPr>
        <sz val="7"/>
        <color rgb="FF797B7D"/>
        <rFont val="Segoe UI"/>
        <family val="2"/>
      </rPr>
      <t>TE</t>
    </r>
  </si>
  <si>
    <r>
      <t>James Cook</t>
    </r>
    <r>
      <rPr>
        <sz val="7"/>
        <color rgb="FF797B7D"/>
        <rFont val="Segoe UI"/>
        <family val="2"/>
      </rPr>
      <t> Buf, </t>
    </r>
    <r>
      <rPr>
        <sz val="7"/>
        <color rgb="FF797B7D"/>
        <rFont val="Segoe UI"/>
        <family val="2"/>
      </rPr>
      <t>RB</t>
    </r>
  </si>
  <si>
    <r>
      <t>Brandon Aiyuk</t>
    </r>
    <r>
      <rPr>
        <sz val="7"/>
        <color rgb="FF797B7D"/>
        <rFont val="Segoe UI"/>
        <family val="2"/>
      </rPr>
      <t> SF, </t>
    </r>
    <r>
      <rPr>
        <sz val="7"/>
        <color rgb="FF797B7D"/>
        <rFont val="Segoe UI"/>
        <family val="2"/>
      </rPr>
      <t>WR</t>
    </r>
  </si>
  <si>
    <r>
      <t>Maxx Crosby</t>
    </r>
    <r>
      <rPr>
        <sz val="7"/>
        <color rgb="FF797B7D"/>
        <rFont val="Segoe UI"/>
        <family val="2"/>
      </rPr>
      <t> LV, </t>
    </r>
    <r>
      <rPr>
        <sz val="7"/>
        <color rgb="FF797B7D"/>
        <rFont val="Segoe UI"/>
        <family val="2"/>
      </rPr>
      <t>DE</t>
    </r>
  </si>
  <si>
    <r>
      <t>Christian Watson</t>
    </r>
    <r>
      <rPr>
        <sz val="7"/>
        <color rgb="FF797B7D"/>
        <rFont val="Segoe UI"/>
        <family val="2"/>
      </rPr>
      <t> GB, </t>
    </r>
    <r>
      <rPr>
        <sz val="7"/>
        <color rgb="FF797B7D"/>
        <rFont val="Segoe UI"/>
        <family val="2"/>
      </rPr>
      <t>WR</t>
    </r>
  </si>
  <si>
    <r>
      <t>Keenan Allen</t>
    </r>
    <r>
      <rPr>
        <sz val="7"/>
        <color rgb="FF797B7D"/>
        <rFont val="Segoe UI"/>
        <family val="2"/>
      </rPr>
      <t> Chi, </t>
    </r>
    <r>
      <rPr>
        <sz val="7"/>
        <color rgb="FF797B7D"/>
        <rFont val="Segoe UI"/>
        <family val="2"/>
      </rPr>
      <t>WR</t>
    </r>
  </si>
  <si>
    <r>
      <t>Justin Tucker</t>
    </r>
    <r>
      <rPr>
        <sz val="7"/>
        <color rgb="FF797B7D"/>
        <rFont val="Segoe UI"/>
        <family val="2"/>
      </rPr>
      <t> Bal, </t>
    </r>
    <r>
      <rPr>
        <sz val="7"/>
        <color rgb="FF797B7D"/>
        <rFont val="Segoe UI"/>
        <family val="2"/>
      </rPr>
      <t>K</t>
    </r>
  </si>
  <si>
    <r>
      <t>Ravens D/ST</t>
    </r>
    <r>
      <rPr>
        <sz val="7"/>
        <color rgb="FF797B7D"/>
        <rFont val="Segoe UI"/>
        <family val="2"/>
      </rPr>
      <t> Bal, </t>
    </r>
    <r>
      <rPr>
        <sz val="7"/>
        <color rgb="FF797B7D"/>
        <rFont val="Segoe UI"/>
        <family val="2"/>
      </rPr>
      <t>D/ST</t>
    </r>
  </si>
  <si>
    <r>
      <t>Zack Moss</t>
    </r>
    <r>
      <rPr>
        <sz val="7"/>
        <color rgb="FF797B7D"/>
        <rFont val="Segoe UI"/>
        <family val="2"/>
      </rPr>
      <t> Cin, </t>
    </r>
    <r>
      <rPr>
        <sz val="7"/>
        <color rgb="FF797B7D"/>
        <rFont val="Segoe UI"/>
        <family val="2"/>
      </rPr>
      <t>RB</t>
    </r>
  </si>
  <si>
    <r>
      <t>Jerry Jeudy</t>
    </r>
    <r>
      <rPr>
        <sz val="7"/>
        <color rgb="FF797B7D"/>
        <rFont val="Segoe UI"/>
        <family val="2"/>
      </rPr>
      <t> Cle, </t>
    </r>
    <r>
      <rPr>
        <sz val="7"/>
        <color rgb="FF797B7D"/>
        <rFont val="Segoe UI"/>
        <family val="2"/>
      </rPr>
      <t>WR</t>
    </r>
  </si>
  <si>
    <r>
      <t>Adam Thielen</t>
    </r>
    <r>
      <rPr>
        <sz val="7"/>
        <color rgb="FF797B7D"/>
        <rFont val="Segoe UI"/>
        <family val="2"/>
      </rPr>
      <t> Car, </t>
    </r>
    <r>
      <rPr>
        <sz val="7"/>
        <color rgb="FF797B7D"/>
        <rFont val="Segoe UI"/>
        <family val="2"/>
      </rPr>
      <t>WR</t>
    </r>
  </si>
  <si>
    <r>
      <t>Gabe Davis</t>
    </r>
    <r>
      <rPr>
        <sz val="7"/>
        <color rgb="FF797B7D"/>
        <rFont val="Segoe UI"/>
        <family val="2"/>
      </rPr>
      <t> Jax, </t>
    </r>
    <r>
      <rPr>
        <sz val="7"/>
        <color rgb="FF797B7D"/>
        <rFont val="Segoe UI"/>
        <family val="2"/>
      </rPr>
      <t>WR</t>
    </r>
  </si>
  <si>
    <r>
      <t>Antonio Gibson</t>
    </r>
    <r>
      <rPr>
        <sz val="7"/>
        <color rgb="FF797B7D"/>
        <rFont val="Segoe UI"/>
        <family val="2"/>
      </rPr>
      <t> NE, </t>
    </r>
    <r>
      <rPr>
        <sz val="7"/>
        <color rgb="FF797B7D"/>
        <rFont val="Segoe UI"/>
        <family val="2"/>
      </rPr>
      <t>RB</t>
    </r>
  </si>
  <si>
    <r>
      <t>Jake Bates</t>
    </r>
    <r>
      <rPr>
        <sz val="7"/>
        <color rgb="FF797B7D"/>
        <rFont val="Segoe UI"/>
        <family val="2"/>
      </rPr>
      <t> Det, </t>
    </r>
    <r>
      <rPr>
        <sz val="7"/>
        <color rgb="FF797B7D"/>
        <rFont val="Segoe UI"/>
        <family val="2"/>
      </rPr>
      <t>K</t>
    </r>
  </si>
  <si>
    <r>
      <t>Deshaun Watson</t>
    </r>
    <r>
      <rPr>
        <sz val="7"/>
        <color rgb="FF797B7D"/>
        <rFont val="Segoe UI"/>
        <family val="2"/>
      </rPr>
      <t> Cle, </t>
    </r>
    <r>
      <rPr>
        <sz val="7"/>
        <color rgb="FF797B7D"/>
        <rFont val="Segoe UI"/>
        <family val="2"/>
      </rPr>
      <t>QB</t>
    </r>
  </si>
  <si>
    <r>
      <t>Bijan Robinson</t>
    </r>
    <r>
      <rPr>
        <sz val="7"/>
        <color rgb="FF797B7D"/>
        <rFont val="Segoe UI"/>
        <family val="2"/>
      </rPr>
      <t> Atl, </t>
    </r>
    <r>
      <rPr>
        <sz val="7"/>
        <color rgb="FF797B7D"/>
        <rFont val="Segoe UI"/>
        <family val="2"/>
      </rPr>
      <t>RB</t>
    </r>
  </si>
  <si>
    <r>
      <t>DK Metcalf</t>
    </r>
    <r>
      <rPr>
        <sz val="7"/>
        <color rgb="FF797B7D"/>
        <rFont val="Segoe UI"/>
        <family val="2"/>
      </rPr>
      <t> Pit, </t>
    </r>
    <r>
      <rPr>
        <sz val="7"/>
        <color rgb="FF797B7D"/>
        <rFont val="Segoe UI"/>
        <family val="2"/>
      </rPr>
      <t>WR</t>
    </r>
  </si>
  <si>
    <r>
      <t>Patrick Mahomes</t>
    </r>
    <r>
      <rPr>
        <sz val="7"/>
        <color rgb="FF797B7D"/>
        <rFont val="Segoe UI"/>
        <family val="2"/>
      </rPr>
      <t> KC, </t>
    </r>
    <r>
      <rPr>
        <sz val="7"/>
        <color rgb="FF797B7D"/>
        <rFont val="Segoe UI"/>
        <family val="2"/>
      </rPr>
      <t>QB</t>
    </r>
  </si>
  <si>
    <r>
      <t>Calvin Ridley</t>
    </r>
    <r>
      <rPr>
        <sz val="7"/>
        <color rgb="FF797B7D"/>
        <rFont val="Segoe UI"/>
        <family val="2"/>
      </rPr>
      <t> Ten, </t>
    </r>
    <r>
      <rPr>
        <sz val="7"/>
        <color rgb="FF797B7D"/>
        <rFont val="Segoe UI"/>
        <family val="2"/>
      </rPr>
      <t>WR</t>
    </r>
  </si>
  <si>
    <r>
      <t>Zamir White</t>
    </r>
    <r>
      <rPr>
        <sz val="7"/>
        <color rgb="FF797B7D"/>
        <rFont val="Segoe UI"/>
        <family val="2"/>
      </rPr>
      <t> LV, </t>
    </r>
    <r>
      <rPr>
        <sz val="7"/>
        <color rgb="FF797B7D"/>
        <rFont val="Segoe UI"/>
        <family val="2"/>
      </rPr>
      <t>RB</t>
    </r>
  </si>
  <si>
    <r>
      <t>Tank Dell</t>
    </r>
    <r>
      <rPr>
        <sz val="7"/>
        <color rgb="FF797B7D"/>
        <rFont val="Segoe UI"/>
        <family val="2"/>
      </rPr>
      <t> Hou, </t>
    </r>
    <r>
      <rPr>
        <sz val="7"/>
        <color rgb="FF797B7D"/>
        <rFont val="Segoe UI"/>
        <family val="2"/>
      </rPr>
      <t>WR</t>
    </r>
  </si>
  <si>
    <r>
      <t>49ers D/ST</t>
    </r>
    <r>
      <rPr>
        <sz val="7"/>
        <color rgb="FF797B7D"/>
        <rFont val="Segoe UI"/>
        <family val="2"/>
      </rPr>
      <t> SF, </t>
    </r>
    <r>
      <rPr>
        <sz val="7"/>
        <color rgb="FF797B7D"/>
        <rFont val="Segoe UI"/>
        <family val="2"/>
      </rPr>
      <t>D/ST</t>
    </r>
  </si>
  <si>
    <r>
      <t>T.J. Watt</t>
    </r>
    <r>
      <rPr>
        <sz val="7"/>
        <color rgb="FF797B7D"/>
        <rFont val="Segoe UI"/>
        <family val="2"/>
      </rPr>
      <t> Pit, </t>
    </r>
    <r>
      <rPr>
        <sz val="7"/>
        <color rgb="FF797B7D"/>
        <rFont val="Segoe UI"/>
        <family val="2"/>
      </rPr>
      <t>DE</t>
    </r>
  </si>
  <si>
    <r>
      <t>Micah Parsons</t>
    </r>
    <r>
      <rPr>
        <sz val="7"/>
        <color rgb="FF797B7D"/>
        <rFont val="Segoe UI"/>
        <family val="2"/>
      </rPr>
      <t> Dal, </t>
    </r>
    <r>
      <rPr>
        <sz val="7"/>
        <color rgb="FF797B7D"/>
        <rFont val="Segoe UI"/>
        <family val="2"/>
      </rPr>
      <t>DE</t>
    </r>
  </si>
  <si>
    <r>
      <t>Gus Edwards</t>
    </r>
    <r>
      <rPr>
        <sz val="7"/>
        <color rgb="FF797B7D"/>
        <rFont val="Segoe UI"/>
        <family val="2"/>
      </rPr>
      <t> FA, </t>
    </r>
    <r>
      <rPr>
        <sz val="7"/>
        <color rgb="FF797B7D"/>
        <rFont val="Segoe UI"/>
        <family val="2"/>
      </rPr>
      <t>RB</t>
    </r>
  </si>
  <si>
    <r>
      <t>Tyler Conklin</t>
    </r>
    <r>
      <rPr>
        <sz val="7"/>
        <color rgb="FF797B7D"/>
        <rFont val="Segoe UI"/>
        <family val="2"/>
      </rPr>
      <t> NYJ, </t>
    </r>
    <r>
      <rPr>
        <sz val="7"/>
        <color rgb="FF797B7D"/>
        <rFont val="Segoe UI"/>
        <family val="2"/>
      </rPr>
      <t>TE</t>
    </r>
  </si>
  <si>
    <r>
      <t>Kirk Cousins</t>
    </r>
    <r>
      <rPr>
        <sz val="7"/>
        <color rgb="FF797B7D"/>
        <rFont val="Segoe UI"/>
        <family val="2"/>
      </rPr>
      <t> Atl, </t>
    </r>
    <r>
      <rPr>
        <sz val="7"/>
        <color rgb="FF797B7D"/>
        <rFont val="Segoe UI"/>
        <family val="2"/>
      </rPr>
      <t>QB</t>
    </r>
  </si>
  <si>
    <r>
      <t>Camryn Bynum</t>
    </r>
    <r>
      <rPr>
        <sz val="7"/>
        <color rgb="FF797B7D"/>
        <rFont val="Segoe UI"/>
        <family val="2"/>
      </rPr>
      <t> Min, </t>
    </r>
    <r>
      <rPr>
        <sz val="7"/>
        <color rgb="FF797B7D"/>
        <rFont val="Segoe UI"/>
        <family val="2"/>
      </rPr>
      <t>S</t>
    </r>
  </si>
  <si>
    <r>
      <t>Ty Chandler</t>
    </r>
    <r>
      <rPr>
        <sz val="7"/>
        <color rgb="FF797B7D"/>
        <rFont val="Segoe UI"/>
        <family val="2"/>
      </rPr>
      <t> Min, </t>
    </r>
    <r>
      <rPr>
        <sz val="7"/>
        <color rgb="FF797B7D"/>
        <rFont val="Segoe UI"/>
        <family val="2"/>
      </rPr>
      <t>RB</t>
    </r>
  </si>
  <si>
    <r>
      <t>Trey Benson</t>
    </r>
    <r>
      <rPr>
        <sz val="7"/>
        <color rgb="FF797B7D"/>
        <rFont val="Segoe UI"/>
        <family val="2"/>
      </rPr>
      <t> Ari, </t>
    </r>
    <r>
      <rPr>
        <sz val="7"/>
        <color rgb="FF797B7D"/>
        <rFont val="Segoe UI"/>
        <family val="2"/>
      </rPr>
      <t>RB</t>
    </r>
  </si>
  <si>
    <r>
      <t>Cairo Santos</t>
    </r>
    <r>
      <rPr>
        <sz val="7"/>
        <color rgb="FF797B7D"/>
        <rFont val="Segoe UI"/>
        <family val="2"/>
      </rPr>
      <t> Chi, </t>
    </r>
    <r>
      <rPr>
        <sz val="7"/>
        <color rgb="FF797B7D"/>
        <rFont val="Segoe UI"/>
        <family val="2"/>
      </rPr>
      <t>K</t>
    </r>
  </si>
  <si>
    <r>
      <t>Isiah Pacheco</t>
    </r>
    <r>
      <rPr>
        <sz val="7"/>
        <color rgb="FF797B7D"/>
        <rFont val="Segoe UI"/>
        <family val="2"/>
      </rPr>
      <t> KC, </t>
    </r>
    <r>
      <rPr>
        <sz val="7"/>
        <color rgb="FF797B7D"/>
        <rFont val="Segoe UI"/>
        <family val="2"/>
      </rPr>
      <t>RB</t>
    </r>
  </si>
  <si>
    <r>
      <t>Kenneth Walker III</t>
    </r>
    <r>
      <rPr>
        <sz val="7"/>
        <color rgb="FF797B7D"/>
        <rFont val="Segoe UI"/>
        <family val="2"/>
      </rPr>
      <t> Sea, </t>
    </r>
    <r>
      <rPr>
        <sz val="7"/>
        <color rgb="FF797B7D"/>
        <rFont val="Segoe UI"/>
        <family val="2"/>
      </rPr>
      <t>RB</t>
    </r>
  </si>
  <si>
    <r>
      <t>Justin Jefferson</t>
    </r>
    <r>
      <rPr>
        <sz val="7"/>
        <color rgb="FF797B7D"/>
        <rFont val="Segoe UI"/>
        <family val="2"/>
      </rPr>
      <t> Min, </t>
    </r>
    <r>
      <rPr>
        <sz val="7"/>
        <color rgb="FF797B7D"/>
        <rFont val="Segoe UI"/>
        <family val="2"/>
      </rPr>
      <t>WR</t>
    </r>
  </si>
  <si>
    <r>
      <t>Drake London</t>
    </r>
    <r>
      <rPr>
        <sz val="7"/>
        <color rgb="FF797B7D"/>
        <rFont val="Segoe UI"/>
        <family val="2"/>
      </rPr>
      <t> Atl, </t>
    </r>
    <r>
      <rPr>
        <sz val="7"/>
        <color rgb="FF797B7D"/>
        <rFont val="Segoe UI"/>
        <family val="2"/>
      </rPr>
      <t>WR</t>
    </r>
  </si>
  <si>
    <r>
      <t>Cooper Kupp</t>
    </r>
    <r>
      <rPr>
        <sz val="7"/>
        <color rgb="FF797B7D"/>
        <rFont val="Segoe UI"/>
        <family val="2"/>
      </rPr>
      <t> Sea, </t>
    </r>
    <r>
      <rPr>
        <sz val="7"/>
        <color rgb="FF797B7D"/>
        <rFont val="Segoe UI"/>
        <family val="2"/>
      </rPr>
      <t>WR</t>
    </r>
  </si>
  <si>
    <r>
      <t>Christian Kirk</t>
    </r>
    <r>
      <rPr>
        <sz val="7"/>
        <color rgb="FF797B7D"/>
        <rFont val="Segoe UI"/>
        <family val="2"/>
      </rPr>
      <t> Hou, </t>
    </r>
    <r>
      <rPr>
        <sz val="7"/>
        <color rgb="FF797B7D"/>
        <rFont val="Segoe UI"/>
        <family val="2"/>
      </rPr>
      <t>WR</t>
    </r>
  </si>
  <si>
    <r>
      <t>Brock Bowers</t>
    </r>
    <r>
      <rPr>
        <sz val="7"/>
        <color rgb="FF797B7D"/>
        <rFont val="Segoe UI"/>
        <family val="2"/>
      </rPr>
      <t> LV, </t>
    </r>
    <r>
      <rPr>
        <sz val="7"/>
        <color rgb="FF797B7D"/>
        <rFont val="Segoe UI"/>
        <family val="2"/>
      </rPr>
      <t>TE</t>
    </r>
  </si>
  <si>
    <r>
      <t>Aaron Rodgers</t>
    </r>
    <r>
      <rPr>
        <sz val="7"/>
        <color rgb="FF797B7D"/>
        <rFont val="Segoe UI"/>
        <family val="2"/>
      </rPr>
      <t> FA, </t>
    </r>
    <r>
      <rPr>
        <sz val="7"/>
        <color rgb="FF797B7D"/>
        <rFont val="Segoe UI"/>
        <family val="2"/>
      </rPr>
      <t>QB</t>
    </r>
  </si>
  <si>
    <r>
      <t>David Montgomery</t>
    </r>
    <r>
      <rPr>
        <sz val="7"/>
        <color rgb="FF797B7D"/>
        <rFont val="Segoe UI"/>
        <family val="2"/>
      </rPr>
      <t> Det, </t>
    </r>
    <r>
      <rPr>
        <sz val="7"/>
        <color rgb="FF797B7D"/>
        <rFont val="Segoe UI"/>
        <family val="2"/>
      </rPr>
      <t>RB</t>
    </r>
  </si>
  <si>
    <r>
      <t>Jaylen Warren</t>
    </r>
    <r>
      <rPr>
        <sz val="7"/>
        <color rgb="FF797B7D"/>
        <rFont val="Segoe UI"/>
        <family val="2"/>
      </rPr>
      <t> Pit, </t>
    </r>
    <r>
      <rPr>
        <sz val="7"/>
        <color rgb="FF797B7D"/>
        <rFont val="Segoe UI"/>
        <family val="2"/>
      </rPr>
      <t>RB</t>
    </r>
  </si>
  <si>
    <r>
      <t>Lavonte David</t>
    </r>
    <r>
      <rPr>
        <sz val="7"/>
        <color rgb="FF797B7D"/>
        <rFont val="Segoe UI"/>
        <family val="2"/>
      </rPr>
      <t> TB, </t>
    </r>
    <r>
      <rPr>
        <sz val="7"/>
        <color rgb="FF797B7D"/>
        <rFont val="Segoe UI"/>
        <family val="2"/>
      </rPr>
      <t>LB</t>
    </r>
  </si>
  <si>
    <r>
      <t>Ezekiel Elliott</t>
    </r>
    <r>
      <rPr>
        <sz val="7"/>
        <color rgb="FF797B7D"/>
        <rFont val="Segoe UI"/>
        <family val="2"/>
      </rPr>
      <t> FA, </t>
    </r>
    <r>
      <rPr>
        <sz val="7"/>
        <color rgb="FF797B7D"/>
        <rFont val="Segoe UI"/>
        <family val="2"/>
      </rPr>
      <t>RB</t>
    </r>
  </si>
  <si>
    <r>
      <t>E.J. Speed</t>
    </r>
    <r>
      <rPr>
        <sz val="7"/>
        <color rgb="FF797B7D"/>
        <rFont val="Segoe UI"/>
        <family val="2"/>
      </rPr>
      <t> Ind, </t>
    </r>
    <r>
      <rPr>
        <sz val="7"/>
        <color rgb="FF797B7D"/>
        <rFont val="Segoe UI"/>
        <family val="2"/>
      </rPr>
      <t>LB</t>
    </r>
  </si>
  <si>
    <r>
      <t>Josh Hines-Allen</t>
    </r>
    <r>
      <rPr>
        <sz val="7"/>
        <color rgb="FF797B7D"/>
        <rFont val="Segoe UI"/>
        <family val="2"/>
      </rPr>
      <t> Jax, </t>
    </r>
    <r>
      <rPr>
        <sz val="7"/>
        <color rgb="FF797B7D"/>
        <rFont val="Segoe UI"/>
        <family val="2"/>
      </rPr>
      <t>DE</t>
    </r>
  </si>
  <si>
    <r>
      <t>Saints D/ST</t>
    </r>
    <r>
      <rPr>
        <sz val="7"/>
        <color rgb="FF797B7D"/>
        <rFont val="Segoe UI"/>
        <family val="2"/>
      </rPr>
      <t> NO, </t>
    </r>
    <r>
      <rPr>
        <sz val="7"/>
        <color rgb="FF797B7D"/>
        <rFont val="Segoe UI"/>
        <family val="2"/>
      </rPr>
      <t>D/ST</t>
    </r>
  </si>
  <si>
    <r>
      <t>Jake Moody</t>
    </r>
    <r>
      <rPr>
        <sz val="7"/>
        <color rgb="FF797B7D"/>
        <rFont val="Segoe UI"/>
        <family val="2"/>
      </rPr>
      <t> SF, </t>
    </r>
    <r>
      <rPr>
        <sz val="7"/>
        <color rgb="FF797B7D"/>
        <rFont val="Segoe UI"/>
        <family val="2"/>
      </rPr>
      <t>K</t>
    </r>
  </si>
  <si>
    <r>
      <t>DeVonta Smith</t>
    </r>
    <r>
      <rPr>
        <sz val="7"/>
        <color rgb="FF797B7D"/>
        <rFont val="Segoe UI"/>
        <family val="2"/>
      </rPr>
      <t> Phi, </t>
    </r>
    <r>
      <rPr>
        <sz val="7"/>
        <color rgb="FF797B7D"/>
        <rFont val="Segoe UI"/>
        <family val="2"/>
      </rPr>
      <t>WR</t>
    </r>
  </si>
  <si>
    <r>
      <t>Jonathan Taylor</t>
    </r>
    <r>
      <rPr>
        <sz val="7"/>
        <color rgb="FF797B7D"/>
        <rFont val="Segoe UI"/>
        <family val="2"/>
      </rPr>
      <t> Ind, </t>
    </r>
    <r>
      <rPr>
        <sz val="7"/>
        <color rgb="FF797B7D"/>
        <rFont val="Segoe UI"/>
        <family val="2"/>
      </rPr>
      <t>RB</t>
    </r>
  </si>
  <si>
    <r>
      <t>Tyreek Hill</t>
    </r>
    <r>
      <rPr>
        <sz val="7"/>
        <color rgb="FF797B7D"/>
        <rFont val="Segoe UI"/>
        <family val="2"/>
      </rPr>
      <t> Mia, </t>
    </r>
    <r>
      <rPr>
        <sz val="7"/>
        <color rgb="FF797B7D"/>
        <rFont val="Segoe UI"/>
        <family val="2"/>
      </rPr>
      <t>WR</t>
    </r>
  </si>
  <si>
    <r>
      <t>Dalton Kincaid</t>
    </r>
    <r>
      <rPr>
        <sz val="7"/>
        <color rgb="FF797B7D"/>
        <rFont val="Segoe UI"/>
        <family val="2"/>
      </rPr>
      <t> Buf, </t>
    </r>
    <r>
      <rPr>
        <sz val="7"/>
        <color rgb="FF797B7D"/>
        <rFont val="Segoe UI"/>
        <family val="2"/>
      </rPr>
      <t>TE</t>
    </r>
  </si>
  <si>
    <r>
      <t>Zay Flowers</t>
    </r>
    <r>
      <rPr>
        <sz val="7"/>
        <color rgb="FF797B7D"/>
        <rFont val="Segoe UI"/>
        <family val="2"/>
      </rPr>
      <t> Bal, </t>
    </r>
    <r>
      <rPr>
        <sz val="7"/>
        <color rgb="FF797B7D"/>
        <rFont val="Segoe UI"/>
        <family val="2"/>
      </rPr>
      <t>WR</t>
    </r>
  </si>
  <si>
    <r>
      <t>D'Andre Swift</t>
    </r>
    <r>
      <rPr>
        <sz val="7"/>
        <color rgb="FF797B7D"/>
        <rFont val="Segoe UI"/>
        <family val="2"/>
      </rPr>
      <t> Chi, </t>
    </r>
    <r>
      <rPr>
        <sz val="7"/>
        <color rgb="FF797B7D"/>
        <rFont val="Segoe UI"/>
        <family val="2"/>
      </rPr>
      <t>RB</t>
    </r>
  </si>
  <si>
    <r>
      <t>Chris Godwin</t>
    </r>
    <r>
      <rPr>
        <sz val="7"/>
        <color rgb="FF797B7D"/>
        <rFont val="Segoe UI"/>
        <family val="2"/>
      </rPr>
      <t> TB, </t>
    </r>
    <r>
      <rPr>
        <sz val="7"/>
        <color rgb="FF797B7D"/>
        <rFont val="Segoe UI"/>
        <family val="2"/>
      </rPr>
      <t>WR</t>
    </r>
  </si>
  <si>
    <r>
      <t>Jordan Love</t>
    </r>
    <r>
      <rPr>
        <sz val="7"/>
        <color rgb="FF797B7D"/>
        <rFont val="Segoe UI"/>
        <family val="2"/>
      </rPr>
      <t> GB, </t>
    </r>
    <r>
      <rPr>
        <sz val="7"/>
        <color rgb="FF797B7D"/>
        <rFont val="Segoe UI"/>
        <family val="2"/>
      </rPr>
      <t>QB</t>
    </r>
  </si>
  <si>
    <r>
      <t>Harrison Butker</t>
    </r>
    <r>
      <rPr>
        <sz val="7"/>
        <color rgb="FF797B7D"/>
        <rFont val="Segoe UI"/>
        <family val="2"/>
      </rPr>
      <t> KC, </t>
    </r>
    <r>
      <rPr>
        <sz val="7"/>
        <color rgb="FF797B7D"/>
        <rFont val="Segoe UI"/>
        <family val="2"/>
      </rPr>
      <t>K</t>
    </r>
  </si>
  <si>
    <r>
      <t>Rhamondre Stevenson</t>
    </r>
    <r>
      <rPr>
        <sz val="7"/>
        <color rgb="FF797B7D"/>
        <rFont val="Segoe UI"/>
        <family val="2"/>
      </rPr>
      <t> NE, </t>
    </r>
    <r>
      <rPr>
        <sz val="7"/>
        <color rgb="FF797B7D"/>
        <rFont val="Segoe UI"/>
        <family val="2"/>
      </rPr>
      <t>RB</t>
    </r>
  </si>
  <si>
    <r>
      <t>Jayden Daniels</t>
    </r>
    <r>
      <rPr>
        <sz val="7"/>
        <color rgb="FF797B7D"/>
        <rFont val="Segoe UI"/>
        <family val="2"/>
      </rPr>
      <t> Wsh, </t>
    </r>
    <r>
      <rPr>
        <sz val="7"/>
        <color rgb="FF797B7D"/>
        <rFont val="Segoe UI"/>
        <family val="2"/>
      </rPr>
      <t>QB</t>
    </r>
  </si>
  <si>
    <r>
      <t>Browns D/ST</t>
    </r>
    <r>
      <rPr>
        <sz val="7"/>
        <color rgb="FF797B7D"/>
        <rFont val="Segoe UI"/>
        <family val="2"/>
      </rPr>
      <t> Cle, </t>
    </r>
    <r>
      <rPr>
        <sz val="7"/>
        <color rgb="FF797B7D"/>
        <rFont val="Segoe UI"/>
        <family val="2"/>
      </rPr>
      <t>D/ST</t>
    </r>
  </si>
  <si>
    <r>
      <t>David Njoku</t>
    </r>
    <r>
      <rPr>
        <sz val="7"/>
        <color rgb="FF797B7D"/>
        <rFont val="Segoe UI"/>
        <family val="2"/>
      </rPr>
      <t> Cle, </t>
    </r>
    <r>
      <rPr>
        <sz val="7"/>
        <color rgb="FF797B7D"/>
        <rFont val="Segoe UI"/>
        <family val="2"/>
      </rPr>
      <t>TE</t>
    </r>
  </si>
  <si>
    <r>
      <t>Roquan Smith</t>
    </r>
    <r>
      <rPr>
        <sz val="7"/>
        <color rgb="FF797B7D"/>
        <rFont val="Segoe UI"/>
        <family val="2"/>
      </rPr>
      <t> Bal, </t>
    </r>
    <r>
      <rPr>
        <sz val="7"/>
        <color rgb="FF797B7D"/>
        <rFont val="Segoe UI"/>
        <family val="2"/>
      </rPr>
      <t>LB</t>
    </r>
  </si>
  <si>
    <r>
      <t>Xavier Worthy</t>
    </r>
    <r>
      <rPr>
        <sz val="7"/>
        <color rgb="FF797B7D"/>
        <rFont val="Segoe UI"/>
        <family val="2"/>
      </rPr>
      <t> KC, </t>
    </r>
    <r>
      <rPr>
        <sz val="7"/>
        <color rgb="FF797B7D"/>
        <rFont val="Segoe UI"/>
        <family val="2"/>
      </rPr>
      <t>WR</t>
    </r>
  </si>
  <si>
    <r>
      <t>Rome Odunze</t>
    </r>
    <r>
      <rPr>
        <sz val="7"/>
        <color rgb="FF797B7D"/>
        <rFont val="Segoe UI"/>
        <family val="2"/>
      </rPr>
      <t> Chi, </t>
    </r>
    <r>
      <rPr>
        <sz val="7"/>
        <color rgb="FF797B7D"/>
        <rFont val="Segoe UI"/>
        <family val="2"/>
      </rPr>
      <t>WR</t>
    </r>
  </si>
  <si>
    <r>
      <t>Ja'Marr Chase</t>
    </r>
    <r>
      <rPr>
        <sz val="7"/>
        <color rgb="FF797B7D"/>
        <rFont val="Segoe UI"/>
        <family val="2"/>
      </rPr>
      <t> Cin, </t>
    </r>
    <r>
      <rPr>
        <sz val="7"/>
        <color rgb="FF797B7D"/>
        <rFont val="Segoe UI"/>
        <family val="2"/>
      </rPr>
      <t>WR</t>
    </r>
  </si>
  <si>
    <r>
      <t>Garrett Wilson</t>
    </r>
    <r>
      <rPr>
        <sz val="7"/>
        <color rgb="FF797B7D"/>
        <rFont val="Segoe UI"/>
        <family val="2"/>
      </rPr>
      <t> NYJ, </t>
    </r>
    <r>
      <rPr>
        <sz val="7"/>
        <color rgb="FF797B7D"/>
        <rFont val="Segoe UI"/>
        <family val="2"/>
      </rPr>
      <t>WR</t>
    </r>
  </si>
  <si>
    <r>
      <t>Saquon Barkley</t>
    </r>
    <r>
      <rPr>
        <sz val="7"/>
        <color rgb="FF797B7D"/>
        <rFont val="Segoe UI"/>
        <family val="2"/>
      </rPr>
      <t> Phi, </t>
    </r>
    <r>
      <rPr>
        <sz val="7"/>
        <color rgb="FF797B7D"/>
        <rFont val="Segoe UI"/>
        <family val="2"/>
      </rPr>
      <t>RB</t>
    </r>
  </si>
  <si>
    <r>
      <t>Malik Nabers</t>
    </r>
    <r>
      <rPr>
        <sz val="7"/>
        <color rgb="FF797B7D"/>
        <rFont val="Segoe UI"/>
        <family val="2"/>
      </rPr>
      <t> NYG, </t>
    </r>
    <r>
      <rPr>
        <sz val="7"/>
        <color rgb="FF797B7D"/>
        <rFont val="Segoe UI"/>
        <family val="2"/>
      </rPr>
      <t>WR</t>
    </r>
  </si>
  <si>
    <r>
      <t>Joe Mixon</t>
    </r>
    <r>
      <rPr>
        <sz val="7"/>
        <color rgb="FF797B7D"/>
        <rFont val="Segoe UI"/>
        <family val="2"/>
      </rPr>
      <t> Hou, </t>
    </r>
    <r>
      <rPr>
        <sz val="7"/>
        <color rgb="FF797B7D"/>
        <rFont val="Segoe UI"/>
        <family val="2"/>
      </rPr>
      <t>RB</t>
    </r>
  </si>
  <si>
    <r>
      <t>Antoine Winfield Jr.</t>
    </r>
    <r>
      <rPr>
        <sz val="7"/>
        <color rgb="FF797B7D"/>
        <rFont val="Segoe UI"/>
        <family val="2"/>
      </rPr>
      <t> TB, </t>
    </r>
    <r>
      <rPr>
        <sz val="7"/>
        <color rgb="FF797B7D"/>
        <rFont val="Segoe UI"/>
        <family val="2"/>
      </rPr>
      <t>S</t>
    </r>
  </si>
  <si>
    <r>
      <t>Fred Warner</t>
    </r>
    <r>
      <rPr>
        <sz val="7"/>
        <color rgb="FF797B7D"/>
        <rFont val="Segoe UI"/>
        <family val="2"/>
      </rPr>
      <t> SF, </t>
    </r>
    <r>
      <rPr>
        <sz val="7"/>
        <color rgb="FF797B7D"/>
        <rFont val="Segoe UI"/>
        <family val="2"/>
      </rPr>
      <t>LB</t>
    </r>
  </si>
  <si>
    <r>
      <t>Zaire Franklin</t>
    </r>
    <r>
      <rPr>
        <sz val="7"/>
        <color rgb="FF797B7D"/>
        <rFont val="Segoe UI"/>
        <family val="2"/>
      </rPr>
      <t> Ind, </t>
    </r>
    <r>
      <rPr>
        <sz val="7"/>
        <color rgb="FF797B7D"/>
        <rFont val="Segoe UI"/>
        <family val="2"/>
      </rPr>
      <t>LB</t>
    </r>
  </si>
  <si>
    <r>
      <t>Javonte Williams</t>
    </r>
    <r>
      <rPr>
        <sz val="7"/>
        <color rgb="FF797B7D"/>
        <rFont val="Segoe UI"/>
        <family val="2"/>
      </rPr>
      <t> Dal, </t>
    </r>
    <r>
      <rPr>
        <sz val="7"/>
        <color rgb="FF797B7D"/>
        <rFont val="Segoe UI"/>
        <family val="2"/>
      </rPr>
      <t>RB</t>
    </r>
  </si>
  <si>
    <r>
      <t>Brian Robinson Jr.</t>
    </r>
    <r>
      <rPr>
        <sz val="7"/>
        <color rgb="FF797B7D"/>
        <rFont val="Segoe UI"/>
        <family val="2"/>
      </rPr>
      <t> Wsh, </t>
    </r>
    <r>
      <rPr>
        <sz val="7"/>
        <color rgb="FF797B7D"/>
        <rFont val="Segoe UI"/>
        <family val="2"/>
      </rPr>
      <t>RB</t>
    </r>
  </si>
  <si>
    <r>
      <t>Najee Harris</t>
    </r>
    <r>
      <rPr>
        <sz val="7"/>
        <color rgb="FF797B7D"/>
        <rFont val="Segoe UI"/>
        <family val="2"/>
      </rPr>
      <t> LAC, </t>
    </r>
    <r>
      <rPr>
        <sz val="7"/>
        <color rgb="FF797B7D"/>
        <rFont val="Segoe UI"/>
        <family val="2"/>
      </rPr>
      <t>RB</t>
    </r>
  </si>
  <si>
    <r>
      <t>Jordan Addison</t>
    </r>
    <r>
      <rPr>
        <sz val="7"/>
        <color rgb="FF797B7D"/>
        <rFont val="Segoe UI"/>
        <family val="2"/>
      </rPr>
      <t> Min, </t>
    </r>
    <r>
      <rPr>
        <sz val="7"/>
        <color rgb="FF797B7D"/>
        <rFont val="Segoe UI"/>
        <family val="2"/>
      </rPr>
      <t>WR</t>
    </r>
  </si>
  <si>
    <r>
      <t>Justin Herbert</t>
    </r>
    <r>
      <rPr>
        <sz val="7"/>
        <color rgb="FF797B7D"/>
        <rFont val="Segoe UI"/>
        <family val="2"/>
      </rPr>
      <t> LAC, </t>
    </r>
    <r>
      <rPr>
        <sz val="7"/>
        <color rgb="FF797B7D"/>
        <rFont val="Segoe UI"/>
        <family val="2"/>
      </rPr>
      <t>QB</t>
    </r>
  </si>
  <si>
    <r>
      <t>Dalton Schultz</t>
    </r>
    <r>
      <rPr>
        <sz val="7"/>
        <color rgb="FF797B7D"/>
        <rFont val="Segoe UI"/>
        <family val="2"/>
      </rPr>
      <t> Hou, </t>
    </r>
    <r>
      <rPr>
        <sz val="7"/>
        <color rgb="FF797B7D"/>
        <rFont val="Segoe UI"/>
        <family val="2"/>
      </rPr>
      <t>TE</t>
    </r>
  </si>
  <si>
    <r>
      <t>Dolphins D/ST</t>
    </r>
    <r>
      <rPr>
        <sz val="7"/>
        <color rgb="FF797B7D"/>
        <rFont val="Segoe UI"/>
        <family val="2"/>
      </rPr>
      <t> Mia, </t>
    </r>
    <r>
      <rPr>
        <sz val="7"/>
        <color rgb="FF797B7D"/>
        <rFont val="Segoe UI"/>
        <family val="2"/>
      </rPr>
      <t>D/ST</t>
    </r>
  </si>
  <si>
    <r>
      <t>Greg Zuerlein</t>
    </r>
    <r>
      <rPr>
        <sz val="7"/>
        <color rgb="FF797B7D"/>
        <rFont val="Segoe UI"/>
        <family val="2"/>
      </rPr>
      <t> NYJ, </t>
    </r>
    <r>
      <rPr>
        <sz val="7"/>
        <color rgb="FF797B7D"/>
        <rFont val="Segoe UI"/>
        <family val="2"/>
      </rPr>
      <t>K</t>
    </r>
  </si>
  <si>
    <r>
      <t>Puka Nacua</t>
    </r>
    <r>
      <rPr>
        <sz val="7"/>
        <color rgb="FF797B7D"/>
        <rFont val="Segoe UI"/>
        <family val="2"/>
      </rPr>
      <t> LAR, </t>
    </r>
    <r>
      <rPr>
        <sz val="7"/>
        <color rgb="FF797B7D"/>
        <rFont val="Segoe UI"/>
        <family val="2"/>
      </rPr>
      <t>WR</t>
    </r>
  </si>
  <si>
    <r>
      <t>Amon-Ra St. Brown</t>
    </r>
    <r>
      <rPr>
        <sz val="7"/>
        <color rgb="FF797B7D"/>
        <rFont val="Segoe UI"/>
        <family val="2"/>
      </rPr>
      <t> Det, </t>
    </r>
    <r>
      <rPr>
        <sz val="7"/>
        <color rgb="FF797B7D"/>
        <rFont val="Segoe UI"/>
        <family val="2"/>
      </rPr>
      <t>WR</t>
    </r>
  </si>
  <si>
    <r>
      <t>Lamar Jackson</t>
    </r>
    <r>
      <rPr>
        <sz val="7"/>
        <color rgb="FF797B7D"/>
        <rFont val="Segoe UI"/>
        <family val="2"/>
      </rPr>
      <t> Bal, </t>
    </r>
    <r>
      <rPr>
        <sz val="7"/>
        <color rgb="FF797B7D"/>
        <rFont val="Segoe UI"/>
        <family val="2"/>
      </rPr>
      <t>QB</t>
    </r>
  </si>
  <si>
    <r>
      <t>Derrick Henry</t>
    </r>
    <r>
      <rPr>
        <sz val="7"/>
        <color rgb="FF797B7D"/>
        <rFont val="Segoe UI"/>
        <family val="2"/>
      </rPr>
      <t> Bal, </t>
    </r>
    <r>
      <rPr>
        <sz val="7"/>
        <color rgb="FF797B7D"/>
        <rFont val="Segoe UI"/>
        <family val="2"/>
      </rPr>
      <t>RB</t>
    </r>
  </si>
  <si>
    <r>
      <t>DJ Moore</t>
    </r>
    <r>
      <rPr>
        <sz val="7"/>
        <color rgb="FF797B7D"/>
        <rFont val="Segoe UI"/>
        <family val="2"/>
      </rPr>
      <t> Chi, </t>
    </r>
    <r>
      <rPr>
        <sz val="7"/>
        <color rgb="FF797B7D"/>
        <rFont val="Segoe UI"/>
        <family val="2"/>
      </rPr>
      <t>WR</t>
    </r>
  </si>
  <si>
    <r>
      <t>Rachaad White</t>
    </r>
    <r>
      <rPr>
        <sz val="7"/>
        <color rgb="FF797B7D"/>
        <rFont val="Segoe UI"/>
        <family val="2"/>
      </rPr>
      <t> TB, </t>
    </r>
    <r>
      <rPr>
        <sz val="7"/>
        <color rgb="FF797B7D"/>
        <rFont val="Segoe UI"/>
        <family val="2"/>
      </rPr>
      <t>RB</t>
    </r>
  </si>
  <si>
    <r>
      <t>Evan Engram</t>
    </r>
    <r>
      <rPr>
        <sz val="7"/>
        <color rgb="FF797B7D"/>
        <rFont val="Segoe UI"/>
        <family val="2"/>
      </rPr>
      <t> Den, </t>
    </r>
    <r>
      <rPr>
        <sz val="7"/>
        <color rgb="FF797B7D"/>
        <rFont val="Segoe UI"/>
        <family val="2"/>
      </rPr>
      <t>TE</t>
    </r>
  </si>
  <si>
    <r>
      <t>Foyesade Oluokun</t>
    </r>
    <r>
      <rPr>
        <sz val="7"/>
        <color rgb="FF797B7D"/>
        <rFont val="Segoe UI"/>
        <family val="2"/>
      </rPr>
      <t> Jax, </t>
    </r>
    <r>
      <rPr>
        <sz val="7"/>
        <color rgb="FF797B7D"/>
        <rFont val="Segoe UI"/>
        <family val="2"/>
      </rPr>
      <t>LB</t>
    </r>
  </si>
  <si>
    <r>
      <t>Austin Ekeler</t>
    </r>
    <r>
      <rPr>
        <sz val="7"/>
        <color rgb="FF797B7D"/>
        <rFont val="Segoe UI"/>
        <family val="2"/>
      </rPr>
      <t> Wsh, </t>
    </r>
    <r>
      <rPr>
        <sz val="7"/>
        <color rgb="FF797B7D"/>
        <rFont val="Segoe UI"/>
        <family val="2"/>
      </rPr>
      <t>RB</t>
    </r>
  </si>
  <si>
    <r>
      <t>DeAndre Hopkins</t>
    </r>
    <r>
      <rPr>
        <sz val="7"/>
        <color rgb="FF797B7D"/>
        <rFont val="Segoe UI"/>
        <family val="2"/>
      </rPr>
      <t> Bal, </t>
    </r>
    <r>
      <rPr>
        <sz val="7"/>
        <color rgb="FF797B7D"/>
        <rFont val="Segoe UI"/>
        <family val="2"/>
      </rPr>
      <t>WR</t>
    </r>
  </si>
  <si>
    <r>
      <t>Joshua Palmer</t>
    </r>
    <r>
      <rPr>
        <sz val="7"/>
        <color rgb="FF797B7D"/>
        <rFont val="Segoe UI"/>
        <family val="2"/>
      </rPr>
      <t> Buf, </t>
    </r>
    <r>
      <rPr>
        <sz val="7"/>
        <color rgb="FF797B7D"/>
        <rFont val="Segoe UI"/>
        <family val="2"/>
      </rPr>
      <t>WR</t>
    </r>
  </si>
  <si>
    <r>
      <t>Taysom Hill</t>
    </r>
    <r>
      <rPr>
        <sz val="7"/>
        <color rgb="FF797B7D"/>
        <rFont val="Segoe UI"/>
        <family val="2"/>
      </rPr>
      <t> NO, </t>
    </r>
    <r>
      <rPr>
        <sz val="7"/>
        <color rgb="FF797B7D"/>
        <rFont val="Segoe UI"/>
        <family val="2"/>
      </rPr>
      <t>TE</t>
    </r>
  </si>
  <si>
    <r>
      <t>Rico Dowdle</t>
    </r>
    <r>
      <rPr>
        <sz val="7"/>
        <color rgb="FF797B7D"/>
        <rFont val="Segoe UI"/>
        <family val="2"/>
      </rPr>
      <t> Car, </t>
    </r>
    <r>
      <rPr>
        <sz val="7"/>
        <color rgb="FF797B7D"/>
        <rFont val="Segoe UI"/>
        <family val="2"/>
      </rPr>
      <t>RB</t>
    </r>
  </si>
  <si>
    <r>
      <t>Bears D/ST</t>
    </r>
    <r>
      <rPr>
        <sz val="7"/>
        <color rgb="FF797B7D"/>
        <rFont val="Segoe UI"/>
        <family val="2"/>
      </rPr>
      <t> Chi, </t>
    </r>
    <r>
      <rPr>
        <sz val="7"/>
        <color rgb="FF797B7D"/>
        <rFont val="Segoe UI"/>
        <family val="2"/>
      </rPr>
      <t>D/ST</t>
    </r>
  </si>
  <si>
    <r>
      <t>Cameron Dicker</t>
    </r>
    <r>
      <rPr>
        <sz val="7"/>
        <color rgb="FF797B7D"/>
        <rFont val="Segoe UI"/>
        <family val="2"/>
      </rPr>
      <t> LAC, </t>
    </r>
    <r>
      <rPr>
        <sz val="7"/>
        <color rgb="FF797B7D"/>
        <rFont val="Segoe UI"/>
        <family val="2"/>
      </rPr>
      <t>K</t>
    </r>
  </si>
  <si>
    <r>
      <t>Trevor Lawrence</t>
    </r>
    <r>
      <rPr>
        <sz val="7"/>
        <color rgb="FF797B7D"/>
        <rFont val="Segoe UI"/>
        <family val="2"/>
      </rPr>
      <t> Jax, </t>
    </r>
    <r>
      <rPr>
        <sz val="7"/>
        <color rgb="FF797B7D"/>
        <rFont val="Segoe UI"/>
        <family val="2"/>
      </rPr>
      <t>QB</t>
    </r>
  </si>
  <si>
    <r>
      <t>Joe Burrow</t>
    </r>
    <r>
      <rPr>
        <sz val="7"/>
        <color rgb="FF797B7D"/>
        <rFont val="Segoe UI"/>
        <family val="2"/>
      </rPr>
      <t> Cin, </t>
    </r>
    <r>
      <rPr>
        <sz val="7"/>
        <color rgb="FF797B7D"/>
        <rFont val="Segoe UI"/>
        <family val="2"/>
      </rPr>
      <t>QB</t>
    </r>
  </si>
  <si>
    <r>
      <t>Marvin Harrison Jr.</t>
    </r>
    <r>
      <rPr>
        <sz val="7"/>
        <color rgb="FF797B7D"/>
        <rFont val="Segoe UI"/>
        <family val="2"/>
      </rPr>
      <t> Ari, </t>
    </r>
    <r>
      <rPr>
        <sz val="7"/>
        <color rgb="FF797B7D"/>
        <rFont val="Segoe UI"/>
        <family val="2"/>
      </rPr>
      <t>WR</t>
    </r>
  </si>
  <si>
    <r>
      <t>George Kittle</t>
    </r>
    <r>
      <rPr>
        <sz val="7"/>
        <color rgb="FF797B7D"/>
        <rFont val="Segoe UI"/>
        <family val="2"/>
      </rPr>
      <t> SF, </t>
    </r>
    <r>
      <rPr>
        <sz val="7"/>
        <color rgb="FF797B7D"/>
        <rFont val="Segoe UI"/>
        <family val="2"/>
      </rPr>
      <t>TE</t>
    </r>
  </si>
  <si>
    <r>
      <t>Nico Collins</t>
    </r>
    <r>
      <rPr>
        <sz val="7"/>
        <color rgb="FF797B7D"/>
        <rFont val="Segoe UI"/>
        <family val="2"/>
      </rPr>
      <t> Hou, </t>
    </r>
    <r>
      <rPr>
        <sz val="7"/>
        <color rgb="FF797B7D"/>
        <rFont val="Segoe UI"/>
        <family val="2"/>
      </rPr>
      <t>WR</t>
    </r>
  </si>
  <si>
    <r>
      <t>De'Von Achane</t>
    </r>
    <r>
      <rPr>
        <sz val="7"/>
        <color rgb="FF797B7D"/>
        <rFont val="Segoe UI"/>
        <family val="2"/>
      </rPr>
      <t> Mia, </t>
    </r>
    <r>
      <rPr>
        <sz val="7"/>
        <color rgb="FF797B7D"/>
        <rFont val="Segoe UI"/>
        <family val="2"/>
      </rPr>
      <t>RB</t>
    </r>
  </si>
  <si>
    <r>
      <t>Brock Purdy</t>
    </r>
    <r>
      <rPr>
        <sz val="7"/>
        <color rgb="FF797B7D"/>
        <rFont val="Segoe UI"/>
        <family val="2"/>
      </rPr>
      <t> SF, </t>
    </r>
    <r>
      <rPr>
        <sz val="7"/>
        <color rgb="FF797B7D"/>
        <rFont val="Segoe UI"/>
        <family val="2"/>
      </rPr>
      <t>QB</t>
    </r>
  </si>
  <si>
    <r>
      <t>Devin Singletary</t>
    </r>
    <r>
      <rPr>
        <sz val="7"/>
        <color rgb="FF797B7D"/>
        <rFont val="Segoe UI"/>
        <family val="2"/>
      </rPr>
      <t> NYG, </t>
    </r>
    <r>
      <rPr>
        <sz val="7"/>
        <color rgb="FF797B7D"/>
        <rFont val="Segoe UI"/>
        <family val="2"/>
      </rPr>
      <t>RB</t>
    </r>
  </si>
  <si>
    <r>
      <t>Amari Cooper</t>
    </r>
    <r>
      <rPr>
        <sz val="7"/>
        <color rgb="FF797B7D"/>
        <rFont val="Segoe UI"/>
        <family val="2"/>
      </rPr>
      <t> Buf, </t>
    </r>
    <r>
      <rPr>
        <sz val="7"/>
        <color rgb="FF797B7D"/>
        <rFont val="Segoe UI"/>
        <family val="2"/>
      </rPr>
      <t>WR</t>
    </r>
  </si>
  <si>
    <r>
      <t>Evan McPherson</t>
    </r>
    <r>
      <rPr>
        <sz val="7"/>
        <color rgb="FF797B7D"/>
        <rFont val="Segoe UI"/>
        <family val="2"/>
      </rPr>
      <t> Cin, </t>
    </r>
    <r>
      <rPr>
        <sz val="7"/>
        <color rgb="FF797B7D"/>
        <rFont val="Segoe UI"/>
        <family val="2"/>
      </rPr>
      <t>K</t>
    </r>
  </si>
  <si>
    <r>
      <t>Alex Singleton</t>
    </r>
    <r>
      <rPr>
        <sz val="7"/>
        <color rgb="FF797B7D"/>
        <rFont val="Segoe UI"/>
        <family val="2"/>
      </rPr>
      <t> Den, </t>
    </r>
    <r>
      <rPr>
        <sz val="7"/>
        <color rgb="FF797B7D"/>
        <rFont val="Segoe UI"/>
        <family val="2"/>
      </rPr>
      <t>LB</t>
    </r>
  </si>
  <si>
    <r>
      <t>Cowboys D/ST</t>
    </r>
    <r>
      <rPr>
        <sz val="7"/>
        <color rgb="FF797B7D"/>
        <rFont val="Segoe UI"/>
        <family val="2"/>
      </rPr>
      <t> Dal, </t>
    </r>
    <r>
      <rPr>
        <sz val="7"/>
        <color rgb="FF797B7D"/>
        <rFont val="Segoe UI"/>
        <family val="2"/>
      </rPr>
      <t>D/ST</t>
    </r>
  </si>
  <si>
    <r>
      <t>Jakobi Meyers</t>
    </r>
    <r>
      <rPr>
        <sz val="7"/>
        <color rgb="FF797B7D"/>
        <rFont val="Segoe UI"/>
        <family val="2"/>
      </rPr>
      <t> LV, </t>
    </r>
    <r>
      <rPr>
        <sz val="7"/>
        <color rgb="FF797B7D"/>
        <rFont val="Segoe UI"/>
        <family val="2"/>
      </rPr>
      <t>WR</t>
    </r>
  </si>
  <si>
    <r>
      <t>Mike Williams</t>
    </r>
    <r>
      <rPr>
        <sz val="7"/>
        <color rgb="FF797B7D"/>
        <rFont val="Segoe UI"/>
        <family val="2"/>
      </rPr>
      <t> LAC, </t>
    </r>
    <r>
      <rPr>
        <sz val="7"/>
        <color rgb="FF797B7D"/>
        <rFont val="Segoe UI"/>
        <family val="2"/>
      </rPr>
      <t>WR</t>
    </r>
  </si>
  <si>
    <r>
      <t>J.K. Dobbins</t>
    </r>
    <r>
      <rPr>
        <sz val="7"/>
        <color rgb="FF797B7D"/>
        <rFont val="Segoe UI"/>
        <family val="2"/>
      </rPr>
      <t> LAC, </t>
    </r>
    <r>
      <rPr>
        <sz val="7"/>
        <color rgb="FF797B7D"/>
        <rFont val="Segoe UI"/>
        <family val="2"/>
      </rPr>
      <t>RB</t>
    </r>
  </si>
  <si>
    <r>
      <t>Tyler Allgeier</t>
    </r>
    <r>
      <rPr>
        <sz val="7"/>
        <color rgb="FF797B7D"/>
        <rFont val="Segoe UI"/>
        <family val="2"/>
      </rPr>
      <t> Atl, </t>
    </r>
    <r>
      <rPr>
        <sz val="7"/>
        <color rgb="FF797B7D"/>
        <rFont val="Segoe UI"/>
        <family val="2"/>
      </rPr>
      <t>RB</t>
    </r>
  </si>
  <si>
    <r>
      <t>Cole Kmet</t>
    </r>
    <r>
      <rPr>
        <sz val="7"/>
        <color rgb="FF797B7D"/>
        <rFont val="Segoe UI"/>
        <family val="2"/>
      </rPr>
      <t> Chi, </t>
    </r>
    <r>
      <rPr>
        <sz val="7"/>
        <color rgb="FF797B7D"/>
        <rFont val="Segoe UI"/>
        <family val="2"/>
      </rPr>
      <t>TE</t>
    </r>
  </si>
  <si>
    <r>
      <t>Breece Hall</t>
    </r>
    <r>
      <rPr>
        <sz val="7"/>
        <color rgb="FF797B7D"/>
        <rFont val="Segoe UI"/>
        <family val="2"/>
      </rPr>
      <t> NYJ, </t>
    </r>
    <r>
      <rPr>
        <sz val="7"/>
        <color rgb="FF797B7D"/>
        <rFont val="Segoe UI"/>
        <family val="2"/>
      </rPr>
      <t>RB</t>
    </r>
  </si>
  <si>
    <r>
      <t>Travis Etienne Jr.</t>
    </r>
    <r>
      <rPr>
        <sz val="7"/>
        <color rgb="FF797B7D"/>
        <rFont val="Segoe UI"/>
        <family val="2"/>
      </rPr>
      <t> Jax, </t>
    </r>
    <r>
      <rPr>
        <sz val="7"/>
        <color rgb="FF797B7D"/>
        <rFont val="Segoe UI"/>
        <family val="2"/>
      </rPr>
      <t>RB</t>
    </r>
  </si>
  <si>
    <r>
      <t>Davante Adams</t>
    </r>
    <r>
      <rPr>
        <sz val="7"/>
        <color rgb="FF797B7D"/>
        <rFont val="Segoe UI"/>
        <family val="2"/>
      </rPr>
      <t> LAR, </t>
    </r>
    <r>
      <rPr>
        <sz val="7"/>
        <color rgb="FF797B7D"/>
        <rFont val="Segoe UI"/>
        <family val="2"/>
      </rPr>
      <t>WR</t>
    </r>
  </si>
  <si>
    <r>
      <t>Stefon Diggs</t>
    </r>
    <r>
      <rPr>
        <sz val="7"/>
        <color rgb="FF797B7D"/>
        <rFont val="Segoe UI"/>
        <family val="2"/>
      </rPr>
      <t> Hou, </t>
    </r>
    <r>
      <rPr>
        <sz val="7"/>
        <color rgb="FF797B7D"/>
        <rFont val="Segoe UI"/>
        <family val="2"/>
      </rPr>
      <t>WR</t>
    </r>
  </si>
  <si>
    <r>
      <t>Tee Higgins</t>
    </r>
    <r>
      <rPr>
        <sz val="7"/>
        <color rgb="FF797B7D"/>
        <rFont val="Segoe UI"/>
        <family val="2"/>
      </rPr>
      <t> Cin, </t>
    </r>
    <r>
      <rPr>
        <sz val="7"/>
        <color rgb="FF797B7D"/>
        <rFont val="Segoe UI"/>
        <family val="2"/>
      </rPr>
      <t>WR</t>
    </r>
  </si>
  <si>
    <r>
      <t>Jonathon Brooks</t>
    </r>
    <r>
      <rPr>
        <sz val="7"/>
        <color rgb="FF797B7D"/>
        <rFont val="Segoe UI"/>
        <family val="2"/>
      </rPr>
      <t> Car, </t>
    </r>
    <r>
      <rPr>
        <sz val="7"/>
        <color rgb="FF797B7D"/>
        <rFont val="Segoe UI"/>
        <family val="2"/>
      </rPr>
      <t>RB</t>
    </r>
  </si>
  <si>
    <r>
      <t>Dak Prescott</t>
    </r>
    <r>
      <rPr>
        <sz val="7"/>
        <color rgb="FF797B7D"/>
        <rFont val="Segoe UI"/>
        <family val="2"/>
      </rPr>
      <t> Dal, </t>
    </r>
    <r>
      <rPr>
        <sz val="7"/>
        <color rgb="FF797B7D"/>
        <rFont val="Segoe UI"/>
        <family val="2"/>
      </rPr>
      <t>QB</t>
    </r>
  </si>
  <si>
    <r>
      <t>Kyle Pitts</t>
    </r>
    <r>
      <rPr>
        <sz val="7"/>
        <color rgb="FF797B7D"/>
        <rFont val="Segoe UI"/>
        <family val="2"/>
      </rPr>
      <t> Atl, </t>
    </r>
    <r>
      <rPr>
        <sz val="7"/>
        <color rgb="FF797B7D"/>
        <rFont val="Segoe UI"/>
        <family val="2"/>
      </rPr>
      <t>TE</t>
    </r>
  </si>
  <si>
    <r>
      <t>Terry McLaurin</t>
    </r>
    <r>
      <rPr>
        <sz val="7"/>
        <color rgb="FF797B7D"/>
        <rFont val="Segoe UI"/>
        <family val="2"/>
      </rPr>
      <t> Wsh, </t>
    </r>
    <r>
      <rPr>
        <sz val="7"/>
        <color rgb="FF797B7D"/>
        <rFont val="Segoe UI"/>
        <family val="2"/>
      </rPr>
      <t>WR</t>
    </r>
  </si>
  <si>
    <r>
      <t>Bobby Okereke</t>
    </r>
    <r>
      <rPr>
        <sz val="7"/>
        <color rgb="FF797B7D"/>
        <rFont val="Segoe UI"/>
        <family val="2"/>
      </rPr>
      <t> NYG, </t>
    </r>
    <r>
      <rPr>
        <sz val="7"/>
        <color rgb="FF797B7D"/>
        <rFont val="Segoe UI"/>
        <family val="2"/>
      </rPr>
      <t>LB</t>
    </r>
  </si>
  <si>
    <r>
      <t>Jake Elliott</t>
    </r>
    <r>
      <rPr>
        <sz val="7"/>
        <color rgb="FF797B7D"/>
        <rFont val="Segoe UI"/>
        <family val="2"/>
      </rPr>
      <t> Phi, </t>
    </r>
    <r>
      <rPr>
        <sz val="7"/>
        <color rgb="FF797B7D"/>
        <rFont val="Segoe UI"/>
        <family val="2"/>
      </rPr>
      <t>K</t>
    </r>
  </si>
  <si>
    <r>
      <t>Jake Ferguson</t>
    </r>
    <r>
      <rPr>
        <sz val="7"/>
        <color rgb="FF797B7D"/>
        <rFont val="Segoe UI"/>
        <family val="2"/>
      </rPr>
      <t> Dal, </t>
    </r>
    <r>
      <rPr>
        <sz val="7"/>
        <color rgb="FF797B7D"/>
        <rFont val="Segoe UI"/>
        <family val="2"/>
      </rPr>
      <t>TE</t>
    </r>
  </si>
  <si>
    <r>
      <t>Tony Pollard</t>
    </r>
    <r>
      <rPr>
        <sz val="7"/>
        <color rgb="FF797B7D"/>
        <rFont val="Segoe UI"/>
        <family val="2"/>
      </rPr>
      <t> Ten, </t>
    </r>
    <r>
      <rPr>
        <sz val="7"/>
        <color rgb="FF797B7D"/>
        <rFont val="Segoe UI"/>
        <family val="2"/>
      </rPr>
      <t>RB</t>
    </r>
  </si>
  <si>
    <r>
      <t>Keon Coleman</t>
    </r>
    <r>
      <rPr>
        <sz val="7"/>
        <color rgb="FF797B7D"/>
        <rFont val="Segoe UI"/>
        <family val="2"/>
      </rPr>
      <t> Buf, </t>
    </r>
    <r>
      <rPr>
        <sz val="7"/>
        <color rgb="FF797B7D"/>
        <rFont val="Segoe UI"/>
        <family val="2"/>
      </rPr>
      <t>WR</t>
    </r>
  </si>
  <si>
    <r>
      <t>Ladd McConkey</t>
    </r>
    <r>
      <rPr>
        <sz val="7"/>
        <color rgb="FF797B7D"/>
        <rFont val="Segoe UI"/>
        <family val="2"/>
      </rPr>
      <t> LAC, </t>
    </r>
    <r>
      <rPr>
        <sz val="7"/>
        <color rgb="FF797B7D"/>
        <rFont val="Segoe UI"/>
        <family val="2"/>
      </rPr>
      <t>WR</t>
    </r>
  </si>
  <si>
    <r>
      <t>Bengals D/ST</t>
    </r>
    <r>
      <rPr>
        <sz val="7"/>
        <color rgb="FF797B7D"/>
        <rFont val="Segoe UI"/>
        <family val="2"/>
      </rPr>
      <t> Cin, </t>
    </r>
    <r>
      <rPr>
        <sz val="7"/>
        <color rgb="FF797B7D"/>
        <rFont val="Segoe UI"/>
        <family val="2"/>
      </rPr>
      <t>D/ST</t>
    </r>
  </si>
  <si>
    <r>
      <t>Rashee Rice</t>
    </r>
    <r>
      <rPr>
        <sz val="7"/>
        <color rgb="FF797B7D"/>
        <rFont val="Segoe UI"/>
        <family val="2"/>
      </rPr>
      <t> KC, </t>
    </r>
    <r>
      <rPr>
        <sz val="7"/>
        <color rgb="FF797B7D"/>
        <rFont val="Segoe UI"/>
        <family val="2"/>
      </rPr>
      <t>WR</t>
    </r>
  </si>
  <si>
    <r>
      <t>CeeDee Lamb</t>
    </r>
    <r>
      <rPr>
        <sz val="7"/>
        <color rgb="FF797B7D"/>
        <rFont val="Segoe UI"/>
        <family val="2"/>
      </rPr>
      <t> Dal, </t>
    </r>
    <r>
      <rPr>
        <sz val="7"/>
        <color rgb="FF797B7D"/>
        <rFont val="Segoe UI"/>
        <family val="2"/>
      </rPr>
      <t>WR</t>
    </r>
  </si>
  <si>
    <r>
      <t>Jahmyr Gibbs</t>
    </r>
    <r>
      <rPr>
        <sz val="7"/>
        <color rgb="FF797B7D"/>
        <rFont val="Segoe UI"/>
        <family val="2"/>
      </rPr>
      <t> Det, </t>
    </r>
    <r>
      <rPr>
        <sz val="7"/>
        <color rgb="FF797B7D"/>
        <rFont val="Segoe UI"/>
        <family val="2"/>
      </rPr>
      <t>RB</t>
    </r>
  </si>
  <si>
    <r>
      <t>Michael Pittman Jr.</t>
    </r>
    <r>
      <rPr>
        <sz val="7"/>
        <color rgb="FF797B7D"/>
        <rFont val="Segoe UI"/>
        <family val="2"/>
      </rPr>
      <t> Ind, </t>
    </r>
    <r>
      <rPr>
        <sz val="7"/>
        <color rgb="FF797B7D"/>
        <rFont val="Segoe UI"/>
        <family val="2"/>
      </rPr>
      <t>WR</t>
    </r>
  </si>
  <si>
    <r>
      <t>Kyler Murray</t>
    </r>
    <r>
      <rPr>
        <sz val="7"/>
        <color rgb="FF797B7D"/>
        <rFont val="Segoe UI"/>
        <family val="2"/>
      </rPr>
      <t> Ari, </t>
    </r>
    <r>
      <rPr>
        <sz val="7"/>
        <color rgb="FF797B7D"/>
        <rFont val="Segoe UI"/>
        <family val="2"/>
      </rPr>
      <t>QB</t>
    </r>
  </si>
  <si>
    <r>
      <t>Jessie Bates III</t>
    </r>
    <r>
      <rPr>
        <sz val="7"/>
        <color rgb="FF797B7D"/>
        <rFont val="Segoe UI"/>
        <family val="2"/>
      </rPr>
      <t> Atl, </t>
    </r>
    <r>
      <rPr>
        <sz val="7"/>
        <color rgb="FF797B7D"/>
        <rFont val="Segoe UI"/>
        <family val="2"/>
      </rPr>
      <t>S</t>
    </r>
  </si>
  <si>
    <r>
      <t>Ka'imi Fairbairn</t>
    </r>
    <r>
      <rPr>
        <sz val="7"/>
        <color rgb="FF797B7D"/>
        <rFont val="Segoe UI"/>
        <family val="2"/>
      </rPr>
      <t> Hou, </t>
    </r>
    <r>
      <rPr>
        <sz val="7"/>
        <color rgb="FF797B7D"/>
        <rFont val="Segoe UI"/>
        <family val="2"/>
      </rPr>
      <t>K</t>
    </r>
  </si>
  <si>
    <r>
      <t>Raheem Mostert</t>
    </r>
    <r>
      <rPr>
        <sz val="7"/>
        <color rgb="FF797B7D"/>
        <rFont val="Segoe UI"/>
        <family val="2"/>
      </rPr>
      <t> LV, </t>
    </r>
    <r>
      <rPr>
        <sz val="7"/>
        <color rgb="FF797B7D"/>
        <rFont val="Segoe UI"/>
        <family val="2"/>
      </rPr>
      <t>RB</t>
    </r>
  </si>
  <si>
    <r>
      <t>Steelers D/ST</t>
    </r>
    <r>
      <rPr>
        <sz val="7"/>
        <color rgb="FF797B7D"/>
        <rFont val="Segoe UI"/>
        <family val="2"/>
      </rPr>
      <t> Pit, </t>
    </r>
    <r>
      <rPr>
        <sz val="7"/>
        <color rgb="FF797B7D"/>
        <rFont val="Segoe UI"/>
        <family val="2"/>
      </rPr>
      <t>D/ST</t>
    </r>
  </si>
  <si>
    <r>
      <t>T.J. Hockenson</t>
    </r>
    <r>
      <rPr>
        <sz val="7"/>
        <color rgb="FF797B7D"/>
        <rFont val="Segoe UI"/>
        <family val="2"/>
      </rPr>
      <t> Min, </t>
    </r>
    <r>
      <rPr>
        <sz val="7"/>
        <color rgb="FF797B7D"/>
        <rFont val="Segoe UI"/>
        <family val="2"/>
      </rPr>
      <t>TE</t>
    </r>
  </si>
  <si>
    <r>
      <t>Tyler Lockett</t>
    </r>
    <r>
      <rPr>
        <sz val="7"/>
        <color rgb="FF797B7D"/>
        <rFont val="Segoe UI"/>
        <family val="2"/>
      </rPr>
      <t> FA, </t>
    </r>
    <r>
      <rPr>
        <sz val="7"/>
        <color rgb="FF797B7D"/>
        <rFont val="Segoe UI"/>
        <family val="2"/>
      </rPr>
      <t>WR</t>
    </r>
  </si>
  <si>
    <r>
      <t>DeMario Douglas</t>
    </r>
    <r>
      <rPr>
        <sz val="7"/>
        <color rgb="FF797B7D"/>
        <rFont val="Segoe UI"/>
        <family val="2"/>
      </rPr>
      <t> NE, </t>
    </r>
    <r>
      <rPr>
        <sz val="7"/>
        <color rgb="FF797B7D"/>
        <rFont val="Segoe UI"/>
        <family val="2"/>
      </rPr>
      <t>WR</t>
    </r>
  </si>
  <si>
    <r>
      <t>Nick Chubb</t>
    </r>
    <r>
      <rPr>
        <sz val="7"/>
        <color rgb="FF797B7D"/>
        <rFont val="Segoe UI"/>
        <family val="2"/>
      </rPr>
      <t> Cle, </t>
    </r>
    <r>
      <rPr>
        <sz val="7"/>
        <color rgb="FF797B7D"/>
        <rFont val="Segoe UI"/>
        <family val="2"/>
      </rPr>
      <t>RB</t>
    </r>
  </si>
  <si>
    <r>
      <t>Khalil Shakir</t>
    </r>
    <r>
      <rPr>
        <sz val="7"/>
        <color rgb="FF797B7D"/>
        <rFont val="Segoe UI"/>
        <family val="2"/>
      </rPr>
      <t> Buf, </t>
    </r>
    <r>
      <rPr>
        <sz val="7"/>
        <color rgb="FF797B7D"/>
        <rFont val="Segoe UI"/>
        <family val="2"/>
      </rPr>
      <t>WR</t>
    </r>
  </si>
  <si>
    <r>
      <t>Jaleel McLaughlin</t>
    </r>
    <r>
      <rPr>
        <sz val="7"/>
        <color rgb="FF797B7D"/>
        <rFont val="Segoe UI"/>
        <family val="2"/>
      </rPr>
      <t> Den, </t>
    </r>
    <r>
      <rPr>
        <sz val="7"/>
        <color rgb="FF797B7D"/>
        <rFont val="Segoe UI"/>
        <family val="2"/>
      </rPr>
      <t>RB</t>
    </r>
  </si>
  <si>
    <r>
      <t>Chig Okonkwo</t>
    </r>
    <r>
      <rPr>
        <sz val="7"/>
        <color rgb="FF797B7D"/>
        <rFont val="Segoe UI"/>
        <family val="2"/>
      </rPr>
      <t> Ten, </t>
    </r>
    <r>
      <rPr>
        <sz val="7"/>
        <color rgb="FF797B7D"/>
        <rFont val="Segoe UI"/>
        <family val="2"/>
      </rPr>
      <t>TE</t>
    </r>
  </si>
  <si>
    <r>
      <t>Kyren Williams</t>
    </r>
    <r>
      <rPr>
        <sz val="7"/>
        <color rgb="FF797B7D"/>
        <rFont val="Segoe UI"/>
        <family val="2"/>
      </rPr>
      <t> LAR, </t>
    </r>
    <r>
      <rPr>
        <sz val="7"/>
        <color rgb="FF797B7D"/>
        <rFont val="Segoe UI"/>
        <family val="2"/>
      </rPr>
      <t>RB</t>
    </r>
  </si>
  <si>
    <r>
      <t>Chris Olave</t>
    </r>
    <r>
      <rPr>
        <sz val="7"/>
        <color rgb="FF797B7D"/>
        <rFont val="Segoe UI"/>
        <family val="2"/>
      </rPr>
      <t> NO, </t>
    </r>
    <r>
      <rPr>
        <sz val="7"/>
        <color rgb="FF797B7D"/>
        <rFont val="Segoe UI"/>
        <family val="2"/>
      </rPr>
      <t>WR</t>
    </r>
  </si>
  <si>
    <r>
      <t>Travis Kelce</t>
    </r>
    <r>
      <rPr>
        <sz val="7"/>
        <color rgb="FF797B7D"/>
        <rFont val="Segoe UI"/>
        <family val="2"/>
      </rPr>
      <t> KC, </t>
    </r>
    <r>
      <rPr>
        <sz val="7"/>
        <color rgb="FF797B7D"/>
        <rFont val="Segoe UI"/>
        <family val="2"/>
      </rPr>
      <t>TE</t>
    </r>
  </si>
  <si>
    <r>
      <t>Mike Evans</t>
    </r>
    <r>
      <rPr>
        <sz val="7"/>
        <color rgb="FF797B7D"/>
        <rFont val="Segoe UI"/>
        <family val="2"/>
      </rPr>
      <t> TB, </t>
    </r>
    <r>
      <rPr>
        <sz val="7"/>
        <color rgb="FF797B7D"/>
        <rFont val="Segoe UI"/>
        <family val="2"/>
      </rPr>
      <t>WR</t>
    </r>
  </si>
  <si>
    <r>
      <t>Josh Allen</t>
    </r>
    <r>
      <rPr>
        <sz val="7"/>
        <color rgb="FF797B7D"/>
        <rFont val="Segoe UI"/>
        <family val="2"/>
      </rPr>
      <t> Buf, </t>
    </r>
    <r>
      <rPr>
        <sz val="7"/>
        <color rgb="FF797B7D"/>
        <rFont val="Segoe UI"/>
        <family val="2"/>
      </rPr>
      <t>QB</t>
    </r>
  </si>
  <si>
    <r>
      <t>Deebo Samuel Sr.</t>
    </r>
    <r>
      <rPr>
        <sz val="7"/>
        <color rgb="FF797B7D"/>
        <rFont val="Segoe UI"/>
        <family val="2"/>
      </rPr>
      <t> Wsh, </t>
    </r>
    <r>
      <rPr>
        <sz val="7"/>
        <color rgb="FF797B7D"/>
        <rFont val="Segoe UI"/>
        <family val="2"/>
      </rPr>
      <t>WR</t>
    </r>
  </si>
  <si>
    <r>
      <t>Aaron Jones</t>
    </r>
    <r>
      <rPr>
        <sz val="7"/>
        <color rgb="FF797B7D"/>
        <rFont val="Segoe UI"/>
        <family val="2"/>
      </rPr>
      <t> Min, </t>
    </r>
    <r>
      <rPr>
        <sz val="7"/>
        <color rgb="FF797B7D"/>
        <rFont val="Segoe UI"/>
        <family val="2"/>
      </rPr>
      <t>RB</t>
    </r>
  </si>
  <si>
    <r>
      <t>Brandon Aubrey</t>
    </r>
    <r>
      <rPr>
        <sz val="7"/>
        <color rgb="FF797B7D"/>
        <rFont val="Segoe UI"/>
        <family val="2"/>
      </rPr>
      <t> Dal, </t>
    </r>
    <r>
      <rPr>
        <sz val="7"/>
        <color rgb="FF797B7D"/>
        <rFont val="Segoe UI"/>
        <family val="2"/>
      </rPr>
      <t>K</t>
    </r>
  </si>
  <si>
    <r>
      <t>Dallas Goedert</t>
    </r>
    <r>
      <rPr>
        <sz val="7"/>
        <color rgb="FF797B7D"/>
        <rFont val="Segoe UI"/>
        <family val="2"/>
      </rPr>
      <t> Phi, </t>
    </r>
    <r>
      <rPr>
        <sz val="7"/>
        <color rgb="FF797B7D"/>
        <rFont val="Segoe UI"/>
        <family val="2"/>
      </rPr>
      <t>TE</t>
    </r>
  </si>
  <si>
    <r>
      <t>Jets D/ST</t>
    </r>
    <r>
      <rPr>
        <sz val="7"/>
        <color rgb="FF797B7D"/>
        <rFont val="Segoe UI"/>
        <family val="2"/>
      </rPr>
      <t> NYJ, </t>
    </r>
    <r>
      <rPr>
        <sz val="7"/>
        <color rgb="FF797B7D"/>
        <rFont val="Segoe UI"/>
        <family val="2"/>
      </rPr>
      <t>D/ST</t>
    </r>
  </si>
  <si>
    <r>
      <t>Courtland Sutton</t>
    </r>
    <r>
      <rPr>
        <sz val="7"/>
        <color rgb="FF797B7D"/>
        <rFont val="Segoe UI"/>
        <family val="2"/>
      </rPr>
      <t> Den, </t>
    </r>
    <r>
      <rPr>
        <sz val="7"/>
        <color rgb="FF797B7D"/>
        <rFont val="Segoe UI"/>
        <family val="2"/>
      </rPr>
      <t>WR</t>
    </r>
  </si>
  <si>
    <r>
      <t>Brian Thomas Jr.</t>
    </r>
    <r>
      <rPr>
        <sz val="7"/>
        <color rgb="FF797B7D"/>
        <rFont val="Segoe UI"/>
        <family val="2"/>
      </rPr>
      <t> Jax, </t>
    </r>
    <r>
      <rPr>
        <sz val="7"/>
        <color rgb="FF797B7D"/>
        <rFont val="Segoe UI"/>
        <family val="2"/>
      </rPr>
      <t>WR</t>
    </r>
  </si>
  <si>
    <r>
      <t>Ernest Jones IV</t>
    </r>
    <r>
      <rPr>
        <sz val="7"/>
        <color rgb="FF797B7D"/>
        <rFont val="Segoe UI"/>
        <family val="2"/>
      </rPr>
      <t> Sea, </t>
    </r>
    <r>
      <rPr>
        <sz val="7"/>
        <color rgb="FF797B7D"/>
        <rFont val="Segoe UI"/>
        <family val="2"/>
      </rPr>
      <t>LB</t>
    </r>
  </si>
  <si>
    <r>
      <t>Darnell Mooney</t>
    </r>
    <r>
      <rPr>
        <sz val="7"/>
        <color rgb="FF797B7D"/>
        <rFont val="Segoe UI"/>
        <family val="2"/>
      </rPr>
      <t> Atl, </t>
    </r>
    <r>
      <rPr>
        <sz val="7"/>
        <color rgb="FF797B7D"/>
        <rFont val="Segoe UI"/>
        <family val="2"/>
      </rPr>
      <t>WR</t>
    </r>
  </si>
  <si>
    <r>
      <t>Chuba Hubbard</t>
    </r>
    <r>
      <rPr>
        <sz val="7"/>
        <color rgb="FF797B7D"/>
        <rFont val="Segoe UI"/>
        <family val="2"/>
      </rPr>
      <t> Car, </t>
    </r>
    <r>
      <rPr>
        <sz val="7"/>
        <color rgb="FF797B7D"/>
        <rFont val="Segoe UI"/>
        <family val="2"/>
      </rPr>
      <t>RB</t>
    </r>
  </si>
  <si>
    <r>
      <t>Tua Tagovailoa</t>
    </r>
    <r>
      <rPr>
        <sz val="7"/>
        <color rgb="FF797B7D"/>
        <rFont val="Segoe UI"/>
        <family val="2"/>
      </rPr>
      <t> Mia, </t>
    </r>
    <r>
      <rPr>
        <sz val="7"/>
        <color rgb="FF797B7D"/>
        <rFont val="Segoe UI"/>
        <family val="2"/>
      </rPr>
      <t>QB</t>
    </r>
  </si>
  <si>
    <r>
      <t>Josh Jacobs</t>
    </r>
    <r>
      <rPr>
        <sz val="7"/>
        <color rgb="FF797B7D"/>
        <rFont val="Segoe UI"/>
        <family val="2"/>
      </rPr>
      <t> GB, </t>
    </r>
    <r>
      <rPr>
        <sz val="7"/>
        <color rgb="FF797B7D"/>
        <rFont val="Segoe UI"/>
        <family val="2"/>
      </rPr>
      <t>RB</t>
    </r>
  </si>
  <si>
    <r>
      <t>Alvin Kamara</t>
    </r>
    <r>
      <rPr>
        <sz val="7"/>
        <color rgb="FF797B7D"/>
        <rFont val="Segoe UI"/>
        <family val="2"/>
      </rPr>
      <t> NO, </t>
    </r>
    <r>
      <rPr>
        <sz val="7"/>
        <color rgb="FF797B7D"/>
        <rFont val="Segoe UI"/>
        <family val="2"/>
      </rPr>
      <t>RB</t>
    </r>
  </si>
  <si>
    <r>
      <t>A.J. Brown</t>
    </r>
    <r>
      <rPr>
        <sz val="7"/>
        <color rgb="FF797B7D"/>
        <rFont val="Segoe UI"/>
        <family val="2"/>
      </rPr>
      <t> Phi, </t>
    </r>
    <r>
      <rPr>
        <sz val="7"/>
        <color rgb="FF797B7D"/>
        <rFont val="Segoe UI"/>
        <family val="2"/>
      </rPr>
      <t>WR</t>
    </r>
  </si>
  <si>
    <r>
      <t>Sam LaPorta</t>
    </r>
    <r>
      <rPr>
        <sz val="7"/>
        <color rgb="FF797B7D"/>
        <rFont val="Segoe UI"/>
        <family val="2"/>
      </rPr>
      <t> Det, </t>
    </r>
    <r>
      <rPr>
        <sz val="7"/>
        <color rgb="FF797B7D"/>
        <rFont val="Segoe UI"/>
        <family val="2"/>
      </rPr>
      <t>TE</t>
    </r>
  </si>
  <si>
    <r>
      <t>Anthony Richardson</t>
    </r>
    <r>
      <rPr>
        <sz val="7"/>
        <color rgb="FF797B7D"/>
        <rFont val="Segoe UI"/>
        <family val="2"/>
      </rPr>
      <t> Ind, </t>
    </r>
    <r>
      <rPr>
        <sz val="7"/>
        <color rgb="FF797B7D"/>
        <rFont val="Segoe UI"/>
        <family val="2"/>
      </rPr>
      <t>QB</t>
    </r>
  </si>
  <si>
    <r>
      <t>George Pickens</t>
    </r>
    <r>
      <rPr>
        <sz val="7"/>
        <color rgb="FF797B7D"/>
        <rFont val="Segoe UI"/>
        <family val="2"/>
      </rPr>
      <t> Pit, </t>
    </r>
    <r>
      <rPr>
        <sz val="7"/>
        <color rgb="FF797B7D"/>
        <rFont val="Segoe UI"/>
        <family val="2"/>
      </rPr>
      <t>WR</t>
    </r>
  </si>
  <si>
    <r>
      <t>James Conner</t>
    </r>
    <r>
      <rPr>
        <sz val="7"/>
        <color rgb="FF797B7D"/>
        <rFont val="Segoe UI"/>
        <family val="2"/>
      </rPr>
      <t> Ari, </t>
    </r>
    <r>
      <rPr>
        <sz val="7"/>
        <color rgb="FF797B7D"/>
        <rFont val="Segoe UI"/>
        <family val="2"/>
      </rPr>
      <t>RB</t>
    </r>
  </si>
  <si>
    <r>
      <t>Chase Brown</t>
    </r>
    <r>
      <rPr>
        <sz val="7"/>
        <color rgb="FF797B7D"/>
        <rFont val="Segoe UI"/>
        <family val="2"/>
      </rPr>
      <t> Cin, </t>
    </r>
    <r>
      <rPr>
        <sz val="7"/>
        <color rgb="FF797B7D"/>
        <rFont val="Segoe UI"/>
        <family val="2"/>
      </rPr>
      <t>RB</t>
    </r>
  </si>
  <si>
    <r>
      <t>Hollywood Brown</t>
    </r>
    <r>
      <rPr>
        <sz val="7"/>
        <color rgb="FF797B7D"/>
        <rFont val="Segoe UI"/>
        <family val="2"/>
      </rPr>
      <t> KC, </t>
    </r>
    <r>
      <rPr>
        <sz val="7"/>
        <color rgb="FF797B7D"/>
        <rFont val="Segoe UI"/>
        <family val="2"/>
      </rPr>
      <t>WR</t>
    </r>
  </si>
  <si>
    <r>
      <t>T.J. Edwards</t>
    </r>
    <r>
      <rPr>
        <sz val="7"/>
        <color rgb="FF797B7D"/>
        <rFont val="Segoe UI"/>
        <family val="2"/>
      </rPr>
      <t> Chi, </t>
    </r>
    <r>
      <rPr>
        <sz val="7"/>
        <color rgb="FF797B7D"/>
        <rFont val="Segoe UI"/>
        <family val="2"/>
      </rPr>
      <t>LB</t>
    </r>
  </si>
  <si>
    <r>
      <t>Zach Charbonnet</t>
    </r>
    <r>
      <rPr>
        <sz val="7"/>
        <color rgb="FF797B7D"/>
        <rFont val="Segoe UI"/>
        <family val="2"/>
      </rPr>
      <t> Sea, </t>
    </r>
    <r>
      <rPr>
        <sz val="7"/>
        <color rgb="FF797B7D"/>
        <rFont val="Segoe UI"/>
        <family val="2"/>
      </rPr>
      <t>RB</t>
    </r>
  </si>
  <si>
    <r>
      <t>Ja'Lynn Polk</t>
    </r>
    <r>
      <rPr>
        <sz val="7"/>
        <color rgb="FF797B7D"/>
        <rFont val="Segoe UI"/>
        <family val="2"/>
      </rPr>
      <t> NE, </t>
    </r>
    <r>
      <rPr>
        <sz val="7"/>
        <color rgb="FF797B7D"/>
        <rFont val="Segoe UI"/>
        <family val="2"/>
      </rPr>
      <t>WR</t>
    </r>
  </si>
  <si>
    <r>
      <t>Rashid Shaheed</t>
    </r>
    <r>
      <rPr>
        <sz val="7"/>
        <color rgb="FF797B7D"/>
        <rFont val="Segoe UI"/>
        <family val="2"/>
      </rPr>
      <t> NO, </t>
    </r>
    <r>
      <rPr>
        <sz val="7"/>
        <color rgb="FF797B7D"/>
        <rFont val="Segoe UI"/>
        <family val="2"/>
      </rPr>
      <t>WR</t>
    </r>
  </si>
  <si>
    <r>
      <t>Curtis Samuel</t>
    </r>
    <r>
      <rPr>
        <sz val="7"/>
        <color rgb="FF797B7D"/>
        <rFont val="Segoe UI"/>
        <family val="2"/>
      </rPr>
      <t> Buf, </t>
    </r>
    <r>
      <rPr>
        <sz val="7"/>
        <color rgb="FF797B7D"/>
        <rFont val="Segoe UI"/>
        <family val="2"/>
      </rPr>
      <t>WR</t>
    </r>
  </si>
  <si>
    <r>
      <t>Jaguars D/ST</t>
    </r>
    <r>
      <rPr>
        <sz val="7"/>
        <color rgb="FF797B7D"/>
        <rFont val="Segoe UI"/>
        <family val="2"/>
      </rPr>
      <t> Jax, </t>
    </r>
    <r>
      <rPr>
        <sz val="7"/>
        <color rgb="FF797B7D"/>
        <rFont val="Segoe UI"/>
        <family val="2"/>
      </rPr>
      <t>D/ST</t>
    </r>
  </si>
  <si>
    <r>
      <t>Dustin Hopkins</t>
    </r>
    <r>
      <rPr>
        <sz val="7"/>
        <color rgb="FF797B7D"/>
        <rFont val="Segoe UI"/>
        <family val="2"/>
      </rPr>
      <t> Cle, </t>
    </r>
    <r>
      <rPr>
        <sz val="7"/>
        <color rgb="FF797B7D"/>
        <rFont val="Segoe UI"/>
        <family val="2"/>
      </rPr>
      <t>K</t>
    </r>
  </si>
  <si>
    <t>2024 Salary</t>
  </si>
  <si>
    <t>Required 2025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</si>
</sst>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797B7D"/>
      <name val="Segoe UI"/>
      <family val="2"/>
    </font>
    <font>
      <sz val="7"/>
      <color rgb="FF797B7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2" fillId="0" borderId="0" xfId="2" applyAlignment="1">
      <alignment vertical="center" wrapText="1"/>
    </xf>
    <xf numFmtId="6" fontId="0" fillId="0" borderId="0" xfId="0" applyNumberFormat="1" applyAlignment="1">
      <alignment vertical="center" wrapText="1"/>
    </xf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2" borderId="0" xfId="0" applyFill="1" applyAlignment="1">
      <alignment vertical="center" wrapText="1"/>
    </xf>
    <xf numFmtId="6" fontId="0" fillId="2" borderId="0" xfId="0" applyNumberFormat="1" applyFill="1" applyAlignment="1">
      <alignment vertical="center" wrapText="1"/>
    </xf>
    <xf numFmtId="8" fontId="0" fillId="2" borderId="0" xfId="0" applyNumberFormat="1" applyFill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 vertical="center" wrapText="1"/>
    </xf>
    <xf numFmtId="6" fontId="0" fillId="0" borderId="0" xfId="0" applyNumberFormat="1" applyAlignment="1">
      <alignment horizontal="center"/>
    </xf>
    <xf numFmtId="9" fontId="0" fillId="0" borderId="0" xfId="3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0" fontId="0" fillId="0" borderId="0" xfId="1" applyNumberFormat="1" applyFont="1" applyAlignment="1">
      <alignment horizontal="center" vertical="center"/>
    </xf>
    <xf numFmtId="170" fontId="0" fillId="0" borderId="0" xfId="1" applyNumberFormat="1" applyFont="1" applyAlignment="1">
      <alignment horizontal="center" vertical="center" wrapText="1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1">
    <dxf>
      <font>
        <strike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spn.com/nfl/player/_/id/3917315/kyler-murray" TargetMode="External"/><Relationship Id="rId21" Type="http://schemas.openxmlformats.org/officeDocument/2006/relationships/hyperlink" Target="http://www.espn.com/nfl/player/_/id/2976499/amari-cooper" TargetMode="External"/><Relationship Id="rId42" Type="http://schemas.openxmlformats.org/officeDocument/2006/relationships/hyperlink" Target="http://www.espn.com/nfl/player/_/id/3139477/patrick-mahomes" TargetMode="External"/><Relationship Id="rId63" Type="http://schemas.openxmlformats.org/officeDocument/2006/relationships/hyperlink" Target="http://www.espn.com/nfl/player/_/id/4045163/miles-sanders" TargetMode="External"/><Relationship Id="rId84" Type="http://schemas.openxmlformats.org/officeDocument/2006/relationships/hyperlink" Target="http://www.espn.com/nfl/player/_/id/3122672/royce-freeman" TargetMode="External"/><Relationship Id="rId138" Type="http://schemas.openxmlformats.org/officeDocument/2006/relationships/hyperlink" Target="http://www.espn.com/nfl/player/_/id/3057987/daesean-hamilton" TargetMode="External"/><Relationship Id="rId107" Type="http://schemas.openxmlformats.org/officeDocument/2006/relationships/hyperlink" Target="http://www.espn.com/nfl/player/_/id/3127306/dante-pettis" TargetMode="External"/><Relationship Id="rId11" Type="http://schemas.openxmlformats.org/officeDocument/2006/relationships/hyperlink" Target="http://www.espn.com/nfl/player/_/id/3116406/tyreek-hill" TargetMode="External"/><Relationship Id="rId32" Type="http://schemas.openxmlformats.org/officeDocument/2006/relationships/hyperlink" Target="http://www.espn.com/nfl/player/_/id/3042519/aaron-jones" TargetMode="External"/><Relationship Id="rId53" Type="http://schemas.openxmlformats.org/officeDocument/2006/relationships/hyperlink" Target="http://www.espn.com/nfl/player/_/id/3925357/calvin-ridley" TargetMode="External"/><Relationship Id="rId74" Type="http://schemas.openxmlformats.org/officeDocument/2006/relationships/hyperlink" Target="http://www.espn.com/nfl/player/_/id/2574808/robby-anderson" TargetMode="External"/><Relationship Id="rId128" Type="http://schemas.openxmlformats.org/officeDocument/2006/relationships/hyperlink" Target="http://www.espn.com/nfl/player/_/id/3115913/geronimo-allison" TargetMode="External"/><Relationship Id="rId5" Type="http://schemas.openxmlformats.org/officeDocument/2006/relationships/hyperlink" Target="http://www.espn.com/nfl/player/_/id/15795/deandre-hopkins" TargetMode="External"/><Relationship Id="rId90" Type="http://schemas.openxmlformats.org/officeDocument/2006/relationships/hyperlink" Target="http://www.espn.com/nfl/player/_/id/3121427/curtis-samuel" TargetMode="External"/><Relationship Id="rId95" Type="http://schemas.openxmlformats.org/officeDocument/2006/relationships/hyperlink" Target="http://www.espn.com/nfl/player/_/id/3051738/marquez-valdes-scantling" TargetMode="External"/><Relationship Id="rId22" Type="http://schemas.openxmlformats.org/officeDocument/2006/relationships/hyperlink" Target="http://www.espn.com/nfl/player/_/id/3128720/nick-chubb" TargetMode="External"/><Relationship Id="rId27" Type="http://schemas.openxmlformats.org/officeDocument/2006/relationships/hyperlink" Target="http://www.espn.com/nfl/player/_/id/13934/antonio-brown" TargetMode="External"/><Relationship Id="rId43" Type="http://schemas.openxmlformats.org/officeDocument/2006/relationships/hyperlink" Target="http://www.espn.com/nfl/player/_/id/3139605/marlon-mack" TargetMode="External"/><Relationship Id="rId48" Type="http://schemas.openxmlformats.org/officeDocument/2006/relationships/hyperlink" Target="http://www.espn.com/nfl/player/_/id/16799/allen-robinson" TargetMode="External"/><Relationship Id="rId64" Type="http://schemas.openxmlformats.org/officeDocument/2006/relationships/hyperlink" Target="http://www.espn.com/nfl/player/_/id/3051876/evan-engram" TargetMode="External"/><Relationship Id="rId69" Type="http://schemas.openxmlformats.org/officeDocument/2006/relationships/hyperlink" Target="http://www.espn.com/nfl/player/_/id/4040761/devin-singletary" TargetMode="External"/><Relationship Id="rId113" Type="http://schemas.openxmlformats.org/officeDocument/2006/relationships/hyperlink" Target="http://www.espn.com/nfl/player/_/id/2330/tom-brady" TargetMode="External"/><Relationship Id="rId118" Type="http://schemas.openxmlformats.org/officeDocument/2006/relationships/hyperlink" Target="http://www.espn.com/nfl/player/_/id/3046779/jared-goff" TargetMode="External"/><Relationship Id="rId134" Type="http://schemas.openxmlformats.org/officeDocument/2006/relationships/hyperlink" Target="http://www.espn.com/nfl/player/_/id/15826/giovani-bernard" TargetMode="External"/><Relationship Id="rId139" Type="http://schemas.openxmlformats.org/officeDocument/2006/relationships/hyperlink" Target="http://www.espn.com/nfl/player/_/id/14993/greg-zuerlein" TargetMode="External"/><Relationship Id="rId80" Type="http://schemas.openxmlformats.org/officeDocument/2006/relationships/hyperlink" Target="http://www.espn.com/nfl/player/_/id/15072/marvin-jones-jr" TargetMode="External"/><Relationship Id="rId85" Type="http://schemas.openxmlformats.org/officeDocument/2006/relationships/hyperlink" Target="http://www.espn.com/nfl/player/_/id/3139925/rashaad-penny" TargetMode="External"/><Relationship Id="rId12" Type="http://schemas.openxmlformats.org/officeDocument/2006/relationships/hyperlink" Target="http://www.espn.com/nfl/player/_/id/16733/odell-beckham-jr" TargetMode="External"/><Relationship Id="rId17" Type="http://schemas.openxmlformats.org/officeDocument/2006/relationships/hyperlink" Target="http://www.espn.com/nfl/player/_/id/3116593/dalvin-cook" TargetMode="External"/><Relationship Id="rId33" Type="http://schemas.openxmlformats.org/officeDocument/2006/relationships/hyperlink" Target="http://www.espn.com/nfl/player/_/id/3043078/derrick-henry" TargetMode="External"/><Relationship Id="rId38" Type="http://schemas.openxmlformats.org/officeDocument/2006/relationships/hyperlink" Target="http://www.espn.com/nfl/player/_/id/12649/julian-edelman" TargetMode="External"/><Relationship Id="rId59" Type="http://schemas.openxmlformats.org/officeDocument/2006/relationships/hyperlink" Target="http://www.espn.com/nfl/player/_/id/4035538/david-montgomery" TargetMode="External"/><Relationship Id="rId103" Type="http://schemas.openxmlformats.org/officeDocument/2006/relationships/hyperlink" Target="http://www.espn.com/nfl/player/_/id/3060022/jordan-howard" TargetMode="External"/><Relationship Id="rId108" Type="http://schemas.openxmlformats.org/officeDocument/2006/relationships/hyperlink" Target="http://www.espn.com/nfl/player/_/id/16791/donte-moncrief" TargetMode="External"/><Relationship Id="rId124" Type="http://schemas.openxmlformats.org/officeDocument/2006/relationships/hyperlink" Target="http://www.espn.com/nfl/player/_/id/3039707/mitchell-trubisky" TargetMode="External"/><Relationship Id="rId129" Type="http://schemas.openxmlformats.org/officeDocument/2006/relationships/hyperlink" Target="http://www.espn.com/nfl/player/_/id/16974/trey-burton" TargetMode="External"/><Relationship Id="rId54" Type="http://schemas.openxmlformats.org/officeDocument/2006/relationships/hyperlink" Target="http://www.espn.com/nfl/player/_/id/15705/josh-gordon" TargetMode="External"/><Relationship Id="rId70" Type="http://schemas.openxmlformats.org/officeDocument/2006/relationships/hyperlink" Target="http://www.espn.com/nfl/player/_/id/3122840/deshaun-watson" TargetMode="External"/><Relationship Id="rId75" Type="http://schemas.openxmlformats.org/officeDocument/2006/relationships/hyperlink" Target="http://www.espn.com/nfl/player/_/id/13983/aj-green" TargetMode="External"/><Relationship Id="rId91" Type="http://schemas.openxmlformats.org/officeDocument/2006/relationships/hyperlink" Target="http://www.espn.com/nfl/player/_/id/3042778/corey-davis" TargetMode="External"/><Relationship Id="rId96" Type="http://schemas.openxmlformats.org/officeDocument/2006/relationships/hyperlink" Target="http://www.espn.com/nfl/player/_/id/3122449/james-washington" TargetMode="External"/><Relationship Id="rId140" Type="http://schemas.openxmlformats.org/officeDocument/2006/relationships/hyperlink" Target="http://www.espn.com/nfl/player/_/id/15683/justin-tucker" TargetMode="External"/><Relationship Id="rId145" Type="http://schemas.openxmlformats.org/officeDocument/2006/relationships/hyperlink" Target="http://www.espn.com/nfl/player/_/id/9354/robbie-gould" TargetMode="External"/><Relationship Id="rId1" Type="http://schemas.openxmlformats.org/officeDocument/2006/relationships/hyperlink" Target="http://www.espn.com/nfl/player/_/id/3929630/saquon-barkley" TargetMode="External"/><Relationship Id="rId6" Type="http://schemas.openxmlformats.org/officeDocument/2006/relationships/hyperlink" Target="http://www.espn.com/nfl/player/_/id/2508176/david-johnson" TargetMode="External"/><Relationship Id="rId23" Type="http://schemas.openxmlformats.org/officeDocument/2006/relationships/hyperlink" Target="http://www.espn.com/nfl/player/_/id/3916925/kerryon-johnson" TargetMode="External"/><Relationship Id="rId28" Type="http://schemas.openxmlformats.org/officeDocument/2006/relationships/hyperlink" Target="http://www.espn.com/nfl/player/_/id/16460/adam-thielen" TargetMode="External"/><Relationship Id="rId49" Type="http://schemas.openxmlformats.org/officeDocument/2006/relationships/hyperlink" Target="http://www.espn.com/nfl/player/_/id/3045138/mike-williams" TargetMode="External"/><Relationship Id="rId114" Type="http://schemas.openxmlformats.org/officeDocument/2006/relationships/hyperlink" Target="http://www.espn.com/nfl/player/_/id/5536/ben-roethlisberger" TargetMode="External"/><Relationship Id="rId119" Type="http://schemas.openxmlformats.org/officeDocument/2006/relationships/hyperlink" Target="http://www.espn.com/nfl/player/_/id/11283/desean-jackson" TargetMode="External"/><Relationship Id="rId44" Type="http://schemas.openxmlformats.org/officeDocument/2006/relationships/hyperlink" Target="http://www.espn.com/nfl/player/_/id/3128721/sony-michel" TargetMode="External"/><Relationship Id="rId60" Type="http://schemas.openxmlformats.org/officeDocument/2006/relationships/hyperlink" Target="http://www.espn.com/nfl/player/_/id/3052117/phillip-lindsay" TargetMode="External"/><Relationship Id="rId65" Type="http://schemas.openxmlformats.org/officeDocument/2006/relationships/hyperlink" Target="http://www.espn.com/nfl/player/_/id/3043080/oj-howard" TargetMode="External"/><Relationship Id="rId81" Type="http://schemas.openxmlformats.org/officeDocument/2006/relationships/hyperlink" Target="http://www.espn.com/nfl/player/_/id/3066158/tarik-cohen" TargetMode="External"/><Relationship Id="rId86" Type="http://schemas.openxmlformats.org/officeDocument/2006/relationships/hyperlink" Target="http://www.espn.com/nfl/player/_/id/13994/cam-newton" TargetMode="External"/><Relationship Id="rId130" Type="http://schemas.openxmlformats.org/officeDocument/2006/relationships/hyperlink" Target="http://www.espn.com/nfl/player/_/id/16504/jack-doyle" TargetMode="External"/><Relationship Id="rId135" Type="http://schemas.openxmlformats.org/officeDocument/2006/relationships/hyperlink" Target="http://www.espn.com/nfl/player/_/id/3912550/ronald-jones" TargetMode="External"/><Relationship Id="rId13" Type="http://schemas.openxmlformats.org/officeDocument/2006/relationships/hyperlink" Target="http://www.espn.com/nfl/player/_/id/3120348/juju-smith-schuster" TargetMode="External"/><Relationship Id="rId18" Type="http://schemas.openxmlformats.org/officeDocument/2006/relationships/hyperlink" Target="http://www.espn.com/nfl/player/_/id/15847/travis-kelce" TargetMode="External"/><Relationship Id="rId39" Type="http://schemas.openxmlformats.org/officeDocument/2006/relationships/hyperlink" Target="http://www.espn.com/nfl/player/_/id/2974858/kenny-golladay" TargetMode="External"/><Relationship Id="rId109" Type="http://schemas.openxmlformats.org/officeDocument/2006/relationships/hyperlink" Target="http://www.espn.com/nfl/player/_/id/3915823/keke-coutee" TargetMode="External"/><Relationship Id="rId34" Type="http://schemas.openxmlformats.org/officeDocument/2006/relationships/hyperlink" Target="http://www.espn.com/nfl/player/_/id/13981/mark-ingram-ii" TargetMode="External"/><Relationship Id="rId50" Type="http://schemas.openxmlformats.org/officeDocument/2006/relationships/hyperlink" Target="http://www.espn.com/nfl/player/_/id/3915416/dj-moore" TargetMode="External"/><Relationship Id="rId55" Type="http://schemas.openxmlformats.org/officeDocument/2006/relationships/hyperlink" Target="http://www.espn.com/nfl/player/_/id/2976592/sterling-shepard" TargetMode="External"/><Relationship Id="rId76" Type="http://schemas.openxmlformats.org/officeDocument/2006/relationships/hyperlink" Target="http://www.espn.com/nfl/player/_/id/16790/jarvis-landry" TargetMode="External"/><Relationship Id="rId97" Type="http://schemas.openxmlformats.org/officeDocument/2006/relationships/hyperlink" Target="http://www.espn.com/nfl/player/_/id/3052876/will-fuller-v" TargetMode="External"/><Relationship Id="rId104" Type="http://schemas.openxmlformats.org/officeDocument/2006/relationships/hyperlink" Target="http://www.espn.com/nfl/player/_/id/2972091/jalen-richard" TargetMode="External"/><Relationship Id="rId120" Type="http://schemas.openxmlformats.org/officeDocument/2006/relationships/hyperlink" Target="http://www.espn.com/nfl/player/_/id/2576491/adam-humphries" TargetMode="External"/><Relationship Id="rId125" Type="http://schemas.openxmlformats.org/officeDocument/2006/relationships/hyperlink" Target="http://www.espn.com/nfl/player/_/id/17051/albert-wilson" TargetMode="External"/><Relationship Id="rId141" Type="http://schemas.openxmlformats.org/officeDocument/2006/relationships/hyperlink" Target="http://www.espn.com/nfl/player/_/id/2985659/wil-lutz" TargetMode="External"/><Relationship Id="rId146" Type="http://schemas.openxmlformats.org/officeDocument/2006/relationships/hyperlink" Target="http://www.espn.com/nfl/player/_/id/3123052/mike-badgley" TargetMode="External"/><Relationship Id="rId7" Type="http://schemas.openxmlformats.org/officeDocument/2006/relationships/hyperlink" Target="http://www.espn.com/nfl/player/_/id/2976316/michael-thomas" TargetMode="External"/><Relationship Id="rId71" Type="http://schemas.openxmlformats.org/officeDocument/2006/relationships/hyperlink" Target="http://www.espn.com/nfl/player/_/id/11237/matt-ryan" TargetMode="External"/><Relationship Id="rId92" Type="http://schemas.openxmlformats.org/officeDocument/2006/relationships/hyperlink" Target="http://www.espn.com/nfl/player/_/id/2576716/jamison-crowder" TargetMode="External"/><Relationship Id="rId2" Type="http://schemas.openxmlformats.org/officeDocument/2006/relationships/hyperlink" Target="http://www.espn.com/nfl/player/_/id/3051392/ezekiel-elliott" TargetMode="External"/><Relationship Id="rId29" Type="http://schemas.openxmlformats.org/officeDocument/2006/relationships/hyperlink" Target="http://www.espn.com/nfl/player/_/id/3040151/george-kittle" TargetMode="External"/><Relationship Id="rId24" Type="http://schemas.openxmlformats.org/officeDocument/2006/relationships/hyperlink" Target="http://www.espn.com/nfl/player/_/id/16944/devonta-freeman" TargetMode="External"/><Relationship Id="rId40" Type="http://schemas.openxmlformats.org/officeDocument/2006/relationships/hyperlink" Target="http://www.espn.com/nfl/player/_/id/14924/ty-hilton" TargetMode="External"/><Relationship Id="rId45" Type="http://schemas.openxmlformats.org/officeDocument/2006/relationships/hyperlink" Target="http://www.espn.com/nfl/player/_/id/2577327/tyler-lockett" TargetMode="External"/><Relationship Id="rId66" Type="http://schemas.openxmlformats.org/officeDocument/2006/relationships/hyperlink" Target="http://www.espn.com/nfl/player/_/id/3046439/hunter-henry" TargetMode="External"/><Relationship Id="rId87" Type="http://schemas.openxmlformats.org/officeDocument/2006/relationships/hyperlink" Target="http://www.espn.com/nfl/player/_/id/3052587/baker-mayfield" TargetMode="External"/><Relationship Id="rId110" Type="http://schemas.openxmlformats.org/officeDocument/2006/relationships/hyperlink" Target="http://www.espn.com/nfl/player/_/id/3123076/david-njoku" TargetMode="External"/><Relationship Id="rId115" Type="http://schemas.openxmlformats.org/officeDocument/2006/relationships/hyperlink" Target="http://www.espn.com/nfl/player/_/id/2580/drew-brees" TargetMode="External"/><Relationship Id="rId131" Type="http://schemas.openxmlformats.org/officeDocument/2006/relationships/hyperlink" Target="http://www.espn.com/nfl/player/_/id/3116365/mark-andrews" TargetMode="External"/><Relationship Id="rId136" Type="http://schemas.openxmlformats.org/officeDocument/2006/relationships/hyperlink" Target="http://www.espn.com/nfl/player/_/id/3128774/kalen-ballage" TargetMode="External"/><Relationship Id="rId61" Type="http://schemas.openxmlformats.org/officeDocument/2006/relationships/hyperlink" Target="http://www.espn.com/nfl/player/_/id/3843750/derrius-guice" TargetMode="External"/><Relationship Id="rId82" Type="http://schemas.openxmlformats.org/officeDocument/2006/relationships/hyperlink" Target="http://www.espn.com/nfl/player/_/id/3068267/austin-ekeler" TargetMode="External"/><Relationship Id="rId19" Type="http://schemas.openxmlformats.org/officeDocument/2006/relationships/hyperlink" Target="http://www.espn.com/nfl/player/_/id/16737/mike-evans" TargetMode="External"/><Relationship Id="rId14" Type="http://schemas.openxmlformats.org/officeDocument/2006/relationships/hyperlink" Target="http://www.espn.com/nfl/player/_/id/2977644/todd-gurley-ii" TargetMode="External"/><Relationship Id="rId30" Type="http://schemas.openxmlformats.org/officeDocument/2006/relationships/hyperlink" Target="http://www.espn.com/nfl/player/_/id/15835/zach-ertz" TargetMode="External"/><Relationship Id="rId35" Type="http://schemas.openxmlformats.org/officeDocument/2006/relationships/hyperlink" Target="http://www.espn.com/nfl/player/_/id/16731/brandin-cooks" TargetMode="External"/><Relationship Id="rId56" Type="http://schemas.openxmlformats.org/officeDocument/2006/relationships/hyperlink" Target="http://www.espn.com/nfl/player/_/id/16913/james-white" TargetMode="External"/><Relationship Id="rId77" Type="http://schemas.openxmlformats.org/officeDocument/2006/relationships/hyperlink" Target="http://www.espn.com/nfl/player/_/id/3892889/dede-westbrook" TargetMode="External"/><Relationship Id="rId100" Type="http://schemas.openxmlformats.org/officeDocument/2006/relationships/hyperlink" Target="http://www.espn.com/nfl/player/_/id/15920/latavius-murray" TargetMode="External"/><Relationship Id="rId105" Type="http://schemas.openxmlformats.org/officeDocument/2006/relationships/hyperlink" Target="http://www.espn.com/nfl/player/_/id/4039359/darrell-henderson" TargetMode="External"/><Relationship Id="rId126" Type="http://schemas.openxmlformats.org/officeDocument/2006/relationships/hyperlink" Target="http://www.espn.com/nfl/player/_/id/14922/mohamed-sanu" TargetMode="External"/><Relationship Id="rId147" Type="http://schemas.openxmlformats.org/officeDocument/2006/relationships/hyperlink" Target="http://www.espn.com/nfl/player/_/id/4333/matt-bryant" TargetMode="External"/><Relationship Id="rId8" Type="http://schemas.openxmlformats.org/officeDocument/2006/relationships/hyperlink" Target="http://www.espn.com/nfl/player/_/id/15825/le'veon-bell" TargetMode="External"/><Relationship Id="rId51" Type="http://schemas.openxmlformats.org/officeDocument/2006/relationships/hyperlink" Target="http://www.espn.com/nfl/player/_/id/3045144/tyler-boyd" TargetMode="External"/><Relationship Id="rId72" Type="http://schemas.openxmlformats.org/officeDocument/2006/relationships/hyperlink" Target="http://www.espn.com/nfl/player/_/id/8439/aaron-rodgers" TargetMode="External"/><Relationship Id="rId93" Type="http://schemas.openxmlformats.org/officeDocument/2006/relationships/hyperlink" Target="http://www.espn.com/nfl/player/_/id/3128429/courtland-sutton" TargetMode="External"/><Relationship Id="rId98" Type="http://schemas.openxmlformats.org/officeDocument/2006/relationships/hyperlink" Target="http://www.espn.com/nfl/player/_/id/15853/vance-mcdonald" TargetMode="External"/><Relationship Id="rId121" Type="http://schemas.openxmlformats.org/officeDocument/2006/relationships/hyperlink" Target="http://www.espn.com/nfl/player/_/id/4047650/dk-metcalf" TargetMode="External"/><Relationship Id="rId142" Type="http://schemas.openxmlformats.org/officeDocument/2006/relationships/hyperlink" Target="http://www.espn.com/nfl/player/_/id/3055899/harrison-butker" TargetMode="External"/><Relationship Id="rId3" Type="http://schemas.openxmlformats.org/officeDocument/2006/relationships/hyperlink" Target="http://www.espn.com/nfl/player/_/id/3117251/christian-mccaffrey" TargetMode="External"/><Relationship Id="rId25" Type="http://schemas.openxmlformats.org/officeDocument/2006/relationships/hyperlink" Target="http://www.espn.com/nfl/player/_/id/4047365/josh-jacobs" TargetMode="External"/><Relationship Id="rId46" Type="http://schemas.openxmlformats.org/officeDocument/2006/relationships/hyperlink" Target="http://www.espn.com/nfl/player/_/id/3116165/chris-godwin" TargetMode="External"/><Relationship Id="rId67" Type="http://schemas.openxmlformats.org/officeDocument/2006/relationships/hyperlink" Target="http://www.espn.com/nfl/player/_/id/12537/jared-cook" TargetMode="External"/><Relationship Id="rId116" Type="http://schemas.openxmlformats.org/officeDocument/2006/relationships/hyperlink" Target="http://www.espn.com/nfl/player/_/id/14881/russell-wilson" TargetMode="External"/><Relationship Id="rId137" Type="http://schemas.openxmlformats.org/officeDocument/2006/relationships/hyperlink" Target="http://www.espn.com/nfl/player/_/id/3050487/anthony-miller" TargetMode="External"/><Relationship Id="rId20" Type="http://schemas.openxmlformats.org/officeDocument/2006/relationships/hyperlink" Target="http://www.espn.com/nfl/player/_/id/15818/keenan-allen" TargetMode="External"/><Relationship Id="rId41" Type="http://schemas.openxmlformats.org/officeDocument/2006/relationships/hyperlink" Target="http://www.espn.com/nfl/player/_/id/2977187/cooper-kupp" TargetMode="External"/><Relationship Id="rId62" Type="http://schemas.openxmlformats.org/officeDocument/2006/relationships/hyperlink" Target="http://www.espn.com/nfl/player/_/id/2979477/tevin-coleman" TargetMode="External"/><Relationship Id="rId83" Type="http://schemas.openxmlformats.org/officeDocument/2006/relationships/hyperlink" Target="http://www.espn.com/nfl/player/_/id/3049916/matt-breida" TargetMode="External"/><Relationship Id="rId88" Type="http://schemas.openxmlformats.org/officeDocument/2006/relationships/hyperlink" Target="http://www.espn.com/nfl/player/_/id/2573079/carson-wentz" TargetMode="External"/><Relationship Id="rId111" Type="http://schemas.openxmlformats.org/officeDocument/2006/relationships/hyperlink" Target="http://www.espn.com/nfl/player/_/id/9761/delanie-walker" TargetMode="External"/><Relationship Id="rId132" Type="http://schemas.openxmlformats.org/officeDocument/2006/relationships/hyperlink" Target="http://www.espn.com/nfl/player/_/id/2576925/darren-waller" TargetMode="External"/><Relationship Id="rId15" Type="http://schemas.openxmlformats.org/officeDocument/2006/relationships/hyperlink" Target="http://www.espn.com/nfl/player/_/id/3116385/joe-mixon" TargetMode="External"/><Relationship Id="rId36" Type="http://schemas.openxmlformats.org/officeDocument/2006/relationships/hyperlink" Target="http://www.espn.com/nfl/player/_/id/2976212/stefon-diggs" TargetMode="External"/><Relationship Id="rId57" Type="http://schemas.openxmlformats.org/officeDocument/2006/relationships/hyperlink" Target="http://www.espn.com/nfl/player/_/id/2969962/duke-johnson-jr" TargetMode="External"/><Relationship Id="rId106" Type="http://schemas.openxmlformats.org/officeDocument/2006/relationships/hyperlink" Target="http://www.espn.com/nfl/player/_/id/5528/larry-fitzgerald" TargetMode="External"/><Relationship Id="rId127" Type="http://schemas.openxmlformats.org/officeDocument/2006/relationships/hyperlink" Target="http://www.espn.com/nfl/player/_/id/16781/paul-richardson" TargetMode="External"/><Relationship Id="rId10" Type="http://schemas.openxmlformats.org/officeDocument/2006/relationships/hyperlink" Target="http://www.espn.com/nfl/player/_/id/13982/julio-jones" TargetMode="External"/><Relationship Id="rId31" Type="http://schemas.openxmlformats.org/officeDocument/2006/relationships/hyperlink" Target="http://www.espn.com/nfl/player/_/id/3919596/chris-carson" TargetMode="External"/><Relationship Id="rId52" Type="http://schemas.openxmlformats.org/officeDocument/2006/relationships/hyperlink" Target="http://www.espn.com/nfl/player/_/id/2587819/tyrell-williams" TargetMode="External"/><Relationship Id="rId73" Type="http://schemas.openxmlformats.org/officeDocument/2006/relationships/hyperlink" Target="http://www.espn.com/nfl/player/_/id/16725/sammy-watkins" TargetMode="External"/><Relationship Id="rId78" Type="http://schemas.openxmlformats.org/officeDocument/2006/relationships/hyperlink" Target="http://www.espn.com/nfl/player/_/id/3895856/christian-kirk" TargetMode="External"/><Relationship Id="rId94" Type="http://schemas.openxmlformats.org/officeDocument/2006/relationships/hyperlink" Target="http://www.espn.com/nfl/player/_/id/4036348/michael-gallup" TargetMode="External"/><Relationship Id="rId99" Type="http://schemas.openxmlformats.org/officeDocument/2006/relationships/hyperlink" Target="http://www.espn.com/nfl/player/_/id/12514/lesean-mccoy" TargetMode="External"/><Relationship Id="rId101" Type="http://schemas.openxmlformats.org/officeDocument/2006/relationships/hyperlink" Target="http://www.espn.com/nfl/player/_/id/3051902/peyton-barber" TargetMode="External"/><Relationship Id="rId122" Type="http://schemas.openxmlformats.org/officeDocument/2006/relationships/hyperlink" Target="http://www.espn.com/nfl/player/_/id/16804/john-brown" TargetMode="External"/><Relationship Id="rId143" Type="http://schemas.openxmlformats.org/officeDocument/2006/relationships/hyperlink" Target="http://www.espn.com/nfl/player/_/id/9704/stephen-gostkowski" TargetMode="External"/><Relationship Id="rId148" Type="http://schemas.openxmlformats.org/officeDocument/2006/relationships/hyperlink" Target="http://www.espn.com/nfl/player/_/id/16486/brett-maher" TargetMode="External"/><Relationship Id="rId4" Type="http://schemas.openxmlformats.org/officeDocument/2006/relationships/hyperlink" Target="http://www.espn.com/nfl/player/_/id/3054850/alvin-kamara" TargetMode="External"/><Relationship Id="rId9" Type="http://schemas.openxmlformats.org/officeDocument/2006/relationships/hyperlink" Target="http://www.espn.com/nfl/player/_/id/16800/davante-adams" TargetMode="External"/><Relationship Id="rId26" Type="http://schemas.openxmlformats.org/officeDocument/2006/relationships/hyperlink" Target="http://www.espn.com/nfl/player/_/id/3115364/leonard-fournette" TargetMode="External"/><Relationship Id="rId47" Type="http://schemas.openxmlformats.org/officeDocument/2006/relationships/hyperlink" Target="http://www.espn.com/nfl/player/_/id/14912/alshon-jeffery" TargetMode="External"/><Relationship Id="rId68" Type="http://schemas.openxmlformats.org/officeDocument/2006/relationships/hyperlink" Target="http://www.espn.com/nfl/player/_/id/17359/damien-williams" TargetMode="External"/><Relationship Id="rId89" Type="http://schemas.openxmlformats.org/officeDocument/2006/relationships/hyperlink" Target="http://www.espn.com/nfl/player/_/id/2577417/dak-prescott" TargetMode="External"/><Relationship Id="rId112" Type="http://schemas.openxmlformats.org/officeDocument/2006/relationships/hyperlink" Target="http://www.espn.com/nfl/player/_/id/3043275/austin-hooper" TargetMode="External"/><Relationship Id="rId133" Type="http://schemas.openxmlformats.org/officeDocument/2006/relationships/hyperlink" Target="http://www.espn.com/nfl/player/_/id/14198/dion-lewis" TargetMode="External"/><Relationship Id="rId16" Type="http://schemas.openxmlformats.org/officeDocument/2006/relationships/hyperlink" Target="http://www.espn.com/nfl/player/_/id/3045147/james-conner" TargetMode="External"/><Relationship Id="rId37" Type="http://schemas.openxmlformats.org/officeDocument/2006/relationships/hyperlink" Target="http://www.espn.com/nfl/player/_/id/15880/robert-woods" TargetMode="External"/><Relationship Id="rId58" Type="http://schemas.openxmlformats.org/officeDocument/2006/relationships/hyperlink" Target="http://www.espn.com/nfl/player/_/id/2979843/kenyan-drake" TargetMode="External"/><Relationship Id="rId79" Type="http://schemas.openxmlformats.org/officeDocument/2006/relationships/hyperlink" Target="http://www.espn.com/nfl/player/_/id/13295/emmanuel-sanders" TargetMode="External"/><Relationship Id="rId102" Type="http://schemas.openxmlformats.org/officeDocument/2006/relationships/hyperlink" Target="http://www.espn.com/nfl/player/_/id/3916430/nyheim-hines" TargetMode="External"/><Relationship Id="rId123" Type="http://schemas.openxmlformats.org/officeDocument/2006/relationships/hyperlink" Target="http://www.espn.com/nfl/player/_/id/3916387/lamar-jackson" TargetMode="External"/><Relationship Id="rId144" Type="http://schemas.openxmlformats.org/officeDocument/2006/relationships/hyperlink" Target="http://www.espn.com/nfl/player/_/id/2971573/ka'imi-fairbai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workbookViewId="0">
      <selection activeCell="L17" sqref="L17"/>
    </sheetView>
  </sheetViews>
  <sheetFormatPr defaultRowHeight="14.4" x14ac:dyDescent="0.3"/>
  <cols>
    <col min="1" max="1" width="12.88671875" bestFit="1" customWidth="1"/>
    <col min="2" max="5" width="9.33203125" bestFit="1" customWidth="1"/>
    <col min="6" max="8" width="10.5546875" bestFit="1" customWidth="1"/>
    <col min="9" max="9" width="11.5546875" bestFit="1" customWidth="1"/>
  </cols>
  <sheetData>
    <row r="1" spans="1:9" x14ac:dyDescent="0.3">
      <c r="B1" s="20" t="s">
        <v>570</v>
      </c>
      <c r="C1" s="20"/>
      <c r="D1" s="20"/>
      <c r="E1" s="20"/>
      <c r="F1" s="20"/>
      <c r="G1" s="20"/>
      <c r="H1" s="20"/>
      <c r="I1" s="20"/>
    </row>
    <row r="2" spans="1:9" x14ac:dyDescent="0.3">
      <c r="B2" s="13">
        <v>0.15</v>
      </c>
      <c r="C2" s="13">
        <v>0.3</v>
      </c>
      <c r="D2" s="13">
        <v>0.5</v>
      </c>
      <c r="E2" s="13">
        <v>0.75</v>
      </c>
      <c r="F2" s="13">
        <v>1</v>
      </c>
      <c r="G2" s="13">
        <v>1</v>
      </c>
      <c r="H2" s="13">
        <v>1</v>
      </c>
      <c r="I2" s="13">
        <v>1</v>
      </c>
    </row>
    <row r="3" spans="1:9" x14ac:dyDescent="0.3">
      <c r="A3" t="s">
        <v>571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1:9" x14ac:dyDescent="0.3">
      <c r="A4" s="5">
        <v>1</v>
      </c>
      <c r="B4" s="5">
        <f>MAX(A4+1,ROUND(A4*(1+B$2),0))</f>
        <v>2</v>
      </c>
      <c r="C4" s="5">
        <f t="shared" ref="C4:I4" si="0">MAX(B4+1,ROUND(B4*(1+C$2),0))</f>
        <v>3</v>
      </c>
      <c r="D4" s="5">
        <f t="shared" si="0"/>
        <v>5</v>
      </c>
      <c r="E4" s="5">
        <f t="shared" si="0"/>
        <v>9</v>
      </c>
      <c r="F4" s="5">
        <f t="shared" si="0"/>
        <v>18</v>
      </c>
      <c r="G4" s="5">
        <f t="shared" si="0"/>
        <v>36</v>
      </c>
      <c r="H4" s="5">
        <f t="shared" si="0"/>
        <v>72</v>
      </c>
      <c r="I4" s="5">
        <f t="shared" si="0"/>
        <v>144</v>
      </c>
    </row>
    <row r="5" spans="1:9" x14ac:dyDescent="0.3">
      <c r="A5" s="5">
        <v>2</v>
      </c>
      <c r="B5" s="5">
        <f t="shared" ref="B5:I5" si="1">MAX(A5+1,ROUND(A5*(1+B$2),0))</f>
        <v>3</v>
      </c>
      <c r="C5" s="5">
        <f t="shared" si="1"/>
        <v>4</v>
      </c>
      <c r="D5" s="5">
        <f t="shared" si="1"/>
        <v>6</v>
      </c>
      <c r="E5" s="5">
        <f t="shared" si="1"/>
        <v>11</v>
      </c>
      <c r="F5" s="5">
        <f t="shared" si="1"/>
        <v>22</v>
      </c>
      <c r="G5" s="5">
        <f t="shared" si="1"/>
        <v>44</v>
      </c>
      <c r="H5" s="5">
        <f t="shared" si="1"/>
        <v>88</v>
      </c>
      <c r="I5" s="5">
        <f t="shared" si="1"/>
        <v>176</v>
      </c>
    </row>
    <row r="6" spans="1:9" x14ac:dyDescent="0.3">
      <c r="A6" s="5">
        <v>3</v>
      </c>
      <c r="B6" s="5">
        <f t="shared" ref="B6:I6" si="2">MAX(A6+1,ROUND(A6*(1+B$2),0))</f>
        <v>4</v>
      </c>
      <c r="C6" s="5">
        <f t="shared" si="2"/>
        <v>5</v>
      </c>
      <c r="D6" s="5">
        <f t="shared" si="2"/>
        <v>8</v>
      </c>
      <c r="E6" s="5">
        <f t="shared" si="2"/>
        <v>14</v>
      </c>
      <c r="F6" s="5">
        <f t="shared" si="2"/>
        <v>28</v>
      </c>
      <c r="G6" s="5">
        <f t="shared" si="2"/>
        <v>56</v>
      </c>
      <c r="H6" s="5">
        <f t="shared" si="2"/>
        <v>112</v>
      </c>
      <c r="I6" s="5">
        <f t="shared" si="2"/>
        <v>224</v>
      </c>
    </row>
    <row r="7" spans="1:9" x14ac:dyDescent="0.3">
      <c r="A7" s="5">
        <v>4</v>
      </c>
      <c r="B7" s="5">
        <f t="shared" ref="B7:I7" si="3">MAX(A7+1,ROUND(A7*(1+B$2),0))</f>
        <v>5</v>
      </c>
      <c r="C7" s="5">
        <f t="shared" si="3"/>
        <v>7</v>
      </c>
      <c r="D7" s="5">
        <f t="shared" si="3"/>
        <v>11</v>
      </c>
      <c r="E7" s="5">
        <f t="shared" si="3"/>
        <v>19</v>
      </c>
      <c r="F7" s="5">
        <f t="shared" si="3"/>
        <v>38</v>
      </c>
      <c r="G7" s="5">
        <f t="shared" si="3"/>
        <v>76</v>
      </c>
      <c r="H7" s="5">
        <f t="shared" si="3"/>
        <v>152</v>
      </c>
      <c r="I7" s="5">
        <f t="shared" si="3"/>
        <v>304</v>
      </c>
    </row>
    <row r="8" spans="1:9" x14ac:dyDescent="0.3">
      <c r="A8" s="5">
        <v>5</v>
      </c>
      <c r="B8" s="5">
        <f t="shared" ref="B8:I8" si="4">MAX(A8+1,ROUND(A8*(1+B$2),0))</f>
        <v>6</v>
      </c>
      <c r="C8" s="5">
        <f t="shared" si="4"/>
        <v>8</v>
      </c>
      <c r="D8" s="5">
        <f t="shared" si="4"/>
        <v>12</v>
      </c>
      <c r="E8" s="5">
        <f t="shared" si="4"/>
        <v>21</v>
      </c>
      <c r="F8" s="5">
        <f t="shared" si="4"/>
        <v>42</v>
      </c>
      <c r="G8" s="5">
        <f t="shared" si="4"/>
        <v>84</v>
      </c>
      <c r="H8" s="5">
        <f t="shared" si="4"/>
        <v>168</v>
      </c>
      <c r="I8" s="5">
        <f t="shared" si="4"/>
        <v>336</v>
      </c>
    </row>
    <row r="9" spans="1:9" x14ac:dyDescent="0.3">
      <c r="A9" s="5">
        <v>6</v>
      </c>
      <c r="B9" s="5">
        <f t="shared" ref="B9:I9" si="5">MAX(A9+1,ROUND(A9*(1+B$2),0))</f>
        <v>7</v>
      </c>
      <c r="C9" s="5">
        <f t="shared" si="5"/>
        <v>9</v>
      </c>
      <c r="D9" s="5">
        <f t="shared" si="5"/>
        <v>14</v>
      </c>
      <c r="E9" s="5">
        <f t="shared" si="5"/>
        <v>25</v>
      </c>
      <c r="F9" s="5">
        <f t="shared" si="5"/>
        <v>50</v>
      </c>
      <c r="G9" s="5">
        <f t="shared" si="5"/>
        <v>100</v>
      </c>
      <c r="H9" s="5">
        <f t="shared" si="5"/>
        <v>200</v>
      </c>
      <c r="I9" s="5">
        <f t="shared" si="5"/>
        <v>400</v>
      </c>
    </row>
    <row r="10" spans="1:9" x14ac:dyDescent="0.3">
      <c r="A10" s="5">
        <v>7</v>
      </c>
      <c r="B10" s="5">
        <f t="shared" ref="B10:I10" si="6">MAX(A10+1,ROUND(A10*(1+B$2),0))</f>
        <v>8</v>
      </c>
      <c r="C10" s="5">
        <f t="shared" si="6"/>
        <v>10</v>
      </c>
      <c r="D10" s="5">
        <f t="shared" si="6"/>
        <v>15</v>
      </c>
      <c r="E10" s="5">
        <f t="shared" si="6"/>
        <v>26</v>
      </c>
      <c r="F10" s="5">
        <f t="shared" si="6"/>
        <v>52</v>
      </c>
      <c r="G10" s="5">
        <f t="shared" si="6"/>
        <v>104</v>
      </c>
      <c r="H10" s="5">
        <f t="shared" si="6"/>
        <v>208</v>
      </c>
      <c r="I10" s="5">
        <f t="shared" si="6"/>
        <v>416</v>
      </c>
    </row>
    <row r="11" spans="1:9" x14ac:dyDescent="0.3">
      <c r="A11" s="5">
        <v>8</v>
      </c>
      <c r="B11" s="5">
        <f t="shared" ref="B11:I11" si="7">MAX(A11+1,ROUND(A11*(1+B$2),0))</f>
        <v>9</v>
      </c>
      <c r="C11" s="5">
        <f t="shared" si="7"/>
        <v>12</v>
      </c>
      <c r="D11" s="5">
        <f t="shared" si="7"/>
        <v>18</v>
      </c>
      <c r="E11" s="5">
        <f t="shared" si="7"/>
        <v>32</v>
      </c>
      <c r="F11" s="5">
        <f t="shared" si="7"/>
        <v>64</v>
      </c>
      <c r="G11" s="5">
        <f t="shared" si="7"/>
        <v>128</v>
      </c>
      <c r="H11" s="5">
        <f t="shared" si="7"/>
        <v>256</v>
      </c>
      <c r="I11" s="5">
        <f t="shared" si="7"/>
        <v>512</v>
      </c>
    </row>
    <row r="12" spans="1:9" x14ac:dyDescent="0.3">
      <c r="A12" s="5">
        <v>9</v>
      </c>
      <c r="B12" s="5">
        <f t="shared" ref="B12:I12" si="8">MAX(A12+1,ROUND(A12*(1+B$2),0))</f>
        <v>10</v>
      </c>
      <c r="C12" s="5">
        <f t="shared" si="8"/>
        <v>13</v>
      </c>
      <c r="D12" s="5">
        <f t="shared" si="8"/>
        <v>20</v>
      </c>
      <c r="E12" s="5">
        <f t="shared" si="8"/>
        <v>35</v>
      </c>
      <c r="F12" s="5">
        <f t="shared" si="8"/>
        <v>70</v>
      </c>
      <c r="G12" s="5">
        <f t="shared" si="8"/>
        <v>140</v>
      </c>
      <c r="H12" s="5">
        <f t="shared" si="8"/>
        <v>280</v>
      </c>
      <c r="I12" s="5">
        <f t="shared" si="8"/>
        <v>560</v>
      </c>
    </row>
    <row r="13" spans="1:9" x14ac:dyDescent="0.3">
      <c r="A13" s="5">
        <v>10</v>
      </c>
      <c r="B13" s="5">
        <f t="shared" ref="B13:I13" si="9">MAX(A13+1,ROUND(A13*(1+B$2),0))</f>
        <v>12</v>
      </c>
      <c r="C13" s="5">
        <f t="shared" si="9"/>
        <v>16</v>
      </c>
      <c r="D13" s="5">
        <f t="shared" si="9"/>
        <v>24</v>
      </c>
      <c r="E13" s="5">
        <f t="shared" si="9"/>
        <v>42</v>
      </c>
      <c r="F13" s="5">
        <f t="shared" si="9"/>
        <v>84</v>
      </c>
      <c r="G13" s="5">
        <f t="shared" si="9"/>
        <v>168</v>
      </c>
      <c r="H13" s="5">
        <f t="shared" si="9"/>
        <v>336</v>
      </c>
      <c r="I13" s="5">
        <f t="shared" si="9"/>
        <v>672</v>
      </c>
    </row>
    <row r="14" spans="1:9" x14ac:dyDescent="0.3">
      <c r="A14" s="5">
        <v>11</v>
      </c>
      <c r="B14" s="5">
        <f t="shared" ref="B14:I14" si="10">MAX(A14+1,ROUND(A14*(1+B$2),0))</f>
        <v>13</v>
      </c>
      <c r="C14" s="5">
        <f t="shared" si="10"/>
        <v>17</v>
      </c>
      <c r="D14" s="5">
        <f t="shared" si="10"/>
        <v>26</v>
      </c>
      <c r="E14" s="5">
        <f t="shared" si="10"/>
        <v>46</v>
      </c>
      <c r="F14" s="5">
        <f t="shared" si="10"/>
        <v>92</v>
      </c>
      <c r="G14" s="5">
        <f t="shared" si="10"/>
        <v>184</v>
      </c>
      <c r="H14" s="5">
        <f t="shared" si="10"/>
        <v>368</v>
      </c>
      <c r="I14" s="5">
        <f t="shared" si="10"/>
        <v>736</v>
      </c>
    </row>
    <row r="15" spans="1:9" x14ac:dyDescent="0.3">
      <c r="A15" s="5">
        <v>12</v>
      </c>
      <c r="B15" s="5">
        <f t="shared" ref="B15:I15" si="11">MAX(A15+1,ROUND(A15*(1+B$2),0))</f>
        <v>14</v>
      </c>
      <c r="C15" s="5">
        <f t="shared" si="11"/>
        <v>18</v>
      </c>
      <c r="D15" s="5">
        <f t="shared" si="11"/>
        <v>27</v>
      </c>
      <c r="E15" s="5">
        <f t="shared" si="11"/>
        <v>47</v>
      </c>
      <c r="F15" s="5">
        <f t="shared" si="11"/>
        <v>94</v>
      </c>
      <c r="G15" s="5">
        <f t="shared" si="11"/>
        <v>188</v>
      </c>
      <c r="H15" s="5">
        <f t="shared" si="11"/>
        <v>376</v>
      </c>
      <c r="I15" s="5">
        <f t="shared" si="11"/>
        <v>752</v>
      </c>
    </row>
    <row r="16" spans="1:9" x14ac:dyDescent="0.3">
      <c r="A16" s="5">
        <v>13</v>
      </c>
      <c r="B16" s="5">
        <f t="shared" ref="B16:I16" si="12">MAX(A16+1,ROUND(A16*(1+B$2),0))</f>
        <v>15</v>
      </c>
      <c r="C16" s="5">
        <f t="shared" si="12"/>
        <v>20</v>
      </c>
      <c r="D16" s="5">
        <f t="shared" si="12"/>
        <v>30</v>
      </c>
      <c r="E16" s="5">
        <f t="shared" si="12"/>
        <v>53</v>
      </c>
      <c r="F16" s="5">
        <f t="shared" si="12"/>
        <v>106</v>
      </c>
      <c r="G16" s="5">
        <f t="shared" si="12"/>
        <v>212</v>
      </c>
      <c r="H16" s="5">
        <f t="shared" si="12"/>
        <v>424</v>
      </c>
      <c r="I16" s="5">
        <f t="shared" si="12"/>
        <v>848</v>
      </c>
    </row>
    <row r="17" spans="1:9" x14ac:dyDescent="0.3">
      <c r="A17" s="5">
        <v>14</v>
      </c>
      <c r="B17" s="5">
        <f t="shared" ref="B17:I17" si="13">MAX(A17+1,ROUND(A17*(1+B$2),0))</f>
        <v>16</v>
      </c>
      <c r="C17" s="5">
        <f t="shared" si="13"/>
        <v>21</v>
      </c>
      <c r="D17" s="5">
        <f t="shared" si="13"/>
        <v>32</v>
      </c>
      <c r="E17" s="5">
        <f t="shared" si="13"/>
        <v>56</v>
      </c>
      <c r="F17" s="5">
        <f t="shared" si="13"/>
        <v>112</v>
      </c>
      <c r="G17" s="5">
        <f t="shared" si="13"/>
        <v>224</v>
      </c>
      <c r="H17" s="5">
        <f t="shared" si="13"/>
        <v>448</v>
      </c>
      <c r="I17" s="5">
        <f t="shared" si="13"/>
        <v>896</v>
      </c>
    </row>
    <row r="18" spans="1:9" x14ac:dyDescent="0.3">
      <c r="A18" s="5">
        <v>15</v>
      </c>
      <c r="B18" s="5">
        <f t="shared" ref="B18:I18" si="14">MAX(A18+1,ROUND(A18*(1+B$2),0))</f>
        <v>17</v>
      </c>
      <c r="C18" s="5">
        <f t="shared" si="14"/>
        <v>22</v>
      </c>
      <c r="D18" s="5">
        <f t="shared" si="14"/>
        <v>33</v>
      </c>
      <c r="E18" s="5">
        <f t="shared" si="14"/>
        <v>58</v>
      </c>
      <c r="F18" s="5">
        <f t="shared" si="14"/>
        <v>116</v>
      </c>
      <c r="G18" s="5">
        <f t="shared" si="14"/>
        <v>232</v>
      </c>
      <c r="H18" s="5">
        <f t="shared" si="14"/>
        <v>464</v>
      </c>
      <c r="I18" s="5">
        <f t="shared" si="14"/>
        <v>928</v>
      </c>
    </row>
    <row r="19" spans="1:9" x14ac:dyDescent="0.3">
      <c r="A19" s="5">
        <v>16</v>
      </c>
      <c r="B19" s="5">
        <f t="shared" ref="B19:I19" si="15">MAX(A19+1,ROUND(A19*(1+B$2),0))</f>
        <v>18</v>
      </c>
      <c r="C19" s="5">
        <f t="shared" si="15"/>
        <v>23</v>
      </c>
      <c r="D19" s="5">
        <f t="shared" si="15"/>
        <v>35</v>
      </c>
      <c r="E19" s="5">
        <f t="shared" si="15"/>
        <v>61</v>
      </c>
      <c r="F19" s="5">
        <f t="shared" si="15"/>
        <v>122</v>
      </c>
      <c r="G19" s="5">
        <f t="shared" si="15"/>
        <v>244</v>
      </c>
      <c r="H19" s="5">
        <f t="shared" si="15"/>
        <v>488</v>
      </c>
      <c r="I19" s="5">
        <f t="shared" si="15"/>
        <v>976</v>
      </c>
    </row>
    <row r="20" spans="1:9" x14ac:dyDescent="0.3">
      <c r="A20" s="5">
        <v>17</v>
      </c>
      <c r="B20" s="5">
        <f t="shared" ref="B20:I20" si="16">MAX(A20+1,ROUND(A20*(1+B$2),0))</f>
        <v>20</v>
      </c>
      <c r="C20" s="5">
        <f t="shared" si="16"/>
        <v>26</v>
      </c>
      <c r="D20" s="5">
        <f t="shared" si="16"/>
        <v>39</v>
      </c>
      <c r="E20" s="5">
        <f t="shared" si="16"/>
        <v>68</v>
      </c>
      <c r="F20" s="5">
        <f t="shared" si="16"/>
        <v>136</v>
      </c>
      <c r="G20" s="5">
        <f t="shared" si="16"/>
        <v>272</v>
      </c>
      <c r="H20" s="5">
        <f t="shared" si="16"/>
        <v>544</v>
      </c>
      <c r="I20" s="5">
        <f t="shared" si="16"/>
        <v>1088</v>
      </c>
    </row>
    <row r="21" spans="1:9" x14ac:dyDescent="0.3">
      <c r="A21" s="5">
        <v>18</v>
      </c>
      <c r="B21" s="5">
        <f t="shared" ref="B21:I21" si="17">MAX(A21+1,ROUND(A21*(1+B$2),0))</f>
        <v>21</v>
      </c>
      <c r="C21" s="5">
        <f t="shared" si="17"/>
        <v>27</v>
      </c>
      <c r="D21" s="5">
        <f t="shared" si="17"/>
        <v>41</v>
      </c>
      <c r="E21" s="5">
        <f t="shared" si="17"/>
        <v>72</v>
      </c>
      <c r="F21" s="5">
        <f t="shared" si="17"/>
        <v>144</v>
      </c>
      <c r="G21" s="5">
        <f t="shared" si="17"/>
        <v>288</v>
      </c>
      <c r="H21" s="5">
        <f t="shared" si="17"/>
        <v>576</v>
      </c>
      <c r="I21" s="5">
        <f t="shared" si="17"/>
        <v>1152</v>
      </c>
    </row>
    <row r="22" spans="1:9" x14ac:dyDescent="0.3">
      <c r="A22" s="5">
        <v>19</v>
      </c>
      <c r="B22" s="5">
        <f t="shared" ref="B22:I22" si="18">MAX(A22+1,ROUND(A22*(1+B$2),0))</f>
        <v>22</v>
      </c>
      <c r="C22" s="5">
        <f t="shared" si="18"/>
        <v>29</v>
      </c>
      <c r="D22" s="5">
        <f t="shared" si="18"/>
        <v>44</v>
      </c>
      <c r="E22" s="5">
        <f t="shared" si="18"/>
        <v>77</v>
      </c>
      <c r="F22" s="5">
        <f t="shared" si="18"/>
        <v>154</v>
      </c>
      <c r="G22" s="5">
        <f t="shared" si="18"/>
        <v>308</v>
      </c>
      <c r="H22" s="5">
        <f t="shared" si="18"/>
        <v>616</v>
      </c>
      <c r="I22" s="5">
        <f t="shared" si="18"/>
        <v>1232</v>
      </c>
    </row>
    <row r="23" spans="1:9" x14ac:dyDescent="0.3">
      <c r="A23" s="5">
        <v>20</v>
      </c>
      <c r="B23" s="5">
        <f t="shared" ref="B23:I23" si="19">MAX(A23+1,ROUND(A23*(1+B$2),0))</f>
        <v>23</v>
      </c>
      <c r="C23" s="5">
        <f t="shared" si="19"/>
        <v>30</v>
      </c>
      <c r="D23" s="5">
        <f t="shared" si="19"/>
        <v>45</v>
      </c>
      <c r="E23" s="5">
        <f t="shared" si="19"/>
        <v>79</v>
      </c>
      <c r="F23" s="5">
        <f t="shared" si="19"/>
        <v>158</v>
      </c>
      <c r="G23" s="5">
        <f t="shared" si="19"/>
        <v>316</v>
      </c>
      <c r="H23" s="5">
        <f t="shared" si="19"/>
        <v>632</v>
      </c>
      <c r="I23" s="5">
        <f t="shared" si="19"/>
        <v>1264</v>
      </c>
    </row>
    <row r="24" spans="1:9" x14ac:dyDescent="0.3">
      <c r="A24" s="5">
        <v>21</v>
      </c>
      <c r="B24" s="5">
        <f t="shared" ref="B24:I24" si="20">MAX(A24+1,ROUND(A24*(1+B$2),0))</f>
        <v>24</v>
      </c>
      <c r="C24" s="5">
        <f t="shared" si="20"/>
        <v>31</v>
      </c>
      <c r="D24" s="5">
        <f t="shared" si="20"/>
        <v>47</v>
      </c>
      <c r="E24" s="5">
        <f t="shared" si="20"/>
        <v>82</v>
      </c>
      <c r="F24" s="5">
        <f t="shared" si="20"/>
        <v>164</v>
      </c>
      <c r="G24" s="5">
        <f t="shared" si="20"/>
        <v>328</v>
      </c>
      <c r="H24" s="5">
        <f t="shared" si="20"/>
        <v>656</v>
      </c>
      <c r="I24" s="5">
        <f t="shared" si="20"/>
        <v>1312</v>
      </c>
    </row>
    <row r="25" spans="1:9" x14ac:dyDescent="0.3">
      <c r="A25" s="5">
        <v>22</v>
      </c>
      <c r="B25" s="5">
        <f t="shared" ref="B25:I25" si="21">MAX(A25+1,ROUND(A25*(1+B$2),0))</f>
        <v>25</v>
      </c>
      <c r="C25" s="5">
        <f t="shared" si="21"/>
        <v>33</v>
      </c>
      <c r="D25" s="5">
        <f t="shared" si="21"/>
        <v>50</v>
      </c>
      <c r="E25" s="5">
        <f t="shared" si="21"/>
        <v>88</v>
      </c>
      <c r="F25" s="5">
        <f t="shared" si="21"/>
        <v>176</v>
      </c>
      <c r="G25" s="5">
        <f t="shared" si="21"/>
        <v>352</v>
      </c>
      <c r="H25" s="5">
        <f t="shared" si="21"/>
        <v>704</v>
      </c>
      <c r="I25" s="5">
        <f t="shared" si="21"/>
        <v>1408</v>
      </c>
    </row>
    <row r="26" spans="1:9" x14ac:dyDescent="0.3">
      <c r="A26" s="5">
        <v>23</v>
      </c>
      <c r="B26" s="5">
        <f t="shared" ref="B26:I26" si="22">MAX(A26+1,ROUND(A26*(1+B$2),0))</f>
        <v>26</v>
      </c>
      <c r="C26" s="5">
        <f t="shared" si="22"/>
        <v>34</v>
      </c>
      <c r="D26" s="5">
        <f t="shared" si="22"/>
        <v>51</v>
      </c>
      <c r="E26" s="5">
        <f t="shared" si="22"/>
        <v>89</v>
      </c>
      <c r="F26" s="5">
        <f t="shared" si="22"/>
        <v>178</v>
      </c>
      <c r="G26" s="5">
        <f t="shared" si="22"/>
        <v>356</v>
      </c>
      <c r="H26" s="5">
        <f t="shared" si="22"/>
        <v>712</v>
      </c>
      <c r="I26" s="5">
        <f t="shared" si="22"/>
        <v>1424</v>
      </c>
    </row>
    <row r="27" spans="1:9" x14ac:dyDescent="0.3">
      <c r="A27" s="5">
        <v>24</v>
      </c>
      <c r="B27" s="5">
        <f t="shared" ref="B27:I27" si="23">MAX(A27+1,ROUND(A27*(1+B$2),0))</f>
        <v>28</v>
      </c>
      <c r="C27" s="5">
        <f t="shared" si="23"/>
        <v>36</v>
      </c>
      <c r="D27" s="5">
        <f t="shared" si="23"/>
        <v>54</v>
      </c>
      <c r="E27" s="5">
        <f t="shared" si="23"/>
        <v>95</v>
      </c>
      <c r="F27" s="5">
        <f t="shared" si="23"/>
        <v>190</v>
      </c>
      <c r="G27" s="5">
        <f t="shared" si="23"/>
        <v>380</v>
      </c>
      <c r="H27" s="5">
        <f t="shared" si="23"/>
        <v>760</v>
      </c>
      <c r="I27" s="5">
        <f t="shared" si="23"/>
        <v>1520</v>
      </c>
    </row>
    <row r="28" spans="1:9" x14ac:dyDescent="0.3">
      <c r="A28" s="5">
        <v>25</v>
      </c>
      <c r="B28" s="5">
        <f t="shared" ref="B28:I28" si="24">MAX(A28+1,ROUND(A28*(1+B$2),0))</f>
        <v>29</v>
      </c>
      <c r="C28" s="5">
        <f t="shared" si="24"/>
        <v>38</v>
      </c>
      <c r="D28" s="5">
        <f t="shared" si="24"/>
        <v>57</v>
      </c>
      <c r="E28" s="5">
        <f t="shared" si="24"/>
        <v>100</v>
      </c>
      <c r="F28" s="5">
        <f t="shared" si="24"/>
        <v>200</v>
      </c>
      <c r="G28" s="5">
        <f t="shared" si="24"/>
        <v>400</v>
      </c>
      <c r="H28" s="5">
        <f t="shared" si="24"/>
        <v>800</v>
      </c>
      <c r="I28" s="5">
        <f t="shared" si="24"/>
        <v>1600</v>
      </c>
    </row>
    <row r="29" spans="1:9" x14ac:dyDescent="0.3">
      <c r="A29" s="5">
        <v>26</v>
      </c>
      <c r="B29" s="5">
        <f t="shared" ref="B29:I29" si="25">MAX(A29+1,ROUND(A29*(1+B$2),0))</f>
        <v>30</v>
      </c>
      <c r="C29" s="5">
        <f t="shared" si="25"/>
        <v>39</v>
      </c>
      <c r="D29" s="5">
        <f t="shared" si="25"/>
        <v>59</v>
      </c>
      <c r="E29" s="5">
        <f t="shared" si="25"/>
        <v>103</v>
      </c>
      <c r="F29" s="5">
        <f t="shared" si="25"/>
        <v>206</v>
      </c>
      <c r="G29" s="5">
        <f t="shared" si="25"/>
        <v>412</v>
      </c>
      <c r="H29" s="5">
        <f t="shared" si="25"/>
        <v>824</v>
      </c>
      <c r="I29" s="5">
        <f t="shared" si="25"/>
        <v>1648</v>
      </c>
    </row>
    <row r="30" spans="1:9" x14ac:dyDescent="0.3">
      <c r="A30" s="5">
        <v>27</v>
      </c>
      <c r="B30" s="5">
        <f t="shared" ref="B30:I30" si="26">MAX(A30+1,ROUND(A30*(1+B$2),0))</f>
        <v>31</v>
      </c>
      <c r="C30" s="5">
        <f t="shared" si="26"/>
        <v>40</v>
      </c>
      <c r="D30" s="5">
        <f t="shared" si="26"/>
        <v>60</v>
      </c>
      <c r="E30" s="5">
        <f t="shared" si="26"/>
        <v>105</v>
      </c>
      <c r="F30" s="5">
        <f t="shared" si="26"/>
        <v>210</v>
      </c>
      <c r="G30" s="5">
        <f t="shared" si="26"/>
        <v>420</v>
      </c>
      <c r="H30" s="5">
        <f t="shared" si="26"/>
        <v>840</v>
      </c>
      <c r="I30" s="5">
        <f t="shared" si="26"/>
        <v>1680</v>
      </c>
    </row>
    <row r="31" spans="1:9" x14ac:dyDescent="0.3">
      <c r="A31" s="5">
        <v>28</v>
      </c>
      <c r="B31" s="5">
        <f t="shared" ref="B31:I31" si="27">MAX(A31+1,ROUND(A31*(1+B$2),0))</f>
        <v>32</v>
      </c>
      <c r="C31" s="5">
        <f t="shared" si="27"/>
        <v>42</v>
      </c>
      <c r="D31" s="5">
        <f t="shared" si="27"/>
        <v>63</v>
      </c>
      <c r="E31" s="5">
        <f t="shared" si="27"/>
        <v>110</v>
      </c>
      <c r="F31" s="5">
        <f t="shared" si="27"/>
        <v>220</v>
      </c>
      <c r="G31" s="5">
        <f t="shared" si="27"/>
        <v>440</v>
      </c>
      <c r="H31" s="5">
        <f t="shared" si="27"/>
        <v>880</v>
      </c>
      <c r="I31" s="5">
        <f t="shared" si="27"/>
        <v>1760</v>
      </c>
    </row>
    <row r="32" spans="1:9" x14ac:dyDescent="0.3">
      <c r="A32" s="5">
        <v>29</v>
      </c>
      <c r="B32" s="5">
        <f t="shared" ref="B32:I32" si="28">MAX(A32+1,ROUND(A32*(1+B$2),0))</f>
        <v>33</v>
      </c>
      <c r="C32" s="5">
        <f t="shared" si="28"/>
        <v>43</v>
      </c>
      <c r="D32" s="5">
        <f t="shared" si="28"/>
        <v>65</v>
      </c>
      <c r="E32" s="5">
        <f t="shared" si="28"/>
        <v>114</v>
      </c>
      <c r="F32" s="5">
        <f t="shared" si="28"/>
        <v>228</v>
      </c>
      <c r="G32" s="5">
        <f t="shared" si="28"/>
        <v>456</v>
      </c>
      <c r="H32" s="5">
        <f t="shared" si="28"/>
        <v>912</v>
      </c>
      <c r="I32" s="5">
        <f t="shared" si="28"/>
        <v>1824</v>
      </c>
    </row>
    <row r="33" spans="1:9" x14ac:dyDescent="0.3">
      <c r="A33" s="5">
        <v>30</v>
      </c>
      <c r="B33" s="5">
        <f t="shared" ref="B33:I33" si="29">MAX(A33+1,ROUND(A33*(1+B$2),0))</f>
        <v>35</v>
      </c>
      <c r="C33" s="5">
        <f t="shared" si="29"/>
        <v>46</v>
      </c>
      <c r="D33" s="5">
        <f t="shared" si="29"/>
        <v>69</v>
      </c>
      <c r="E33" s="5">
        <f t="shared" si="29"/>
        <v>121</v>
      </c>
      <c r="F33" s="5">
        <f t="shared" si="29"/>
        <v>242</v>
      </c>
      <c r="G33" s="5">
        <f t="shared" si="29"/>
        <v>484</v>
      </c>
      <c r="H33" s="5">
        <f t="shared" si="29"/>
        <v>968</v>
      </c>
      <c r="I33" s="5">
        <f t="shared" si="29"/>
        <v>1936</v>
      </c>
    </row>
    <row r="34" spans="1:9" x14ac:dyDescent="0.3">
      <c r="A34" s="5">
        <v>31</v>
      </c>
      <c r="B34" s="5">
        <f t="shared" ref="B34:I34" si="30">MAX(A34+1,ROUND(A34*(1+B$2),0))</f>
        <v>36</v>
      </c>
      <c r="C34" s="5">
        <f t="shared" si="30"/>
        <v>47</v>
      </c>
      <c r="D34" s="5">
        <f t="shared" si="30"/>
        <v>71</v>
      </c>
      <c r="E34" s="5">
        <f t="shared" si="30"/>
        <v>124</v>
      </c>
      <c r="F34" s="5">
        <f t="shared" si="30"/>
        <v>248</v>
      </c>
      <c r="G34" s="5">
        <f t="shared" si="30"/>
        <v>496</v>
      </c>
      <c r="H34" s="5">
        <f t="shared" si="30"/>
        <v>992</v>
      </c>
      <c r="I34" s="5">
        <f t="shared" si="30"/>
        <v>1984</v>
      </c>
    </row>
    <row r="35" spans="1:9" x14ac:dyDescent="0.3">
      <c r="A35" s="5">
        <v>32</v>
      </c>
      <c r="B35" s="5">
        <f t="shared" ref="B35:I35" si="31">MAX(A35+1,ROUND(A35*(1+B$2),0))</f>
        <v>37</v>
      </c>
      <c r="C35" s="5">
        <f t="shared" si="31"/>
        <v>48</v>
      </c>
      <c r="D35" s="5">
        <f t="shared" si="31"/>
        <v>72</v>
      </c>
      <c r="E35" s="5">
        <f t="shared" si="31"/>
        <v>126</v>
      </c>
      <c r="F35" s="5">
        <f t="shared" si="31"/>
        <v>252</v>
      </c>
      <c r="G35" s="5">
        <f t="shared" si="31"/>
        <v>504</v>
      </c>
      <c r="H35" s="5">
        <f t="shared" si="31"/>
        <v>1008</v>
      </c>
      <c r="I35" s="5">
        <f t="shared" si="31"/>
        <v>2016</v>
      </c>
    </row>
    <row r="36" spans="1:9" x14ac:dyDescent="0.3">
      <c r="A36" s="5">
        <v>33</v>
      </c>
      <c r="B36" s="5">
        <f t="shared" ref="B36:I36" si="32">MAX(A36+1,ROUND(A36*(1+B$2),0))</f>
        <v>38</v>
      </c>
      <c r="C36" s="5">
        <f t="shared" si="32"/>
        <v>49</v>
      </c>
      <c r="D36" s="5">
        <f t="shared" si="32"/>
        <v>74</v>
      </c>
      <c r="E36" s="5">
        <f t="shared" si="32"/>
        <v>130</v>
      </c>
      <c r="F36" s="5">
        <f t="shared" si="32"/>
        <v>260</v>
      </c>
      <c r="G36" s="5">
        <f t="shared" si="32"/>
        <v>520</v>
      </c>
      <c r="H36" s="5">
        <f t="shared" si="32"/>
        <v>1040</v>
      </c>
      <c r="I36" s="5">
        <f t="shared" si="32"/>
        <v>2080</v>
      </c>
    </row>
    <row r="37" spans="1:9" x14ac:dyDescent="0.3">
      <c r="A37" s="5">
        <v>34</v>
      </c>
      <c r="B37" s="5">
        <f t="shared" ref="B37:I37" si="33">MAX(A37+1,ROUND(A37*(1+B$2),0))</f>
        <v>39</v>
      </c>
      <c r="C37" s="5">
        <f t="shared" si="33"/>
        <v>51</v>
      </c>
      <c r="D37" s="5">
        <f t="shared" si="33"/>
        <v>77</v>
      </c>
      <c r="E37" s="5">
        <f t="shared" si="33"/>
        <v>135</v>
      </c>
      <c r="F37" s="5">
        <f t="shared" si="33"/>
        <v>270</v>
      </c>
      <c r="G37" s="5">
        <f t="shared" si="33"/>
        <v>540</v>
      </c>
      <c r="H37" s="5">
        <f t="shared" si="33"/>
        <v>1080</v>
      </c>
      <c r="I37" s="5">
        <f t="shared" si="33"/>
        <v>2160</v>
      </c>
    </row>
    <row r="38" spans="1:9" x14ac:dyDescent="0.3">
      <c r="A38" s="5">
        <v>35</v>
      </c>
      <c r="B38" s="5">
        <f t="shared" ref="B38:I38" si="34">MAX(A38+1,ROUND(A38*(1+B$2),0))</f>
        <v>40</v>
      </c>
      <c r="C38" s="5">
        <f t="shared" si="34"/>
        <v>52</v>
      </c>
      <c r="D38" s="5">
        <f t="shared" si="34"/>
        <v>78</v>
      </c>
      <c r="E38" s="5">
        <f t="shared" si="34"/>
        <v>137</v>
      </c>
      <c r="F38" s="5">
        <f t="shared" si="34"/>
        <v>274</v>
      </c>
      <c r="G38" s="5">
        <f t="shared" si="34"/>
        <v>548</v>
      </c>
      <c r="H38" s="5">
        <f t="shared" si="34"/>
        <v>1096</v>
      </c>
      <c r="I38" s="5">
        <f t="shared" si="34"/>
        <v>2192</v>
      </c>
    </row>
    <row r="39" spans="1:9" x14ac:dyDescent="0.3">
      <c r="A39" s="5">
        <v>36</v>
      </c>
      <c r="B39" s="5">
        <f t="shared" ref="B39:I39" si="35">MAX(A39+1,ROUND(A39*(1+B$2),0))</f>
        <v>41</v>
      </c>
      <c r="C39" s="5">
        <f t="shared" si="35"/>
        <v>53</v>
      </c>
      <c r="D39" s="5">
        <f t="shared" si="35"/>
        <v>80</v>
      </c>
      <c r="E39" s="5">
        <f t="shared" si="35"/>
        <v>140</v>
      </c>
      <c r="F39" s="5">
        <f t="shared" si="35"/>
        <v>280</v>
      </c>
      <c r="G39" s="5">
        <f t="shared" si="35"/>
        <v>560</v>
      </c>
      <c r="H39" s="5">
        <f t="shared" si="35"/>
        <v>1120</v>
      </c>
      <c r="I39" s="5">
        <f t="shared" si="35"/>
        <v>2240</v>
      </c>
    </row>
    <row r="40" spans="1:9" x14ac:dyDescent="0.3">
      <c r="A40" s="5">
        <v>37</v>
      </c>
      <c r="B40" s="5">
        <f t="shared" ref="B40:I40" si="36">MAX(A40+1,ROUND(A40*(1+B$2),0))</f>
        <v>43</v>
      </c>
      <c r="C40" s="5">
        <f t="shared" si="36"/>
        <v>56</v>
      </c>
      <c r="D40" s="5">
        <f t="shared" si="36"/>
        <v>84</v>
      </c>
      <c r="E40" s="5">
        <f t="shared" si="36"/>
        <v>147</v>
      </c>
      <c r="F40" s="5">
        <f t="shared" si="36"/>
        <v>294</v>
      </c>
      <c r="G40" s="5">
        <f t="shared" si="36"/>
        <v>588</v>
      </c>
      <c r="H40" s="5">
        <f t="shared" si="36"/>
        <v>1176</v>
      </c>
      <c r="I40" s="5">
        <f t="shared" si="36"/>
        <v>2352</v>
      </c>
    </row>
    <row r="41" spans="1:9" x14ac:dyDescent="0.3">
      <c r="A41" s="5">
        <v>38</v>
      </c>
      <c r="B41" s="5">
        <f t="shared" ref="B41:I41" si="37">MAX(A41+1,ROUND(A41*(1+B$2),0))</f>
        <v>44</v>
      </c>
      <c r="C41" s="5">
        <f t="shared" si="37"/>
        <v>57</v>
      </c>
      <c r="D41" s="5">
        <f t="shared" si="37"/>
        <v>86</v>
      </c>
      <c r="E41" s="5">
        <f t="shared" si="37"/>
        <v>151</v>
      </c>
      <c r="F41" s="5">
        <f t="shared" si="37"/>
        <v>302</v>
      </c>
      <c r="G41" s="5">
        <f t="shared" si="37"/>
        <v>604</v>
      </c>
      <c r="H41" s="5">
        <f t="shared" si="37"/>
        <v>1208</v>
      </c>
      <c r="I41" s="5">
        <f t="shared" si="37"/>
        <v>2416</v>
      </c>
    </row>
    <row r="42" spans="1:9" x14ac:dyDescent="0.3">
      <c r="A42" s="5">
        <v>39</v>
      </c>
      <c r="B42" s="5">
        <f t="shared" ref="B42:I42" si="38">MAX(A42+1,ROUND(A42*(1+B$2),0))</f>
        <v>45</v>
      </c>
      <c r="C42" s="5">
        <f t="shared" si="38"/>
        <v>59</v>
      </c>
      <c r="D42" s="5">
        <f t="shared" si="38"/>
        <v>89</v>
      </c>
      <c r="E42" s="5">
        <f t="shared" si="38"/>
        <v>156</v>
      </c>
      <c r="F42" s="5">
        <f t="shared" si="38"/>
        <v>312</v>
      </c>
      <c r="G42" s="5">
        <f t="shared" si="38"/>
        <v>624</v>
      </c>
      <c r="H42" s="5">
        <f t="shared" si="38"/>
        <v>1248</v>
      </c>
      <c r="I42" s="5">
        <f t="shared" si="38"/>
        <v>2496</v>
      </c>
    </row>
    <row r="43" spans="1:9" x14ac:dyDescent="0.3">
      <c r="A43" s="5">
        <v>40</v>
      </c>
      <c r="B43" s="5">
        <f t="shared" ref="B43:I43" si="39">MAX(A43+1,ROUND(A43*(1+B$2),0))</f>
        <v>46</v>
      </c>
      <c r="C43" s="5">
        <f t="shared" si="39"/>
        <v>60</v>
      </c>
      <c r="D43" s="5">
        <f t="shared" si="39"/>
        <v>90</v>
      </c>
      <c r="E43" s="5">
        <f t="shared" si="39"/>
        <v>158</v>
      </c>
      <c r="F43" s="5">
        <f t="shared" si="39"/>
        <v>316</v>
      </c>
      <c r="G43" s="5">
        <f t="shared" si="39"/>
        <v>632</v>
      </c>
      <c r="H43" s="5">
        <f t="shared" si="39"/>
        <v>1264</v>
      </c>
      <c r="I43" s="5">
        <f t="shared" si="39"/>
        <v>2528</v>
      </c>
    </row>
    <row r="44" spans="1:9" x14ac:dyDescent="0.3">
      <c r="A44" s="5">
        <v>41</v>
      </c>
      <c r="B44" s="5">
        <f t="shared" ref="B44:I44" si="40">MAX(A44+1,ROUND(A44*(1+B$2),0))</f>
        <v>47</v>
      </c>
      <c r="C44" s="5">
        <f t="shared" si="40"/>
        <v>61</v>
      </c>
      <c r="D44" s="5">
        <f t="shared" si="40"/>
        <v>92</v>
      </c>
      <c r="E44" s="5">
        <f t="shared" si="40"/>
        <v>161</v>
      </c>
      <c r="F44" s="5">
        <f t="shared" si="40"/>
        <v>322</v>
      </c>
      <c r="G44" s="5">
        <f t="shared" si="40"/>
        <v>644</v>
      </c>
      <c r="H44" s="5">
        <f t="shared" si="40"/>
        <v>1288</v>
      </c>
      <c r="I44" s="5">
        <f t="shared" si="40"/>
        <v>2576</v>
      </c>
    </row>
    <row r="45" spans="1:9" x14ac:dyDescent="0.3">
      <c r="A45" s="5">
        <v>42</v>
      </c>
      <c r="B45" s="5">
        <f t="shared" ref="B45:I45" si="41">MAX(A45+1,ROUND(A45*(1+B$2),0))</f>
        <v>48</v>
      </c>
      <c r="C45" s="5">
        <f t="shared" si="41"/>
        <v>62</v>
      </c>
      <c r="D45" s="5">
        <f t="shared" si="41"/>
        <v>93</v>
      </c>
      <c r="E45" s="5">
        <f t="shared" si="41"/>
        <v>163</v>
      </c>
      <c r="F45" s="5">
        <f t="shared" si="41"/>
        <v>326</v>
      </c>
      <c r="G45" s="5">
        <f t="shared" si="41"/>
        <v>652</v>
      </c>
      <c r="H45" s="5">
        <f t="shared" si="41"/>
        <v>1304</v>
      </c>
      <c r="I45" s="5">
        <f t="shared" si="41"/>
        <v>2608</v>
      </c>
    </row>
    <row r="46" spans="1:9" x14ac:dyDescent="0.3">
      <c r="A46" s="5">
        <v>43</v>
      </c>
      <c r="B46" s="5">
        <f t="shared" ref="B46:I46" si="42">MAX(A46+1,ROUND(A46*(1+B$2),0))</f>
        <v>49</v>
      </c>
      <c r="C46" s="5">
        <f t="shared" si="42"/>
        <v>64</v>
      </c>
      <c r="D46" s="5">
        <f t="shared" si="42"/>
        <v>96</v>
      </c>
      <c r="E46" s="5">
        <f t="shared" si="42"/>
        <v>168</v>
      </c>
      <c r="F46" s="5">
        <f t="shared" si="42"/>
        <v>336</v>
      </c>
      <c r="G46" s="5">
        <f t="shared" si="42"/>
        <v>672</v>
      </c>
      <c r="H46" s="5">
        <f t="shared" si="42"/>
        <v>1344</v>
      </c>
      <c r="I46" s="5">
        <f t="shared" si="42"/>
        <v>2688</v>
      </c>
    </row>
    <row r="47" spans="1:9" x14ac:dyDescent="0.3">
      <c r="A47" s="5">
        <v>44</v>
      </c>
      <c r="B47" s="5">
        <f t="shared" ref="B47:I47" si="43">MAX(A47+1,ROUND(A47*(1+B$2),0))</f>
        <v>51</v>
      </c>
      <c r="C47" s="5">
        <f t="shared" si="43"/>
        <v>66</v>
      </c>
      <c r="D47" s="5">
        <f t="shared" si="43"/>
        <v>99</v>
      </c>
      <c r="E47" s="5">
        <f t="shared" si="43"/>
        <v>173</v>
      </c>
      <c r="F47" s="5">
        <f t="shared" si="43"/>
        <v>346</v>
      </c>
      <c r="G47" s="5">
        <f t="shared" si="43"/>
        <v>692</v>
      </c>
      <c r="H47" s="5">
        <f t="shared" si="43"/>
        <v>1384</v>
      </c>
      <c r="I47" s="5">
        <f t="shared" si="43"/>
        <v>2768</v>
      </c>
    </row>
    <row r="48" spans="1:9" x14ac:dyDescent="0.3">
      <c r="A48" s="5">
        <v>45</v>
      </c>
      <c r="B48" s="5">
        <f t="shared" ref="B48:I48" si="44">MAX(A48+1,ROUND(A48*(1+B$2),0))</f>
        <v>52</v>
      </c>
      <c r="C48" s="5">
        <f t="shared" si="44"/>
        <v>68</v>
      </c>
      <c r="D48" s="5">
        <f t="shared" si="44"/>
        <v>102</v>
      </c>
      <c r="E48" s="5">
        <f t="shared" si="44"/>
        <v>179</v>
      </c>
      <c r="F48" s="5">
        <f t="shared" si="44"/>
        <v>358</v>
      </c>
      <c r="G48" s="5">
        <f t="shared" si="44"/>
        <v>716</v>
      </c>
      <c r="H48" s="5">
        <f t="shared" si="44"/>
        <v>1432</v>
      </c>
      <c r="I48" s="5">
        <f t="shared" si="44"/>
        <v>2864</v>
      </c>
    </row>
    <row r="49" spans="1:9" x14ac:dyDescent="0.3">
      <c r="A49" s="5">
        <v>46</v>
      </c>
      <c r="B49" s="5">
        <f t="shared" ref="B49:I49" si="45">MAX(A49+1,ROUND(A49*(1+B$2),0))</f>
        <v>53</v>
      </c>
      <c r="C49" s="5">
        <f t="shared" si="45"/>
        <v>69</v>
      </c>
      <c r="D49" s="5">
        <f t="shared" si="45"/>
        <v>104</v>
      </c>
      <c r="E49" s="5">
        <f t="shared" si="45"/>
        <v>182</v>
      </c>
      <c r="F49" s="5">
        <f t="shared" si="45"/>
        <v>364</v>
      </c>
      <c r="G49" s="5">
        <f t="shared" si="45"/>
        <v>728</v>
      </c>
      <c r="H49" s="5">
        <f t="shared" si="45"/>
        <v>1456</v>
      </c>
      <c r="I49" s="5">
        <f t="shared" si="45"/>
        <v>2912</v>
      </c>
    </row>
    <row r="50" spans="1:9" x14ac:dyDescent="0.3">
      <c r="A50" s="5">
        <v>47</v>
      </c>
      <c r="B50" s="5">
        <f t="shared" ref="B50:I50" si="46">MAX(A50+1,ROUND(A50*(1+B$2),0))</f>
        <v>54</v>
      </c>
      <c r="C50" s="5">
        <f t="shared" si="46"/>
        <v>70</v>
      </c>
      <c r="D50" s="5">
        <f t="shared" si="46"/>
        <v>105</v>
      </c>
      <c r="E50" s="5">
        <f t="shared" si="46"/>
        <v>184</v>
      </c>
      <c r="F50" s="5">
        <f t="shared" si="46"/>
        <v>368</v>
      </c>
      <c r="G50" s="5">
        <f t="shared" si="46"/>
        <v>736</v>
      </c>
      <c r="H50" s="5">
        <f t="shared" si="46"/>
        <v>1472</v>
      </c>
      <c r="I50" s="5">
        <f t="shared" si="46"/>
        <v>2944</v>
      </c>
    </row>
    <row r="51" spans="1:9" x14ac:dyDescent="0.3">
      <c r="A51" s="5">
        <v>48</v>
      </c>
      <c r="B51" s="5">
        <f t="shared" ref="B51:I51" si="47">MAX(A51+1,ROUND(A51*(1+B$2),0))</f>
        <v>55</v>
      </c>
      <c r="C51" s="5">
        <f t="shared" si="47"/>
        <v>72</v>
      </c>
      <c r="D51" s="5">
        <f t="shared" si="47"/>
        <v>108</v>
      </c>
      <c r="E51" s="5">
        <f t="shared" si="47"/>
        <v>189</v>
      </c>
      <c r="F51" s="5">
        <f t="shared" si="47"/>
        <v>378</v>
      </c>
      <c r="G51" s="5">
        <f t="shared" si="47"/>
        <v>756</v>
      </c>
      <c r="H51" s="5">
        <f t="shared" si="47"/>
        <v>1512</v>
      </c>
      <c r="I51" s="5">
        <f t="shared" si="47"/>
        <v>3024</v>
      </c>
    </row>
    <row r="52" spans="1:9" x14ac:dyDescent="0.3">
      <c r="A52" s="5">
        <v>49</v>
      </c>
      <c r="B52" s="5">
        <f t="shared" ref="B52:I52" si="48">MAX(A52+1,ROUND(A52*(1+B$2),0))</f>
        <v>56</v>
      </c>
      <c r="C52" s="5">
        <f t="shared" si="48"/>
        <v>73</v>
      </c>
      <c r="D52" s="5">
        <f t="shared" si="48"/>
        <v>110</v>
      </c>
      <c r="E52" s="5">
        <f t="shared" si="48"/>
        <v>193</v>
      </c>
      <c r="F52" s="5">
        <f t="shared" si="48"/>
        <v>386</v>
      </c>
      <c r="G52" s="5">
        <f t="shared" si="48"/>
        <v>772</v>
      </c>
      <c r="H52" s="5">
        <f t="shared" si="48"/>
        <v>1544</v>
      </c>
      <c r="I52" s="5">
        <f t="shared" si="48"/>
        <v>3088</v>
      </c>
    </row>
    <row r="53" spans="1:9" x14ac:dyDescent="0.3">
      <c r="A53" s="5">
        <v>50</v>
      </c>
      <c r="B53" s="5">
        <f t="shared" ref="B53:I53" si="49">MAX(A53+1,ROUND(A53*(1+B$2),0))</f>
        <v>58</v>
      </c>
      <c r="C53" s="5">
        <f t="shared" si="49"/>
        <v>75</v>
      </c>
      <c r="D53" s="5">
        <f t="shared" si="49"/>
        <v>113</v>
      </c>
      <c r="E53" s="5">
        <f t="shared" si="49"/>
        <v>198</v>
      </c>
      <c r="F53" s="5">
        <f t="shared" si="49"/>
        <v>396</v>
      </c>
      <c r="G53" s="5">
        <f t="shared" si="49"/>
        <v>792</v>
      </c>
      <c r="H53" s="5">
        <f t="shared" si="49"/>
        <v>1584</v>
      </c>
      <c r="I53" s="5">
        <f t="shared" si="49"/>
        <v>3168</v>
      </c>
    </row>
    <row r="54" spans="1:9" x14ac:dyDescent="0.3">
      <c r="A54" s="5">
        <v>51</v>
      </c>
      <c r="B54" s="5">
        <f t="shared" ref="B54:I54" si="50">MAX(A54+1,ROUND(A54*(1+B$2),0))</f>
        <v>59</v>
      </c>
      <c r="C54" s="5">
        <f t="shared" si="50"/>
        <v>77</v>
      </c>
      <c r="D54" s="5">
        <f t="shared" si="50"/>
        <v>116</v>
      </c>
      <c r="E54" s="5">
        <f t="shared" si="50"/>
        <v>203</v>
      </c>
      <c r="F54" s="5">
        <f t="shared" si="50"/>
        <v>406</v>
      </c>
      <c r="G54" s="5">
        <f t="shared" si="50"/>
        <v>812</v>
      </c>
      <c r="H54" s="5">
        <f t="shared" si="50"/>
        <v>1624</v>
      </c>
      <c r="I54" s="5">
        <f t="shared" si="50"/>
        <v>3248</v>
      </c>
    </row>
    <row r="55" spans="1:9" x14ac:dyDescent="0.3">
      <c r="A55" s="5">
        <v>52</v>
      </c>
      <c r="B55" s="5">
        <f t="shared" ref="B55:I55" si="51">MAX(A55+1,ROUND(A55*(1+B$2),0))</f>
        <v>60</v>
      </c>
      <c r="C55" s="5">
        <f t="shared" si="51"/>
        <v>78</v>
      </c>
      <c r="D55" s="5">
        <f t="shared" si="51"/>
        <v>117</v>
      </c>
      <c r="E55" s="5">
        <f t="shared" si="51"/>
        <v>205</v>
      </c>
      <c r="F55" s="5">
        <f t="shared" si="51"/>
        <v>410</v>
      </c>
      <c r="G55" s="5">
        <f t="shared" si="51"/>
        <v>820</v>
      </c>
      <c r="H55" s="5">
        <f t="shared" si="51"/>
        <v>1640</v>
      </c>
      <c r="I55" s="5">
        <f t="shared" si="51"/>
        <v>3280</v>
      </c>
    </row>
    <row r="56" spans="1:9" x14ac:dyDescent="0.3">
      <c r="A56" s="5">
        <v>53</v>
      </c>
      <c r="B56" s="5">
        <f t="shared" ref="B56:I56" si="52">MAX(A56+1,ROUND(A56*(1+B$2),0))</f>
        <v>61</v>
      </c>
      <c r="C56" s="5">
        <f t="shared" si="52"/>
        <v>79</v>
      </c>
      <c r="D56" s="5">
        <f t="shared" si="52"/>
        <v>119</v>
      </c>
      <c r="E56" s="5">
        <f t="shared" si="52"/>
        <v>208</v>
      </c>
      <c r="F56" s="5">
        <f t="shared" si="52"/>
        <v>416</v>
      </c>
      <c r="G56" s="5">
        <f t="shared" si="52"/>
        <v>832</v>
      </c>
      <c r="H56" s="5">
        <f t="shared" si="52"/>
        <v>1664</v>
      </c>
      <c r="I56" s="5">
        <f t="shared" si="52"/>
        <v>3328</v>
      </c>
    </row>
    <row r="57" spans="1:9" x14ac:dyDescent="0.3">
      <c r="A57" s="5">
        <v>54</v>
      </c>
      <c r="B57" s="5">
        <f t="shared" ref="B57:I57" si="53">MAX(A57+1,ROUND(A57*(1+B$2),0))</f>
        <v>62</v>
      </c>
      <c r="C57" s="5">
        <f t="shared" si="53"/>
        <v>81</v>
      </c>
      <c r="D57" s="5">
        <f t="shared" si="53"/>
        <v>122</v>
      </c>
      <c r="E57" s="5">
        <f t="shared" si="53"/>
        <v>214</v>
      </c>
      <c r="F57" s="5">
        <f t="shared" si="53"/>
        <v>428</v>
      </c>
      <c r="G57" s="5">
        <f t="shared" si="53"/>
        <v>856</v>
      </c>
      <c r="H57" s="5">
        <f t="shared" si="53"/>
        <v>1712</v>
      </c>
      <c r="I57" s="5">
        <f t="shared" si="53"/>
        <v>3424</v>
      </c>
    </row>
    <row r="58" spans="1:9" x14ac:dyDescent="0.3">
      <c r="A58" s="5">
        <v>55</v>
      </c>
      <c r="B58" s="5">
        <f t="shared" ref="B58:I58" si="54">MAX(A58+1,ROUND(A58*(1+B$2),0))</f>
        <v>63</v>
      </c>
      <c r="C58" s="5">
        <f t="shared" si="54"/>
        <v>82</v>
      </c>
      <c r="D58" s="5">
        <f t="shared" si="54"/>
        <v>123</v>
      </c>
      <c r="E58" s="5">
        <f t="shared" si="54"/>
        <v>215</v>
      </c>
      <c r="F58" s="5">
        <f t="shared" si="54"/>
        <v>430</v>
      </c>
      <c r="G58" s="5">
        <f t="shared" si="54"/>
        <v>860</v>
      </c>
      <c r="H58" s="5">
        <f t="shared" si="54"/>
        <v>1720</v>
      </c>
      <c r="I58" s="5">
        <f t="shared" si="54"/>
        <v>3440</v>
      </c>
    </row>
    <row r="59" spans="1:9" x14ac:dyDescent="0.3">
      <c r="A59" s="5">
        <v>56</v>
      </c>
      <c r="B59" s="5">
        <f t="shared" ref="B59:I59" si="55">MAX(A59+1,ROUND(A59*(1+B$2),0))</f>
        <v>64</v>
      </c>
      <c r="C59" s="5">
        <f t="shared" si="55"/>
        <v>83</v>
      </c>
      <c r="D59" s="5">
        <f t="shared" si="55"/>
        <v>125</v>
      </c>
      <c r="E59" s="5">
        <f t="shared" si="55"/>
        <v>219</v>
      </c>
      <c r="F59" s="5">
        <f t="shared" si="55"/>
        <v>438</v>
      </c>
      <c r="G59" s="5">
        <f t="shared" si="55"/>
        <v>876</v>
      </c>
      <c r="H59" s="5">
        <f t="shared" si="55"/>
        <v>1752</v>
      </c>
      <c r="I59" s="5">
        <f t="shared" si="55"/>
        <v>3504</v>
      </c>
    </row>
    <row r="60" spans="1:9" x14ac:dyDescent="0.3">
      <c r="A60" s="5">
        <v>57</v>
      </c>
      <c r="B60" s="5">
        <f t="shared" ref="B60:I60" si="56">MAX(A60+1,ROUND(A60*(1+B$2),0))</f>
        <v>66</v>
      </c>
      <c r="C60" s="5">
        <f t="shared" si="56"/>
        <v>86</v>
      </c>
      <c r="D60" s="5">
        <f t="shared" si="56"/>
        <v>129</v>
      </c>
      <c r="E60" s="5">
        <f t="shared" si="56"/>
        <v>226</v>
      </c>
      <c r="F60" s="5">
        <f t="shared" si="56"/>
        <v>452</v>
      </c>
      <c r="G60" s="5">
        <f t="shared" si="56"/>
        <v>904</v>
      </c>
      <c r="H60" s="5">
        <f t="shared" si="56"/>
        <v>1808</v>
      </c>
      <c r="I60" s="5">
        <f t="shared" si="56"/>
        <v>3616</v>
      </c>
    </row>
    <row r="61" spans="1:9" x14ac:dyDescent="0.3">
      <c r="A61" s="5">
        <v>58</v>
      </c>
      <c r="B61" s="5">
        <f t="shared" ref="B61:I61" si="57">MAX(A61+1,ROUND(A61*(1+B$2),0))</f>
        <v>67</v>
      </c>
      <c r="C61" s="5">
        <f t="shared" si="57"/>
        <v>87</v>
      </c>
      <c r="D61" s="5">
        <f t="shared" si="57"/>
        <v>131</v>
      </c>
      <c r="E61" s="5">
        <f t="shared" si="57"/>
        <v>229</v>
      </c>
      <c r="F61" s="5">
        <f t="shared" si="57"/>
        <v>458</v>
      </c>
      <c r="G61" s="5">
        <f t="shared" si="57"/>
        <v>916</v>
      </c>
      <c r="H61" s="5">
        <f t="shared" si="57"/>
        <v>1832</v>
      </c>
      <c r="I61" s="5">
        <f t="shared" si="57"/>
        <v>3664</v>
      </c>
    </row>
    <row r="62" spans="1:9" x14ac:dyDescent="0.3">
      <c r="A62" s="5">
        <v>59</v>
      </c>
      <c r="B62" s="5">
        <f t="shared" ref="B62:I62" si="58">MAX(A62+1,ROUND(A62*(1+B$2),0))</f>
        <v>68</v>
      </c>
      <c r="C62" s="5">
        <f t="shared" si="58"/>
        <v>88</v>
      </c>
      <c r="D62" s="5">
        <f t="shared" si="58"/>
        <v>132</v>
      </c>
      <c r="E62" s="5">
        <f t="shared" si="58"/>
        <v>231</v>
      </c>
      <c r="F62" s="5">
        <f t="shared" si="58"/>
        <v>462</v>
      </c>
      <c r="G62" s="5">
        <f t="shared" si="58"/>
        <v>924</v>
      </c>
      <c r="H62" s="5">
        <f t="shared" si="58"/>
        <v>1848</v>
      </c>
      <c r="I62" s="5">
        <f t="shared" si="58"/>
        <v>3696</v>
      </c>
    </row>
    <row r="63" spans="1:9" x14ac:dyDescent="0.3">
      <c r="A63" s="5">
        <v>60</v>
      </c>
      <c r="B63" s="5">
        <f t="shared" ref="B63:I63" si="59">MAX(A63+1,ROUND(A63*(1+B$2),0))</f>
        <v>69</v>
      </c>
      <c r="C63" s="5">
        <f t="shared" si="59"/>
        <v>90</v>
      </c>
      <c r="D63" s="5">
        <f t="shared" si="59"/>
        <v>135</v>
      </c>
      <c r="E63" s="5">
        <f t="shared" si="59"/>
        <v>236</v>
      </c>
      <c r="F63" s="5">
        <f t="shared" si="59"/>
        <v>472</v>
      </c>
      <c r="G63" s="5">
        <f t="shared" si="59"/>
        <v>944</v>
      </c>
      <c r="H63" s="5">
        <f t="shared" si="59"/>
        <v>1888</v>
      </c>
      <c r="I63" s="5">
        <f t="shared" si="59"/>
        <v>3776</v>
      </c>
    </row>
    <row r="64" spans="1:9" x14ac:dyDescent="0.3">
      <c r="A64" s="5">
        <v>61</v>
      </c>
      <c r="B64" s="5">
        <f t="shared" ref="B64:I64" si="60">MAX(A64+1,ROUND(A64*(1+B$2),0))</f>
        <v>70</v>
      </c>
      <c r="C64" s="5">
        <f t="shared" si="60"/>
        <v>91</v>
      </c>
      <c r="D64" s="5">
        <f t="shared" si="60"/>
        <v>137</v>
      </c>
      <c r="E64" s="5">
        <f t="shared" si="60"/>
        <v>240</v>
      </c>
      <c r="F64" s="5">
        <f t="shared" si="60"/>
        <v>480</v>
      </c>
      <c r="G64" s="5">
        <f t="shared" si="60"/>
        <v>960</v>
      </c>
      <c r="H64" s="5">
        <f t="shared" si="60"/>
        <v>1920</v>
      </c>
      <c r="I64" s="5">
        <f t="shared" si="60"/>
        <v>3840</v>
      </c>
    </row>
    <row r="65" spans="1:9" x14ac:dyDescent="0.3">
      <c r="A65" s="5">
        <v>62</v>
      </c>
      <c r="B65" s="5">
        <f t="shared" ref="B65:I65" si="61">MAX(A65+1,ROUND(A65*(1+B$2),0))</f>
        <v>71</v>
      </c>
      <c r="C65" s="5">
        <f t="shared" si="61"/>
        <v>92</v>
      </c>
      <c r="D65" s="5">
        <f t="shared" si="61"/>
        <v>138</v>
      </c>
      <c r="E65" s="5">
        <f t="shared" si="61"/>
        <v>242</v>
      </c>
      <c r="F65" s="5">
        <f t="shared" si="61"/>
        <v>484</v>
      </c>
      <c r="G65" s="5">
        <f t="shared" si="61"/>
        <v>968</v>
      </c>
      <c r="H65" s="5">
        <f t="shared" si="61"/>
        <v>1936</v>
      </c>
      <c r="I65" s="5">
        <f t="shared" si="61"/>
        <v>3872</v>
      </c>
    </row>
    <row r="66" spans="1:9" x14ac:dyDescent="0.3">
      <c r="A66" s="5">
        <v>63</v>
      </c>
      <c r="B66" s="5">
        <f t="shared" ref="B66:I66" si="62">MAX(A66+1,ROUND(A66*(1+B$2),0))</f>
        <v>72</v>
      </c>
      <c r="C66" s="5">
        <f t="shared" si="62"/>
        <v>94</v>
      </c>
      <c r="D66" s="5">
        <f t="shared" si="62"/>
        <v>141</v>
      </c>
      <c r="E66" s="5">
        <f t="shared" si="62"/>
        <v>247</v>
      </c>
      <c r="F66" s="5">
        <f t="shared" si="62"/>
        <v>494</v>
      </c>
      <c r="G66" s="5">
        <f t="shared" si="62"/>
        <v>988</v>
      </c>
      <c r="H66" s="5">
        <f t="shared" si="62"/>
        <v>1976</v>
      </c>
      <c r="I66" s="5">
        <f t="shared" si="62"/>
        <v>3952</v>
      </c>
    </row>
    <row r="67" spans="1:9" x14ac:dyDescent="0.3">
      <c r="A67" s="5">
        <v>64</v>
      </c>
      <c r="B67" s="5">
        <f t="shared" ref="B67:I67" si="63">MAX(A67+1,ROUND(A67*(1+B$2),0))</f>
        <v>74</v>
      </c>
      <c r="C67" s="5">
        <f t="shared" si="63"/>
        <v>96</v>
      </c>
      <c r="D67" s="5">
        <f t="shared" si="63"/>
        <v>144</v>
      </c>
      <c r="E67" s="5">
        <f t="shared" si="63"/>
        <v>252</v>
      </c>
      <c r="F67" s="5">
        <f t="shared" si="63"/>
        <v>504</v>
      </c>
      <c r="G67" s="5">
        <f t="shared" si="63"/>
        <v>1008</v>
      </c>
      <c r="H67" s="5">
        <f t="shared" si="63"/>
        <v>2016</v>
      </c>
      <c r="I67" s="5">
        <f t="shared" si="63"/>
        <v>4032</v>
      </c>
    </row>
    <row r="68" spans="1:9" x14ac:dyDescent="0.3">
      <c r="A68" s="5">
        <v>65</v>
      </c>
      <c r="B68" s="5">
        <f t="shared" ref="B68:I68" si="64">MAX(A68+1,ROUND(A68*(1+B$2),0))</f>
        <v>75</v>
      </c>
      <c r="C68" s="5">
        <f t="shared" si="64"/>
        <v>98</v>
      </c>
      <c r="D68" s="5">
        <f t="shared" si="64"/>
        <v>147</v>
      </c>
      <c r="E68" s="5">
        <f t="shared" si="64"/>
        <v>257</v>
      </c>
      <c r="F68" s="5">
        <f t="shared" si="64"/>
        <v>514</v>
      </c>
      <c r="G68" s="5">
        <f t="shared" si="64"/>
        <v>1028</v>
      </c>
      <c r="H68" s="5">
        <f t="shared" si="64"/>
        <v>2056</v>
      </c>
      <c r="I68" s="5">
        <f t="shared" si="64"/>
        <v>4112</v>
      </c>
    </row>
    <row r="69" spans="1:9" x14ac:dyDescent="0.3">
      <c r="A69" s="5">
        <v>66</v>
      </c>
      <c r="B69" s="5">
        <f t="shared" ref="B69:I69" si="65">MAX(A69+1,ROUND(A69*(1+B$2),0))</f>
        <v>76</v>
      </c>
      <c r="C69" s="5">
        <f t="shared" si="65"/>
        <v>99</v>
      </c>
      <c r="D69" s="5">
        <f t="shared" si="65"/>
        <v>149</v>
      </c>
      <c r="E69" s="5">
        <f t="shared" si="65"/>
        <v>261</v>
      </c>
      <c r="F69" s="5">
        <f t="shared" si="65"/>
        <v>522</v>
      </c>
      <c r="G69" s="5">
        <f t="shared" si="65"/>
        <v>1044</v>
      </c>
      <c r="H69" s="5">
        <f t="shared" si="65"/>
        <v>2088</v>
      </c>
      <c r="I69" s="5">
        <f t="shared" si="65"/>
        <v>4176</v>
      </c>
    </row>
    <row r="70" spans="1:9" x14ac:dyDescent="0.3">
      <c r="A70" s="5">
        <v>67</v>
      </c>
      <c r="B70" s="5">
        <f t="shared" ref="B70:I70" si="66">MAX(A70+1,ROUND(A70*(1+B$2),0))</f>
        <v>77</v>
      </c>
      <c r="C70" s="5">
        <f t="shared" si="66"/>
        <v>100</v>
      </c>
      <c r="D70" s="5">
        <f t="shared" si="66"/>
        <v>150</v>
      </c>
      <c r="E70" s="5">
        <f t="shared" si="66"/>
        <v>263</v>
      </c>
      <c r="F70" s="5">
        <f t="shared" si="66"/>
        <v>526</v>
      </c>
      <c r="G70" s="5">
        <f t="shared" si="66"/>
        <v>1052</v>
      </c>
      <c r="H70" s="5">
        <f t="shared" si="66"/>
        <v>2104</v>
      </c>
      <c r="I70" s="5">
        <f t="shared" si="66"/>
        <v>4208</v>
      </c>
    </row>
    <row r="71" spans="1:9" x14ac:dyDescent="0.3">
      <c r="A71" s="5">
        <v>68</v>
      </c>
      <c r="B71" s="5">
        <f t="shared" ref="B71:I71" si="67">MAX(A71+1,ROUND(A71*(1+B$2),0))</f>
        <v>78</v>
      </c>
      <c r="C71" s="5">
        <f t="shared" si="67"/>
        <v>101</v>
      </c>
      <c r="D71" s="5">
        <f t="shared" si="67"/>
        <v>152</v>
      </c>
      <c r="E71" s="5">
        <f t="shared" si="67"/>
        <v>266</v>
      </c>
      <c r="F71" s="5">
        <f t="shared" si="67"/>
        <v>532</v>
      </c>
      <c r="G71" s="5">
        <f t="shared" si="67"/>
        <v>1064</v>
      </c>
      <c r="H71" s="5">
        <f t="shared" si="67"/>
        <v>2128</v>
      </c>
      <c r="I71" s="5">
        <f t="shared" si="67"/>
        <v>4256</v>
      </c>
    </row>
    <row r="72" spans="1:9" x14ac:dyDescent="0.3">
      <c r="A72" s="5">
        <v>69</v>
      </c>
      <c r="B72" s="5">
        <f t="shared" ref="B72:I72" si="68">MAX(A72+1,ROUND(A72*(1+B$2),0))</f>
        <v>79</v>
      </c>
      <c r="C72" s="5">
        <f t="shared" si="68"/>
        <v>103</v>
      </c>
      <c r="D72" s="5">
        <f t="shared" si="68"/>
        <v>155</v>
      </c>
      <c r="E72" s="5">
        <f t="shared" si="68"/>
        <v>271</v>
      </c>
      <c r="F72" s="5">
        <f t="shared" si="68"/>
        <v>542</v>
      </c>
      <c r="G72" s="5">
        <f t="shared" si="68"/>
        <v>1084</v>
      </c>
      <c r="H72" s="5">
        <f t="shared" si="68"/>
        <v>2168</v>
      </c>
      <c r="I72" s="5">
        <f t="shared" si="68"/>
        <v>4336</v>
      </c>
    </row>
    <row r="73" spans="1:9" x14ac:dyDescent="0.3">
      <c r="A73" s="5">
        <v>70</v>
      </c>
      <c r="B73" s="5">
        <f t="shared" ref="B73:I73" si="69">MAX(A73+1,ROUND(A73*(1+B$2),0))</f>
        <v>81</v>
      </c>
      <c r="C73" s="5">
        <f t="shared" si="69"/>
        <v>105</v>
      </c>
      <c r="D73" s="5">
        <f t="shared" si="69"/>
        <v>158</v>
      </c>
      <c r="E73" s="5">
        <f t="shared" si="69"/>
        <v>277</v>
      </c>
      <c r="F73" s="5">
        <f t="shared" si="69"/>
        <v>554</v>
      </c>
      <c r="G73" s="5">
        <f t="shared" si="69"/>
        <v>1108</v>
      </c>
      <c r="H73" s="5">
        <f t="shared" si="69"/>
        <v>2216</v>
      </c>
      <c r="I73" s="5">
        <f t="shared" si="69"/>
        <v>4432</v>
      </c>
    </row>
    <row r="74" spans="1:9" x14ac:dyDescent="0.3">
      <c r="A74" s="5">
        <v>71</v>
      </c>
      <c r="B74" s="5">
        <f t="shared" ref="B74:I74" si="70">MAX(A74+1,ROUND(A74*(1+B$2),0))</f>
        <v>82</v>
      </c>
      <c r="C74" s="5">
        <f t="shared" si="70"/>
        <v>107</v>
      </c>
      <c r="D74" s="5">
        <f t="shared" si="70"/>
        <v>161</v>
      </c>
      <c r="E74" s="5">
        <f t="shared" si="70"/>
        <v>282</v>
      </c>
      <c r="F74" s="5">
        <f t="shared" si="70"/>
        <v>564</v>
      </c>
      <c r="G74" s="5">
        <f t="shared" si="70"/>
        <v>1128</v>
      </c>
      <c r="H74" s="5">
        <f t="shared" si="70"/>
        <v>2256</v>
      </c>
      <c r="I74" s="5">
        <f t="shared" si="70"/>
        <v>4512</v>
      </c>
    </row>
    <row r="75" spans="1:9" x14ac:dyDescent="0.3">
      <c r="A75" s="5">
        <v>72</v>
      </c>
      <c r="B75" s="5">
        <f t="shared" ref="B75:I75" si="71">MAX(A75+1,ROUND(A75*(1+B$2),0))</f>
        <v>83</v>
      </c>
      <c r="C75" s="5">
        <f t="shared" si="71"/>
        <v>108</v>
      </c>
      <c r="D75" s="5">
        <f t="shared" si="71"/>
        <v>162</v>
      </c>
      <c r="E75" s="5">
        <f t="shared" si="71"/>
        <v>284</v>
      </c>
      <c r="F75" s="5">
        <f t="shared" si="71"/>
        <v>568</v>
      </c>
      <c r="G75" s="5">
        <f t="shared" si="71"/>
        <v>1136</v>
      </c>
      <c r="H75" s="5">
        <f t="shared" si="71"/>
        <v>2272</v>
      </c>
      <c r="I75" s="5">
        <f t="shared" si="71"/>
        <v>4544</v>
      </c>
    </row>
    <row r="76" spans="1:9" x14ac:dyDescent="0.3">
      <c r="A76" s="5">
        <v>73</v>
      </c>
      <c r="B76" s="5">
        <f t="shared" ref="B76:I76" si="72">MAX(A76+1,ROUND(A76*(1+B$2),0))</f>
        <v>84</v>
      </c>
      <c r="C76" s="5">
        <f t="shared" si="72"/>
        <v>109</v>
      </c>
      <c r="D76" s="5">
        <f t="shared" si="72"/>
        <v>164</v>
      </c>
      <c r="E76" s="5">
        <f t="shared" si="72"/>
        <v>287</v>
      </c>
      <c r="F76" s="5">
        <f t="shared" si="72"/>
        <v>574</v>
      </c>
      <c r="G76" s="5">
        <f t="shared" si="72"/>
        <v>1148</v>
      </c>
      <c r="H76" s="5">
        <f t="shared" si="72"/>
        <v>2296</v>
      </c>
      <c r="I76" s="5">
        <f t="shared" si="72"/>
        <v>4592</v>
      </c>
    </row>
    <row r="77" spans="1:9" x14ac:dyDescent="0.3">
      <c r="A77" s="5">
        <v>74</v>
      </c>
      <c r="B77" s="5">
        <f t="shared" ref="B77:I77" si="73">MAX(A77+1,ROUND(A77*(1+B$2),0))</f>
        <v>85</v>
      </c>
      <c r="C77" s="5">
        <f t="shared" si="73"/>
        <v>111</v>
      </c>
      <c r="D77" s="5">
        <f t="shared" si="73"/>
        <v>167</v>
      </c>
      <c r="E77" s="5">
        <f t="shared" si="73"/>
        <v>292</v>
      </c>
      <c r="F77" s="5">
        <f t="shared" si="73"/>
        <v>584</v>
      </c>
      <c r="G77" s="5">
        <f t="shared" si="73"/>
        <v>1168</v>
      </c>
      <c r="H77" s="5">
        <f t="shared" si="73"/>
        <v>2336</v>
      </c>
      <c r="I77" s="5">
        <f t="shared" si="73"/>
        <v>4672</v>
      </c>
    </row>
    <row r="78" spans="1:9" x14ac:dyDescent="0.3">
      <c r="A78" s="5">
        <v>75</v>
      </c>
      <c r="B78" s="5">
        <f t="shared" ref="B78:I78" si="74">MAX(A78+1,ROUND(A78*(1+B$2),0))</f>
        <v>86</v>
      </c>
      <c r="C78" s="5">
        <f t="shared" si="74"/>
        <v>112</v>
      </c>
      <c r="D78" s="5">
        <f t="shared" si="74"/>
        <v>168</v>
      </c>
      <c r="E78" s="5">
        <f t="shared" si="74"/>
        <v>294</v>
      </c>
      <c r="F78" s="5">
        <f t="shared" si="74"/>
        <v>588</v>
      </c>
      <c r="G78" s="5">
        <f t="shared" si="74"/>
        <v>1176</v>
      </c>
      <c r="H78" s="5">
        <f t="shared" si="74"/>
        <v>2352</v>
      </c>
      <c r="I78" s="5">
        <f t="shared" si="74"/>
        <v>4704</v>
      </c>
    </row>
    <row r="79" spans="1:9" x14ac:dyDescent="0.3">
      <c r="A79" s="5">
        <v>76</v>
      </c>
      <c r="B79" s="5">
        <f t="shared" ref="B79:I79" si="75">MAX(A79+1,ROUND(A79*(1+B$2),0))</f>
        <v>87</v>
      </c>
      <c r="C79" s="5">
        <f t="shared" si="75"/>
        <v>113</v>
      </c>
      <c r="D79" s="5">
        <f t="shared" si="75"/>
        <v>170</v>
      </c>
      <c r="E79" s="5">
        <f t="shared" si="75"/>
        <v>298</v>
      </c>
      <c r="F79" s="5">
        <f t="shared" si="75"/>
        <v>596</v>
      </c>
      <c r="G79" s="5">
        <f t="shared" si="75"/>
        <v>1192</v>
      </c>
      <c r="H79" s="5">
        <f t="shared" si="75"/>
        <v>2384</v>
      </c>
      <c r="I79" s="5">
        <f t="shared" si="75"/>
        <v>4768</v>
      </c>
    </row>
    <row r="80" spans="1:9" x14ac:dyDescent="0.3">
      <c r="A80" s="5">
        <v>77</v>
      </c>
      <c r="B80" s="5">
        <f t="shared" ref="B80:I80" si="76">MAX(A80+1,ROUND(A80*(1+B$2),0))</f>
        <v>89</v>
      </c>
      <c r="C80" s="5">
        <f t="shared" si="76"/>
        <v>116</v>
      </c>
      <c r="D80" s="5">
        <f t="shared" si="76"/>
        <v>174</v>
      </c>
      <c r="E80" s="5">
        <f t="shared" si="76"/>
        <v>305</v>
      </c>
      <c r="F80" s="5">
        <f t="shared" si="76"/>
        <v>610</v>
      </c>
      <c r="G80" s="5">
        <f t="shared" si="76"/>
        <v>1220</v>
      </c>
      <c r="H80" s="5">
        <f t="shared" si="76"/>
        <v>2440</v>
      </c>
      <c r="I80" s="5">
        <f t="shared" si="76"/>
        <v>4880</v>
      </c>
    </row>
    <row r="81" spans="1:9" x14ac:dyDescent="0.3">
      <c r="A81" s="5">
        <v>78</v>
      </c>
      <c r="B81" s="5">
        <f t="shared" ref="B81:I81" si="77">MAX(A81+1,ROUND(A81*(1+B$2),0))</f>
        <v>90</v>
      </c>
      <c r="C81" s="5">
        <f t="shared" si="77"/>
        <v>117</v>
      </c>
      <c r="D81" s="5">
        <f t="shared" si="77"/>
        <v>176</v>
      </c>
      <c r="E81" s="5">
        <f t="shared" si="77"/>
        <v>308</v>
      </c>
      <c r="F81" s="5">
        <f t="shared" si="77"/>
        <v>616</v>
      </c>
      <c r="G81" s="5">
        <f t="shared" si="77"/>
        <v>1232</v>
      </c>
      <c r="H81" s="5">
        <f t="shared" si="77"/>
        <v>2464</v>
      </c>
      <c r="I81" s="5">
        <f t="shared" si="77"/>
        <v>4928</v>
      </c>
    </row>
    <row r="82" spans="1:9" x14ac:dyDescent="0.3">
      <c r="A82" s="5">
        <v>79</v>
      </c>
      <c r="B82" s="5">
        <f t="shared" ref="B82:I82" si="78">MAX(A82+1,ROUND(A82*(1+B$2),0))</f>
        <v>91</v>
      </c>
      <c r="C82" s="5">
        <f t="shared" si="78"/>
        <v>118</v>
      </c>
      <c r="D82" s="5">
        <f t="shared" si="78"/>
        <v>177</v>
      </c>
      <c r="E82" s="5">
        <f t="shared" si="78"/>
        <v>310</v>
      </c>
      <c r="F82" s="5">
        <f t="shared" si="78"/>
        <v>620</v>
      </c>
      <c r="G82" s="5">
        <f t="shared" si="78"/>
        <v>1240</v>
      </c>
      <c r="H82" s="5">
        <f t="shared" si="78"/>
        <v>2480</v>
      </c>
      <c r="I82" s="5">
        <f t="shared" si="78"/>
        <v>4960</v>
      </c>
    </row>
    <row r="83" spans="1:9" x14ac:dyDescent="0.3">
      <c r="A83" s="5">
        <v>80</v>
      </c>
      <c r="B83" s="5">
        <f t="shared" ref="B83:I83" si="79">MAX(A83+1,ROUND(A83*(1+B$2),0))</f>
        <v>92</v>
      </c>
      <c r="C83" s="5">
        <f t="shared" si="79"/>
        <v>120</v>
      </c>
      <c r="D83" s="5">
        <f t="shared" si="79"/>
        <v>180</v>
      </c>
      <c r="E83" s="5">
        <f t="shared" si="79"/>
        <v>315</v>
      </c>
      <c r="F83" s="5">
        <f t="shared" si="79"/>
        <v>630</v>
      </c>
      <c r="G83" s="5">
        <f t="shared" si="79"/>
        <v>1260</v>
      </c>
      <c r="H83" s="5">
        <f t="shared" si="79"/>
        <v>2520</v>
      </c>
      <c r="I83" s="5">
        <f t="shared" si="79"/>
        <v>5040</v>
      </c>
    </row>
    <row r="84" spans="1:9" x14ac:dyDescent="0.3">
      <c r="A84" s="5">
        <v>81</v>
      </c>
      <c r="B84" s="5">
        <f t="shared" ref="B84:I84" si="80">MAX(A84+1,ROUND(A84*(1+B$2),0))</f>
        <v>93</v>
      </c>
      <c r="C84" s="5">
        <f t="shared" si="80"/>
        <v>121</v>
      </c>
      <c r="D84" s="5">
        <f t="shared" si="80"/>
        <v>182</v>
      </c>
      <c r="E84" s="5">
        <f t="shared" si="80"/>
        <v>319</v>
      </c>
      <c r="F84" s="5">
        <f t="shared" si="80"/>
        <v>638</v>
      </c>
      <c r="G84" s="5">
        <f t="shared" si="80"/>
        <v>1276</v>
      </c>
      <c r="H84" s="5">
        <f t="shared" si="80"/>
        <v>2552</v>
      </c>
      <c r="I84" s="5">
        <f t="shared" si="80"/>
        <v>5104</v>
      </c>
    </row>
    <row r="85" spans="1:9" x14ac:dyDescent="0.3">
      <c r="A85" s="5">
        <v>82</v>
      </c>
      <c r="B85" s="5">
        <f t="shared" ref="B85:I85" si="81">MAX(A85+1,ROUND(A85*(1+B$2),0))</f>
        <v>94</v>
      </c>
      <c r="C85" s="5">
        <f t="shared" si="81"/>
        <v>122</v>
      </c>
      <c r="D85" s="5">
        <f t="shared" si="81"/>
        <v>183</v>
      </c>
      <c r="E85" s="5">
        <f t="shared" si="81"/>
        <v>320</v>
      </c>
      <c r="F85" s="5">
        <f t="shared" si="81"/>
        <v>640</v>
      </c>
      <c r="G85" s="5">
        <f t="shared" si="81"/>
        <v>1280</v>
      </c>
      <c r="H85" s="5">
        <f t="shared" si="81"/>
        <v>2560</v>
      </c>
      <c r="I85" s="5">
        <f t="shared" si="81"/>
        <v>5120</v>
      </c>
    </row>
    <row r="86" spans="1:9" x14ac:dyDescent="0.3">
      <c r="A86" s="5">
        <v>83</v>
      </c>
      <c r="B86" s="5">
        <f t="shared" ref="B86:I86" si="82">MAX(A86+1,ROUND(A86*(1+B$2),0))</f>
        <v>95</v>
      </c>
      <c r="C86" s="5">
        <f t="shared" si="82"/>
        <v>124</v>
      </c>
      <c r="D86" s="5">
        <f t="shared" si="82"/>
        <v>186</v>
      </c>
      <c r="E86" s="5">
        <f t="shared" si="82"/>
        <v>326</v>
      </c>
      <c r="F86" s="5">
        <f t="shared" si="82"/>
        <v>652</v>
      </c>
      <c r="G86" s="5">
        <f t="shared" si="82"/>
        <v>1304</v>
      </c>
      <c r="H86" s="5">
        <f t="shared" si="82"/>
        <v>2608</v>
      </c>
      <c r="I86" s="5">
        <f t="shared" si="82"/>
        <v>5216</v>
      </c>
    </row>
    <row r="87" spans="1:9" x14ac:dyDescent="0.3">
      <c r="A87" s="5">
        <v>84</v>
      </c>
      <c r="B87" s="5">
        <f t="shared" ref="B87:I87" si="83">MAX(A87+1,ROUND(A87*(1+B$2),0))</f>
        <v>97</v>
      </c>
      <c r="C87" s="5">
        <f t="shared" si="83"/>
        <v>126</v>
      </c>
      <c r="D87" s="5">
        <f t="shared" si="83"/>
        <v>189</v>
      </c>
      <c r="E87" s="5">
        <f t="shared" si="83"/>
        <v>331</v>
      </c>
      <c r="F87" s="5">
        <f t="shared" si="83"/>
        <v>662</v>
      </c>
      <c r="G87" s="5">
        <f t="shared" si="83"/>
        <v>1324</v>
      </c>
      <c r="H87" s="5">
        <f t="shared" si="83"/>
        <v>2648</v>
      </c>
      <c r="I87" s="5">
        <f t="shared" si="83"/>
        <v>5296</v>
      </c>
    </row>
    <row r="88" spans="1:9" x14ac:dyDescent="0.3">
      <c r="A88" s="5">
        <v>85</v>
      </c>
      <c r="B88" s="5">
        <f t="shared" ref="B88:I88" si="84">MAX(A88+1,ROUND(A88*(1+B$2),0))</f>
        <v>98</v>
      </c>
      <c r="C88" s="5">
        <f t="shared" si="84"/>
        <v>127</v>
      </c>
      <c r="D88" s="5">
        <f t="shared" si="84"/>
        <v>191</v>
      </c>
      <c r="E88" s="5">
        <f t="shared" si="84"/>
        <v>334</v>
      </c>
      <c r="F88" s="5">
        <f t="shared" si="84"/>
        <v>668</v>
      </c>
      <c r="G88" s="5">
        <f t="shared" si="84"/>
        <v>1336</v>
      </c>
      <c r="H88" s="5">
        <f t="shared" si="84"/>
        <v>2672</v>
      </c>
      <c r="I88" s="5">
        <f t="shared" si="84"/>
        <v>5344</v>
      </c>
    </row>
    <row r="89" spans="1:9" x14ac:dyDescent="0.3">
      <c r="A89" s="5">
        <v>86</v>
      </c>
      <c r="B89" s="5">
        <f t="shared" ref="B89:I89" si="85">MAX(A89+1,ROUND(A89*(1+B$2),0))</f>
        <v>99</v>
      </c>
      <c r="C89" s="5">
        <f t="shared" si="85"/>
        <v>129</v>
      </c>
      <c r="D89" s="5">
        <f t="shared" si="85"/>
        <v>194</v>
      </c>
      <c r="E89" s="5">
        <f t="shared" si="85"/>
        <v>340</v>
      </c>
      <c r="F89" s="5">
        <f t="shared" si="85"/>
        <v>680</v>
      </c>
      <c r="G89" s="5">
        <f t="shared" si="85"/>
        <v>1360</v>
      </c>
      <c r="H89" s="5">
        <f t="shared" si="85"/>
        <v>2720</v>
      </c>
      <c r="I89" s="5">
        <f t="shared" si="85"/>
        <v>5440</v>
      </c>
    </row>
    <row r="90" spans="1:9" x14ac:dyDescent="0.3">
      <c r="A90" s="5">
        <v>87</v>
      </c>
      <c r="B90" s="5">
        <f t="shared" ref="B90:I90" si="86">MAX(A90+1,ROUND(A90*(1+B$2),0))</f>
        <v>100</v>
      </c>
      <c r="C90" s="5">
        <f t="shared" si="86"/>
        <v>130</v>
      </c>
      <c r="D90" s="5">
        <f t="shared" si="86"/>
        <v>195</v>
      </c>
      <c r="E90" s="5">
        <f t="shared" si="86"/>
        <v>341</v>
      </c>
      <c r="F90" s="5">
        <f t="shared" si="86"/>
        <v>682</v>
      </c>
      <c r="G90" s="5">
        <f t="shared" si="86"/>
        <v>1364</v>
      </c>
      <c r="H90" s="5">
        <f t="shared" si="86"/>
        <v>2728</v>
      </c>
      <c r="I90" s="5">
        <f t="shared" si="86"/>
        <v>5456</v>
      </c>
    </row>
    <row r="91" spans="1:9" x14ac:dyDescent="0.3">
      <c r="A91" s="5">
        <v>88</v>
      </c>
      <c r="B91" s="5">
        <f t="shared" ref="B91:I91" si="87">MAX(A91+1,ROUND(A91*(1+B$2),0))</f>
        <v>101</v>
      </c>
      <c r="C91" s="5">
        <f t="shared" si="87"/>
        <v>131</v>
      </c>
      <c r="D91" s="5">
        <f t="shared" si="87"/>
        <v>197</v>
      </c>
      <c r="E91" s="5">
        <f t="shared" si="87"/>
        <v>345</v>
      </c>
      <c r="F91" s="5">
        <f t="shared" si="87"/>
        <v>690</v>
      </c>
      <c r="G91" s="5">
        <f t="shared" si="87"/>
        <v>1380</v>
      </c>
      <c r="H91" s="5">
        <f t="shared" si="87"/>
        <v>2760</v>
      </c>
      <c r="I91" s="5">
        <f t="shared" si="87"/>
        <v>5520</v>
      </c>
    </row>
    <row r="92" spans="1:9" x14ac:dyDescent="0.3">
      <c r="A92" s="5">
        <v>89</v>
      </c>
      <c r="B92" s="5">
        <f t="shared" ref="B92:I92" si="88">MAX(A92+1,ROUND(A92*(1+B$2),0))</f>
        <v>102</v>
      </c>
      <c r="C92" s="5">
        <f t="shared" si="88"/>
        <v>133</v>
      </c>
      <c r="D92" s="5">
        <f t="shared" si="88"/>
        <v>200</v>
      </c>
      <c r="E92" s="5">
        <f t="shared" si="88"/>
        <v>350</v>
      </c>
      <c r="F92" s="5">
        <f t="shared" si="88"/>
        <v>700</v>
      </c>
      <c r="G92" s="5">
        <f t="shared" si="88"/>
        <v>1400</v>
      </c>
      <c r="H92" s="5">
        <f t="shared" si="88"/>
        <v>2800</v>
      </c>
      <c r="I92" s="5">
        <f t="shared" si="88"/>
        <v>5600</v>
      </c>
    </row>
    <row r="93" spans="1:9" x14ac:dyDescent="0.3">
      <c r="A93" s="5">
        <v>90</v>
      </c>
      <c r="B93" s="5">
        <f t="shared" ref="B93:I93" si="89">MAX(A93+1,ROUND(A93*(1+B$2),0))</f>
        <v>104</v>
      </c>
      <c r="C93" s="5">
        <f t="shared" si="89"/>
        <v>135</v>
      </c>
      <c r="D93" s="5">
        <f t="shared" si="89"/>
        <v>203</v>
      </c>
      <c r="E93" s="5">
        <f t="shared" si="89"/>
        <v>355</v>
      </c>
      <c r="F93" s="5">
        <f t="shared" si="89"/>
        <v>710</v>
      </c>
      <c r="G93" s="5">
        <f t="shared" si="89"/>
        <v>1420</v>
      </c>
      <c r="H93" s="5">
        <f t="shared" si="89"/>
        <v>2840</v>
      </c>
      <c r="I93" s="5">
        <f t="shared" si="89"/>
        <v>5680</v>
      </c>
    </row>
    <row r="94" spans="1:9" x14ac:dyDescent="0.3">
      <c r="A94" s="5">
        <v>91</v>
      </c>
      <c r="B94" s="5">
        <f t="shared" ref="B94:I94" si="90">MAX(A94+1,ROUND(A94*(1+B$2),0))</f>
        <v>105</v>
      </c>
      <c r="C94" s="5">
        <f t="shared" si="90"/>
        <v>137</v>
      </c>
      <c r="D94" s="5">
        <f t="shared" si="90"/>
        <v>206</v>
      </c>
      <c r="E94" s="5">
        <f t="shared" si="90"/>
        <v>361</v>
      </c>
      <c r="F94" s="5">
        <f t="shared" si="90"/>
        <v>722</v>
      </c>
      <c r="G94" s="5">
        <f t="shared" si="90"/>
        <v>1444</v>
      </c>
      <c r="H94" s="5">
        <f t="shared" si="90"/>
        <v>2888</v>
      </c>
      <c r="I94" s="5">
        <f t="shared" si="90"/>
        <v>5776</v>
      </c>
    </row>
    <row r="95" spans="1:9" x14ac:dyDescent="0.3">
      <c r="A95" s="5">
        <v>92</v>
      </c>
      <c r="B95" s="5">
        <f t="shared" ref="B95:I95" si="91">MAX(A95+1,ROUND(A95*(1+B$2),0))</f>
        <v>106</v>
      </c>
      <c r="C95" s="5">
        <f t="shared" si="91"/>
        <v>138</v>
      </c>
      <c r="D95" s="5">
        <f t="shared" si="91"/>
        <v>207</v>
      </c>
      <c r="E95" s="5">
        <f t="shared" si="91"/>
        <v>362</v>
      </c>
      <c r="F95" s="5">
        <f t="shared" si="91"/>
        <v>724</v>
      </c>
      <c r="G95" s="5">
        <f t="shared" si="91"/>
        <v>1448</v>
      </c>
      <c r="H95" s="5">
        <f t="shared" si="91"/>
        <v>2896</v>
      </c>
      <c r="I95" s="5">
        <f t="shared" si="91"/>
        <v>5792</v>
      </c>
    </row>
    <row r="96" spans="1:9" x14ac:dyDescent="0.3">
      <c r="A96" s="5">
        <v>93</v>
      </c>
      <c r="B96" s="5">
        <f t="shared" ref="B96:I96" si="92">MAX(A96+1,ROUND(A96*(1+B$2),0))</f>
        <v>107</v>
      </c>
      <c r="C96" s="5">
        <f t="shared" si="92"/>
        <v>139</v>
      </c>
      <c r="D96" s="5">
        <f t="shared" si="92"/>
        <v>209</v>
      </c>
      <c r="E96" s="5">
        <f t="shared" si="92"/>
        <v>366</v>
      </c>
      <c r="F96" s="5">
        <f t="shared" si="92"/>
        <v>732</v>
      </c>
      <c r="G96" s="5">
        <f t="shared" si="92"/>
        <v>1464</v>
      </c>
      <c r="H96" s="5">
        <f t="shared" si="92"/>
        <v>2928</v>
      </c>
      <c r="I96" s="5">
        <f t="shared" si="92"/>
        <v>5856</v>
      </c>
    </row>
    <row r="97" spans="1:9" x14ac:dyDescent="0.3">
      <c r="A97" s="5">
        <v>94</v>
      </c>
      <c r="B97" s="5">
        <f t="shared" ref="B97:I97" si="93">MAX(A97+1,ROUND(A97*(1+B$2),0))</f>
        <v>108</v>
      </c>
      <c r="C97" s="5">
        <f t="shared" si="93"/>
        <v>140</v>
      </c>
      <c r="D97" s="5">
        <f t="shared" si="93"/>
        <v>210</v>
      </c>
      <c r="E97" s="5">
        <f t="shared" si="93"/>
        <v>368</v>
      </c>
      <c r="F97" s="5">
        <f t="shared" si="93"/>
        <v>736</v>
      </c>
      <c r="G97" s="5">
        <f t="shared" si="93"/>
        <v>1472</v>
      </c>
      <c r="H97" s="5">
        <f t="shared" si="93"/>
        <v>2944</v>
      </c>
      <c r="I97" s="5">
        <f t="shared" si="93"/>
        <v>5888</v>
      </c>
    </row>
    <row r="98" spans="1:9" x14ac:dyDescent="0.3">
      <c r="A98" s="5">
        <v>95</v>
      </c>
      <c r="B98" s="5">
        <f t="shared" ref="B98:I98" si="94">MAX(A98+1,ROUND(A98*(1+B$2),0))</f>
        <v>109</v>
      </c>
      <c r="C98" s="5">
        <f t="shared" si="94"/>
        <v>142</v>
      </c>
      <c r="D98" s="5">
        <f t="shared" si="94"/>
        <v>213</v>
      </c>
      <c r="E98" s="5">
        <f t="shared" si="94"/>
        <v>373</v>
      </c>
      <c r="F98" s="5">
        <f t="shared" si="94"/>
        <v>746</v>
      </c>
      <c r="G98" s="5">
        <f t="shared" si="94"/>
        <v>1492</v>
      </c>
      <c r="H98" s="5">
        <f t="shared" si="94"/>
        <v>2984</v>
      </c>
      <c r="I98" s="5">
        <f t="shared" si="94"/>
        <v>5968</v>
      </c>
    </row>
    <row r="99" spans="1:9" x14ac:dyDescent="0.3">
      <c r="A99" s="5">
        <v>96</v>
      </c>
      <c r="B99" s="5">
        <f t="shared" ref="B99:I99" si="95">MAX(A99+1,ROUND(A99*(1+B$2),0))</f>
        <v>110</v>
      </c>
      <c r="C99" s="5">
        <f t="shared" si="95"/>
        <v>143</v>
      </c>
      <c r="D99" s="5">
        <f t="shared" si="95"/>
        <v>215</v>
      </c>
      <c r="E99" s="5">
        <f t="shared" si="95"/>
        <v>376</v>
      </c>
      <c r="F99" s="5">
        <f t="shared" si="95"/>
        <v>752</v>
      </c>
      <c r="G99" s="5">
        <f t="shared" si="95"/>
        <v>1504</v>
      </c>
      <c r="H99" s="5">
        <f t="shared" si="95"/>
        <v>3008</v>
      </c>
      <c r="I99" s="5">
        <f t="shared" si="95"/>
        <v>6016</v>
      </c>
    </row>
    <row r="100" spans="1:9" x14ac:dyDescent="0.3">
      <c r="A100" s="5">
        <v>97</v>
      </c>
      <c r="B100" s="5">
        <f t="shared" ref="B100:I100" si="96">MAX(A100+1,ROUND(A100*(1+B$2),0))</f>
        <v>112</v>
      </c>
      <c r="C100" s="5">
        <f t="shared" si="96"/>
        <v>146</v>
      </c>
      <c r="D100" s="5">
        <f t="shared" si="96"/>
        <v>219</v>
      </c>
      <c r="E100" s="5">
        <f t="shared" si="96"/>
        <v>383</v>
      </c>
      <c r="F100" s="5">
        <f t="shared" si="96"/>
        <v>766</v>
      </c>
      <c r="G100" s="5">
        <f t="shared" si="96"/>
        <v>1532</v>
      </c>
      <c r="H100" s="5">
        <f t="shared" si="96"/>
        <v>3064</v>
      </c>
      <c r="I100" s="5">
        <f t="shared" si="96"/>
        <v>6128</v>
      </c>
    </row>
    <row r="101" spans="1:9" x14ac:dyDescent="0.3">
      <c r="A101" s="5">
        <v>98</v>
      </c>
      <c r="B101" s="5">
        <f t="shared" ref="B101:I101" si="97">MAX(A101+1,ROUND(A101*(1+B$2),0))</f>
        <v>113</v>
      </c>
      <c r="C101" s="5">
        <f t="shared" si="97"/>
        <v>147</v>
      </c>
      <c r="D101" s="5">
        <f t="shared" si="97"/>
        <v>221</v>
      </c>
      <c r="E101" s="5">
        <f t="shared" si="97"/>
        <v>387</v>
      </c>
      <c r="F101" s="5">
        <f t="shared" si="97"/>
        <v>774</v>
      </c>
      <c r="G101" s="5">
        <f t="shared" si="97"/>
        <v>1548</v>
      </c>
      <c r="H101" s="5">
        <f t="shared" si="97"/>
        <v>3096</v>
      </c>
      <c r="I101" s="5">
        <f t="shared" si="97"/>
        <v>6192</v>
      </c>
    </row>
    <row r="102" spans="1:9" x14ac:dyDescent="0.3">
      <c r="A102" s="5">
        <v>99</v>
      </c>
      <c r="B102" s="5">
        <f t="shared" ref="B102:I102" si="98">MAX(A102+1,ROUND(A102*(1+B$2),0))</f>
        <v>114</v>
      </c>
      <c r="C102" s="5">
        <f t="shared" si="98"/>
        <v>148</v>
      </c>
      <c r="D102" s="5">
        <f t="shared" si="98"/>
        <v>222</v>
      </c>
      <c r="E102" s="5">
        <f t="shared" si="98"/>
        <v>389</v>
      </c>
      <c r="F102" s="5">
        <f t="shared" si="98"/>
        <v>778</v>
      </c>
      <c r="G102" s="5">
        <f t="shared" si="98"/>
        <v>1556</v>
      </c>
      <c r="H102" s="5">
        <f t="shared" si="98"/>
        <v>3112</v>
      </c>
      <c r="I102" s="5">
        <f t="shared" si="98"/>
        <v>6224</v>
      </c>
    </row>
    <row r="103" spans="1:9" x14ac:dyDescent="0.3">
      <c r="A103" s="5">
        <v>100</v>
      </c>
      <c r="B103" s="5">
        <f t="shared" ref="B103:I103" si="99">MAX(A103+1,ROUND(A103*(1+B$2),0))</f>
        <v>115</v>
      </c>
      <c r="C103" s="5">
        <f t="shared" si="99"/>
        <v>150</v>
      </c>
      <c r="D103" s="5">
        <f t="shared" si="99"/>
        <v>225</v>
      </c>
      <c r="E103" s="5">
        <f t="shared" si="99"/>
        <v>394</v>
      </c>
      <c r="F103" s="5">
        <f t="shared" si="99"/>
        <v>788</v>
      </c>
      <c r="G103" s="5">
        <f t="shared" si="99"/>
        <v>1576</v>
      </c>
      <c r="H103" s="5">
        <f t="shared" si="99"/>
        <v>3152</v>
      </c>
      <c r="I103" s="5">
        <f t="shared" si="99"/>
        <v>6304</v>
      </c>
    </row>
    <row r="104" spans="1:9" x14ac:dyDescent="0.3">
      <c r="A104" s="5">
        <v>101</v>
      </c>
      <c r="B104" s="5">
        <f t="shared" ref="B104:I104" si="100">MAX(A104+1,ROUND(A104*(1+B$2),0))</f>
        <v>116</v>
      </c>
      <c r="C104" s="5">
        <f t="shared" si="100"/>
        <v>151</v>
      </c>
      <c r="D104" s="5">
        <f t="shared" si="100"/>
        <v>227</v>
      </c>
      <c r="E104" s="5">
        <f t="shared" si="100"/>
        <v>397</v>
      </c>
      <c r="F104" s="5">
        <f t="shared" si="100"/>
        <v>794</v>
      </c>
      <c r="G104" s="5">
        <f t="shared" si="100"/>
        <v>1588</v>
      </c>
      <c r="H104" s="5">
        <f t="shared" si="100"/>
        <v>3176</v>
      </c>
      <c r="I104" s="5">
        <f t="shared" si="100"/>
        <v>6352</v>
      </c>
    </row>
    <row r="105" spans="1:9" x14ac:dyDescent="0.3">
      <c r="A105" s="5">
        <v>102</v>
      </c>
      <c r="B105" s="5">
        <f t="shared" ref="B105:I105" si="101">MAX(A105+1,ROUND(A105*(1+B$2),0))</f>
        <v>117</v>
      </c>
      <c r="C105" s="5">
        <f t="shared" si="101"/>
        <v>152</v>
      </c>
      <c r="D105" s="5">
        <f t="shared" si="101"/>
        <v>228</v>
      </c>
      <c r="E105" s="5">
        <f t="shared" si="101"/>
        <v>399</v>
      </c>
      <c r="F105" s="5">
        <f t="shared" si="101"/>
        <v>798</v>
      </c>
      <c r="G105" s="5">
        <f t="shared" si="101"/>
        <v>1596</v>
      </c>
      <c r="H105" s="5">
        <f t="shared" si="101"/>
        <v>3192</v>
      </c>
      <c r="I105" s="5">
        <f t="shared" si="101"/>
        <v>6384</v>
      </c>
    </row>
    <row r="106" spans="1:9" x14ac:dyDescent="0.3">
      <c r="A106" s="5">
        <v>103</v>
      </c>
      <c r="B106" s="5">
        <f t="shared" ref="B106:I106" si="102">MAX(A106+1,ROUND(A106*(1+B$2),0))</f>
        <v>118</v>
      </c>
      <c r="C106" s="5">
        <f t="shared" si="102"/>
        <v>153</v>
      </c>
      <c r="D106" s="5">
        <f t="shared" si="102"/>
        <v>230</v>
      </c>
      <c r="E106" s="5">
        <f t="shared" si="102"/>
        <v>403</v>
      </c>
      <c r="F106" s="5">
        <f t="shared" si="102"/>
        <v>806</v>
      </c>
      <c r="G106" s="5">
        <f t="shared" si="102"/>
        <v>1612</v>
      </c>
      <c r="H106" s="5">
        <f t="shared" si="102"/>
        <v>3224</v>
      </c>
      <c r="I106" s="5">
        <f t="shared" si="102"/>
        <v>6448</v>
      </c>
    </row>
    <row r="107" spans="1:9" x14ac:dyDescent="0.3">
      <c r="A107" s="5">
        <v>104</v>
      </c>
      <c r="B107" s="5">
        <f t="shared" ref="B107:I107" si="103">MAX(A107+1,ROUND(A107*(1+B$2),0))</f>
        <v>120</v>
      </c>
      <c r="C107" s="5">
        <f t="shared" si="103"/>
        <v>156</v>
      </c>
      <c r="D107" s="5">
        <f t="shared" si="103"/>
        <v>234</v>
      </c>
      <c r="E107" s="5">
        <f t="shared" si="103"/>
        <v>410</v>
      </c>
      <c r="F107" s="5">
        <f t="shared" si="103"/>
        <v>820</v>
      </c>
      <c r="G107" s="5">
        <f t="shared" si="103"/>
        <v>1640</v>
      </c>
      <c r="H107" s="5">
        <f t="shared" si="103"/>
        <v>3280</v>
      </c>
      <c r="I107" s="5">
        <f t="shared" si="103"/>
        <v>6560</v>
      </c>
    </row>
    <row r="108" spans="1:9" x14ac:dyDescent="0.3">
      <c r="A108" s="5">
        <v>105</v>
      </c>
      <c r="B108" s="5">
        <f t="shared" ref="B108:I108" si="104">MAX(A108+1,ROUND(A108*(1+B$2),0))</f>
        <v>121</v>
      </c>
      <c r="C108" s="5">
        <f t="shared" si="104"/>
        <v>157</v>
      </c>
      <c r="D108" s="5">
        <f t="shared" si="104"/>
        <v>236</v>
      </c>
      <c r="E108" s="5">
        <f t="shared" si="104"/>
        <v>413</v>
      </c>
      <c r="F108" s="5">
        <f t="shared" si="104"/>
        <v>826</v>
      </c>
      <c r="G108" s="5">
        <f t="shared" si="104"/>
        <v>1652</v>
      </c>
      <c r="H108" s="5">
        <f t="shared" si="104"/>
        <v>3304</v>
      </c>
      <c r="I108" s="5">
        <f t="shared" si="104"/>
        <v>6608</v>
      </c>
    </row>
    <row r="109" spans="1:9" x14ac:dyDescent="0.3">
      <c r="A109" s="5">
        <v>106</v>
      </c>
      <c r="B109" s="5">
        <f t="shared" ref="B109:I109" si="105">MAX(A109+1,ROUND(A109*(1+B$2),0))</f>
        <v>122</v>
      </c>
      <c r="C109" s="5">
        <f t="shared" si="105"/>
        <v>159</v>
      </c>
      <c r="D109" s="5">
        <f t="shared" si="105"/>
        <v>239</v>
      </c>
      <c r="E109" s="5">
        <f t="shared" si="105"/>
        <v>418</v>
      </c>
      <c r="F109" s="5">
        <f t="shared" si="105"/>
        <v>836</v>
      </c>
      <c r="G109" s="5">
        <f t="shared" si="105"/>
        <v>1672</v>
      </c>
      <c r="H109" s="5">
        <f t="shared" si="105"/>
        <v>3344</v>
      </c>
      <c r="I109" s="5">
        <f t="shared" si="105"/>
        <v>6688</v>
      </c>
    </row>
    <row r="110" spans="1:9" x14ac:dyDescent="0.3">
      <c r="A110" s="5">
        <v>107</v>
      </c>
      <c r="B110" s="5">
        <f t="shared" ref="B110:I110" si="106">MAX(A110+1,ROUND(A110*(1+B$2),0))</f>
        <v>123</v>
      </c>
      <c r="C110" s="5">
        <f t="shared" si="106"/>
        <v>160</v>
      </c>
      <c r="D110" s="5">
        <f t="shared" si="106"/>
        <v>240</v>
      </c>
      <c r="E110" s="5">
        <f t="shared" si="106"/>
        <v>420</v>
      </c>
      <c r="F110" s="5">
        <f t="shared" si="106"/>
        <v>840</v>
      </c>
      <c r="G110" s="5">
        <f t="shared" si="106"/>
        <v>1680</v>
      </c>
      <c r="H110" s="5">
        <f t="shared" si="106"/>
        <v>3360</v>
      </c>
      <c r="I110" s="5">
        <f t="shared" si="106"/>
        <v>6720</v>
      </c>
    </row>
    <row r="111" spans="1:9" x14ac:dyDescent="0.3">
      <c r="A111" s="5">
        <v>108</v>
      </c>
      <c r="B111" s="5">
        <f t="shared" ref="B111:I111" si="107">MAX(A111+1,ROUND(A111*(1+B$2),0))</f>
        <v>124</v>
      </c>
      <c r="C111" s="5">
        <f t="shared" si="107"/>
        <v>161</v>
      </c>
      <c r="D111" s="5">
        <f t="shared" si="107"/>
        <v>242</v>
      </c>
      <c r="E111" s="5">
        <f t="shared" si="107"/>
        <v>424</v>
      </c>
      <c r="F111" s="5">
        <f t="shared" si="107"/>
        <v>848</v>
      </c>
      <c r="G111" s="5">
        <f t="shared" si="107"/>
        <v>1696</v>
      </c>
      <c r="H111" s="5">
        <f t="shared" si="107"/>
        <v>3392</v>
      </c>
      <c r="I111" s="5">
        <f t="shared" si="107"/>
        <v>6784</v>
      </c>
    </row>
    <row r="112" spans="1:9" x14ac:dyDescent="0.3">
      <c r="A112" s="5">
        <v>109</v>
      </c>
      <c r="B112" s="5">
        <f t="shared" ref="B112:I112" si="108">MAX(A112+1,ROUND(A112*(1+B$2),0))</f>
        <v>125</v>
      </c>
      <c r="C112" s="5">
        <f t="shared" si="108"/>
        <v>163</v>
      </c>
      <c r="D112" s="5">
        <f t="shared" si="108"/>
        <v>245</v>
      </c>
      <c r="E112" s="5">
        <f t="shared" si="108"/>
        <v>429</v>
      </c>
      <c r="F112" s="5">
        <f t="shared" si="108"/>
        <v>858</v>
      </c>
      <c r="G112" s="5">
        <f t="shared" si="108"/>
        <v>1716</v>
      </c>
      <c r="H112" s="5">
        <f t="shared" si="108"/>
        <v>3432</v>
      </c>
      <c r="I112" s="5">
        <f t="shared" si="108"/>
        <v>6864</v>
      </c>
    </row>
    <row r="113" spans="1:9" x14ac:dyDescent="0.3">
      <c r="A113" s="5">
        <v>110</v>
      </c>
      <c r="B113" s="5">
        <f t="shared" ref="B113:I113" si="109">MAX(A113+1,ROUND(A113*(1+B$2),0))</f>
        <v>127</v>
      </c>
      <c r="C113" s="5">
        <f t="shared" si="109"/>
        <v>165</v>
      </c>
      <c r="D113" s="5">
        <f t="shared" si="109"/>
        <v>248</v>
      </c>
      <c r="E113" s="5">
        <f t="shared" si="109"/>
        <v>434</v>
      </c>
      <c r="F113" s="5">
        <f t="shared" si="109"/>
        <v>868</v>
      </c>
      <c r="G113" s="5">
        <f t="shared" si="109"/>
        <v>1736</v>
      </c>
      <c r="H113" s="5">
        <f t="shared" si="109"/>
        <v>3472</v>
      </c>
      <c r="I113" s="5">
        <f t="shared" si="109"/>
        <v>6944</v>
      </c>
    </row>
    <row r="114" spans="1:9" x14ac:dyDescent="0.3">
      <c r="A114" s="5">
        <v>111</v>
      </c>
      <c r="B114" s="5">
        <f t="shared" ref="B114:I114" si="110">MAX(A114+1,ROUND(A114*(1+B$2),0))</f>
        <v>128</v>
      </c>
      <c r="C114" s="5">
        <f t="shared" si="110"/>
        <v>166</v>
      </c>
      <c r="D114" s="5">
        <f t="shared" si="110"/>
        <v>249</v>
      </c>
      <c r="E114" s="5">
        <f t="shared" si="110"/>
        <v>436</v>
      </c>
      <c r="F114" s="5">
        <f t="shared" si="110"/>
        <v>872</v>
      </c>
      <c r="G114" s="5">
        <f t="shared" si="110"/>
        <v>1744</v>
      </c>
      <c r="H114" s="5">
        <f t="shared" si="110"/>
        <v>3488</v>
      </c>
      <c r="I114" s="5">
        <f t="shared" si="110"/>
        <v>6976</v>
      </c>
    </row>
    <row r="115" spans="1:9" x14ac:dyDescent="0.3">
      <c r="A115" s="5">
        <v>112</v>
      </c>
      <c r="B115" s="5">
        <f t="shared" ref="B115:I115" si="111">MAX(A115+1,ROUND(A115*(1+B$2),0))</f>
        <v>129</v>
      </c>
      <c r="C115" s="5">
        <f t="shared" si="111"/>
        <v>168</v>
      </c>
      <c r="D115" s="5">
        <f t="shared" si="111"/>
        <v>252</v>
      </c>
      <c r="E115" s="5">
        <f t="shared" si="111"/>
        <v>441</v>
      </c>
      <c r="F115" s="5">
        <f t="shared" si="111"/>
        <v>882</v>
      </c>
      <c r="G115" s="5">
        <f t="shared" si="111"/>
        <v>1764</v>
      </c>
      <c r="H115" s="5">
        <f t="shared" si="111"/>
        <v>3528</v>
      </c>
      <c r="I115" s="5">
        <f t="shared" si="111"/>
        <v>7056</v>
      </c>
    </row>
    <row r="116" spans="1:9" x14ac:dyDescent="0.3">
      <c r="A116" s="5">
        <v>113</v>
      </c>
      <c r="B116" s="5">
        <f t="shared" ref="B116:I116" si="112">MAX(A116+1,ROUND(A116*(1+B$2),0))</f>
        <v>130</v>
      </c>
      <c r="C116" s="5">
        <f t="shared" si="112"/>
        <v>169</v>
      </c>
      <c r="D116" s="5">
        <f t="shared" si="112"/>
        <v>254</v>
      </c>
      <c r="E116" s="5">
        <f t="shared" si="112"/>
        <v>445</v>
      </c>
      <c r="F116" s="5">
        <f t="shared" si="112"/>
        <v>890</v>
      </c>
      <c r="G116" s="5">
        <f t="shared" si="112"/>
        <v>1780</v>
      </c>
      <c r="H116" s="5">
        <f t="shared" si="112"/>
        <v>3560</v>
      </c>
      <c r="I116" s="5">
        <f t="shared" si="112"/>
        <v>7120</v>
      </c>
    </row>
    <row r="117" spans="1:9" x14ac:dyDescent="0.3">
      <c r="A117" s="5">
        <v>114</v>
      </c>
      <c r="B117" s="5">
        <f t="shared" ref="B117:I117" si="113">MAX(A117+1,ROUND(A117*(1+B$2),0))</f>
        <v>131</v>
      </c>
      <c r="C117" s="5">
        <f t="shared" si="113"/>
        <v>170</v>
      </c>
      <c r="D117" s="5">
        <f t="shared" si="113"/>
        <v>255</v>
      </c>
      <c r="E117" s="5">
        <f t="shared" si="113"/>
        <v>446</v>
      </c>
      <c r="F117" s="5">
        <f t="shared" si="113"/>
        <v>892</v>
      </c>
      <c r="G117" s="5">
        <f t="shared" si="113"/>
        <v>1784</v>
      </c>
      <c r="H117" s="5">
        <f t="shared" si="113"/>
        <v>3568</v>
      </c>
      <c r="I117" s="5">
        <f t="shared" si="113"/>
        <v>7136</v>
      </c>
    </row>
    <row r="118" spans="1:9" x14ac:dyDescent="0.3">
      <c r="A118" s="5">
        <v>115</v>
      </c>
      <c r="B118" s="5">
        <f t="shared" ref="B118:I118" si="114">MAX(A118+1,ROUND(A118*(1+B$2),0))</f>
        <v>132</v>
      </c>
      <c r="C118" s="5">
        <f t="shared" si="114"/>
        <v>172</v>
      </c>
      <c r="D118" s="5">
        <f t="shared" si="114"/>
        <v>258</v>
      </c>
      <c r="E118" s="5">
        <f t="shared" si="114"/>
        <v>452</v>
      </c>
      <c r="F118" s="5">
        <f t="shared" si="114"/>
        <v>904</v>
      </c>
      <c r="G118" s="5">
        <f t="shared" si="114"/>
        <v>1808</v>
      </c>
      <c r="H118" s="5">
        <f t="shared" si="114"/>
        <v>3616</v>
      </c>
      <c r="I118" s="5">
        <f t="shared" si="114"/>
        <v>7232</v>
      </c>
    </row>
    <row r="119" spans="1:9" x14ac:dyDescent="0.3">
      <c r="A119" s="5">
        <v>116</v>
      </c>
      <c r="B119" s="5">
        <f t="shared" ref="B119:I119" si="115">MAX(A119+1,ROUND(A119*(1+B$2),0))</f>
        <v>133</v>
      </c>
      <c r="C119" s="5">
        <f t="shared" si="115"/>
        <v>173</v>
      </c>
      <c r="D119" s="5">
        <f t="shared" si="115"/>
        <v>260</v>
      </c>
      <c r="E119" s="5">
        <f t="shared" si="115"/>
        <v>455</v>
      </c>
      <c r="F119" s="5">
        <f t="shared" si="115"/>
        <v>910</v>
      </c>
      <c r="G119" s="5">
        <f t="shared" si="115"/>
        <v>1820</v>
      </c>
      <c r="H119" s="5">
        <f t="shared" si="115"/>
        <v>3640</v>
      </c>
      <c r="I119" s="5">
        <f t="shared" si="115"/>
        <v>7280</v>
      </c>
    </row>
    <row r="120" spans="1:9" x14ac:dyDescent="0.3">
      <c r="A120" s="5">
        <v>117</v>
      </c>
      <c r="B120" s="5">
        <f t="shared" ref="B120:I120" si="116">MAX(A120+1,ROUND(A120*(1+B$2),0))</f>
        <v>135</v>
      </c>
      <c r="C120" s="5">
        <f t="shared" si="116"/>
        <v>176</v>
      </c>
      <c r="D120" s="5">
        <f t="shared" si="116"/>
        <v>264</v>
      </c>
      <c r="E120" s="5">
        <f t="shared" si="116"/>
        <v>462</v>
      </c>
      <c r="F120" s="5">
        <f t="shared" si="116"/>
        <v>924</v>
      </c>
      <c r="G120" s="5">
        <f t="shared" si="116"/>
        <v>1848</v>
      </c>
      <c r="H120" s="5">
        <f t="shared" si="116"/>
        <v>3696</v>
      </c>
      <c r="I120" s="5">
        <f t="shared" si="116"/>
        <v>7392</v>
      </c>
    </row>
    <row r="121" spans="1:9" x14ac:dyDescent="0.3">
      <c r="A121" s="5">
        <v>118</v>
      </c>
      <c r="B121" s="5">
        <f t="shared" ref="B121:I121" si="117">MAX(A121+1,ROUND(A121*(1+B$2),0))</f>
        <v>136</v>
      </c>
      <c r="C121" s="5">
        <f t="shared" si="117"/>
        <v>177</v>
      </c>
      <c r="D121" s="5">
        <f t="shared" si="117"/>
        <v>266</v>
      </c>
      <c r="E121" s="5">
        <f t="shared" si="117"/>
        <v>466</v>
      </c>
      <c r="F121" s="5">
        <f t="shared" si="117"/>
        <v>932</v>
      </c>
      <c r="G121" s="5">
        <f t="shared" si="117"/>
        <v>1864</v>
      </c>
      <c r="H121" s="5">
        <f t="shared" si="117"/>
        <v>3728</v>
      </c>
      <c r="I121" s="5">
        <f t="shared" si="117"/>
        <v>7456</v>
      </c>
    </row>
    <row r="122" spans="1:9" x14ac:dyDescent="0.3">
      <c r="A122" s="5">
        <v>119</v>
      </c>
      <c r="B122" s="5">
        <f t="shared" ref="B122:I122" si="118">MAX(A122+1,ROUND(A122*(1+B$2),0))</f>
        <v>137</v>
      </c>
      <c r="C122" s="5">
        <f t="shared" si="118"/>
        <v>178</v>
      </c>
      <c r="D122" s="5">
        <f t="shared" si="118"/>
        <v>267</v>
      </c>
      <c r="E122" s="5">
        <f t="shared" si="118"/>
        <v>467</v>
      </c>
      <c r="F122" s="5">
        <f t="shared" si="118"/>
        <v>934</v>
      </c>
      <c r="G122" s="5">
        <f t="shared" si="118"/>
        <v>1868</v>
      </c>
      <c r="H122" s="5">
        <f t="shared" si="118"/>
        <v>3736</v>
      </c>
      <c r="I122" s="5">
        <f t="shared" si="118"/>
        <v>7472</v>
      </c>
    </row>
    <row r="123" spans="1:9" x14ac:dyDescent="0.3">
      <c r="A123" s="5">
        <v>120</v>
      </c>
      <c r="B123" s="5">
        <f t="shared" ref="B123:I123" si="119">MAX(A123+1,ROUND(A123*(1+B$2),0))</f>
        <v>138</v>
      </c>
      <c r="C123" s="5">
        <f t="shared" si="119"/>
        <v>179</v>
      </c>
      <c r="D123" s="5">
        <f t="shared" si="119"/>
        <v>269</v>
      </c>
      <c r="E123" s="5">
        <f t="shared" si="119"/>
        <v>471</v>
      </c>
      <c r="F123" s="5">
        <f t="shared" si="119"/>
        <v>942</v>
      </c>
      <c r="G123" s="5">
        <f t="shared" si="119"/>
        <v>1884</v>
      </c>
      <c r="H123" s="5">
        <f t="shared" si="119"/>
        <v>3768</v>
      </c>
      <c r="I123" s="5">
        <f t="shared" si="119"/>
        <v>7536</v>
      </c>
    </row>
    <row r="124" spans="1:9" x14ac:dyDescent="0.3">
      <c r="A124" s="5">
        <v>121</v>
      </c>
      <c r="B124" s="5">
        <f t="shared" ref="B124:I124" si="120">MAX(A124+1,ROUND(A124*(1+B$2),0))</f>
        <v>139</v>
      </c>
      <c r="C124" s="5">
        <f t="shared" si="120"/>
        <v>181</v>
      </c>
      <c r="D124" s="5">
        <f t="shared" si="120"/>
        <v>272</v>
      </c>
      <c r="E124" s="5">
        <f t="shared" si="120"/>
        <v>476</v>
      </c>
      <c r="F124" s="5">
        <f t="shared" si="120"/>
        <v>952</v>
      </c>
      <c r="G124" s="5">
        <f t="shared" si="120"/>
        <v>1904</v>
      </c>
      <c r="H124" s="5">
        <f t="shared" si="120"/>
        <v>3808</v>
      </c>
      <c r="I124" s="5">
        <f t="shared" si="120"/>
        <v>7616</v>
      </c>
    </row>
    <row r="125" spans="1:9" x14ac:dyDescent="0.3">
      <c r="A125" s="5">
        <v>122</v>
      </c>
      <c r="B125" s="5">
        <f t="shared" ref="B125:I125" si="121">MAX(A125+1,ROUND(A125*(1+B$2),0))</f>
        <v>140</v>
      </c>
      <c r="C125" s="5">
        <f t="shared" si="121"/>
        <v>182</v>
      </c>
      <c r="D125" s="5">
        <f t="shared" si="121"/>
        <v>273</v>
      </c>
      <c r="E125" s="5">
        <f t="shared" si="121"/>
        <v>478</v>
      </c>
      <c r="F125" s="5">
        <f t="shared" si="121"/>
        <v>956</v>
      </c>
      <c r="G125" s="5">
        <f t="shared" si="121"/>
        <v>1912</v>
      </c>
      <c r="H125" s="5">
        <f t="shared" si="121"/>
        <v>3824</v>
      </c>
      <c r="I125" s="5">
        <f t="shared" si="121"/>
        <v>7648</v>
      </c>
    </row>
    <row r="126" spans="1:9" x14ac:dyDescent="0.3">
      <c r="A126" s="5">
        <v>123</v>
      </c>
      <c r="B126" s="5">
        <f t="shared" ref="B126:I126" si="122">MAX(A126+1,ROUND(A126*(1+B$2),0))</f>
        <v>141</v>
      </c>
      <c r="C126" s="5">
        <f t="shared" si="122"/>
        <v>183</v>
      </c>
      <c r="D126" s="5">
        <f t="shared" si="122"/>
        <v>275</v>
      </c>
      <c r="E126" s="5">
        <f t="shared" si="122"/>
        <v>481</v>
      </c>
      <c r="F126" s="5">
        <f t="shared" si="122"/>
        <v>962</v>
      </c>
      <c r="G126" s="5">
        <f t="shared" si="122"/>
        <v>1924</v>
      </c>
      <c r="H126" s="5">
        <f t="shared" si="122"/>
        <v>3848</v>
      </c>
      <c r="I126" s="5">
        <f t="shared" si="122"/>
        <v>7696</v>
      </c>
    </row>
    <row r="127" spans="1:9" x14ac:dyDescent="0.3">
      <c r="A127" s="5">
        <v>124</v>
      </c>
      <c r="B127" s="5">
        <f t="shared" ref="B127:I127" si="123">MAX(A127+1,ROUND(A127*(1+B$2),0))</f>
        <v>143</v>
      </c>
      <c r="C127" s="5">
        <f t="shared" si="123"/>
        <v>186</v>
      </c>
      <c r="D127" s="5">
        <f t="shared" si="123"/>
        <v>279</v>
      </c>
      <c r="E127" s="5">
        <f t="shared" si="123"/>
        <v>488</v>
      </c>
      <c r="F127" s="5">
        <f t="shared" si="123"/>
        <v>976</v>
      </c>
      <c r="G127" s="5">
        <f t="shared" si="123"/>
        <v>1952</v>
      </c>
      <c r="H127" s="5">
        <f t="shared" si="123"/>
        <v>3904</v>
      </c>
      <c r="I127" s="5">
        <f t="shared" si="123"/>
        <v>7808</v>
      </c>
    </row>
    <row r="128" spans="1:9" x14ac:dyDescent="0.3">
      <c r="A128" s="5">
        <v>125</v>
      </c>
      <c r="B128" s="5">
        <f t="shared" ref="B128:I128" si="124">MAX(A128+1,ROUND(A128*(1+B$2),0))</f>
        <v>144</v>
      </c>
      <c r="C128" s="5">
        <f t="shared" si="124"/>
        <v>187</v>
      </c>
      <c r="D128" s="5">
        <f t="shared" si="124"/>
        <v>281</v>
      </c>
      <c r="E128" s="5">
        <f t="shared" si="124"/>
        <v>492</v>
      </c>
      <c r="F128" s="5">
        <f t="shared" si="124"/>
        <v>984</v>
      </c>
      <c r="G128" s="5">
        <f t="shared" si="124"/>
        <v>1968</v>
      </c>
      <c r="H128" s="5">
        <f t="shared" si="124"/>
        <v>3936</v>
      </c>
      <c r="I128" s="5">
        <f t="shared" si="124"/>
        <v>7872</v>
      </c>
    </row>
    <row r="129" spans="1:9" x14ac:dyDescent="0.3">
      <c r="A129" s="5">
        <v>126</v>
      </c>
      <c r="B129" s="5">
        <f t="shared" ref="B129:I129" si="125">MAX(A129+1,ROUND(A129*(1+B$2),0))</f>
        <v>145</v>
      </c>
      <c r="C129" s="5">
        <f t="shared" si="125"/>
        <v>189</v>
      </c>
      <c r="D129" s="5">
        <f t="shared" si="125"/>
        <v>284</v>
      </c>
      <c r="E129" s="5">
        <f t="shared" si="125"/>
        <v>497</v>
      </c>
      <c r="F129" s="5">
        <f t="shared" si="125"/>
        <v>994</v>
      </c>
      <c r="G129" s="5">
        <f t="shared" si="125"/>
        <v>1988</v>
      </c>
      <c r="H129" s="5">
        <f t="shared" si="125"/>
        <v>3976</v>
      </c>
      <c r="I129" s="5">
        <f t="shared" si="125"/>
        <v>7952</v>
      </c>
    </row>
    <row r="130" spans="1:9" x14ac:dyDescent="0.3">
      <c r="A130" s="5">
        <v>127</v>
      </c>
      <c r="B130" s="5">
        <f t="shared" ref="B130:I130" si="126">MAX(A130+1,ROUND(A130*(1+B$2),0))</f>
        <v>146</v>
      </c>
      <c r="C130" s="5">
        <f t="shared" si="126"/>
        <v>190</v>
      </c>
      <c r="D130" s="5">
        <f t="shared" si="126"/>
        <v>285</v>
      </c>
      <c r="E130" s="5">
        <f t="shared" si="126"/>
        <v>499</v>
      </c>
      <c r="F130" s="5">
        <f t="shared" si="126"/>
        <v>998</v>
      </c>
      <c r="G130" s="5">
        <f t="shared" si="126"/>
        <v>1996</v>
      </c>
      <c r="H130" s="5">
        <f t="shared" si="126"/>
        <v>3992</v>
      </c>
      <c r="I130" s="5">
        <f t="shared" si="126"/>
        <v>7984</v>
      </c>
    </row>
    <row r="131" spans="1:9" x14ac:dyDescent="0.3">
      <c r="A131" s="5">
        <v>128</v>
      </c>
      <c r="B131" s="5">
        <f t="shared" ref="B131:I131" si="127">MAX(A131+1,ROUND(A131*(1+B$2),0))</f>
        <v>147</v>
      </c>
      <c r="C131" s="5">
        <f t="shared" si="127"/>
        <v>191</v>
      </c>
      <c r="D131" s="5">
        <f t="shared" si="127"/>
        <v>287</v>
      </c>
      <c r="E131" s="5">
        <f t="shared" si="127"/>
        <v>502</v>
      </c>
      <c r="F131" s="5">
        <f t="shared" si="127"/>
        <v>1004</v>
      </c>
      <c r="G131" s="5">
        <f t="shared" si="127"/>
        <v>2008</v>
      </c>
      <c r="H131" s="5">
        <f t="shared" si="127"/>
        <v>4016</v>
      </c>
      <c r="I131" s="5">
        <f t="shared" si="127"/>
        <v>8032</v>
      </c>
    </row>
    <row r="132" spans="1:9" x14ac:dyDescent="0.3">
      <c r="A132" s="5">
        <v>129</v>
      </c>
      <c r="B132" s="5">
        <f t="shared" ref="B132:I132" si="128">MAX(A132+1,ROUND(A132*(1+B$2),0))</f>
        <v>148</v>
      </c>
      <c r="C132" s="5">
        <f t="shared" si="128"/>
        <v>192</v>
      </c>
      <c r="D132" s="5">
        <f t="shared" si="128"/>
        <v>288</v>
      </c>
      <c r="E132" s="5">
        <f t="shared" si="128"/>
        <v>504</v>
      </c>
      <c r="F132" s="5">
        <f t="shared" si="128"/>
        <v>1008</v>
      </c>
      <c r="G132" s="5">
        <f t="shared" si="128"/>
        <v>2016</v>
      </c>
      <c r="H132" s="5">
        <f t="shared" si="128"/>
        <v>4032</v>
      </c>
      <c r="I132" s="5">
        <f t="shared" si="128"/>
        <v>8064</v>
      </c>
    </row>
    <row r="133" spans="1:9" x14ac:dyDescent="0.3">
      <c r="A133" s="5">
        <v>130</v>
      </c>
      <c r="B133" s="5">
        <f t="shared" ref="B133:I133" si="129">MAX(A133+1,ROUND(A133*(1+B$2),0))</f>
        <v>150</v>
      </c>
      <c r="C133" s="5">
        <f t="shared" si="129"/>
        <v>195</v>
      </c>
      <c r="D133" s="5">
        <f t="shared" si="129"/>
        <v>293</v>
      </c>
      <c r="E133" s="5">
        <f t="shared" si="129"/>
        <v>513</v>
      </c>
      <c r="F133" s="5">
        <f t="shared" si="129"/>
        <v>1026</v>
      </c>
      <c r="G133" s="5">
        <f t="shared" si="129"/>
        <v>2052</v>
      </c>
      <c r="H133" s="5">
        <f t="shared" si="129"/>
        <v>4104</v>
      </c>
      <c r="I133" s="5">
        <f t="shared" si="129"/>
        <v>8208</v>
      </c>
    </row>
    <row r="134" spans="1:9" x14ac:dyDescent="0.3">
      <c r="A134" s="5">
        <v>131</v>
      </c>
      <c r="B134" s="5">
        <f t="shared" ref="B134:I134" si="130">MAX(A134+1,ROUND(A134*(1+B$2),0))</f>
        <v>151</v>
      </c>
      <c r="C134" s="5">
        <f t="shared" si="130"/>
        <v>196</v>
      </c>
      <c r="D134" s="5">
        <f t="shared" si="130"/>
        <v>294</v>
      </c>
      <c r="E134" s="5">
        <f t="shared" si="130"/>
        <v>515</v>
      </c>
      <c r="F134" s="5">
        <f t="shared" si="130"/>
        <v>1030</v>
      </c>
      <c r="G134" s="5">
        <f t="shared" si="130"/>
        <v>2060</v>
      </c>
      <c r="H134" s="5">
        <f t="shared" si="130"/>
        <v>4120</v>
      </c>
      <c r="I134" s="5">
        <f t="shared" si="130"/>
        <v>8240</v>
      </c>
    </row>
    <row r="135" spans="1:9" x14ac:dyDescent="0.3">
      <c r="A135" s="5">
        <v>132</v>
      </c>
      <c r="B135" s="5">
        <f t="shared" ref="B135:I135" si="131">MAX(A135+1,ROUND(A135*(1+B$2),0))</f>
        <v>152</v>
      </c>
      <c r="C135" s="5">
        <f t="shared" si="131"/>
        <v>198</v>
      </c>
      <c r="D135" s="5">
        <f t="shared" si="131"/>
        <v>297</v>
      </c>
      <c r="E135" s="5">
        <f t="shared" si="131"/>
        <v>520</v>
      </c>
      <c r="F135" s="5">
        <f t="shared" si="131"/>
        <v>1040</v>
      </c>
      <c r="G135" s="5">
        <f t="shared" si="131"/>
        <v>2080</v>
      </c>
      <c r="H135" s="5">
        <f t="shared" si="131"/>
        <v>4160</v>
      </c>
      <c r="I135" s="5">
        <f t="shared" si="131"/>
        <v>8320</v>
      </c>
    </row>
    <row r="136" spans="1:9" x14ac:dyDescent="0.3">
      <c r="A136" s="5">
        <v>133</v>
      </c>
      <c r="B136" s="5">
        <f t="shared" ref="B136:I136" si="132">MAX(A136+1,ROUND(A136*(1+B$2),0))</f>
        <v>153</v>
      </c>
      <c r="C136" s="5">
        <f t="shared" si="132"/>
        <v>199</v>
      </c>
      <c r="D136" s="5">
        <f t="shared" si="132"/>
        <v>299</v>
      </c>
      <c r="E136" s="5">
        <f t="shared" si="132"/>
        <v>523</v>
      </c>
      <c r="F136" s="5">
        <f t="shared" si="132"/>
        <v>1046</v>
      </c>
      <c r="G136" s="5">
        <f t="shared" si="132"/>
        <v>2092</v>
      </c>
      <c r="H136" s="5">
        <f t="shared" si="132"/>
        <v>4184</v>
      </c>
      <c r="I136" s="5">
        <f t="shared" si="132"/>
        <v>8368</v>
      </c>
    </row>
    <row r="137" spans="1:9" x14ac:dyDescent="0.3">
      <c r="A137" s="5">
        <v>134</v>
      </c>
      <c r="B137" s="5">
        <f t="shared" ref="B137:I137" si="133">MAX(A137+1,ROUND(A137*(1+B$2),0))</f>
        <v>154</v>
      </c>
      <c r="C137" s="5">
        <f t="shared" si="133"/>
        <v>200</v>
      </c>
      <c r="D137" s="5">
        <f t="shared" si="133"/>
        <v>300</v>
      </c>
      <c r="E137" s="5">
        <f t="shared" si="133"/>
        <v>525</v>
      </c>
      <c r="F137" s="5">
        <f t="shared" si="133"/>
        <v>1050</v>
      </c>
      <c r="G137" s="5">
        <f t="shared" si="133"/>
        <v>2100</v>
      </c>
      <c r="H137" s="5">
        <f t="shared" si="133"/>
        <v>4200</v>
      </c>
      <c r="I137" s="5">
        <f t="shared" si="133"/>
        <v>8400</v>
      </c>
    </row>
    <row r="138" spans="1:9" x14ac:dyDescent="0.3">
      <c r="A138" s="5">
        <v>135</v>
      </c>
      <c r="B138" s="5">
        <f t="shared" ref="B138:I138" si="134">MAX(A138+1,ROUND(A138*(1+B$2),0))</f>
        <v>155</v>
      </c>
      <c r="C138" s="5">
        <f t="shared" si="134"/>
        <v>202</v>
      </c>
      <c r="D138" s="5">
        <f t="shared" si="134"/>
        <v>303</v>
      </c>
      <c r="E138" s="5">
        <f t="shared" si="134"/>
        <v>530</v>
      </c>
      <c r="F138" s="5">
        <f t="shared" si="134"/>
        <v>1060</v>
      </c>
      <c r="G138" s="5">
        <f t="shared" si="134"/>
        <v>2120</v>
      </c>
      <c r="H138" s="5">
        <f t="shared" si="134"/>
        <v>4240</v>
      </c>
      <c r="I138" s="5">
        <f t="shared" si="134"/>
        <v>8480</v>
      </c>
    </row>
    <row r="139" spans="1:9" x14ac:dyDescent="0.3">
      <c r="A139" s="5">
        <v>136</v>
      </c>
      <c r="B139" s="5">
        <f t="shared" ref="B139:I139" si="135">MAX(A139+1,ROUND(A139*(1+B$2),0))</f>
        <v>156</v>
      </c>
      <c r="C139" s="5">
        <f t="shared" si="135"/>
        <v>203</v>
      </c>
      <c r="D139" s="5">
        <f t="shared" si="135"/>
        <v>305</v>
      </c>
      <c r="E139" s="5">
        <f t="shared" si="135"/>
        <v>534</v>
      </c>
      <c r="F139" s="5">
        <f t="shared" si="135"/>
        <v>1068</v>
      </c>
      <c r="G139" s="5">
        <f t="shared" si="135"/>
        <v>2136</v>
      </c>
      <c r="H139" s="5">
        <f t="shared" si="135"/>
        <v>4272</v>
      </c>
      <c r="I139" s="5">
        <f t="shared" si="135"/>
        <v>8544</v>
      </c>
    </row>
    <row r="140" spans="1:9" x14ac:dyDescent="0.3">
      <c r="A140" s="5">
        <v>137</v>
      </c>
      <c r="B140" s="5">
        <f t="shared" ref="B140:I140" si="136">MAX(A140+1,ROUND(A140*(1+B$2),0))</f>
        <v>158</v>
      </c>
      <c r="C140" s="5">
        <f t="shared" si="136"/>
        <v>205</v>
      </c>
      <c r="D140" s="5">
        <f t="shared" si="136"/>
        <v>308</v>
      </c>
      <c r="E140" s="5">
        <f t="shared" si="136"/>
        <v>539</v>
      </c>
      <c r="F140" s="5">
        <f t="shared" si="136"/>
        <v>1078</v>
      </c>
      <c r="G140" s="5">
        <f t="shared" si="136"/>
        <v>2156</v>
      </c>
      <c r="H140" s="5">
        <f t="shared" si="136"/>
        <v>4312</v>
      </c>
      <c r="I140" s="5">
        <f t="shared" si="136"/>
        <v>8624</v>
      </c>
    </row>
    <row r="141" spans="1:9" x14ac:dyDescent="0.3">
      <c r="A141" s="5">
        <v>138</v>
      </c>
      <c r="B141" s="5">
        <f t="shared" ref="B141:I141" si="137">MAX(A141+1,ROUND(A141*(1+B$2),0))</f>
        <v>159</v>
      </c>
      <c r="C141" s="5">
        <f t="shared" si="137"/>
        <v>207</v>
      </c>
      <c r="D141" s="5">
        <f t="shared" si="137"/>
        <v>311</v>
      </c>
      <c r="E141" s="5">
        <f t="shared" si="137"/>
        <v>544</v>
      </c>
      <c r="F141" s="5">
        <f t="shared" si="137"/>
        <v>1088</v>
      </c>
      <c r="G141" s="5">
        <f t="shared" si="137"/>
        <v>2176</v>
      </c>
      <c r="H141" s="5">
        <f t="shared" si="137"/>
        <v>4352</v>
      </c>
      <c r="I141" s="5">
        <f t="shared" si="137"/>
        <v>8704</v>
      </c>
    </row>
    <row r="142" spans="1:9" x14ac:dyDescent="0.3">
      <c r="A142" s="5">
        <v>139</v>
      </c>
      <c r="B142" s="5">
        <f t="shared" ref="B142:I142" si="138">MAX(A142+1,ROUND(A142*(1+B$2),0))</f>
        <v>160</v>
      </c>
      <c r="C142" s="5">
        <f t="shared" si="138"/>
        <v>208</v>
      </c>
      <c r="D142" s="5">
        <f t="shared" si="138"/>
        <v>312</v>
      </c>
      <c r="E142" s="5">
        <f t="shared" si="138"/>
        <v>546</v>
      </c>
      <c r="F142" s="5">
        <f t="shared" si="138"/>
        <v>1092</v>
      </c>
      <c r="G142" s="5">
        <f t="shared" si="138"/>
        <v>2184</v>
      </c>
      <c r="H142" s="5">
        <f t="shared" si="138"/>
        <v>4368</v>
      </c>
      <c r="I142" s="5">
        <f t="shared" si="138"/>
        <v>8736</v>
      </c>
    </row>
    <row r="143" spans="1:9" x14ac:dyDescent="0.3">
      <c r="A143" s="5">
        <v>140</v>
      </c>
      <c r="B143" s="5">
        <f t="shared" ref="B143:I143" si="139">MAX(A143+1,ROUND(A143*(1+B$2),0))</f>
        <v>161</v>
      </c>
      <c r="C143" s="5">
        <f t="shared" si="139"/>
        <v>209</v>
      </c>
      <c r="D143" s="5">
        <f t="shared" si="139"/>
        <v>314</v>
      </c>
      <c r="E143" s="5">
        <f t="shared" si="139"/>
        <v>550</v>
      </c>
      <c r="F143" s="5">
        <f t="shared" si="139"/>
        <v>1100</v>
      </c>
      <c r="G143" s="5">
        <f t="shared" si="139"/>
        <v>2200</v>
      </c>
      <c r="H143" s="5">
        <f t="shared" si="139"/>
        <v>4400</v>
      </c>
      <c r="I143" s="5">
        <f t="shared" si="139"/>
        <v>8800</v>
      </c>
    </row>
    <row r="144" spans="1:9" x14ac:dyDescent="0.3">
      <c r="A144" s="5">
        <v>141</v>
      </c>
      <c r="B144" s="5">
        <f t="shared" ref="B144:I144" si="140">MAX(A144+1,ROUND(A144*(1+B$2),0))</f>
        <v>162</v>
      </c>
      <c r="C144" s="5">
        <f t="shared" si="140"/>
        <v>211</v>
      </c>
      <c r="D144" s="5">
        <f t="shared" si="140"/>
        <v>317</v>
      </c>
      <c r="E144" s="5">
        <f t="shared" si="140"/>
        <v>555</v>
      </c>
      <c r="F144" s="5">
        <f t="shared" si="140"/>
        <v>1110</v>
      </c>
      <c r="G144" s="5">
        <f t="shared" si="140"/>
        <v>2220</v>
      </c>
      <c r="H144" s="5">
        <f t="shared" si="140"/>
        <v>4440</v>
      </c>
      <c r="I144" s="5">
        <f t="shared" si="140"/>
        <v>8880</v>
      </c>
    </row>
    <row r="145" spans="1:9" x14ac:dyDescent="0.3">
      <c r="A145" s="5">
        <v>142</v>
      </c>
      <c r="B145" s="5">
        <f t="shared" ref="B145:I145" si="141">MAX(A145+1,ROUND(A145*(1+B$2),0))</f>
        <v>163</v>
      </c>
      <c r="C145" s="5">
        <f t="shared" si="141"/>
        <v>212</v>
      </c>
      <c r="D145" s="5">
        <f t="shared" si="141"/>
        <v>318</v>
      </c>
      <c r="E145" s="5">
        <f t="shared" si="141"/>
        <v>557</v>
      </c>
      <c r="F145" s="5">
        <f t="shared" si="141"/>
        <v>1114</v>
      </c>
      <c r="G145" s="5">
        <f t="shared" si="141"/>
        <v>2228</v>
      </c>
      <c r="H145" s="5">
        <f t="shared" si="141"/>
        <v>4456</v>
      </c>
      <c r="I145" s="5">
        <f t="shared" si="141"/>
        <v>8912</v>
      </c>
    </row>
    <row r="146" spans="1:9" x14ac:dyDescent="0.3">
      <c r="A146" s="5">
        <v>143</v>
      </c>
      <c r="B146" s="5">
        <f t="shared" ref="B146:I146" si="142">MAX(A146+1,ROUND(A146*(1+B$2),0))</f>
        <v>164</v>
      </c>
      <c r="C146" s="5">
        <f t="shared" si="142"/>
        <v>213</v>
      </c>
      <c r="D146" s="5">
        <f t="shared" si="142"/>
        <v>320</v>
      </c>
      <c r="E146" s="5">
        <f t="shared" si="142"/>
        <v>560</v>
      </c>
      <c r="F146" s="5">
        <f t="shared" si="142"/>
        <v>1120</v>
      </c>
      <c r="G146" s="5">
        <f t="shared" si="142"/>
        <v>2240</v>
      </c>
      <c r="H146" s="5">
        <f t="shared" si="142"/>
        <v>4480</v>
      </c>
      <c r="I146" s="5">
        <f t="shared" si="142"/>
        <v>8960</v>
      </c>
    </row>
    <row r="147" spans="1:9" x14ac:dyDescent="0.3">
      <c r="A147" s="5">
        <v>144</v>
      </c>
      <c r="B147" s="5">
        <f t="shared" ref="B147:I147" si="143">MAX(A147+1,ROUND(A147*(1+B$2),0))</f>
        <v>166</v>
      </c>
      <c r="C147" s="5">
        <f t="shared" si="143"/>
        <v>216</v>
      </c>
      <c r="D147" s="5">
        <f t="shared" si="143"/>
        <v>324</v>
      </c>
      <c r="E147" s="5">
        <f t="shared" si="143"/>
        <v>567</v>
      </c>
      <c r="F147" s="5">
        <f t="shared" si="143"/>
        <v>1134</v>
      </c>
      <c r="G147" s="5">
        <f t="shared" si="143"/>
        <v>2268</v>
      </c>
      <c r="H147" s="5">
        <f t="shared" si="143"/>
        <v>4536</v>
      </c>
      <c r="I147" s="5">
        <f t="shared" si="143"/>
        <v>9072</v>
      </c>
    </row>
    <row r="148" spans="1:9" x14ac:dyDescent="0.3">
      <c r="A148" s="5">
        <v>145</v>
      </c>
      <c r="B148" s="5">
        <f t="shared" ref="B148:I148" si="144">MAX(A148+1,ROUND(A148*(1+B$2),0))</f>
        <v>167</v>
      </c>
      <c r="C148" s="5">
        <f t="shared" si="144"/>
        <v>217</v>
      </c>
      <c r="D148" s="5">
        <f t="shared" si="144"/>
        <v>326</v>
      </c>
      <c r="E148" s="5">
        <f t="shared" si="144"/>
        <v>571</v>
      </c>
      <c r="F148" s="5">
        <f t="shared" si="144"/>
        <v>1142</v>
      </c>
      <c r="G148" s="5">
        <f t="shared" si="144"/>
        <v>2284</v>
      </c>
      <c r="H148" s="5">
        <f t="shared" si="144"/>
        <v>4568</v>
      </c>
      <c r="I148" s="5">
        <f t="shared" si="144"/>
        <v>9136</v>
      </c>
    </row>
    <row r="149" spans="1:9" x14ac:dyDescent="0.3">
      <c r="A149" s="5">
        <v>146</v>
      </c>
      <c r="B149" s="5">
        <f t="shared" ref="B149:I149" si="145">MAX(A149+1,ROUND(A149*(1+B$2),0))</f>
        <v>168</v>
      </c>
      <c r="C149" s="5">
        <f t="shared" si="145"/>
        <v>218</v>
      </c>
      <c r="D149" s="5">
        <f t="shared" si="145"/>
        <v>327</v>
      </c>
      <c r="E149" s="5">
        <f t="shared" si="145"/>
        <v>572</v>
      </c>
      <c r="F149" s="5">
        <f t="shared" si="145"/>
        <v>1144</v>
      </c>
      <c r="G149" s="5">
        <f t="shared" si="145"/>
        <v>2288</v>
      </c>
      <c r="H149" s="5">
        <f t="shared" si="145"/>
        <v>4576</v>
      </c>
      <c r="I149" s="5">
        <f t="shared" si="145"/>
        <v>9152</v>
      </c>
    </row>
    <row r="150" spans="1:9" x14ac:dyDescent="0.3">
      <c r="A150" s="5">
        <v>147</v>
      </c>
      <c r="B150" s="5">
        <f t="shared" ref="B150:I150" si="146">MAX(A150+1,ROUND(A150*(1+B$2),0))</f>
        <v>169</v>
      </c>
      <c r="C150" s="5">
        <f t="shared" si="146"/>
        <v>220</v>
      </c>
      <c r="D150" s="5">
        <f t="shared" si="146"/>
        <v>330</v>
      </c>
      <c r="E150" s="5">
        <f t="shared" si="146"/>
        <v>578</v>
      </c>
      <c r="F150" s="5">
        <f t="shared" si="146"/>
        <v>1156</v>
      </c>
      <c r="G150" s="5">
        <f t="shared" si="146"/>
        <v>2312</v>
      </c>
      <c r="H150" s="5">
        <f t="shared" si="146"/>
        <v>4624</v>
      </c>
      <c r="I150" s="5">
        <f t="shared" si="146"/>
        <v>9248</v>
      </c>
    </row>
    <row r="151" spans="1:9" x14ac:dyDescent="0.3">
      <c r="A151" s="5">
        <v>148</v>
      </c>
      <c r="B151" s="5">
        <f t="shared" ref="B151:I151" si="147">MAX(A151+1,ROUND(A151*(1+B$2),0))</f>
        <v>170</v>
      </c>
      <c r="C151" s="5">
        <f t="shared" si="147"/>
        <v>221</v>
      </c>
      <c r="D151" s="5">
        <f t="shared" si="147"/>
        <v>332</v>
      </c>
      <c r="E151" s="5">
        <f t="shared" si="147"/>
        <v>581</v>
      </c>
      <c r="F151" s="5">
        <f t="shared" si="147"/>
        <v>1162</v>
      </c>
      <c r="G151" s="5">
        <f t="shared" si="147"/>
        <v>2324</v>
      </c>
      <c r="H151" s="5">
        <f t="shared" si="147"/>
        <v>4648</v>
      </c>
      <c r="I151" s="5">
        <f t="shared" si="147"/>
        <v>9296</v>
      </c>
    </row>
    <row r="152" spans="1:9" x14ac:dyDescent="0.3">
      <c r="A152" s="5">
        <v>149</v>
      </c>
      <c r="B152" s="5">
        <f t="shared" ref="B152:I152" si="148">MAX(A152+1,ROUND(A152*(1+B$2),0))</f>
        <v>171</v>
      </c>
      <c r="C152" s="5">
        <f t="shared" si="148"/>
        <v>222</v>
      </c>
      <c r="D152" s="5">
        <f t="shared" si="148"/>
        <v>333</v>
      </c>
      <c r="E152" s="5">
        <f t="shared" si="148"/>
        <v>583</v>
      </c>
      <c r="F152" s="5">
        <f t="shared" si="148"/>
        <v>1166</v>
      </c>
      <c r="G152" s="5">
        <f t="shared" si="148"/>
        <v>2332</v>
      </c>
      <c r="H152" s="5">
        <f t="shared" si="148"/>
        <v>4664</v>
      </c>
      <c r="I152" s="5">
        <f t="shared" si="148"/>
        <v>9328</v>
      </c>
    </row>
    <row r="153" spans="1:9" x14ac:dyDescent="0.3">
      <c r="A153" s="5">
        <v>150</v>
      </c>
      <c r="B153" s="5">
        <f t="shared" ref="B153:I153" si="149">MAX(A153+1,ROUND(A153*(1+B$2),0))</f>
        <v>173</v>
      </c>
      <c r="C153" s="5">
        <f t="shared" si="149"/>
        <v>225</v>
      </c>
      <c r="D153" s="5">
        <f t="shared" si="149"/>
        <v>338</v>
      </c>
      <c r="E153" s="5">
        <f t="shared" si="149"/>
        <v>592</v>
      </c>
      <c r="F153" s="5">
        <f t="shared" si="149"/>
        <v>1184</v>
      </c>
      <c r="G153" s="5">
        <f t="shared" si="149"/>
        <v>2368</v>
      </c>
      <c r="H153" s="5">
        <f t="shared" si="149"/>
        <v>4736</v>
      </c>
      <c r="I153" s="5">
        <f t="shared" si="149"/>
        <v>9472</v>
      </c>
    </row>
    <row r="154" spans="1:9" x14ac:dyDescent="0.3">
      <c r="A154" s="5">
        <v>151</v>
      </c>
      <c r="B154" s="5">
        <f t="shared" ref="B154:I154" si="150">MAX(A154+1,ROUND(A154*(1+B$2),0))</f>
        <v>174</v>
      </c>
      <c r="C154" s="5">
        <f t="shared" si="150"/>
        <v>226</v>
      </c>
      <c r="D154" s="5">
        <f t="shared" si="150"/>
        <v>339</v>
      </c>
      <c r="E154" s="5">
        <f t="shared" si="150"/>
        <v>593</v>
      </c>
      <c r="F154" s="5">
        <f t="shared" si="150"/>
        <v>1186</v>
      </c>
      <c r="G154" s="5">
        <f t="shared" si="150"/>
        <v>2372</v>
      </c>
      <c r="H154" s="5">
        <f t="shared" si="150"/>
        <v>4744</v>
      </c>
      <c r="I154" s="5">
        <f t="shared" si="150"/>
        <v>9488</v>
      </c>
    </row>
    <row r="155" spans="1:9" x14ac:dyDescent="0.3">
      <c r="A155" s="5">
        <v>152</v>
      </c>
      <c r="B155" s="5">
        <f t="shared" ref="B155:I155" si="151">MAX(A155+1,ROUND(A155*(1+B$2),0))</f>
        <v>175</v>
      </c>
      <c r="C155" s="5">
        <f t="shared" si="151"/>
        <v>228</v>
      </c>
      <c r="D155" s="5">
        <f t="shared" si="151"/>
        <v>342</v>
      </c>
      <c r="E155" s="5">
        <f t="shared" si="151"/>
        <v>599</v>
      </c>
      <c r="F155" s="5">
        <f t="shared" si="151"/>
        <v>1198</v>
      </c>
      <c r="G155" s="5">
        <f t="shared" si="151"/>
        <v>2396</v>
      </c>
      <c r="H155" s="5">
        <f t="shared" si="151"/>
        <v>4792</v>
      </c>
      <c r="I155" s="5">
        <f t="shared" si="151"/>
        <v>9584</v>
      </c>
    </row>
    <row r="156" spans="1:9" x14ac:dyDescent="0.3">
      <c r="A156" s="5">
        <v>153</v>
      </c>
      <c r="B156" s="5">
        <f t="shared" ref="B156:I156" si="152">MAX(A156+1,ROUND(A156*(1+B$2),0))</f>
        <v>176</v>
      </c>
      <c r="C156" s="5">
        <f t="shared" si="152"/>
        <v>229</v>
      </c>
      <c r="D156" s="5">
        <f t="shared" si="152"/>
        <v>344</v>
      </c>
      <c r="E156" s="5">
        <f t="shared" si="152"/>
        <v>602</v>
      </c>
      <c r="F156" s="5">
        <f t="shared" si="152"/>
        <v>1204</v>
      </c>
      <c r="G156" s="5">
        <f t="shared" si="152"/>
        <v>2408</v>
      </c>
      <c r="H156" s="5">
        <f t="shared" si="152"/>
        <v>4816</v>
      </c>
      <c r="I156" s="5">
        <f t="shared" si="152"/>
        <v>9632</v>
      </c>
    </row>
    <row r="157" spans="1:9" x14ac:dyDescent="0.3">
      <c r="A157" s="5">
        <v>154</v>
      </c>
      <c r="B157" s="5">
        <f t="shared" ref="B157:I157" si="153">MAX(A157+1,ROUND(A157*(1+B$2),0))</f>
        <v>177</v>
      </c>
      <c r="C157" s="5">
        <f t="shared" si="153"/>
        <v>230</v>
      </c>
      <c r="D157" s="5">
        <f t="shared" si="153"/>
        <v>345</v>
      </c>
      <c r="E157" s="5">
        <f t="shared" si="153"/>
        <v>604</v>
      </c>
      <c r="F157" s="5">
        <f t="shared" si="153"/>
        <v>1208</v>
      </c>
      <c r="G157" s="5">
        <f t="shared" si="153"/>
        <v>2416</v>
      </c>
      <c r="H157" s="5">
        <f t="shared" si="153"/>
        <v>4832</v>
      </c>
      <c r="I157" s="5">
        <f t="shared" si="153"/>
        <v>9664</v>
      </c>
    </row>
    <row r="158" spans="1:9" x14ac:dyDescent="0.3">
      <c r="A158" s="5">
        <v>155</v>
      </c>
      <c r="B158" s="5">
        <f t="shared" ref="B158:I158" si="154">MAX(A158+1,ROUND(A158*(1+B$2),0))</f>
        <v>178</v>
      </c>
      <c r="C158" s="5">
        <f t="shared" si="154"/>
        <v>231</v>
      </c>
      <c r="D158" s="5">
        <f t="shared" si="154"/>
        <v>347</v>
      </c>
      <c r="E158" s="5">
        <f t="shared" si="154"/>
        <v>607</v>
      </c>
      <c r="F158" s="5">
        <f t="shared" si="154"/>
        <v>1214</v>
      </c>
      <c r="G158" s="5">
        <f t="shared" si="154"/>
        <v>2428</v>
      </c>
      <c r="H158" s="5">
        <f t="shared" si="154"/>
        <v>4856</v>
      </c>
      <c r="I158" s="5">
        <f t="shared" si="154"/>
        <v>9712</v>
      </c>
    </row>
    <row r="159" spans="1:9" x14ac:dyDescent="0.3">
      <c r="A159" s="5">
        <v>156</v>
      </c>
      <c r="B159" s="5">
        <f t="shared" ref="B159:I159" si="155">MAX(A159+1,ROUND(A159*(1+B$2),0))</f>
        <v>179</v>
      </c>
      <c r="C159" s="5">
        <f t="shared" si="155"/>
        <v>233</v>
      </c>
      <c r="D159" s="5">
        <f t="shared" si="155"/>
        <v>350</v>
      </c>
      <c r="E159" s="5">
        <f t="shared" si="155"/>
        <v>613</v>
      </c>
      <c r="F159" s="5">
        <f t="shared" si="155"/>
        <v>1226</v>
      </c>
      <c r="G159" s="5">
        <f t="shared" si="155"/>
        <v>2452</v>
      </c>
      <c r="H159" s="5">
        <f t="shared" si="155"/>
        <v>4904</v>
      </c>
      <c r="I159" s="5">
        <f t="shared" si="155"/>
        <v>9808</v>
      </c>
    </row>
    <row r="160" spans="1:9" x14ac:dyDescent="0.3">
      <c r="A160" s="5">
        <v>157</v>
      </c>
      <c r="B160" s="5">
        <f t="shared" ref="B160:I160" si="156">MAX(A160+1,ROUND(A160*(1+B$2),0))</f>
        <v>181</v>
      </c>
      <c r="C160" s="5">
        <f t="shared" si="156"/>
        <v>235</v>
      </c>
      <c r="D160" s="5">
        <f t="shared" si="156"/>
        <v>353</v>
      </c>
      <c r="E160" s="5">
        <f t="shared" si="156"/>
        <v>618</v>
      </c>
      <c r="F160" s="5">
        <f t="shared" si="156"/>
        <v>1236</v>
      </c>
      <c r="G160" s="5">
        <f t="shared" si="156"/>
        <v>2472</v>
      </c>
      <c r="H160" s="5">
        <f t="shared" si="156"/>
        <v>4944</v>
      </c>
      <c r="I160" s="5">
        <f t="shared" si="156"/>
        <v>9888</v>
      </c>
    </row>
    <row r="161" spans="1:9" x14ac:dyDescent="0.3">
      <c r="A161" s="5">
        <v>158</v>
      </c>
      <c r="B161" s="5">
        <f t="shared" ref="B161:I162" si="157">MAX(A161+1,ROUND(A161*(1+B$2),0))</f>
        <v>182</v>
      </c>
      <c r="C161" s="5">
        <f t="shared" si="157"/>
        <v>237</v>
      </c>
      <c r="D161" s="5">
        <f t="shared" si="157"/>
        <v>356</v>
      </c>
      <c r="E161" s="5">
        <f t="shared" si="157"/>
        <v>623</v>
      </c>
      <c r="F161" s="5">
        <f t="shared" si="157"/>
        <v>1246</v>
      </c>
      <c r="G161" s="5">
        <f t="shared" si="157"/>
        <v>2492</v>
      </c>
      <c r="H161" s="5">
        <f t="shared" si="157"/>
        <v>4984</v>
      </c>
      <c r="I161" s="5">
        <f t="shared" si="157"/>
        <v>9968</v>
      </c>
    </row>
    <row r="162" spans="1:9" x14ac:dyDescent="0.3">
      <c r="A162" s="5">
        <v>159</v>
      </c>
      <c r="B162" s="5">
        <f t="shared" si="157"/>
        <v>183</v>
      </c>
      <c r="C162" s="5">
        <f t="shared" si="157"/>
        <v>238</v>
      </c>
      <c r="D162" s="5">
        <f t="shared" si="157"/>
        <v>357</v>
      </c>
      <c r="E162" s="5">
        <f t="shared" si="157"/>
        <v>625</v>
      </c>
      <c r="F162" s="5">
        <f t="shared" si="157"/>
        <v>1250</v>
      </c>
      <c r="G162" s="5">
        <f t="shared" si="157"/>
        <v>2500</v>
      </c>
      <c r="H162" s="5">
        <f t="shared" si="157"/>
        <v>5000</v>
      </c>
      <c r="I162" s="5">
        <f t="shared" si="157"/>
        <v>10000</v>
      </c>
    </row>
    <row r="163" spans="1:9" x14ac:dyDescent="0.3">
      <c r="A163" s="5">
        <v>160</v>
      </c>
      <c r="B163" s="5">
        <f t="shared" ref="B163:I163" si="158">MAX(A163+1,ROUND(A163*(1+B$2),0))</f>
        <v>184</v>
      </c>
      <c r="C163" s="5">
        <f t="shared" si="158"/>
        <v>239</v>
      </c>
      <c r="D163" s="5">
        <f t="shared" si="158"/>
        <v>359</v>
      </c>
      <c r="E163" s="5">
        <f t="shared" si="158"/>
        <v>628</v>
      </c>
      <c r="F163" s="5">
        <f t="shared" si="158"/>
        <v>1256</v>
      </c>
      <c r="G163" s="5">
        <f t="shared" si="158"/>
        <v>2512</v>
      </c>
      <c r="H163" s="5">
        <f t="shared" si="158"/>
        <v>5024</v>
      </c>
      <c r="I163" s="5">
        <f t="shared" si="158"/>
        <v>10048</v>
      </c>
    </row>
    <row r="164" spans="1:9" x14ac:dyDescent="0.3">
      <c r="A164" s="5">
        <v>161</v>
      </c>
      <c r="B164" s="5">
        <f t="shared" ref="B164:I164" si="159">MAX(A164+1,ROUND(A164*(1+B$2),0))</f>
        <v>185</v>
      </c>
      <c r="C164" s="5">
        <f t="shared" si="159"/>
        <v>241</v>
      </c>
      <c r="D164" s="5">
        <f t="shared" si="159"/>
        <v>362</v>
      </c>
      <c r="E164" s="5">
        <f t="shared" si="159"/>
        <v>634</v>
      </c>
      <c r="F164" s="5">
        <f t="shared" si="159"/>
        <v>1268</v>
      </c>
      <c r="G164" s="5">
        <f t="shared" si="159"/>
        <v>2536</v>
      </c>
      <c r="H164" s="5">
        <f t="shared" si="159"/>
        <v>5072</v>
      </c>
      <c r="I164" s="5">
        <f t="shared" si="159"/>
        <v>10144</v>
      </c>
    </row>
  </sheetData>
  <mergeCells count="1">
    <mergeCell ref="B1:I1"/>
  </mergeCells>
  <conditionalFormatting sqref="B4:I165">
    <cfRule type="cellIs" dxfId="0" priority="1" operator="greaterThan">
      <formula>185</formula>
    </cfRule>
    <cfRule type="colorScale" priority="2">
      <colorScale>
        <cfvo type="num" val="6"/>
        <cfvo type="percentile" val="8"/>
        <cfvo type="num" val="8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F20" sqref="F20"/>
    </sheetView>
  </sheetViews>
  <sheetFormatPr defaultRowHeight="14.4" x14ac:dyDescent="0.3"/>
  <sheetData>
    <row r="1" spans="1:2" x14ac:dyDescent="0.3">
      <c r="A1">
        <v>0</v>
      </c>
      <c r="B1" s="13">
        <v>0.15</v>
      </c>
    </row>
    <row r="2" spans="1:2" x14ac:dyDescent="0.3">
      <c r="A2">
        <v>1</v>
      </c>
      <c r="B2" s="13">
        <v>0.3</v>
      </c>
    </row>
    <row r="3" spans="1:2" x14ac:dyDescent="0.3">
      <c r="A3">
        <v>2</v>
      </c>
      <c r="B3" s="13">
        <v>0.5</v>
      </c>
    </row>
    <row r="4" spans="1:2" x14ac:dyDescent="0.3">
      <c r="A4">
        <v>3</v>
      </c>
      <c r="B4" s="13">
        <v>0.75</v>
      </c>
    </row>
    <row r="5" spans="1:2" x14ac:dyDescent="0.3">
      <c r="A5">
        <v>4</v>
      </c>
      <c r="B5" s="13">
        <v>1</v>
      </c>
    </row>
    <row r="6" spans="1:2" x14ac:dyDescent="0.3">
      <c r="A6">
        <v>5</v>
      </c>
      <c r="B6" s="13">
        <v>1</v>
      </c>
    </row>
    <row r="7" spans="1:2" x14ac:dyDescent="0.3">
      <c r="A7">
        <v>6</v>
      </c>
      <c r="B7" s="13">
        <v>1</v>
      </c>
    </row>
    <row r="8" spans="1:2" x14ac:dyDescent="0.3">
      <c r="A8">
        <v>7</v>
      </c>
      <c r="B8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1"/>
  <sheetViews>
    <sheetView workbookViewId="0">
      <pane ySplit="1" topLeftCell="A2" activePane="bottomLeft" state="frozen"/>
      <selection pane="bottomLeft" activeCell="E14" sqref="E14"/>
    </sheetView>
  </sheetViews>
  <sheetFormatPr defaultRowHeight="14.4" x14ac:dyDescent="0.3"/>
  <cols>
    <col min="1" max="1" width="23.44140625" bestFit="1" customWidth="1"/>
    <col min="2" max="2" width="10.5546875" bestFit="1" customWidth="1"/>
    <col min="3" max="4" width="13.33203125" bestFit="1" customWidth="1"/>
    <col min="5" max="5" width="16.44140625" bestFit="1" customWidth="1"/>
    <col min="6" max="6" width="19" bestFit="1" customWidth="1"/>
  </cols>
  <sheetData>
    <row r="1" spans="1:6" x14ac:dyDescent="0.3">
      <c r="A1" t="s">
        <v>166</v>
      </c>
      <c r="B1" t="s">
        <v>167</v>
      </c>
      <c r="C1" t="s">
        <v>170</v>
      </c>
      <c r="D1" t="s">
        <v>169</v>
      </c>
      <c r="E1" t="s">
        <v>168</v>
      </c>
      <c r="F1" t="s">
        <v>171</v>
      </c>
    </row>
    <row r="2" spans="1:6" x14ac:dyDescent="0.3">
      <c r="A2" s="2" t="s">
        <v>3</v>
      </c>
      <c r="B2" s="1" t="s">
        <v>1</v>
      </c>
      <c r="C2" s="3">
        <v>55</v>
      </c>
      <c r="D2" s="4">
        <f t="shared" ref="D2:D33" si="0">MAX(ROUND(C2*1.15,0),C2+1)</f>
        <v>63</v>
      </c>
      <c r="E2" s="5">
        <v>67</v>
      </c>
      <c r="F2" s="6">
        <f t="shared" ref="F2:F33" si="1">E2-D2</f>
        <v>4</v>
      </c>
    </row>
    <row r="3" spans="1:6" x14ac:dyDescent="0.3">
      <c r="A3" s="2" t="s">
        <v>0</v>
      </c>
      <c r="B3" s="1" t="s">
        <v>1</v>
      </c>
      <c r="C3" s="3">
        <v>57</v>
      </c>
      <c r="D3" s="4">
        <f t="shared" si="0"/>
        <v>66</v>
      </c>
      <c r="E3" s="5">
        <v>64</v>
      </c>
      <c r="F3" s="6">
        <f t="shared" si="1"/>
        <v>-2</v>
      </c>
    </row>
    <row r="4" spans="1:6" x14ac:dyDescent="0.3">
      <c r="A4" s="2" t="s">
        <v>2</v>
      </c>
      <c r="B4" s="1" t="s">
        <v>1</v>
      </c>
      <c r="C4" s="3">
        <v>55</v>
      </c>
      <c r="D4" s="4">
        <f t="shared" si="0"/>
        <v>63</v>
      </c>
      <c r="E4" s="5">
        <v>64</v>
      </c>
      <c r="F4" s="6">
        <f t="shared" si="1"/>
        <v>1</v>
      </c>
    </row>
    <row r="5" spans="1:6" x14ac:dyDescent="0.3">
      <c r="A5" s="2" t="s">
        <v>18</v>
      </c>
      <c r="B5" s="1" t="s">
        <v>1</v>
      </c>
      <c r="C5" s="3">
        <v>38</v>
      </c>
      <c r="D5" s="4">
        <f t="shared" si="0"/>
        <v>44</v>
      </c>
      <c r="E5" s="5">
        <v>63</v>
      </c>
      <c r="F5" s="6">
        <f t="shared" si="1"/>
        <v>19</v>
      </c>
    </row>
    <row r="6" spans="1:6" x14ac:dyDescent="0.3">
      <c r="A6" s="2" t="s">
        <v>4</v>
      </c>
      <c r="B6" s="1" t="s">
        <v>1</v>
      </c>
      <c r="C6" s="3">
        <v>54</v>
      </c>
      <c r="D6" s="4">
        <f t="shared" si="0"/>
        <v>62</v>
      </c>
      <c r="E6" s="5">
        <v>60</v>
      </c>
      <c r="F6" s="6">
        <f t="shared" si="1"/>
        <v>-2</v>
      </c>
    </row>
    <row r="7" spans="1:6" x14ac:dyDescent="0.3">
      <c r="A7" s="2" t="s">
        <v>8</v>
      </c>
      <c r="B7" s="1" t="s">
        <v>6</v>
      </c>
      <c r="C7" s="3">
        <v>50</v>
      </c>
      <c r="D7" s="4">
        <f t="shared" si="0"/>
        <v>58</v>
      </c>
      <c r="E7" s="5">
        <v>54</v>
      </c>
      <c r="F7" s="6">
        <f t="shared" si="1"/>
        <v>-4</v>
      </c>
    </row>
    <row r="8" spans="1:6" x14ac:dyDescent="0.3">
      <c r="A8" s="2" t="s">
        <v>35</v>
      </c>
      <c r="B8" s="1" t="s">
        <v>1</v>
      </c>
      <c r="C8" s="3">
        <v>26</v>
      </c>
      <c r="D8" s="4">
        <f t="shared" si="0"/>
        <v>30</v>
      </c>
      <c r="E8" s="5">
        <v>53</v>
      </c>
      <c r="F8" s="6">
        <f t="shared" si="1"/>
        <v>23</v>
      </c>
    </row>
    <row r="9" spans="1:6" x14ac:dyDescent="0.3">
      <c r="A9" s="2" t="s">
        <v>67</v>
      </c>
      <c r="B9" s="1" t="s">
        <v>1</v>
      </c>
      <c r="C9" s="3">
        <v>7</v>
      </c>
      <c r="D9" s="4">
        <f t="shared" si="0"/>
        <v>8</v>
      </c>
      <c r="E9" s="5">
        <v>52</v>
      </c>
      <c r="F9" s="6">
        <f t="shared" si="1"/>
        <v>44</v>
      </c>
    </row>
    <row r="10" spans="1:6" x14ac:dyDescent="0.3">
      <c r="A10" s="2" t="s">
        <v>62</v>
      </c>
      <c r="B10" s="1" t="s">
        <v>1</v>
      </c>
      <c r="C10" s="3">
        <v>9</v>
      </c>
      <c r="D10" s="4">
        <f t="shared" si="0"/>
        <v>10</v>
      </c>
      <c r="E10" s="5">
        <v>49</v>
      </c>
      <c r="F10" s="6">
        <f t="shared" si="1"/>
        <v>39</v>
      </c>
    </row>
    <row r="11" spans="1:6" x14ac:dyDescent="0.3">
      <c r="A11" s="2" t="s">
        <v>24</v>
      </c>
      <c r="B11" s="1" t="s">
        <v>1</v>
      </c>
      <c r="C11" s="3">
        <v>34</v>
      </c>
      <c r="D11" s="4">
        <f t="shared" si="0"/>
        <v>39</v>
      </c>
      <c r="E11" s="5">
        <v>48</v>
      </c>
      <c r="F11" s="6">
        <f t="shared" si="1"/>
        <v>9</v>
      </c>
    </row>
    <row r="12" spans="1:6" x14ac:dyDescent="0.3">
      <c r="A12" s="2" t="s">
        <v>27</v>
      </c>
      <c r="B12" s="1" t="s">
        <v>1</v>
      </c>
      <c r="C12" s="3">
        <v>32</v>
      </c>
      <c r="D12" s="4">
        <f t="shared" si="0"/>
        <v>37</v>
      </c>
      <c r="E12" s="5">
        <v>48</v>
      </c>
      <c r="F12" s="6">
        <f t="shared" si="1"/>
        <v>11</v>
      </c>
    </row>
    <row r="13" spans="1:6" x14ac:dyDescent="0.3">
      <c r="A13" s="2" t="s">
        <v>34</v>
      </c>
      <c r="B13" s="1" t="s">
        <v>1</v>
      </c>
      <c r="C13" s="3">
        <v>26</v>
      </c>
      <c r="D13" s="4">
        <f t="shared" si="0"/>
        <v>30</v>
      </c>
      <c r="E13" s="5">
        <v>47</v>
      </c>
      <c r="F13" s="6">
        <f t="shared" si="1"/>
        <v>17</v>
      </c>
    </row>
    <row r="14" spans="1:6" x14ac:dyDescent="0.3">
      <c r="A14" s="2" t="s">
        <v>16</v>
      </c>
      <c r="B14" s="1" t="s">
        <v>1</v>
      </c>
      <c r="C14" s="3">
        <v>39</v>
      </c>
      <c r="D14" s="4">
        <f t="shared" si="0"/>
        <v>45</v>
      </c>
      <c r="E14" s="5">
        <v>46</v>
      </c>
      <c r="F14" s="6">
        <f t="shared" si="1"/>
        <v>1</v>
      </c>
    </row>
    <row r="15" spans="1:6" x14ac:dyDescent="0.3">
      <c r="A15" s="2" t="s">
        <v>86</v>
      </c>
      <c r="B15" s="1" t="s">
        <v>1</v>
      </c>
      <c r="C15" s="3">
        <v>4</v>
      </c>
      <c r="D15" s="4">
        <f t="shared" si="0"/>
        <v>5</v>
      </c>
      <c r="E15" s="5">
        <v>46</v>
      </c>
      <c r="F15" s="6">
        <f t="shared" si="1"/>
        <v>41</v>
      </c>
    </row>
    <row r="16" spans="1:6" x14ac:dyDescent="0.3">
      <c r="A16" s="2" t="s">
        <v>10</v>
      </c>
      <c r="B16" s="1" t="s">
        <v>6</v>
      </c>
      <c r="C16" s="3">
        <v>47</v>
      </c>
      <c r="D16" s="4">
        <f t="shared" si="0"/>
        <v>54</v>
      </c>
      <c r="E16" s="5">
        <v>43</v>
      </c>
      <c r="F16" s="6">
        <f t="shared" si="1"/>
        <v>-11</v>
      </c>
    </row>
    <row r="17" spans="1:6" x14ac:dyDescent="0.3">
      <c r="A17" s="2" t="s">
        <v>5</v>
      </c>
      <c r="B17" s="1" t="s">
        <v>6</v>
      </c>
      <c r="C17" s="3">
        <v>53</v>
      </c>
      <c r="D17" s="4">
        <f t="shared" si="0"/>
        <v>61</v>
      </c>
      <c r="E17" s="5">
        <v>40</v>
      </c>
      <c r="F17" s="6">
        <f t="shared" si="1"/>
        <v>-21</v>
      </c>
    </row>
    <row r="18" spans="1:6" x14ac:dyDescent="0.3">
      <c r="A18" s="2" t="s">
        <v>11</v>
      </c>
      <c r="B18" s="1" t="s">
        <v>6</v>
      </c>
      <c r="C18" s="3">
        <v>47</v>
      </c>
      <c r="D18" s="4">
        <f t="shared" si="0"/>
        <v>54</v>
      </c>
      <c r="E18" s="5">
        <v>38</v>
      </c>
      <c r="F18" s="6">
        <f t="shared" si="1"/>
        <v>-16</v>
      </c>
    </row>
    <row r="19" spans="1:6" x14ac:dyDescent="0.3">
      <c r="A19" s="2" t="s">
        <v>12</v>
      </c>
      <c r="B19" s="1" t="s">
        <v>6</v>
      </c>
      <c r="C19" s="3">
        <v>45</v>
      </c>
      <c r="D19" s="4">
        <f t="shared" si="0"/>
        <v>52</v>
      </c>
      <c r="E19" s="5">
        <v>38</v>
      </c>
      <c r="F19" s="6">
        <f t="shared" si="1"/>
        <v>-14</v>
      </c>
    </row>
    <row r="20" spans="1:6" x14ac:dyDescent="0.3">
      <c r="A20" s="2" t="s">
        <v>19</v>
      </c>
      <c r="B20" s="1" t="s">
        <v>20</v>
      </c>
      <c r="C20" s="3">
        <v>37</v>
      </c>
      <c r="D20" s="4">
        <f t="shared" si="0"/>
        <v>43</v>
      </c>
      <c r="E20" s="5">
        <v>37</v>
      </c>
      <c r="F20" s="6">
        <f t="shared" si="1"/>
        <v>-6</v>
      </c>
    </row>
    <row r="21" spans="1:6" x14ac:dyDescent="0.3">
      <c r="A21" s="2" t="s">
        <v>50</v>
      </c>
      <c r="B21" s="1" t="s">
        <v>6</v>
      </c>
      <c r="C21" s="3">
        <v>15</v>
      </c>
      <c r="D21" s="4">
        <f t="shared" si="0"/>
        <v>17</v>
      </c>
      <c r="E21" s="5">
        <v>37</v>
      </c>
      <c r="F21" s="6">
        <f t="shared" si="1"/>
        <v>20</v>
      </c>
    </row>
    <row r="22" spans="1:6" x14ac:dyDescent="0.3">
      <c r="A22" s="2" t="s">
        <v>21</v>
      </c>
      <c r="B22" s="1" t="s">
        <v>6</v>
      </c>
      <c r="C22" s="3">
        <v>37</v>
      </c>
      <c r="D22" s="4">
        <f t="shared" si="0"/>
        <v>43</v>
      </c>
      <c r="E22" s="5">
        <v>35</v>
      </c>
      <c r="F22" s="6">
        <f t="shared" si="1"/>
        <v>-8</v>
      </c>
    </row>
    <row r="23" spans="1:6" x14ac:dyDescent="0.3">
      <c r="A23" s="2" t="s">
        <v>31</v>
      </c>
      <c r="B23" s="1" t="s">
        <v>20</v>
      </c>
      <c r="C23" s="3">
        <v>28</v>
      </c>
      <c r="D23" s="4">
        <f t="shared" si="0"/>
        <v>32</v>
      </c>
      <c r="E23" s="5">
        <v>34</v>
      </c>
      <c r="F23" s="6">
        <f t="shared" si="1"/>
        <v>2</v>
      </c>
    </row>
    <row r="24" spans="1:6" x14ac:dyDescent="0.3">
      <c r="A24" s="2" t="s">
        <v>42</v>
      </c>
      <c r="B24" s="1" t="s">
        <v>6</v>
      </c>
      <c r="C24" s="3">
        <v>20</v>
      </c>
      <c r="D24" s="4">
        <f t="shared" si="0"/>
        <v>23</v>
      </c>
      <c r="E24" s="5">
        <v>34</v>
      </c>
      <c r="F24" s="6">
        <f t="shared" si="1"/>
        <v>11</v>
      </c>
    </row>
    <row r="25" spans="1:6" x14ac:dyDescent="0.3">
      <c r="A25" s="2" t="s">
        <v>54</v>
      </c>
      <c r="B25" s="1" t="s">
        <v>6</v>
      </c>
      <c r="C25" s="3">
        <v>12</v>
      </c>
      <c r="D25" s="4">
        <f t="shared" si="0"/>
        <v>14</v>
      </c>
      <c r="E25" s="5">
        <v>33</v>
      </c>
      <c r="F25" s="6">
        <f t="shared" si="1"/>
        <v>19</v>
      </c>
    </row>
    <row r="26" spans="1:6" x14ac:dyDescent="0.3">
      <c r="A26" s="2" t="s">
        <v>30</v>
      </c>
      <c r="B26" s="1" t="s">
        <v>6</v>
      </c>
      <c r="C26" s="3">
        <v>30</v>
      </c>
      <c r="D26" s="4">
        <f t="shared" si="0"/>
        <v>35</v>
      </c>
      <c r="E26" s="5">
        <v>32</v>
      </c>
      <c r="F26" s="6">
        <f t="shared" si="1"/>
        <v>-3</v>
      </c>
    </row>
    <row r="27" spans="1:6" x14ac:dyDescent="0.3">
      <c r="A27" s="2" t="s">
        <v>52</v>
      </c>
      <c r="B27" s="1" t="s">
        <v>6</v>
      </c>
      <c r="C27" s="3">
        <v>13</v>
      </c>
      <c r="D27" s="4">
        <f t="shared" si="0"/>
        <v>15</v>
      </c>
      <c r="E27" s="5">
        <v>32</v>
      </c>
      <c r="F27" s="6">
        <f t="shared" si="1"/>
        <v>17</v>
      </c>
    </row>
    <row r="28" spans="1:6" x14ac:dyDescent="0.3">
      <c r="A28" s="2" t="s">
        <v>14</v>
      </c>
      <c r="B28" s="1" t="s">
        <v>6</v>
      </c>
      <c r="C28" s="3">
        <v>43</v>
      </c>
      <c r="D28" s="4">
        <f t="shared" si="0"/>
        <v>49</v>
      </c>
      <c r="E28" s="5">
        <v>31</v>
      </c>
      <c r="F28" s="6">
        <f t="shared" si="1"/>
        <v>-18</v>
      </c>
    </row>
    <row r="29" spans="1:6" x14ac:dyDescent="0.3">
      <c r="A29" s="2" t="s">
        <v>23</v>
      </c>
      <c r="B29" s="1" t="s">
        <v>6</v>
      </c>
      <c r="C29" s="3">
        <v>36</v>
      </c>
      <c r="D29" s="4">
        <f t="shared" si="0"/>
        <v>41</v>
      </c>
      <c r="E29" s="5">
        <v>30</v>
      </c>
      <c r="F29" s="6">
        <f t="shared" si="1"/>
        <v>-11</v>
      </c>
    </row>
    <row r="30" spans="1:6" x14ac:dyDescent="0.3">
      <c r="A30" s="2" t="s">
        <v>13</v>
      </c>
      <c r="B30" s="1" t="s">
        <v>6</v>
      </c>
      <c r="C30" s="3">
        <v>45</v>
      </c>
      <c r="D30" s="4">
        <f t="shared" si="0"/>
        <v>52</v>
      </c>
      <c r="E30" s="5">
        <v>28</v>
      </c>
      <c r="F30" s="6">
        <f t="shared" si="1"/>
        <v>-24</v>
      </c>
    </row>
    <row r="31" spans="1:6" x14ac:dyDescent="0.3">
      <c r="A31" s="2" t="s">
        <v>97</v>
      </c>
      <c r="B31" s="1" t="s">
        <v>6</v>
      </c>
      <c r="C31" s="3">
        <v>3</v>
      </c>
      <c r="D31" s="4">
        <f t="shared" si="0"/>
        <v>4</v>
      </c>
      <c r="E31" s="5">
        <v>28</v>
      </c>
      <c r="F31" s="6">
        <f t="shared" si="1"/>
        <v>24</v>
      </c>
    </row>
    <row r="32" spans="1:6" x14ac:dyDescent="0.3">
      <c r="A32" s="2" t="s">
        <v>57</v>
      </c>
      <c r="B32" s="1" t="s">
        <v>6</v>
      </c>
      <c r="C32" s="3">
        <v>10</v>
      </c>
      <c r="D32" s="4">
        <f t="shared" si="0"/>
        <v>12</v>
      </c>
      <c r="E32" s="5">
        <v>27</v>
      </c>
      <c r="F32" s="6">
        <f t="shared" si="1"/>
        <v>15</v>
      </c>
    </row>
    <row r="33" spans="1:6" x14ac:dyDescent="0.3">
      <c r="A33" s="2" t="s">
        <v>127</v>
      </c>
      <c r="B33" s="1" t="s">
        <v>46</v>
      </c>
      <c r="C33" s="3">
        <v>2</v>
      </c>
      <c r="D33" s="4">
        <f t="shared" si="0"/>
        <v>3</v>
      </c>
      <c r="E33" s="5">
        <v>25</v>
      </c>
      <c r="F33" s="6">
        <f t="shared" si="1"/>
        <v>22</v>
      </c>
    </row>
    <row r="34" spans="1:6" x14ac:dyDescent="0.3">
      <c r="A34" s="2" t="s">
        <v>40</v>
      </c>
      <c r="B34" s="1" t="s">
        <v>6</v>
      </c>
      <c r="C34" s="3">
        <v>21</v>
      </c>
      <c r="D34" s="4">
        <f t="shared" ref="D34:D65" si="2">MAX(ROUND(C34*1.15,0),C34+1)</f>
        <v>24</v>
      </c>
      <c r="E34" s="5">
        <v>23</v>
      </c>
      <c r="F34" s="6">
        <f t="shared" ref="F34:F65" si="3">E34-D34</f>
        <v>-1</v>
      </c>
    </row>
    <row r="35" spans="1:6" x14ac:dyDescent="0.3">
      <c r="A35" s="2" t="s">
        <v>45</v>
      </c>
      <c r="B35" s="1" t="s">
        <v>46</v>
      </c>
      <c r="C35" s="3">
        <v>18</v>
      </c>
      <c r="D35" s="4">
        <f t="shared" si="2"/>
        <v>21</v>
      </c>
      <c r="E35" s="5">
        <v>23</v>
      </c>
      <c r="F35" s="6">
        <f t="shared" si="3"/>
        <v>2</v>
      </c>
    </row>
    <row r="36" spans="1:6" x14ac:dyDescent="0.3">
      <c r="A36" s="2" t="s">
        <v>49</v>
      </c>
      <c r="B36" s="1" t="s">
        <v>6</v>
      </c>
      <c r="C36" s="3">
        <v>16</v>
      </c>
      <c r="D36" s="4">
        <f t="shared" si="2"/>
        <v>18</v>
      </c>
      <c r="E36" s="5">
        <v>23</v>
      </c>
      <c r="F36" s="6">
        <f t="shared" si="3"/>
        <v>5</v>
      </c>
    </row>
    <row r="37" spans="1:6" x14ac:dyDescent="0.3">
      <c r="A37" s="2" t="s">
        <v>33</v>
      </c>
      <c r="B37" s="1" t="s">
        <v>1</v>
      </c>
      <c r="C37" s="3">
        <v>27</v>
      </c>
      <c r="D37" s="4">
        <f t="shared" si="2"/>
        <v>31</v>
      </c>
      <c r="E37" s="5">
        <v>22</v>
      </c>
      <c r="F37" s="6">
        <f t="shared" si="3"/>
        <v>-9</v>
      </c>
    </row>
    <row r="38" spans="1:6" x14ac:dyDescent="0.3">
      <c r="A38" s="2" t="s">
        <v>44</v>
      </c>
      <c r="B38" s="1" t="s">
        <v>6</v>
      </c>
      <c r="C38" s="3">
        <v>19</v>
      </c>
      <c r="D38" s="4">
        <f t="shared" si="2"/>
        <v>22</v>
      </c>
      <c r="E38" s="5">
        <v>22</v>
      </c>
      <c r="F38" s="6">
        <f t="shared" si="3"/>
        <v>0</v>
      </c>
    </row>
    <row r="39" spans="1:6" x14ac:dyDescent="0.3">
      <c r="A39" s="2" t="s">
        <v>7</v>
      </c>
      <c r="B39" s="1" t="s">
        <v>1</v>
      </c>
      <c r="C39" s="3">
        <v>51</v>
      </c>
      <c r="D39" s="4">
        <f t="shared" si="2"/>
        <v>59</v>
      </c>
      <c r="E39" s="5">
        <v>21</v>
      </c>
      <c r="F39" s="6">
        <f t="shared" si="3"/>
        <v>-38</v>
      </c>
    </row>
    <row r="40" spans="1:6" x14ac:dyDescent="0.3">
      <c r="A40" s="2" t="s">
        <v>136</v>
      </c>
      <c r="B40" s="1" t="s">
        <v>20</v>
      </c>
      <c r="C40" s="3">
        <v>1</v>
      </c>
      <c r="D40" s="4">
        <f t="shared" si="2"/>
        <v>2</v>
      </c>
      <c r="E40" s="5">
        <v>20</v>
      </c>
      <c r="F40" s="6">
        <f t="shared" si="3"/>
        <v>18</v>
      </c>
    </row>
    <row r="41" spans="1:6" x14ac:dyDescent="0.3">
      <c r="A41" s="2" t="s">
        <v>32</v>
      </c>
      <c r="B41" s="1" t="s">
        <v>20</v>
      </c>
      <c r="C41" s="3">
        <v>27</v>
      </c>
      <c r="D41" s="4">
        <f t="shared" si="2"/>
        <v>31</v>
      </c>
      <c r="E41" s="5">
        <v>20</v>
      </c>
      <c r="F41" s="6">
        <f t="shared" si="3"/>
        <v>-11</v>
      </c>
    </row>
    <row r="42" spans="1:6" x14ac:dyDescent="0.3">
      <c r="A42" s="2" t="s">
        <v>15</v>
      </c>
      <c r="B42" s="1" t="s">
        <v>1</v>
      </c>
      <c r="C42" s="3">
        <v>41</v>
      </c>
      <c r="D42" s="4">
        <f t="shared" si="2"/>
        <v>47</v>
      </c>
      <c r="E42" s="5">
        <v>19</v>
      </c>
      <c r="F42" s="6">
        <f t="shared" si="3"/>
        <v>-28</v>
      </c>
    </row>
    <row r="43" spans="1:6" x14ac:dyDescent="0.3">
      <c r="A43" s="2" t="s">
        <v>17</v>
      </c>
      <c r="B43" s="1" t="s">
        <v>1</v>
      </c>
      <c r="C43" s="3">
        <v>39</v>
      </c>
      <c r="D43" s="4">
        <f t="shared" si="2"/>
        <v>45</v>
      </c>
      <c r="E43" s="5">
        <v>18</v>
      </c>
      <c r="F43" s="6">
        <f t="shared" si="3"/>
        <v>-27</v>
      </c>
    </row>
    <row r="44" spans="1:6" x14ac:dyDescent="0.3">
      <c r="A44" s="1" t="s">
        <v>36</v>
      </c>
      <c r="B44" s="1" t="s">
        <v>1</v>
      </c>
      <c r="C44" s="3">
        <v>25</v>
      </c>
      <c r="D44" s="4">
        <f t="shared" si="2"/>
        <v>29</v>
      </c>
      <c r="E44" s="5">
        <v>18</v>
      </c>
      <c r="F44" s="6">
        <f t="shared" si="3"/>
        <v>-11</v>
      </c>
    </row>
    <row r="45" spans="1:6" x14ac:dyDescent="0.3">
      <c r="A45" s="2" t="s">
        <v>22</v>
      </c>
      <c r="B45" s="1" t="s">
        <v>6</v>
      </c>
      <c r="C45" s="3">
        <v>36</v>
      </c>
      <c r="D45" s="4">
        <f t="shared" si="2"/>
        <v>41</v>
      </c>
      <c r="E45" s="5">
        <v>14</v>
      </c>
      <c r="F45" s="6">
        <f t="shared" si="3"/>
        <v>-27</v>
      </c>
    </row>
    <row r="46" spans="1:6" x14ac:dyDescent="0.3">
      <c r="A46" s="2" t="s">
        <v>73</v>
      </c>
      <c r="B46" s="1" t="s">
        <v>1</v>
      </c>
      <c r="C46" s="3">
        <v>6</v>
      </c>
      <c r="D46" s="4">
        <f t="shared" si="2"/>
        <v>7</v>
      </c>
      <c r="E46" s="5">
        <v>14</v>
      </c>
      <c r="F46" s="6">
        <f t="shared" si="3"/>
        <v>7</v>
      </c>
    </row>
    <row r="47" spans="1:6" x14ac:dyDescent="0.3">
      <c r="A47" s="2" t="s">
        <v>43</v>
      </c>
      <c r="B47" s="1" t="s">
        <v>6</v>
      </c>
      <c r="C47" s="3">
        <v>20</v>
      </c>
      <c r="D47" s="4">
        <f t="shared" si="2"/>
        <v>23</v>
      </c>
      <c r="E47" s="5">
        <v>13</v>
      </c>
      <c r="F47" s="6">
        <f t="shared" si="3"/>
        <v>-10</v>
      </c>
    </row>
    <row r="48" spans="1:6" x14ac:dyDescent="0.3">
      <c r="A48" s="2" t="s">
        <v>125</v>
      </c>
      <c r="B48" s="1" t="s">
        <v>6</v>
      </c>
      <c r="C48" s="3">
        <v>2</v>
      </c>
      <c r="D48" s="4">
        <f t="shared" si="2"/>
        <v>3</v>
      </c>
      <c r="E48" s="5">
        <v>11</v>
      </c>
      <c r="F48" s="6">
        <f t="shared" si="3"/>
        <v>8</v>
      </c>
    </row>
    <row r="49" spans="1:6" x14ac:dyDescent="0.3">
      <c r="A49" s="2" t="s">
        <v>63</v>
      </c>
      <c r="B49" s="1" t="s">
        <v>1</v>
      </c>
      <c r="C49" s="3">
        <v>9</v>
      </c>
      <c r="D49" s="4">
        <f t="shared" si="2"/>
        <v>10</v>
      </c>
      <c r="E49" s="5">
        <v>10</v>
      </c>
      <c r="F49" s="6">
        <f t="shared" si="3"/>
        <v>0</v>
      </c>
    </row>
    <row r="50" spans="1:6" x14ac:dyDescent="0.3">
      <c r="A50" s="2" t="s">
        <v>28</v>
      </c>
      <c r="B50" s="1" t="s">
        <v>1</v>
      </c>
      <c r="C50" s="3">
        <v>31</v>
      </c>
      <c r="D50" s="4">
        <f t="shared" si="2"/>
        <v>36</v>
      </c>
      <c r="E50" s="5">
        <v>9</v>
      </c>
      <c r="F50" s="6">
        <f t="shared" si="3"/>
        <v>-27</v>
      </c>
    </row>
    <row r="51" spans="1:6" x14ac:dyDescent="0.3">
      <c r="A51" s="2" t="s">
        <v>55</v>
      </c>
      <c r="B51" s="1" t="s">
        <v>6</v>
      </c>
      <c r="C51" s="3">
        <v>11</v>
      </c>
      <c r="D51" s="4">
        <f t="shared" si="2"/>
        <v>13</v>
      </c>
      <c r="E51" s="5">
        <v>9</v>
      </c>
      <c r="F51" s="6">
        <f t="shared" si="3"/>
        <v>-4</v>
      </c>
    </row>
    <row r="52" spans="1:6" x14ac:dyDescent="0.3">
      <c r="A52" s="2" t="s">
        <v>79</v>
      </c>
      <c r="B52" s="1" t="s">
        <v>6</v>
      </c>
      <c r="C52" s="3">
        <v>5</v>
      </c>
      <c r="D52" s="4">
        <f t="shared" si="2"/>
        <v>6</v>
      </c>
      <c r="E52" s="5">
        <v>8</v>
      </c>
      <c r="F52" s="6">
        <f t="shared" si="3"/>
        <v>2</v>
      </c>
    </row>
    <row r="53" spans="1:6" x14ac:dyDescent="0.3">
      <c r="A53" s="2" t="s">
        <v>39</v>
      </c>
      <c r="B53" s="1" t="s">
        <v>6</v>
      </c>
      <c r="C53" s="3">
        <v>22</v>
      </c>
      <c r="D53" s="4">
        <f t="shared" si="2"/>
        <v>25</v>
      </c>
      <c r="E53" s="5">
        <v>7</v>
      </c>
      <c r="F53" s="6">
        <f t="shared" si="3"/>
        <v>-18</v>
      </c>
    </row>
    <row r="54" spans="1:6" x14ac:dyDescent="0.3">
      <c r="A54" s="2" t="s">
        <v>98</v>
      </c>
      <c r="B54" s="1" t="s">
        <v>6</v>
      </c>
      <c r="C54" s="3">
        <v>3</v>
      </c>
      <c r="D54" s="4">
        <f t="shared" si="2"/>
        <v>4</v>
      </c>
      <c r="E54" s="5">
        <v>7</v>
      </c>
      <c r="F54" s="6">
        <f t="shared" si="3"/>
        <v>3</v>
      </c>
    </row>
    <row r="55" spans="1:6" x14ac:dyDescent="0.3">
      <c r="A55" s="2" t="s">
        <v>101</v>
      </c>
      <c r="B55" s="1" t="s">
        <v>6</v>
      </c>
      <c r="C55" s="3">
        <v>2</v>
      </c>
      <c r="D55" s="4">
        <f t="shared" si="2"/>
        <v>3</v>
      </c>
      <c r="E55" s="5">
        <v>7</v>
      </c>
      <c r="F55" s="6">
        <f t="shared" si="3"/>
        <v>4</v>
      </c>
    </row>
    <row r="56" spans="1:6" x14ac:dyDescent="0.3">
      <c r="A56" s="2" t="s">
        <v>137</v>
      </c>
      <c r="B56" s="1" t="s">
        <v>20</v>
      </c>
      <c r="C56" s="3">
        <v>1</v>
      </c>
      <c r="D56" s="4">
        <f t="shared" si="2"/>
        <v>2</v>
      </c>
      <c r="E56" s="5">
        <v>6</v>
      </c>
      <c r="F56" s="6">
        <f t="shared" si="3"/>
        <v>4</v>
      </c>
    </row>
    <row r="57" spans="1:6" x14ac:dyDescent="0.3">
      <c r="A57" s="2" t="s">
        <v>25</v>
      </c>
      <c r="B57" s="1" t="s">
        <v>1</v>
      </c>
      <c r="C57" s="3">
        <v>33</v>
      </c>
      <c r="D57" s="4">
        <f t="shared" si="2"/>
        <v>38</v>
      </c>
      <c r="E57" s="5">
        <v>6</v>
      </c>
      <c r="F57" s="6">
        <f t="shared" si="3"/>
        <v>-32</v>
      </c>
    </row>
    <row r="58" spans="1:6" x14ac:dyDescent="0.3">
      <c r="A58" s="2" t="s">
        <v>37</v>
      </c>
      <c r="B58" s="1" t="s">
        <v>1</v>
      </c>
      <c r="C58" s="3">
        <v>24</v>
      </c>
      <c r="D58" s="4">
        <f t="shared" si="2"/>
        <v>28</v>
      </c>
      <c r="E58" s="5">
        <v>6</v>
      </c>
      <c r="F58" s="6">
        <f t="shared" si="3"/>
        <v>-22</v>
      </c>
    </row>
    <row r="59" spans="1:6" x14ac:dyDescent="0.3">
      <c r="A59" s="2" t="s">
        <v>74</v>
      </c>
      <c r="B59" s="1" t="s">
        <v>46</v>
      </c>
      <c r="C59" s="3">
        <v>6</v>
      </c>
      <c r="D59" s="4">
        <f t="shared" si="2"/>
        <v>7</v>
      </c>
      <c r="E59" s="5">
        <v>6</v>
      </c>
      <c r="F59" s="6">
        <f t="shared" si="3"/>
        <v>-1</v>
      </c>
    </row>
    <row r="60" spans="1:6" x14ac:dyDescent="0.3">
      <c r="A60" s="2" t="s">
        <v>120</v>
      </c>
      <c r="B60" s="1" t="s">
        <v>46</v>
      </c>
      <c r="C60" s="3">
        <v>2</v>
      </c>
      <c r="D60" s="4">
        <f t="shared" si="2"/>
        <v>3</v>
      </c>
      <c r="E60" s="5">
        <v>5</v>
      </c>
      <c r="F60" s="6">
        <f t="shared" si="3"/>
        <v>2</v>
      </c>
    </row>
    <row r="61" spans="1:6" x14ac:dyDescent="0.3">
      <c r="A61" s="2" t="s">
        <v>121</v>
      </c>
      <c r="B61" s="1" t="s">
        <v>46</v>
      </c>
      <c r="C61" s="3">
        <v>2</v>
      </c>
      <c r="D61" s="4">
        <f t="shared" si="2"/>
        <v>3</v>
      </c>
      <c r="E61" s="5">
        <v>5</v>
      </c>
      <c r="F61" s="6">
        <f t="shared" si="3"/>
        <v>2</v>
      </c>
    </row>
    <row r="62" spans="1:6" x14ac:dyDescent="0.3">
      <c r="A62" s="2" t="s">
        <v>41</v>
      </c>
      <c r="B62" s="1" t="s">
        <v>6</v>
      </c>
      <c r="C62" s="3">
        <v>21</v>
      </c>
      <c r="D62" s="4">
        <f t="shared" si="2"/>
        <v>24</v>
      </c>
      <c r="E62" s="5">
        <v>5</v>
      </c>
      <c r="F62" s="6">
        <f t="shared" si="3"/>
        <v>-19</v>
      </c>
    </row>
    <row r="63" spans="1:6" x14ac:dyDescent="0.3">
      <c r="A63" s="2" t="s">
        <v>93</v>
      </c>
      <c r="B63" s="1" t="s">
        <v>46</v>
      </c>
      <c r="C63" s="3">
        <v>3</v>
      </c>
      <c r="D63" s="4">
        <f t="shared" si="2"/>
        <v>4</v>
      </c>
      <c r="E63" s="5">
        <v>5</v>
      </c>
      <c r="F63" s="6">
        <f t="shared" si="3"/>
        <v>1</v>
      </c>
    </row>
    <row r="64" spans="1:6" x14ac:dyDescent="0.3">
      <c r="A64" s="2" t="s">
        <v>38</v>
      </c>
      <c r="B64" s="1" t="s">
        <v>6</v>
      </c>
      <c r="C64" s="3">
        <v>23</v>
      </c>
      <c r="D64" s="4">
        <f t="shared" si="2"/>
        <v>26</v>
      </c>
      <c r="E64" s="5">
        <v>4</v>
      </c>
      <c r="F64" s="6">
        <f t="shared" si="3"/>
        <v>-22</v>
      </c>
    </row>
    <row r="65" spans="1:6" x14ac:dyDescent="0.3">
      <c r="A65" s="2" t="s">
        <v>140</v>
      </c>
      <c r="B65" s="1" t="s">
        <v>1</v>
      </c>
      <c r="C65" s="3">
        <v>1</v>
      </c>
      <c r="D65" s="4">
        <f t="shared" si="2"/>
        <v>2</v>
      </c>
      <c r="E65" s="5">
        <v>3</v>
      </c>
      <c r="F65" s="6">
        <f t="shared" si="3"/>
        <v>1</v>
      </c>
    </row>
    <row r="66" spans="1:6" x14ac:dyDescent="0.3">
      <c r="A66" s="2" t="s">
        <v>60</v>
      </c>
      <c r="B66" s="1" t="s">
        <v>1</v>
      </c>
      <c r="C66" s="3">
        <v>10</v>
      </c>
      <c r="D66" s="4">
        <f t="shared" ref="D66:D97" si="4">MAX(ROUND(C66*1.15,0),C66+1)</f>
        <v>12</v>
      </c>
      <c r="E66" s="5">
        <v>3</v>
      </c>
      <c r="F66" s="6">
        <f t="shared" ref="F66:F97" si="5">E66-D66</f>
        <v>-9</v>
      </c>
    </row>
    <row r="67" spans="1:6" x14ac:dyDescent="0.3">
      <c r="A67" s="2" t="s">
        <v>64</v>
      </c>
      <c r="B67" s="1" t="s">
        <v>1</v>
      </c>
      <c r="C67" s="3">
        <v>8</v>
      </c>
      <c r="D67" s="4">
        <f t="shared" si="4"/>
        <v>9</v>
      </c>
      <c r="E67" s="5">
        <v>3</v>
      </c>
      <c r="F67" s="6">
        <f t="shared" si="5"/>
        <v>-6</v>
      </c>
    </row>
    <row r="68" spans="1:6" x14ac:dyDescent="0.3">
      <c r="A68" s="2" t="s">
        <v>68</v>
      </c>
      <c r="B68" s="1" t="s">
        <v>20</v>
      </c>
      <c r="C68" s="3">
        <v>7</v>
      </c>
      <c r="D68" s="4">
        <f t="shared" si="4"/>
        <v>8</v>
      </c>
      <c r="E68" s="5">
        <v>3</v>
      </c>
      <c r="F68" s="6">
        <f t="shared" si="5"/>
        <v>-5</v>
      </c>
    </row>
    <row r="69" spans="1:6" x14ac:dyDescent="0.3">
      <c r="A69" s="2" t="s">
        <v>59</v>
      </c>
      <c r="B69" s="1" t="s">
        <v>6</v>
      </c>
      <c r="C69" s="3">
        <v>10</v>
      </c>
      <c r="D69" s="4">
        <f t="shared" si="4"/>
        <v>12</v>
      </c>
      <c r="E69" s="5">
        <v>2</v>
      </c>
      <c r="F69" s="6">
        <f t="shared" si="5"/>
        <v>-10</v>
      </c>
    </row>
    <row r="70" spans="1:6" x14ac:dyDescent="0.3">
      <c r="A70" s="2" t="s">
        <v>78</v>
      </c>
      <c r="B70" s="1" t="s">
        <v>6</v>
      </c>
      <c r="C70" s="3">
        <v>5</v>
      </c>
      <c r="D70" s="4">
        <f t="shared" si="4"/>
        <v>6</v>
      </c>
      <c r="E70" s="5">
        <v>2</v>
      </c>
      <c r="F70" s="6">
        <f t="shared" si="5"/>
        <v>-4</v>
      </c>
    </row>
    <row r="71" spans="1:6" x14ac:dyDescent="0.3">
      <c r="A71" s="2" t="s">
        <v>117</v>
      </c>
      <c r="B71" s="1" t="s">
        <v>46</v>
      </c>
      <c r="C71" s="3">
        <v>2</v>
      </c>
      <c r="D71" s="4">
        <f t="shared" si="4"/>
        <v>3</v>
      </c>
      <c r="E71" s="5">
        <v>1</v>
      </c>
      <c r="F71" s="6">
        <f t="shared" si="5"/>
        <v>-2</v>
      </c>
    </row>
    <row r="72" spans="1:6" x14ac:dyDescent="0.3">
      <c r="A72" s="2" t="s">
        <v>118</v>
      </c>
      <c r="B72" s="1" t="s">
        <v>46</v>
      </c>
      <c r="C72" s="3">
        <v>2</v>
      </c>
      <c r="D72" s="4">
        <f t="shared" si="4"/>
        <v>3</v>
      </c>
      <c r="E72" s="5">
        <v>1</v>
      </c>
      <c r="F72" s="6">
        <f t="shared" si="5"/>
        <v>-2</v>
      </c>
    </row>
    <row r="73" spans="1:6" x14ac:dyDescent="0.3">
      <c r="A73" s="2" t="s">
        <v>119</v>
      </c>
      <c r="B73" s="1" t="s">
        <v>46</v>
      </c>
      <c r="C73" s="3">
        <v>2</v>
      </c>
      <c r="D73" s="4">
        <f t="shared" si="4"/>
        <v>3</v>
      </c>
      <c r="E73" s="5">
        <v>1</v>
      </c>
      <c r="F73" s="6">
        <f t="shared" si="5"/>
        <v>-2</v>
      </c>
    </row>
    <row r="74" spans="1:6" x14ac:dyDescent="0.3">
      <c r="A74" s="2" t="s">
        <v>122</v>
      </c>
      <c r="B74" s="1" t="s">
        <v>46</v>
      </c>
      <c r="C74" s="3">
        <v>2</v>
      </c>
      <c r="D74" s="4">
        <f t="shared" si="4"/>
        <v>3</v>
      </c>
      <c r="E74" s="5">
        <v>1</v>
      </c>
      <c r="F74" s="6">
        <f t="shared" si="5"/>
        <v>-2</v>
      </c>
    </row>
    <row r="75" spans="1:6" x14ac:dyDescent="0.3">
      <c r="A75" s="2" t="s">
        <v>26</v>
      </c>
      <c r="B75" s="1" t="s">
        <v>1</v>
      </c>
      <c r="C75" s="3">
        <v>32</v>
      </c>
      <c r="D75" s="4">
        <f t="shared" si="4"/>
        <v>37</v>
      </c>
      <c r="E75" s="5">
        <v>1</v>
      </c>
      <c r="F75" s="6">
        <f t="shared" si="5"/>
        <v>-36</v>
      </c>
    </row>
    <row r="76" spans="1:6" x14ac:dyDescent="0.3">
      <c r="A76" s="2" t="s">
        <v>29</v>
      </c>
      <c r="B76" s="1" t="s">
        <v>6</v>
      </c>
      <c r="C76" s="3">
        <v>30</v>
      </c>
      <c r="D76" s="4">
        <f t="shared" si="4"/>
        <v>35</v>
      </c>
      <c r="E76" s="5">
        <v>1</v>
      </c>
      <c r="F76" s="6">
        <f t="shared" si="5"/>
        <v>-34</v>
      </c>
    </row>
    <row r="77" spans="1:6" x14ac:dyDescent="0.3">
      <c r="A77" s="2" t="s">
        <v>47</v>
      </c>
      <c r="B77" s="1" t="s">
        <v>1</v>
      </c>
      <c r="C77" s="3">
        <v>17</v>
      </c>
      <c r="D77" s="4">
        <f t="shared" si="4"/>
        <v>20</v>
      </c>
      <c r="E77" s="5">
        <v>1</v>
      </c>
      <c r="F77" s="6">
        <f t="shared" si="5"/>
        <v>-19</v>
      </c>
    </row>
    <row r="78" spans="1:6" x14ac:dyDescent="0.3">
      <c r="A78" s="2" t="s">
        <v>48</v>
      </c>
      <c r="B78" s="1" t="s">
        <v>1</v>
      </c>
      <c r="C78" s="3">
        <v>17</v>
      </c>
      <c r="D78" s="4">
        <f t="shared" si="4"/>
        <v>20</v>
      </c>
      <c r="E78" s="5">
        <v>1</v>
      </c>
      <c r="F78" s="6">
        <f t="shared" si="5"/>
        <v>-19</v>
      </c>
    </row>
    <row r="79" spans="1:6" x14ac:dyDescent="0.3">
      <c r="A79" s="2" t="s">
        <v>51</v>
      </c>
      <c r="B79" s="1" t="s">
        <v>6</v>
      </c>
      <c r="C79" s="3">
        <v>14</v>
      </c>
      <c r="D79" s="4">
        <f t="shared" si="4"/>
        <v>16</v>
      </c>
      <c r="E79" s="5">
        <v>1</v>
      </c>
      <c r="F79" s="6">
        <f t="shared" si="5"/>
        <v>-15</v>
      </c>
    </row>
    <row r="80" spans="1:6" x14ac:dyDescent="0.3">
      <c r="A80" s="2" t="s">
        <v>53</v>
      </c>
      <c r="B80" s="1" t="s">
        <v>6</v>
      </c>
      <c r="C80" s="3">
        <v>12</v>
      </c>
      <c r="D80" s="4">
        <f t="shared" si="4"/>
        <v>14</v>
      </c>
      <c r="E80" s="5">
        <v>1</v>
      </c>
      <c r="F80" s="6">
        <f t="shared" si="5"/>
        <v>-13</v>
      </c>
    </row>
    <row r="81" spans="1:6" x14ac:dyDescent="0.3">
      <c r="A81" s="2" t="s">
        <v>56</v>
      </c>
      <c r="B81" s="1" t="s">
        <v>6</v>
      </c>
      <c r="C81" s="3">
        <v>11</v>
      </c>
      <c r="D81" s="4">
        <f t="shared" si="4"/>
        <v>13</v>
      </c>
      <c r="E81" s="5">
        <v>1</v>
      </c>
      <c r="F81" s="6">
        <f t="shared" si="5"/>
        <v>-12</v>
      </c>
    </row>
    <row r="82" spans="1:6" x14ac:dyDescent="0.3">
      <c r="A82" s="2" t="s">
        <v>58</v>
      </c>
      <c r="B82" s="1" t="s">
        <v>6</v>
      </c>
      <c r="C82" s="3">
        <v>10</v>
      </c>
      <c r="D82" s="4">
        <f t="shared" si="4"/>
        <v>12</v>
      </c>
      <c r="E82" s="5">
        <v>1</v>
      </c>
      <c r="F82" s="6">
        <f t="shared" si="5"/>
        <v>-11</v>
      </c>
    </row>
    <row r="83" spans="1:6" x14ac:dyDescent="0.3">
      <c r="A83" s="2" t="s">
        <v>61</v>
      </c>
      <c r="B83" s="1" t="s">
        <v>1</v>
      </c>
      <c r="C83" s="3">
        <v>9</v>
      </c>
      <c r="D83" s="4">
        <f t="shared" si="4"/>
        <v>10</v>
      </c>
      <c r="E83" s="5">
        <v>1</v>
      </c>
      <c r="F83" s="6">
        <f t="shared" si="5"/>
        <v>-9</v>
      </c>
    </row>
    <row r="84" spans="1:6" x14ac:dyDescent="0.3">
      <c r="A84" s="2" t="s">
        <v>65</v>
      </c>
      <c r="B84" s="1" t="s">
        <v>1</v>
      </c>
      <c r="C84" s="3">
        <v>8</v>
      </c>
      <c r="D84" s="4">
        <f t="shared" si="4"/>
        <v>9</v>
      </c>
      <c r="E84" s="5">
        <v>1</v>
      </c>
      <c r="F84" s="6">
        <f t="shared" si="5"/>
        <v>-8</v>
      </c>
    </row>
    <row r="85" spans="1:6" x14ac:dyDescent="0.3">
      <c r="A85" s="2" t="s">
        <v>66</v>
      </c>
      <c r="B85" s="1" t="s">
        <v>1</v>
      </c>
      <c r="C85" s="3">
        <v>8</v>
      </c>
      <c r="D85" s="4">
        <f t="shared" si="4"/>
        <v>9</v>
      </c>
      <c r="E85" s="5">
        <v>1</v>
      </c>
      <c r="F85" s="6">
        <f t="shared" si="5"/>
        <v>-8</v>
      </c>
    </row>
    <row r="86" spans="1:6" x14ac:dyDescent="0.3">
      <c r="A86" s="2" t="s">
        <v>69</v>
      </c>
      <c r="B86" s="1" t="s">
        <v>20</v>
      </c>
      <c r="C86" s="3">
        <v>7</v>
      </c>
      <c r="D86" s="4">
        <f t="shared" si="4"/>
        <v>8</v>
      </c>
      <c r="E86" s="5">
        <v>1</v>
      </c>
      <c r="F86" s="6">
        <f t="shared" si="5"/>
        <v>-7</v>
      </c>
    </row>
    <row r="87" spans="1:6" x14ac:dyDescent="0.3">
      <c r="A87" s="2" t="s">
        <v>70</v>
      </c>
      <c r="B87" s="1" t="s">
        <v>20</v>
      </c>
      <c r="C87" s="3">
        <v>7</v>
      </c>
      <c r="D87" s="4">
        <f t="shared" si="4"/>
        <v>8</v>
      </c>
      <c r="E87" s="5">
        <v>1</v>
      </c>
      <c r="F87" s="6">
        <f t="shared" si="5"/>
        <v>-7</v>
      </c>
    </row>
    <row r="88" spans="1:6" x14ac:dyDescent="0.3">
      <c r="A88" s="2" t="s">
        <v>71</v>
      </c>
      <c r="B88" s="1" t="s">
        <v>20</v>
      </c>
      <c r="C88" s="3">
        <v>6</v>
      </c>
      <c r="D88" s="4">
        <f t="shared" si="4"/>
        <v>7</v>
      </c>
      <c r="E88" s="5">
        <v>1</v>
      </c>
      <c r="F88" s="6">
        <f t="shared" si="5"/>
        <v>-6</v>
      </c>
    </row>
    <row r="89" spans="1:6" x14ac:dyDescent="0.3">
      <c r="A89" s="2" t="s">
        <v>72</v>
      </c>
      <c r="B89" s="1" t="s">
        <v>1</v>
      </c>
      <c r="C89" s="3">
        <v>6</v>
      </c>
      <c r="D89" s="4">
        <f t="shared" si="4"/>
        <v>7</v>
      </c>
      <c r="E89" s="5">
        <v>1</v>
      </c>
      <c r="F89" s="6">
        <f t="shared" si="5"/>
        <v>-6</v>
      </c>
    </row>
    <row r="90" spans="1:6" x14ac:dyDescent="0.3">
      <c r="A90" s="2" t="s">
        <v>75</v>
      </c>
      <c r="B90" s="1" t="s">
        <v>46</v>
      </c>
      <c r="C90" s="3">
        <v>6</v>
      </c>
      <c r="D90" s="4">
        <f t="shared" si="4"/>
        <v>7</v>
      </c>
      <c r="E90" s="5">
        <v>1</v>
      </c>
      <c r="F90" s="6">
        <f t="shared" si="5"/>
        <v>-6</v>
      </c>
    </row>
    <row r="91" spans="1:6" x14ac:dyDescent="0.3">
      <c r="A91" s="2" t="s">
        <v>76</v>
      </c>
      <c r="B91" s="1" t="s">
        <v>46</v>
      </c>
      <c r="C91" s="3">
        <v>6</v>
      </c>
      <c r="D91" s="4">
        <f t="shared" si="4"/>
        <v>7</v>
      </c>
      <c r="E91" s="5">
        <v>1</v>
      </c>
      <c r="F91" s="6">
        <f t="shared" si="5"/>
        <v>-6</v>
      </c>
    </row>
    <row r="92" spans="1:6" x14ac:dyDescent="0.3">
      <c r="A92" s="2" t="s">
        <v>77</v>
      </c>
      <c r="B92" s="1" t="s">
        <v>6</v>
      </c>
      <c r="C92" s="3">
        <v>5</v>
      </c>
      <c r="D92" s="4">
        <f t="shared" si="4"/>
        <v>6</v>
      </c>
      <c r="E92" s="5">
        <v>1</v>
      </c>
      <c r="F92" s="6">
        <f t="shared" si="5"/>
        <v>-5</v>
      </c>
    </row>
    <row r="93" spans="1:6" x14ac:dyDescent="0.3">
      <c r="A93" s="2" t="s">
        <v>9</v>
      </c>
      <c r="B93" s="1" t="s">
        <v>1</v>
      </c>
      <c r="C93" s="3">
        <v>50</v>
      </c>
      <c r="D93" s="4">
        <f t="shared" si="4"/>
        <v>58</v>
      </c>
      <c r="E93" s="5">
        <v>1</v>
      </c>
      <c r="F93" s="6">
        <f t="shared" si="5"/>
        <v>-57</v>
      </c>
    </row>
    <row r="94" spans="1:6" x14ac:dyDescent="0.3">
      <c r="A94" s="2" t="s">
        <v>90</v>
      </c>
      <c r="B94" s="1" t="s">
        <v>46</v>
      </c>
      <c r="C94" s="3">
        <v>3</v>
      </c>
      <c r="D94" s="4">
        <f t="shared" si="4"/>
        <v>4</v>
      </c>
      <c r="E94" s="5">
        <v>1</v>
      </c>
      <c r="F94" s="6">
        <f t="shared" si="5"/>
        <v>-3</v>
      </c>
    </row>
    <row r="95" spans="1:6" x14ac:dyDescent="0.3">
      <c r="A95" s="2" t="s">
        <v>91</v>
      </c>
      <c r="B95" s="1" t="s">
        <v>46</v>
      </c>
      <c r="C95" s="3">
        <v>3</v>
      </c>
      <c r="D95" s="4">
        <f t="shared" si="4"/>
        <v>4</v>
      </c>
      <c r="E95" s="5">
        <v>1</v>
      </c>
      <c r="F95" s="6">
        <f t="shared" si="5"/>
        <v>-3</v>
      </c>
    </row>
    <row r="96" spans="1:6" x14ac:dyDescent="0.3">
      <c r="A96" s="2" t="s">
        <v>92</v>
      </c>
      <c r="B96" s="1" t="s">
        <v>46</v>
      </c>
      <c r="C96" s="3">
        <v>3</v>
      </c>
      <c r="D96" s="4">
        <f t="shared" si="4"/>
        <v>4</v>
      </c>
      <c r="E96" s="5">
        <v>1</v>
      </c>
      <c r="F96" s="6">
        <f t="shared" si="5"/>
        <v>-3</v>
      </c>
    </row>
    <row r="97" spans="1:6" x14ac:dyDescent="0.3">
      <c r="A97" s="2" t="s">
        <v>103</v>
      </c>
      <c r="B97" s="1" t="s">
        <v>1</v>
      </c>
      <c r="C97" s="3">
        <v>2</v>
      </c>
      <c r="D97" s="4">
        <f t="shared" si="4"/>
        <v>3</v>
      </c>
      <c r="E97" s="5"/>
      <c r="F97" s="6">
        <f t="shared" si="5"/>
        <v>-3</v>
      </c>
    </row>
    <row r="98" spans="1:6" x14ac:dyDescent="0.3">
      <c r="A98" s="2" t="s">
        <v>104</v>
      </c>
      <c r="B98" s="1" t="s">
        <v>1</v>
      </c>
      <c r="C98" s="3">
        <v>2</v>
      </c>
      <c r="D98" s="4">
        <f t="shared" ref="D98:D129" si="6">MAX(ROUND(C98*1.15,0),C98+1)</f>
        <v>3</v>
      </c>
      <c r="E98" s="5"/>
      <c r="F98" s="6">
        <f t="shared" ref="F98:F129" si="7">E98-D98</f>
        <v>-3</v>
      </c>
    </row>
    <row r="99" spans="1:6" x14ac:dyDescent="0.3">
      <c r="A99" s="2" t="s">
        <v>105</v>
      </c>
      <c r="B99" s="1" t="s">
        <v>1</v>
      </c>
      <c r="C99" s="3">
        <v>2</v>
      </c>
      <c r="D99" s="4">
        <f t="shared" si="6"/>
        <v>3</v>
      </c>
      <c r="E99" s="5"/>
      <c r="F99" s="6">
        <f t="shared" si="7"/>
        <v>-3</v>
      </c>
    </row>
    <row r="100" spans="1:6" x14ac:dyDescent="0.3">
      <c r="A100" s="2" t="s">
        <v>106</v>
      </c>
      <c r="B100" s="1" t="s">
        <v>1</v>
      </c>
      <c r="C100" s="3">
        <v>2</v>
      </c>
      <c r="D100" s="4">
        <f t="shared" si="6"/>
        <v>3</v>
      </c>
      <c r="E100" s="5"/>
      <c r="F100" s="6">
        <f t="shared" si="7"/>
        <v>-3</v>
      </c>
    </row>
    <row r="101" spans="1:6" x14ac:dyDescent="0.3">
      <c r="A101" s="2" t="s">
        <v>107</v>
      </c>
      <c r="B101" s="1" t="s">
        <v>1</v>
      </c>
      <c r="C101" s="3">
        <v>2</v>
      </c>
      <c r="D101" s="4">
        <f t="shared" si="6"/>
        <v>3</v>
      </c>
      <c r="E101" s="5"/>
      <c r="F101" s="6">
        <f t="shared" si="7"/>
        <v>-3</v>
      </c>
    </row>
    <row r="102" spans="1:6" x14ac:dyDescent="0.3">
      <c r="A102" s="2" t="s">
        <v>108</v>
      </c>
      <c r="B102" s="1" t="s">
        <v>1</v>
      </c>
      <c r="C102" s="3">
        <v>2</v>
      </c>
      <c r="D102" s="4">
        <f t="shared" si="6"/>
        <v>3</v>
      </c>
      <c r="E102" s="5"/>
      <c r="F102" s="6">
        <f t="shared" si="7"/>
        <v>-3</v>
      </c>
    </row>
    <row r="103" spans="1:6" x14ac:dyDescent="0.3">
      <c r="A103" s="2" t="s">
        <v>109</v>
      </c>
      <c r="B103" s="1" t="s">
        <v>1</v>
      </c>
      <c r="C103" s="3">
        <v>2</v>
      </c>
      <c r="D103" s="4">
        <f t="shared" si="6"/>
        <v>3</v>
      </c>
      <c r="E103" s="5"/>
      <c r="F103" s="6">
        <f t="shared" si="7"/>
        <v>-3</v>
      </c>
    </row>
    <row r="104" spans="1:6" x14ac:dyDescent="0.3">
      <c r="A104" s="2" t="s">
        <v>110</v>
      </c>
      <c r="B104" s="1" t="s">
        <v>6</v>
      </c>
      <c r="C104" s="3">
        <v>2</v>
      </c>
      <c r="D104" s="4">
        <f t="shared" si="6"/>
        <v>3</v>
      </c>
      <c r="E104" s="5"/>
      <c r="F104" s="6">
        <f t="shared" si="7"/>
        <v>-3</v>
      </c>
    </row>
    <row r="105" spans="1:6" x14ac:dyDescent="0.3">
      <c r="A105" s="2" t="s">
        <v>111</v>
      </c>
      <c r="B105" s="1" t="s">
        <v>6</v>
      </c>
      <c r="C105" s="3">
        <v>2</v>
      </c>
      <c r="D105" s="4">
        <f t="shared" si="6"/>
        <v>3</v>
      </c>
      <c r="E105" s="5"/>
      <c r="F105" s="6">
        <f t="shared" si="7"/>
        <v>-3</v>
      </c>
    </row>
    <row r="106" spans="1:6" x14ac:dyDescent="0.3">
      <c r="A106" s="2" t="s">
        <v>112</v>
      </c>
      <c r="B106" s="1" t="s">
        <v>6</v>
      </c>
      <c r="C106" s="3">
        <v>2</v>
      </c>
      <c r="D106" s="4">
        <f t="shared" si="6"/>
        <v>3</v>
      </c>
      <c r="E106" s="5"/>
      <c r="F106" s="6">
        <f t="shared" si="7"/>
        <v>-3</v>
      </c>
    </row>
    <row r="107" spans="1:6" x14ac:dyDescent="0.3">
      <c r="A107" s="2" t="s">
        <v>113</v>
      </c>
      <c r="B107" s="1" t="s">
        <v>6</v>
      </c>
      <c r="C107" s="3">
        <v>2</v>
      </c>
      <c r="D107" s="4">
        <f t="shared" si="6"/>
        <v>3</v>
      </c>
      <c r="E107" s="5"/>
      <c r="F107" s="6">
        <f t="shared" si="7"/>
        <v>-3</v>
      </c>
    </row>
    <row r="108" spans="1:6" x14ac:dyDescent="0.3">
      <c r="A108" s="2" t="s">
        <v>114</v>
      </c>
      <c r="B108" s="1" t="s">
        <v>20</v>
      </c>
      <c r="C108" s="3">
        <v>2</v>
      </c>
      <c r="D108" s="4">
        <f t="shared" si="6"/>
        <v>3</v>
      </c>
      <c r="E108" s="5"/>
      <c r="F108" s="6">
        <f t="shared" si="7"/>
        <v>-3</v>
      </c>
    </row>
    <row r="109" spans="1:6" x14ac:dyDescent="0.3">
      <c r="A109" s="2" t="s">
        <v>115</v>
      </c>
      <c r="B109" s="1" t="s">
        <v>20</v>
      </c>
      <c r="C109" s="3">
        <v>2</v>
      </c>
      <c r="D109" s="4">
        <f t="shared" si="6"/>
        <v>3</v>
      </c>
      <c r="E109" s="5"/>
      <c r="F109" s="6">
        <f t="shared" si="7"/>
        <v>-3</v>
      </c>
    </row>
    <row r="110" spans="1:6" x14ac:dyDescent="0.3">
      <c r="A110" s="2" t="s">
        <v>116</v>
      </c>
      <c r="B110" s="1" t="s">
        <v>20</v>
      </c>
      <c r="C110" s="3">
        <v>2</v>
      </c>
      <c r="D110" s="4">
        <f t="shared" si="6"/>
        <v>3</v>
      </c>
      <c r="E110" s="5"/>
      <c r="F110" s="6">
        <f t="shared" si="7"/>
        <v>-3</v>
      </c>
    </row>
    <row r="111" spans="1:6" x14ac:dyDescent="0.3">
      <c r="A111" s="2" t="s">
        <v>123</v>
      </c>
      <c r="B111" s="1" t="s">
        <v>6</v>
      </c>
      <c r="C111" s="3">
        <v>2</v>
      </c>
      <c r="D111" s="4">
        <f t="shared" si="6"/>
        <v>3</v>
      </c>
      <c r="E111" s="5"/>
      <c r="F111" s="6">
        <f t="shared" si="7"/>
        <v>-3</v>
      </c>
    </row>
    <row r="112" spans="1:6" x14ac:dyDescent="0.3">
      <c r="A112" s="2" t="s">
        <v>124</v>
      </c>
      <c r="B112" s="1" t="s">
        <v>6</v>
      </c>
      <c r="C112" s="3">
        <v>2</v>
      </c>
      <c r="D112" s="4">
        <f t="shared" si="6"/>
        <v>3</v>
      </c>
      <c r="E112" s="5"/>
      <c r="F112" s="6">
        <f t="shared" si="7"/>
        <v>-3</v>
      </c>
    </row>
    <row r="113" spans="1:6" x14ac:dyDescent="0.3">
      <c r="A113" s="2" t="s">
        <v>126</v>
      </c>
      <c r="B113" s="1" t="s">
        <v>6</v>
      </c>
      <c r="C113" s="3">
        <v>2</v>
      </c>
      <c r="D113" s="4">
        <f t="shared" si="6"/>
        <v>3</v>
      </c>
      <c r="E113" s="5"/>
      <c r="F113" s="6">
        <f t="shared" si="7"/>
        <v>-3</v>
      </c>
    </row>
    <row r="114" spans="1:6" x14ac:dyDescent="0.3">
      <c r="A114" s="2" t="s">
        <v>128</v>
      </c>
      <c r="B114" s="1" t="s">
        <v>46</v>
      </c>
      <c r="C114" s="3">
        <v>2</v>
      </c>
      <c r="D114" s="4">
        <f t="shared" si="6"/>
        <v>3</v>
      </c>
      <c r="E114" s="5"/>
      <c r="F114" s="6">
        <f t="shared" si="7"/>
        <v>-3</v>
      </c>
    </row>
    <row r="115" spans="1:6" x14ac:dyDescent="0.3">
      <c r="A115" s="1" t="s">
        <v>129</v>
      </c>
      <c r="B115" s="1" t="s">
        <v>6</v>
      </c>
      <c r="C115" s="3">
        <v>2</v>
      </c>
      <c r="D115" s="4">
        <f t="shared" si="6"/>
        <v>3</v>
      </c>
      <c r="E115" s="5"/>
      <c r="F115" s="6">
        <f t="shared" si="7"/>
        <v>-3</v>
      </c>
    </row>
    <row r="116" spans="1:6" x14ac:dyDescent="0.3">
      <c r="A116" s="2" t="s">
        <v>130</v>
      </c>
      <c r="B116" s="1" t="s">
        <v>6</v>
      </c>
      <c r="C116" s="3">
        <v>2</v>
      </c>
      <c r="D116" s="4">
        <f t="shared" si="6"/>
        <v>3</v>
      </c>
      <c r="E116" s="5"/>
      <c r="F116" s="6">
        <f t="shared" si="7"/>
        <v>-3</v>
      </c>
    </row>
    <row r="117" spans="1:6" x14ac:dyDescent="0.3">
      <c r="A117" s="2" t="s">
        <v>131</v>
      </c>
      <c r="B117" s="1" t="s">
        <v>6</v>
      </c>
      <c r="C117" s="3">
        <v>2</v>
      </c>
      <c r="D117" s="4">
        <f t="shared" si="6"/>
        <v>3</v>
      </c>
      <c r="E117" s="5"/>
      <c r="F117" s="6">
        <f t="shared" si="7"/>
        <v>-3</v>
      </c>
    </row>
    <row r="118" spans="1:6" x14ac:dyDescent="0.3">
      <c r="A118" s="2" t="s">
        <v>132</v>
      </c>
      <c r="B118" s="1" t="s">
        <v>6</v>
      </c>
      <c r="C118" s="3">
        <v>2</v>
      </c>
      <c r="D118" s="4">
        <f t="shared" si="6"/>
        <v>3</v>
      </c>
      <c r="E118" s="5"/>
      <c r="F118" s="6">
        <f t="shared" si="7"/>
        <v>-3</v>
      </c>
    </row>
    <row r="119" spans="1:6" x14ac:dyDescent="0.3">
      <c r="A119" s="2" t="s">
        <v>133</v>
      </c>
      <c r="B119" s="1" t="s">
        <v>6</v>
      </c>
      <c r="C119" s="3">
        <v>2</v>
      </c>
      <c r="D119" s="4">
        <f t="shared" si="6"/>
        <v>3</v>
      </c>
      <c r="E119" s="5"/>
      <c r="F119" s="6">
        <f t="shared" si="7"/>
        <v>-3</v>
      </c>
    </row>
    <row r="120" spans="1:6" x14ac:dyDescent="0.3">
      <c r="A120" s="2" t="s">
        <v>134</v>
      </c>
      <c r="B120" s="1" t="s">
        <v>20</v>
      </c>
      <c r="C120" s="3">
        <v>1</v>
      </c>
      <c r="D120" s="4">
        <f t="shared" si="6"/>
        <v>2</v>
      </c>
      <c r="E120" s="5"/>
      <c r="F120" s="6">
        <f t="shared" si="7"/>
        <v>-2</v>
      </c>
    </row>
    <row r="121" spans="1:6" x14ac:dyDescent="0.3">
      <c r="A121" s="2" t="s">
        <v>135</v>
      </c>
      <c r="B121" s="1" t="s">
        <v>20</v>
      </c>
      <c r="C121" s="3">
        <v>1</v>
      </c>
      <c r="D121" s="4">
        <f t="shared" si="6"/>
        <v>2</v>
      </c>
      <c r="E121" s="5"/>
      <c r="F121" s="6">
        <f t="shared" si="7"/>
        <v>-2</v>
      </c>
    </row>
    <row r="122" spans="1:6" x14ac:dyDescent="0.3">
      <c r="A122" s="2" t="s">
        <v>138</v>
      </c>
      <c r="B122" s="1" t="s">
        <v>1</v>
      </c>
      <c r="C122" s="3">
        <v>1</v>
      </c>
      <c r="D122" s="4">
        <f t="shared" si="6"/>
        <v>2</v>
      </c>
      <c r="E122" s="5"/>
      <c r="F122" s="6">
        <f t="shared" si="7"/>
        <v>-2</v>
      </c>
    </row>
    <row r="123" spans="1:6" x14ac:dyDescent="0.3">
      <c r="A123" s="2" t="s">
        <v>139</v>
      </c>
      <c r="B123" s="1" t="s">
        <v>1</v>
      </c>
      <c r="C123" s="3">
        <v>1</v>
      </c>
      <c r="D123" s="4">
        <f t="shared" si="6"/>
        <v>2</v>
      </c>
      <c r="E123" s="5"/>
      <c r="F123" s="6">
        <f t="shared" si="7"/>
        <v>-2</v>
      </c>
    </row>
    <row r="124" spans="1:6" x14ac:dyDescent="0.3">
      <c r="A124" s="2" t="s">
        <v>141</v>
      </c>
      <c r="B124" s="1" t="s">
        <v>1</v>
      </c>
      <c r="C124" s="3">
        <v>1</v>
      </c>
      <c r="D124" s="4">
        <f t="shared" si="6"/>
        <v>2</v>
      </c>
      <c r="E124" s="5"/>
      <c r="F124" s="6">
        <f t="shared" si="7"/>
        <v>-2</v>
      </c>
    </row>
    <row r="125" spans="1:6" x14ac:dyDescent="0.3">
      <c r="A125" s="2" t="s">
        <v>142</v>
      </c>
      <c r="B125" s="1" t="s">
        <v>6</v>
      </c>
      <c r="C125" s="3">
        <v>1</v>
      </c>
      <c r="D125" s="4">
        <f t="shared" si="6"/>
        <v>2</v>
      </c>
      <c r="E125" s="5"/>
      <c r="F125" s="6">
        <f t="shared" si="7"/>
        <v>-2</v>
      </c>
    </row>
    <row r="126" spans="1:6" x14ac:dyDescent="0.3">
      <c r="A126" s="2" t="s">
        <v>143</v>
      </c>
      <c r="B126" s="1" t="s">
        <v>6</v>
      </c>
      <c r="C126" s="3">
        <v>1</v>
      </c>
      <c r="D126" s="4">
        <f t="shared" si="6"/>
        <v>2</v>
      </c>
      <c r="E126" s="5"/>
      <c r="F126" s="6">
        <f t="shared" si="7"/>
        <v>-2</v>
      </c>
    </row>
    <row r="127" spans="1:6" x14ac:dyDescent="0.3">
      <c r="A127" s="1" t="s">
        <v>144</v>
      </c>
      <c r="B127" s="1" t="s">
        <v>145</v>
      </c>
      <c r="C127" s="3">
        <v>1</v>
      </c>
      <c r="D127" s="4">
        <f t="shared" si="6"/>
        <v>2</v>
      </c>
      <c r="E127" s="5"/>
      <c r="F127" s="6">
        <f t="shared" si="7"/>
        <v>-2</v>
      </c>
    </row>
    <row r="128" spans="1:6" x14ac:dyDescent="0.3">
      <c r="A128" s="1" t="s">
        <v>146</v>
      </c>
      <c r="B128" s="1" t="s">
        <v>145</v>
      </c>
      <c r="C128" s="3">
        <v>1</v>
      </c>
      <c r="D128" s="4">
        <f t="shared" si="6"/>
        <v>2</v>
      </c>
      <c r="E128" s="5"/>
      <c r="F128" s="6">
        <f t="shared" si="7"/>
        <v>-2</v>
      </c>
    </row>
    <row r="129" spans="1:6" x14ac:dyDescent="0.3">
      <c r="A129" s="1" t="s">
        <v>147</v>
      </c>
      <c r="B129" s="1" t="s">
        <v>145</v>
      </c>
      <c r="C129" s="3">
        <v>1</v>
      </c>
      <c r="D129" s="4">
        <f t="shared" si="6"/>
        <v>2</v>
      </c>
      <c r="E129" s="5"/>
      <c r="F129" s="6">
        <f t="shared" si="7"/>
        <v>-2</v>
      </c>
    </row>
    <row r="130" spans="1:6" x14ac:dyDescent="0.3">
      <c r="A130" s="1" t="s">
        <v>148</v>
      </c>
      <c r="B130" s="1" t="s">
        <v>145</v>
      </c>
      <c r="C130" s="3">
        <v>1</v>
      </c>
      <c r="D130" s="4">
        <f t="shared" ref="D130:D161" si="8">MAX(ROUND(C130*1.15,0),C130+1)</f>
        <v>2</v>
      </c>
      <c r="E130" s="5"/>
      <c r="F130" s="6">
        <f t="shared" ref="F130:F161" si="9">E130-D130</f>
        <v>-2</v>
      </c>
    </row>
    <row r="131" spans="1:6" x14ac:dyDescent="0.3">
      <c r="A131" s="1" t="s">
        <v>149</v>
      </c>
      <c r="B131" s="1" t="s">
        <v>145</v>
      </c>
      <c r="C131" s="3">
        <v>1</v>
      </c>
      <c r="D131" s="4">
        <f t="shared" si="8"/>
        <v>2</v>
      </c>
      <c r="E131" s="5"/>
      <c r="F131" s="6">
        <f t="shared" si="9"/>
        <v>-2</v>
      </c>
    </row>
    <row r="132" spans="1:6" x14ac:dyDescent="0.3">
      <c r="A132" s="1" t="s">
        <v>150</v>
      </c>
      <c r="B132" s="1" t="s">
        <v>145</v>
      </c>
      <c r="C132" s="3">
        <v>1</v>
      </c>
      <c r="D132" s="4">
        <f t="shared" si="8"/>
        <v>2</v>
      </c>
      <c r="E132" s="5"/>
      <c r="F132" s="6">
        <f t="shared" si="9"/>
        <v>-2</v>
      </c>
    </row>
    <row r="133" spans="1:6" x14ac:dyDescent="0.3">
      <c r="A133" s="1" t="s">
        <v>151</v>
      </c>
      <c r="B133" s="1" t="s">
        <v>145</v>
      </c>
      <c r="C133" s="3">
        <v>1</v>
      </c>
      <c r="D133" s="4">
        <f t="shared" si="8"/>
        <v>2</v>
      </c>
      <c r="E133" s="5"/>
      <c r="F133" s="6">
        <f t="shared" si="9"/>
        <v>-2</v>
      </c>
    </row>
    <row r="134" spans="1:6" x14ac:dyDescent="0.3">
      <c r="A134" s="1" t="s">
        <v>152</v>
      </c>
      <c r="B134" s="1" t="s">
        <v>145</v>
      </c>
      <c r="C134" s="3">
        <v>1</v>
      </c>
      <c r="D134" s="4">
        <f t="shared" si="8"/>
        <v>2</v>
      </c>
      <c r="E134" s="5"/>
      <c r="F134" s="6">
        <f t="shared" si="9"/>
        <v>-2</v>
      </c>
    </row>
    <row r="135" spans="1:6" x14ac:dyDescent="0.3">
      <c r="A135" s="1" t="s">
        <v>153</v>
      </c>
      <c r="B135" s="1" t="s">
        <v>145</v>
      </c>
      <c r="C135" s="3">
        <v>1</v>
      </c>
      <c r="D135" s="4">
        <f t="shared" si="8"/>
        <v>2</v>
      </c>
      <c r="E135" s="5"/>
      <c r="F135" s="6">
        <f t="shared" si="9"/>
        <v>-2</v>
      </c>
    </row>
    <row r="136" spans="1:6" x14ac:dyDescent="0.3">
      <c r="A136" s="1" t="s">
        <v>154</v>
      </c>
      <c r="B136" s="1" t="s">
        <v>145</v>
      </c>
      <c r="C136" s="3">
        <v>1</v>
      </c>
      <c r="D136" s="4">
        <f t="shared" si="8"/>
        <v>2</v>
      </c>
      <c r="E136" s="5"/>
      <c r="F136" s="6">
        <f t="shared" si="9"/>
        <v>-2</v>
      </c>
    </row>
    <row r="137" spans="1:6" x14ac:dyDescent="0.3">
      <c r="A137" s="2" t="s">
        <v>155</v>
      </c>
      <c r="B137" s="1" t="s">
        <v>156</v>
      </c>
      <c r="C137" s="3">
        <v>1</v>
      </c>
      <c r="D137" s="4">
        <f t="shared" si="8"/>
        <v>2</v>
      </c>
      <c r="E137" s="5"/>
      <c r="F137" s="6">
        <f t="shared" si="9"/>
        <v>-2</v>
      </c>
    </row>
    <row r="138" spans="1:6" x14ac:dyDescent="0.3">
      <c r="A138" s="2" t="s">
        <v>157</v>
      </c>
      <c r="B138" s="1" t="s">
        <v>156</v>
      </c>
      <c r="C138" s="3">
        <v>1</v>
      </c>
      <c r="D138" s="4">
        <f t="shared" si="8"/>
        <v>2</v>
      </c>
      <c r="E138" s="5"/>
      <c r="F138" s="6">
        <f t="shared" si="9"/>
        <v>-2</v>
      </c>
    </row>
    <row r="139" spans="1:6" x14ac:dyDescent="0.3">
      <c r="A139" s="2" t="s">
        <v>158</v>
      </c>
      <c r="B139" s="1" t="s">
        <v>156</v>
      </c>
      <c r="C139" s="3">
        <v>1</v>
      </c>
      <c r="D139" s="4">
        <f t="shared" si="8"/>
        <v>2</v>
      </c>
      <c r="E139" s="5"/>
      <c r="F139" s="6">
        <f t="shared" si="9"/>
        <v>-2</v>
      </c>
    </row>
    <row r="140" spans="1:6" x14ac:dyDescent="0.3">
      <c r="A140" s="2" t="s">
        <v>159</v>
      </c>
      <c r="B140" s="1" t="s">
        <v>156</v>
      </c>
      <c r="C140" s="3">
        <v>1</v>
      </c>
      <c r="D140" s="4">
        <f t="shared" si="8"/>
        <v>2</v>
      </c>
      <c r="E140" s="5"/>
      <c r="F140" s="6">
        <f t="shared" si="9"/>
        <v>-2</v>
      </c>
    </row>
    <row r="141" spans="1:6" x14ac:dyDescent="0.3">
      <c r="A141" s="2" t="s">
        <v>160</v>
      </c>
      <c r="B141" s="1" t="s">
        <v>156</v>
      </c>
      <c r="C141" s="3">
        <v>1</v>
      </c>
      <c r="D141" s="4">
        <f t="shared" si="8"/>
        <v>2</v>
      </c>
      <c r="E141" s="5"/>
      <c r="F141" s="6">
        <f t="shared" si="9"/>
        <v>-2</v>
      </c>
    </row>
    <row r="142" spans="1:6" x14ac:dyDescent="0.3">
      <c r="A142" s="2" t="s">
        <v>161</v>
      </c>
      <c r="B142" s="1" t="s">
        <v>156</v>
      </c>
      <c r="C142" s="3">
        <v>1</v>
      </c>
      <c r="D142" s="4">
        <f t="shared" si="8"/>
        <v>2</v>
      </c>
      <c r="E142" s="5"/>
      <c r="F142" s="6">
        <f t="shared" si="9"/>
        <v>-2</v>
      </c>
    </row>
    <row r="143" spans="1:6" x14ac:dyDescent="0.3">
      <c r="A143" s="2" t="s">
        <v>162</v>
      </c>
      <c r="B143" s="1" t="s">
        <v>156</v>
      </c>
      <c r="C143" s="3">
        <v>1</v>
      </c>
      <c r="D143" s="4">
        <f t="shared" si="8"/>
        <v>2</v>
      </c>
      <c r="E143" s="5"/>
      <c r="F143" s="6">
        <f t="shared" si="9"/>
        <v>-2</v>
      </c>
    </row>
    <row r="144" spans="1:6" x14ac:dyDescent="0.3">
      <c r="A144" s="2" t="s">
        <v>163</v>
      </c>
      <c r="B144" s="1" t="s">
        <v>156</v>
      </c>
      <c r="C144" s="3">
        <v>1</v>
      </c>
      <c r="D144" s="4">
        <f t="shared" si="8"/>
        <v>2</v>
      </c>
      <c r="E144" s="5"/>
      <c r="F144" s="6">
        <f t="shared" si="9"/>
        <v>-2</v>
      </c>
    </row>
    <row r="145" spans="1:6" x14ac:dyDescent="0.3">
      <c r="A145" s="2" t="s">
        <v>164</v>
      </c>
      <c r="B145" s="1" t="s">
        <v>156</v>
      </c>
      <c r="C145" s="3">
        <v>1</v>
      </c>
      <c r="D145" s="4">
        <f t="shared" si="8"/>
        <v>2</v>
      </c>
      <c r="E145" s="5"/>
      <c r="F145" s="6">
        <f t="shared" si="9"/>
        <v>-2</v>
      </c>
    </row>
    <row r="146" spans="1:6" x14ac:dyDescent="0.3">
      <c r="A146" s="2" t="s">
        <v>165</v>
      </c>
      <c r="B146" s="1" t="s">
        <v>156</v>
      </c>
      <c r="C146" s="3">
        <v>1</v>
      </c>
      <c r="D146" s="4">
        <f t="shared" si="8"/>
        <v>2</v>
      </c>
      <c r="E146" s="5"/>
      <c r="F146" s="6">
        <f t="shared" si="9"/>
        <v>-2</v>
      </c>
    </row>
    <row r="147" spans="1:6" x14ac:dyDescent="0.3">
      <c r="A147" s="2" t="s">
        <v>80</v>
      </c>
      <c r="B147" s="1" t="s">
        <v>6</v>
      </c>
      <c r="C147" s="3">
        <v>5</v>
      </c>
      <c r="D147" s="4">
        <f t="shared" si="8"/>
        <v>6</v>
      </c>
      <c r="E147" s="5"/>
      <c r="F147" s="6">
        <f t="shared" si="9"/>
        <v>-6</v>
      </c>
    </row>
    <row r="148" spans="1:6" x14ac:dyDescent="0.3">
      <c r="A148" s="2" t="s">
        <v>81</v>
      </c>
      <c r="B148" s="1" t="s">
        <v>6</v>
      </c>
      <c r="C148" s="3">
        <v>4</v>
      </c>
      <c r="D148" s="4">
        <f t="shared" si="8"/>
        <v>5</v>
      </c>
      <c r="E148" s="5"/>
      <c r="F148" s="6">
        <f t="shared" si="9"/>
        <v>-5</v>
      </c>
    </row>
    <row r="149" spans="1:6" x14ac:dyDescent="0.3">
      <c r="A149" s="2" t="s">
        <v>82</v>
      </c>
      <c r="B149" s="1" t="s">
        <v>6</v>
      </c>
      <c r="C149" s="3">
        <v>4</v>
      </c>
      <c r="D149" s="4">
        <f t="shared" si="8"/>
        <v>5</v>
      </c>
      <c r="E149" s="5"/>
      <c r="F149" s="6">
        <f t="shared" si="9"/>
        <v>-5</v>
      </c>
    </row>
    <row r="150" spans="1:6" x14ac:dyDescent="0.3">
      <c r="A150" s="2" t="s">
        <v>83</v>
      </c>
      <c r="B150" s="1" t="s">
        <v>6</v>
      </c>
      <c r="C150" s="3">
        <v>4</v>
      </c>
      <c r="D150" s="4">
        <f t="shared" si="8"/>
        <v>5</v>
      </c>
      <c r="E150" s="5"/>
      <c r="F150" s="6">
        <f t="shared" si="9"/>
        <v>-5</v>
      </c>
    </row>
    <row r="151" spans="1:6" x14ac:dyDescent="0.3">
      <c r="A151" s="2" t="s">
        <v>84</v>
      </c>
      <c r="B151" s="1" t="s">
        <v>6</v>
      </c>
      <c r="C151" s="3">
        <v>4</v>
      </c>
      <c r="D151" s="4">
        <f t="shared" si="8"/>
        <v>5</v>
      </c>
      <c r="E151" s="5"/>
      <c r="F151" s="6">
        <f t="shared" si="9"/>
        <v>-5</v>
      </c>
    </row>
    <row r="152" spans="1:6" x14ac:dyDescent="0.3">
      <c r="A152" s="2" t="s">
        <v>85</v>
      </c>
      <c r="B152" s="1" t="s">
        <v>1</v>
      </c>
      <c r="C152" s="3">
        <v>4</v>
      </c>
      <c r="D152" s="4">
        <f t="shared" si="8"/>
        <v>5</v>
      </c>
      <c r="E152" s="5"/>
      <c r="F152" s="6">
        <f t="shared" si="9"/>
        <v>-5</v>
      </c>
    </row>
    <row r="153" spans="1:6" x14ac:dyDescent="0.3">
      <c r="A153" s="2" t="s">
        <v>87</v>
      </c>
      <c r="B153" s="1" t="s">
        <v>1</v>
      </c>
      <c r="C153" s="3">
        <v>4</v>
      </c>
      <c r="D153" s="4">
        <f t="shared" si="8"/>
        <v>5</v>
      </c>
      <c r="E153" s="5"/>
      <c r="F153" s="6">
        <f t="shared" si="9"/>
        <v>-5</v>
      </c>
    </row>
    <row r="154" spans="1:6" x14ac:dyDescent="0.3">
      <c r="A154" s="2" t="s">
        <v>88</v>
      </c>
      <c r="B154" s="1" t="s">
        <v>1</v>
      </c>
      <c r="C154" s="3">
        <v>4</v>
      </c>
      <c r="D154" s="4">
        <f t="shared" si="8"/>
        <v>5</v>
      </c>
      <c r="E154" s="5"/>
      <c r="F154" s="6">
        <f t="shared" si="9"/>
        <v>-5</v>
      </c>
    </row>
    <row r="155" spans="1:6" x14ac:dyDescent="0.3">
      <c r="A155" s="2" t="s">
        <v>89</v>
      </c>
      <c r="B155" s="1" t="s">
        <v>1</v>
      </c>
      <c r="C155" s="3">
        <v>4</v>
      </c>
      <c r="D155" s="4">
        <f t="shared" si="8"/>
        <v>5</v>
      </c>
      <c r="E155" s="5"/>
      <c r="F155" s="6">
        <f t="shared" si="9"/>
        <v>-5</v>
      </c>
    </row>
    <row r="156" spans="1:6" x14ac:dyDescent="0.3">
      <c r="A156" s="2" t="s">
        <v>94</v>
      </c>
      <c r="B156" s="1" t="s">
        <v>6</v>
      </c>
      <c r="C156" s="3">
        <v>3</v>
      </c>
      <c r="D156" s="4">
        <f t="shared" si="8"/>
        <v>4</v>
      </c>
      <c r="E156" s="5"/>
      <c r="F156" s="6">
        <f t="shared" si="9"/>
        <v>-4</v>
      </c>
    </row>
    <row r="157" spans="1:6" x14ac:dyDescent="0.3">
      <c r="A157" s="2" t="s">
        <v>95</v>
      </c>
      <c r="B157" s="1" t="s">
        <v>6</v>
      </c>
      <c r="C157" s="3">
        <v>3</v>
      </c>
      <c r="D157" s="4">
        <f t="shared" si="8"/>
        <v>4</v>
      </c>
      <c r="E157" s="5"/>
      <c r="F157" s="6">
        <f t="shared" si="9"/>
        <v>-4</v>
      </c>
    </row>
    <row r="158" spans="1:6" x14ac:dyDescent="0.3">
      <c r="A158" s="2" t="s">
        <v>96</v>
      </c>
      <c r="B158" s="1" t="s">
        <v>6</v>
      </c>
      <c r="C158" s="3">
        <v>3</v>
      </c>
      <c r="D158" s="4">
        <f t="shared" si="8"/>
        <v>4</v>
      </c>
      <c r="E158" s="5"/>
      <c r="F158" s="6">
        <f t="shared" si="9"/>
        <v>-4</v>
      </c>
    </row>
    <row r="159" spans="1:6" ht="28.8" x14ac:dyDescent="0.3">
      <c r="A159" s="2" t="s">
        <v>99</v>
      </c>
      <c r="B159" s="1" t="s">
        <v>6</v>
      </c>
      <c r="C159" s="3">
        <v>2</v>
      </c>
      <c r="D159" s="4">
        <f t="shared" si="8"/>
        <v>3</v>
      </c>
      <c r="E159" s="5"/>
      <c r="F159" s="6">
        <f t="shared" si="9"/>
        <v>-3</v>
      </c>
    </row>
    <row r="160" spans="1:6" x14ac:dyDescent="0.3">
      <c r="A160" s="2" t="s">
        <v>100</v>
      </c>
      <c r="B160" s="1" t="s">
        <v>6</v>
      </c>
      <c r="C160" s="3">
        <v>2</v>
      </c>
      <c r="D160" s="4">
        <f t="shared" si="8"/>
        <v>3</v>
      </c>
      <c r="E160" s="5"/>
      <c r="F160" s="6">
        <f t="shared" si="9"/>
        <v>-3</v>
      </c>
    </row>
    <row r="161" spans="1:6" x14ac:dyDescent="0.3">
      <c r="A161" s="2" t="s">
        <v>102</v>
      </c>
      <c r="B161" s="1" t="s">
        <v>20</v>
      </c>
      <c r="C161" s="3">
        <v>2</v>
      </c>
      <c r="D161" s="4">
        <f t="shared" si="8"/>
        <v>3</v>
      </c>
      <c r="E161" s="5"/>
      <c r="F161" s="6">
        <f t="shared" si="9"/>
        <v>-3</v>
      </c>
    </row>
  </sheetData>
  <autoFilter ref="A1:F161" xr:uid="{00000000-0009-0000-0000-000002000000}">
    <sortState xmlns:xlrd2="http://schemas.microsoft.com/office/spreadsheetml/2017/richdata2" ref="A2:F161">
      <sortCondition descending="1" ref="E1:E161"/>
    </sortState>
  </autoFilter>
  <hyperlinks>
    <hyperlink ref="A3" r:id="rId1" display="http://www.espn.com/nfl/player/_/id/3929630/saquon-barkley" xr:uid="{00000000-0004-0000-0200-000000000000}"/>
    <hyperlink ref="A4" r:id="rId2" display="http://www.espn.com/nfl/player/_/id/3051392/ezekiel-elliott" xr:uid="{00000000-0004-0000-0200-000001000000}"/>
    <hyperlink ref="A2" r:id="rId3" display="http://www.espn.com/nfl/player/_/id/3117251/christian-mccaffrey" xr:uid="{00000000-0004-0000-0200-000002000000}"/>
    <hyperlink ref="A6" r:id="rId4" display="http://www.espn.com/nfl/player/_/id/3054850/alvin-kamara" xr:uid="{00000000-0004-0000-0200-000003000000}"/>
    <hyperlink ref="A17" r:id="rId5" display="http://www.espn.com/nfl/player/_/id/15795/deandre-hopkins" xr:uid="{00000000-0004-0000-0200-000004000000}"/>
    <hyperlink ref="A39" r:id="rId6" display="http://www.espn.com/nfl/player/_/id/2508176/david-johnson" xr:uid="{00000000-0004-0000-0200-000005000000}"/>
    <hyperlink ref="A7" r:id="rId7" display="http://www.espn.com/nfl/player/_/id/2976316/michael-thomas" xr:uid="{00000000-0004-0000-0200-000006000000}"/>
    <hyperlink ref="A93" r:id="rId8" display="http://www.espn.com/nfl/player/_/id/15825/le'veon-bell" xr:uid="{00000000-0004-0000-0200-000007000000}"/>
    <hyperlink ref="A16" r:id="rId9" display="http://www.espn.com/nfl/player/_/id/16800/davante-adams" xr:uid="{00000000-0004-0000-0200-000008000000}"/>
    <hyperlink ref="A18" r:id="rId10" display="http://www.espn.com/nfl/player/_/id/13982/julio-jones" xr:uid="{00000000-0004-0000-0200-000009000000}"/>
    <hyperlink ref="A19" r:id="rId11" display="http://www.espn.com/nfl/player/_/id/3116406/tyreek-hill" xr:uid="{00000000-0004-0000-0200-00000A000000}"/>
    <hyperlink ref="A30" r:id="rId12" display="http://www.espn.com/nfl/player/_/id/16733/odell-beckham-jr" xr:uid="{00000000-0004-0000-0200-00000B000000}"/>
    <hyperlink ref="A28" r:id="rId13" display="http://www.espn.com/nfl/player/_/id/3120348/juju-smith-schuster" xr:uid="{00000000-0004-0000-0200-00000C000000}"/>
    <hyperlink ref="A42" r:id="rId14" display="http://www.espn.com/nfl/player/_/id/2977644/todd-gurley-ii" xr:uid="{00000000-0004-0000-0200-00000D000000}"/>
    <hyperlink ref="A14" r:id="rId15" display="http://www.espn.com/nfl/player/_/id/3116385/joe-mixon" xr:uid="{00000000-0004-0000-0200-00000E000000}"/>
    <hyperlink ref="A43" r:id="rId16" display="http://www.espn.com/nfl/player/_/id/3045147/james-conner" xr:uid="{00000000-0004-0000-0200-00000F000000}"/>
    <hyperlink ref="A5" r:id="rId17" display="http://www.espn.com/nfl/player/_/id/3116593/dalvin-cook" xr:uid="{00000000-0004-0000-0200-000010000000}"/>
    <hyperlink ref="A20" r:id="rId18" display="http://www.espn.com/nfl/player/_/id/15847/travis-kelce" xr:uid="{00000000-0004-0000-0200-000011000000}"/>
    <hyperlink ref="A22" r:id="rId19" display="http://www.espn.com/nfl/player/_/id/16737/mike-evans" xr:uid="{00000000-0004-0000-0200-000012000000}"/>
    <hyperlink ref="A45" r:id="rId20" display="http://www.espn.com/nfl/player/_/id/15818/keenan-allen" xr:uid="{00000000-0004-0000-0200-000013000000}"/>
    <hyperlink ref="A29" r:id="rId21" display="http://www.espn.com/nfl/player/_/id/2976499/amari-cooper" xr:uid="{00000000-0004-0000-0200-000014000000}"/>
    <hyperlink ref="A11" r:id="rId22" display="http://www.espn.com/nfl/player/_/id/3128720/nick-chubb" xr:uid="{00000000-0004-0000-0200-000015000000}"/>
    <hyperlink ref="A57" r:id="rId23" display="http://www.espn.com/nfl/player/_/id/3916925/kerryon-johnson" xr:uid="{00000000-0004-0000-0200-000016000000}"/>
    <hyperlink ref="A75" r:id="rId24" display="http://www.espn.com/nfl/player/_/id/16944/devonta-freeman" xr:uid="{00000000-0004-0000-0200-000017000000}"/>
    <hyperlink ref="A12" r:id="rId25" display="http://www.espn.com/nfl/player/_/id/4047365/josh-jacobs" xr:uid="{00000000-0004-0000-0200-000018000000}"/>
    <hyperlink ref="A50" r:id="rId26" display="http://www.espn.com/nfl/player/_/id/3115364/leonard-fournette" xr:uid="{00000000-0004-0000-0200-000019000000}"/>
    <hyperlink ref="A76" r:id="rId27" display="http://www.espn.com/nfl/player/_/id/13934/antonio-brown" xr:uid="{00000000-0004-0000-0200-00001A000000}"/>
    <hyperlink ref="A26" r:id="rId28" display="http://www.espn.com/nfl/player/_/id/16460/adam-thielen" xr:uid="{00000000-0004-0000-0200-00001B000000}"/>
    <hyperlink ref="A23" r:id="rId29" display="http://www.espn.com/nfl/player/_/id/3040151/george-kittle" xr:uid="{00000000-0004-0000-0200-00001C000000}"/>
    <hyperlink ref="A41" r:id="rId30" display="http://www.espn.com/nfl/player/_/id/15835/zach-ertz" xr:uid="{00000000-0004-0000-0200-00001D000000}"/>
    <hyperlink ref="A37" r:id="rId31" display="http://www.espn.com/nfl/player/_/id/3919596/chris-carson" xr:uid="{00000000-0004-0000-0200-00001E000000}"/>
    <hyperlink ref="A13" r:id="rId32" display="http://www.espn.com/nfl/player/_/id/3042519/aaron-jones" xr:uid="{00000000-0004-0000-0200-00001F000000}"/>
    <hyperlink ref="A8" r:id="rId33" display="http://www.espn.com/nfl/player/_/id/3043078/derrick-henry" xr:uid="{00000000-0004-0000-0200-000020000000}"/>
    <hyperlink ref="A58" r:id="rId34" display="http://www.espn.com/nfl/player/_/id/13981/mark-ingram-ii" xr:uid="{00000000-0004-0000-0200-000021000000}"/>
    <hyperlink ref="A64" r:id="rId35" display="http://www.espn.com/nfl/player/_/id/16731/brandin-cooks" xr:uid="{00000000-0004-0000-0200-000022000000}"/>
    <hyperlink ref="A53" r:id="rId36" display="http://www.espn.com/nfl/player/_/id/2976212/stefon-diggs" xr:uid="{00000000-0004-0000-0200-000023000000}"/>
    <hyperlink ref="A34" r:id="rId37" display="http://www.espn.com/nfl/player/_/id/15880/robert-woods" xr:uid="{00000000-0004-0000-0200-000024000000}"/>
    <hyperlink ref="A62" r:id="rId38" display="http://www.espn.com/nfl/player/_/id/12649/julian-edelman" xr:uid="{00000000-0004-0000-0200-000025000000}"/>
    <hyperlink ref="A24" r:id="rId39" display="http://www.espn.com/nfl/player/_/id/2974858/kenny-golladay" xr:uid="{00000000-0004-0000-0200-000026000000}"/>
    <hyperlink ref="A47" r:id="rId40" display="http://www.espn.com/nfl/player/_/id/14924/ty-hilton" xr:uid="{00000000-0004-0000-0200-000027000000}"/>
    <hyperlink ref="A38" r:id="rId41" display="http://www.espn.com/nfl/player/_/id/2977187/cooper-kupp" xr:uid="{00000000-0004-0000-0200-000028000000}"/>
    <hyperlink ref="A35" r:id="rId42" display="http://www.espn.com/nfl/player/_/id/3139477/patrick-mahomes" xr:uid="{00000000-0004-0000-0200-000029000000}"/>
    <hyperlink ref="A77" r:id="rId43" display="http://www.espn.com/nfl/player/_/id/3139605/marlon-mack" xr:uid="{00000000-0004-0000-0200-00002A000000}"/>
    <hyperlink ref="A78" r:id="rId44" display="http://www.espn.com/nfl/player/_/id/3128721/sony-michel" xr:uid="{00000000-0004-0000-0200-00002B000000}"/>
    <hyperlink ref="A36" r:id="rId45" display="http://www.espn.com/nfl/player/_/id/2577327/tyler-lockett" xr:uid="{00000000-0004-0000-0200-00002C000000}"/>
    <hyperlink ref="A21" r:id="rId46" display="http://www.espn.com/nfl/player/_/id/3116165/chris-godwin" xr:uid="{00000000-0004-0000-0200-00002D000000}"/>
    <hyperlink ref="A79" r:id="rId47" display="http://www.espn.com/nfl/player/_/id/14912/alshon-jeffery" xr:uid="{00000000-0004-0000-0200-00002E000000}"/>
    <hyperlink ref="A27" r:id="rId48" display="http://www.espn.com/nfl/player/_/id/16799/allen-robinson" xr:uid="{00000000-0004-0000-0200-00002F000000}"/>
    <hyperlink ref="A80" r:id="rId49" display="http://www.espn.com/nfl/player/_/id/3045138/mike-williams" xr:uid="{00000000-0004-0000-0200-000030000000}"/>
    <hyperlink ref="A25" r:id="rId50" display="http://www.espn.com/nfl/player/_/id/3915416/dj-moore" xr:uid="{00000000-0004-0000-0200-000031000000}"/>
    <hyperlink ref="A51" r:id="rId51" display="http://www.espn.com/nfl/player/_/id/3045144/tyler-boyd" xr:uid="{00000000-0004-0000-0200-000032000000}"/>
    <hyperlink ref="A81" r:id="rId52" display="http://www.espn.com/nfl/player/_/id/2587819/tyrell-williams" xr:uid="{00000000-0004-0000-0200-000033000000}"/>
    <hyperlink ref="A32" r:id="rId53" display="http://www.espn.com/nfl/player/_/id/3925357/calvin-ridley" xr:uid="{00000000-0004-0000-0200-000034000000}"/>
    <hyperlink ref="A82" r:id="rId54" display="http://www.espn.com/nfl/player/_/id/15705/josh-gordon" xr:uid="{00000000-0004-0000-0200-000035000000}"/>
    <hyperlink ref="A69" r:id="rId55" display="http://www.espn.com/nfl/player/_/id/2976592/sterling-shepard" xr:uid="{00000000-0004-0000-0200-000036000000}"/>
    <hyperlink ref="A66" r:id="rId56" display="http://www.espn.com/nfl/player/_/id/16913/james-white" xr:uid="{00000000-0004-0000-0200-000037000000}"/>
    <hyperlink ref="A83" r:id="rId57" display="http://www.espn.com/nfl/player/_/id/2969962/duke-johnson-jr" xr:uid="{00000000-0004-0000-0200-000038000000}"/>
    <hyperlink ref="A10" r:id="rId58" display="http://www.espn.com/nfl/player/_/id/2979843/kenyan-drake" xr:uid="{00000000-0004-0000-0200-000039000000}"/>
    <hyperlink ref="A49" r:id="rId59" display="http://www.espn.com/nfl/player/_/id/4035538/david-montgomery" xr:uid="{00000000-0004-0000-0200-00003A000000}"/>
    <hyperlink ref="A67" r:id="rId60" display="http://www.espn.com/nfl/player/_/id/3052117/phillip-lindsay" xr:uid="{00000000-0004-0000-0200-00003B000000}"/>
    <hyperlink ref="A84" r:id="rId61" display="http://www.espn.com/nfl/player/_/id/3843750/derrius-guice" xr:uid="{00000000-0004-0000-0200-00003C000000}"/>
    <hyperlink ref="A85" r:id="rId62" display="http://www.espn.com/nfl/player/_/id/2979477/tevin-coleman" xr:uid="{00000000-0004-0000-0200-00003D000000}"/>
    <hyperlink ref="A9" r:id="rId63" display="http://www.espn.com/nfl/player/_/id/4045163/miles-sanders" xr:uid="{00000000-0004-0000-0200-00003E000000}"/>
    <hyperlink ref="A68" r:id="rId64" display="http://www.espn.com/nfl/player/_/id/3051876/evan-engram" xr:uid="{00000000-0004-0000-0200-00003F000000}"/>
    <hyperlink ref="A86" r:id="rId65" display="http://www.espn.com/nfl/player/_/id/3043080/oj-howard" xr:uid="{00000000-0004-0000-0200-000040000000}"/>
    <hyperlink ref="A87" r:id="rId66" display="http://www.espn.com/nfl/player/_/id/3046439/hunter-henry" xr:uid="{00000000-0004-0000-0200-000041000000}"/>
    <hyperlink ref="A88" r:id="rId67" display="http://www.espn.com/nfl/player/_/id/12537/jared-cook" xr:uid="{00000000-0004-0000-0200-000042000000}"/>
    <hyperlink ref="A89" r:id="rId68" display="http://www.espn.com/nfl/player/_/id/17359/damien-williams" xr:uid="{00000000-0004-0000-0200-000043000000}"/>
    <hyperlink ref="A46" r:id="rId69" display="http://www.espn.com/nfl/player/_/id/4040761/devin-singletary" xr:uid="{00000000-0004-0000-0200-000044000000}"/>
    <hyperlink ref="A59" r:id="rId70" display="http://www.espn.com/nfl/player/_/id/3122840/deshaun-watson" xr:uid="{00000000-0004-0000-0200-000045000000}"/>
    <hyperlink ref="A90" r:id="rId71" display="http://www.espn.com/nfl/player/_/id/11237/matt-ryan" xr:uid="{00000000-0004-0000-0200-000046000000}"/>
    <hyperlink ref="A91" r:id="rId72" display="http://www.espn.com/nfl/player/_/id/8439/aaron-rodgers" xr:uid="{00000000-0004-0000-0200-000047000000}"/>
    <hyperlink ref="A92" r:id="rId73" display="http://www.espn.com/nfl/player/_/id/16725/sammy-watkins" xr:uid="{00000000-0004-0000-0200-000048000000}"/>
    <hyperlink ref="A70" r:id="rId74" display="http://www.espn.com/nfl/player/_/id/2574808/robby-anderson" xr:uid="{00000000-0004-0000-0200-000049000000}"/>
    <hyperlink ref="A52" r:id="rId75" display="http://www.espn.com/nfl/player/_/id/13983/aj-green" xr:uid="{00000000-0004-0000-0200-00004A000000}"/>
    <hyperlink ref="A147" r:id="rId76" display="http://www.espn.com/nfl/player/_/id/16790/jarvis-landry" xr:uid="{00000000-0004-0000-0200-00004B000000}"/>
    <hyperlink ref="A148" r:id="rId77" display="http://www.espn.com/nfl/player/_/id/3892889/dede-westbrook" xr:uid="{00000000-0004-0000-0200-00004C000000}"/>
    <hyperlink ref="A149" r:id="rId78" display="http://www.espn.com/nfl/player/_/id/3895856/christian-kirk" xr:uid="{00000000-0004-0000-0200-00004D000000}"/>
    <hyperlink ref="A150" r:id="rId79" display="http://www.espn.com/nfl/player/_/id/13295/emmanuel-sanders" xr:uid="{00000000-0004-0000-0200-00004E000000}"/>
    <hyperlink ref="A151" r:id="rId80" display="http://www.espn.com/nfl/player/_/id/15072/marvin-jones-jr" xr:uid="{00000000-0004-0000-0200-00004F000000}"/>
    <hyperlink ref="A152" r:id="rId81" display="http://www.espn.com/nfl/player/_/id/3066158/tarik-cohen" xr:uid="{00000000-0004-0000-0200-000050000000}"/>
    <hyperlink ref="A15" r:id="rId82" display="http://www.espn.com/nfl/player/_/id/3068267/austin-ekeler" xr:uid="{00000000-0004-0000-0200-000051000000}"/>
    <hyperlink ref="A153" r:id="rId83" display="http://www.espn.com/nfl/player/_/id/3049916/matt-breida" xr:uid="{00000000-0004-0000-0200-000052000000}"/>
    <hyperlink ref="A154" r:id="rId84" display="http://www.espn.com/nfl/player/_/id/3122672/royce-freeman" xr:uid="{00000000-0004-0000-0200-000053000000}"/>
    <hyperlink ref="A155" r:id="rId85" display="http://www.espn.com/nfl/player/_/id/3139925/rashaad-penny" xr:uid="{00000000-0004-0000-0200-000054000000}"/>
    <hyperlink ref="A94" r:id="rId86" display="http://www.espn.com/nfl/player/_/id/13994/cam-newton" xr:uid="{00000000-0004-0000-0200-000055000000}"/>
    <hyperlink ref="A95" r:id="rId87" display="http://www.espn.com/nfl/player/_/id/3052587/baker-mayfield" xr:uid="{00000000-0004-0000-0200-000056000000}"/>
    <hyperlink ref="A96" r:id="rId88" display="http://www.espn.com/nfl/player/_/id/2573079/carson-wentz" xr:uid="{00000000-0004-0000-0200-000057000000}"/>
    <hyperlink ref="A63" r:id="rId89" display="http://www.espn.com/nfl/player/_/id/2577417/dak-prescott" xr:uid="{00000000-0004-0000-0200-000058000000}"/>
    <hyperlink ref="A156" r:id="rId90" display="http://www.espn.com/nfl/player/_/id/3121427/curtis-samuel" xr:uid="{00000000-0004-0000-0200-000059000000}"/>
    <hyperlink ref="A157" r:id="rId91" display="http://www.espn.com/nfl/player/_/id/3042778/corey-davis" xr:uid="{00000000-0004-0000-0200-00005A000000}"/>
    <hyperlink ref="A158" r:id="rId92" display="http://www.espn.com/nfl/player/_/id/2576716/jamison-crowder" xr:uid="{00000000-0004-0000-0200-00005B000000}"/>
    <hyperlink ref="A31" r:id="rId93" display="http://www.espn.com/nfl/player/_/id/3128429/courtland-sutton" xr:uid="{00000000-0004-0000-0200-00005C000000}"/>
    <hyperlink ref="A54" r:id="rId94" display="http://www.espn.com/nfl/player/_/id/4036348/michael-gallup" xr:uid="{00000000-0004-0000-0200-00005D000000}"/>
    <hyperlink ref="A159" r:id="rId95" display="http://www.espn.com/nfl/player/_/id/3051738/marquez-valdes-scantling" xr:uid="{00000000-0004-0000-0200-00005E000000}"/>
    <hyperlink ref="A160" r:id="rId96" display="http://www.espn.com/nfl/player/_/id/3122449/james-washington" xr:uid="{00000000-0004-0000-0200-00005F000000}"/>
    <hyperlink ref="A55" r:id="rId97" display="http://www.espn.com/nfl/player/_/id/3052876/will-fuller-v" xr:uid="{00000000-0004-0000-0200-000060000000}"/>
    <hyperlink ref="A161" r:id="rId98" display="http://www.espn.com/nfl/player/_/id/15853/vance-mcdonald" xr:uid="{00000000-0004-0000-0200-000061000000}"/>
    <hyperlink ref="A97" r:id="rId99" display="http://www.espn.com/nfl/player/_/id/12514/lesean-mccoy" xr:uid="{00000000-0004-0000-0200-000062000000}"/>
    <hyperlink ref="A98" r:id="rId100" display="http://www.espn.com/nfl/player/_/id/15920/latavius-murray" xr:uid="{00000000-0004-0000-0200-000063000000}"/>
    <hyperlink ref="A99" r:id="rId101" display="http://www.espn.com/nfl/player/_/id/3051902/peyton-barber" xr:uid="{00000000-0004-0000-0200-000064000000}"/>
    <hyperlink ref="A100" r:id="rId102" display="http://www.espn.com/nfl/player/_/id/3916430/nyheim-hines" xr:uid="{00000000-0004-0000-0200-000065000000}"/>
    <hyperlink ref="A101" r:id="rId103" display="http://www.espn.com/nfl/player/_/id/3060022/jordan-howard" xr:uid="{00000000-0004-0000-0200-000066000000}"/>
    <hyperlink ref="A102" r:id="rId104" display="http://www.espn.com/nfl/player/_/id/2972091/jalen-richard" xr:uid="{00000000-0004-0000-0200-000067000000}"/>
    <hyperlink ref="A103" r:id="rId105" display="http://www.espn.com/nfl/player/_/id/4039359/darrell-henderson" xr:uid="{00000000-0004-0000-0200-000068000000}"/>
    <hyperlink ref="A104" r:id="rId106" display="http://www.espn.com/nfl/player/_/id/5528/larry-fitzgerald" xr:uid="{00000000-0004-0000-0200-000069000000}"/>
    <hyperlink ref="A105" r:id="rId107" display="http://www.espn.com/nfl/player/_/id/3127306/dante-pettis" xr:uid="{00000000-0004-0000-0200-00006A000000}"/>
    <hyperlink ref="A106" r:id="rId108" display="http://www.espn.com/nfl/player/_/id/16791/donte-moncrief" xr:uid="{00000000-0004-0000-0200-00006B000000}"/>
    <hyperlink ref="A107" r:id="rId109" display="http://www.espn.com/nfl/player/_/id/3915823/keke-coutee" xr:uid="{00000000-0004-0000-0200-00006C000000}"/>
    <hyperlink ref="A108" r:id="rId110" display="http://www.espn.com/nfl/player/_/id/3123076/david-njoku" xr:uid="{00000000-0004-0000-0200-00006D000000}"/>
    <hyperlink ref="A109" r:id="rId111" display="http://www.espn.com/nfl/player/_/id/9761/delanie-walker" xr:uid="{00000000-0004-0000-0200-00006E000000}"/>
    <hyperlink ref="A110" r:id="rId112" display="http://www.espn.com/nfl/player/_/id/3043275/austin-hooper" xr:uid="{00000000-0004-0000-0200-00006F000000}"/>
    <hyperlink ref="A71" r:id="rId113" display="http://www.espn.com/nfl/player/_/id/2330/tom-brady" xr:uid="{00000000-0004-0000-0200-000070000000}"/>
    <hyperlink ref="A72" r:id="rId114" display="http://www.espn.com/nfl/player/_/id/5536/ben-roethlisberger" xr:uid="{00000000-0004-0000-0200-000071000000}"/>
    <hyperlink ref="A73" r:id="rId115" display="http://www.espn.com/nfl/player/_/id/2580/drew-brees" xr:uid="{00000000-0004-0000-0200-000072000000}"/>
    <hyperlink ref="A60" r:id="rId116" display="http://www.espn.com/nfl/player/_/id/14881/russell-wilson" xr:uid="{00000000-0004-0000-0200-000073000000}"/>
    <hyperlink ref="A61" r:id="rId117" display="http://www.espn.com/nfl/player/_/id/3917315/kyler-murray" xr:uid="{00000000-0004-0000-0200-000074000000}"/>
    <hyperlink ref="A74" r:id="rId118" display="http://www.espn.com/nfl/player/_/id/3046779/jared-goff" xr:uid="{00000000-0004-0000-0200-000075000000}"/>
    <hyperlink ref="A111" r:id="rId119" display="http://www.espn.com/nfl/player/_/id/11283/desean-jackson" xr:uid="{00000000-0004-0000-0200-000076000000}"/>
    <hyperlink ref="A112" r:id="rId120" display="http://www.espn.com/nfl/player/_/id/2576491/adam-humphries" xr:uid="{00000000-0004-0000-0200-000077000000}"/>
    <hyperlink ref="A48" r:id="rId121" display="http://www.espn.com/nfl/player/_/id/4047650/dk-metcalf" xr:uid="{00000000-0004-0000-0200-000078000000}"/>
    <hyperlink ref="A113" r:id="rId122" display="http://www.espn.com/nfl/player/_/id/16804/john-brown" xr:uid="{00000000-0004-0000-0200-000079000000}"/>
    <hyperlink ref="A33" r:id="rId123" display="http://www.espn.com/nfl/player/_/id/3916387/lamar-jackson" xr:uid="{00000000-0004-0000-0200-00007A000000}"/>
    <hyperlink ref="A114" r:id="rId124" display="http://www.espn.com/nfl/player/_/id/3039707/mitchell-trubisky" xr:uid="{00000000-0004-0000-0200-00007B000000}"/>
    <hyperlink ref="A116" r:id="rId125" display="http://www.espn.com/nfl/player/_/id/17051/albert-wilson" xr:uid="{00000000-0004-0000-0200-00007C000000}"/>
    <hyperlink ref="A117" r:id="rId126" display="http://www.espn.com/nfl/player/_/id/14922/mohamed-sanu" xr:uid="{00000000-0004-0000-0200-00007D000000}"/>
    <hyperlink ref="A118" r:id="rId127" display="http://www.espn.com/nfl/player/_/id/16781/paul-richardson" xr:uid="{00000000-0004-0000-0200-00007E000000}"/>
    <hyperlink ref="A119" r:id="rId128" display="http://www.espn.com/nfl/player/_/id/3115913/geronimo-allison" xr:uid="{00000000-0004-0000-0200-00007F000000}"/>
    <hyperlink ref="A120" r:id="rId129" display="http://www.espn.com/nfl/player/_/id/16974/trey-burton" xr:uid="{00000000-0004-0000-0200-000080000000}"/>
    <hyperlink ref="A121" r:id="rId130" display="http://www.espn.com/nfl/player/_/id/16504/jack-doyle" xr:uid="{00000000-0004-0000-0200-000081000000}"/>
    <hyperlink ref="A40" r:id="rId131" display="http://www.espn.com/nfl/player/_/id/3116365/mark-andrews" xr:uid="{00000000-0004-0000-0200-000082000000}"/>
    <hyperlink ref="A56" r:id="rId132" display="http://www.espn.com/nfl/player/_/id/2576925/darren-waller" xr:uid="{00000000-0004-0000-0200-000083000000}"/>
    <hyperlink ref="A122" r:id="rId133" display="http://www.espn.com/nfl/player/_/id/14198/dion-lewis" xr:uid="{00000000-0004-0000-0200-000084000000}"/>
    <hyperlink ref="A123" r:id="rId134" display="http://www.espn.com/nfl/player/_/id/15826/giovani-bernard" xr:uid="{00000000-0004-0000-0200-000085000000}"/>
    <hyperlink ref="A65" r:id="rId135" display="http://www.espn.com/nfl/player/_/id/3912550/ronald-jones" xr:uid="{00000000-0004-0000-0200-000086000000}"/>
    <hyperlink ref="A124" r:id="rId136" display="http://www.espn.com/nfl/player/_/id/3128774/kalen-ballage" xr:uid="{00000000-0004-0000-0200-000087000000}"/>
    <hyperlink ref="A125" r:id="rId137" display="http://www.espn.com/nfl/player/_/id/3050487/anthony-miller" xr:uid="{00000000-0004-0000-0200-000088000000}"/>
    <hyperlink ref="A126" r:id="rId138" display="http://www.espn.com/nfl/player/_/id/3057987/daesean-hamilton" xr:uid="{00000000-0004-0000-0200-000089000000}"/>
    <hyperlink ref="A137" r:id="rId139" display="http://www.espn.com/nfl/player/_/id/14993/greg-zuerlein" xr:uid="{00000000-0004-0000-0200-00008A000000}"/>
    <hyperlink ref="A138" r:id="rId140" display="http://www.espn.com/nfl/player/_/id/15683/justin-tucker" xr:uid="{00000000-0004-0000-0200-00008B000000}"/>
    <hyperlink ref="A139" r:id="rId141" display="http://www.espn.com/nfl/player/_/id/2985659/wil-lutz" xr:uid="{00000000-0004-0000-0200-00008C000000}"/>
    <hyperlink ref="A140" r:id="rId142" display="http://www.espn.com/nfl/player/_/id/3055899/harrison-butker" xr:uid="{00000000-0004-0000-0200-00008D000000}"/>
    <hyperlink ref="A141" r:id="rId143" display="http://www.espn.com/nfl/player/_/id/9704/stephen-gostkowski" xr:uid="{00000000-0004-0000-0200-00008E000000}"/>
    <hyperlink ref="A142" r:id="rId144" display="http://www.espn.com/nfl/player/_/id/2971573/ka'imi-fairbairn" xr:uid="{00000000-0004-0000-0200-00008F000000}"/>
    <hyperlink ref="A143" r:id="rId145" display="http://www.espn.com/nfl/player/_/id/9354/robbie-gould" xr:uid="{00000000-0004-0000-0200-000090000000}"/>
    <hyperlink ref="A144" r:id="rId146" display="http://www.espn.com/nfl/player/_/id/3123052/mike-badgley" xr:uid="{00000000-0004-0000-0200-000091000000}"/>
    <hyperlink ref="A145" r:id="rId147" display="http://www.espn.com/nfl/player/_/id/4333/matt-bryant" xr:uid="{00000000-0004-0000-0200-000092000000}"/>
    <hyperlink ref="A146" r:id="rId148" display="http://www.espn.com/nfl/player/_/id/16486/brett-maher" xr:uid="{00000000-0004-0000-0200-00009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3"/>
  <sheetViews>
    <sheetView workbookViewId="0">
      <selection activeCell="D2" sqref="D2"/>
    </sheetView>
  </sheetViews>
  <sheetFormatPr defaultColWidth="9" defaultRowHeight="14.4" x14ac:dyDescent="0.3"/>
  <cols>
    <col min="1" max="1" width="27.5546875" bestFit="1" customWidth="1"/>
    <col min="2" max="2" width="10.5546875" bestFit="1" customWidth="1"/>
    <col min="3" max="3" width="12.44140625" customWidth="1"/>
    <col min="4" max="4" width="21.33203125" customWidth="1"/>
  </cols>
  <sheetData>
    <row r="1" spans="1:4" x14ac:dyDescent="0.3">
      <c r="A1" t="s">
        <v>166</v>
      </c>
      <c r="B1" t="s">
        <v>167</v>
      </c>
      <c r="C1" t="s">
        <v>424</v>
      </c>
      <c r="D1" t="s">
        <v>425</v>
      </c>
    </row>
    <row r="2" spans="1:4" x14ac:dyDescent="0.3">
      <c r="A2" s="1" t="s">
        <v>403</v>
      </c>
      <c r="B2" s="1" t="str">
        <f t="shared" ref="B2:B65" si="0">RIGHT(A2,3)</f>
        <v xml:space="preserve"> RB</v>
      </c>
      <c r="C2" s="3">
        <v>72</v>
      </c>
      <c r="D2" s="4">
        <f t="shared" ref="D2:D65" si="1">MAX(ROUND(C2*1.15,0),C2+1)</f>
        <v>83</v>
      </c>
    </row>
    <row r="3" spans="1:4" x14ac:dyDescent="0.3">
      <c r="A3" s="1" t="s">
        <v>361</v>
      </c>
      <c r="B3" s="1" t="str">
        <f t="shared" si="0"/>
        <v xml:space="preserve"> RB</v>
      </c>
      <c r="C3" s="3">
        <v>67</v>
      </c>
      <c r="D3" s="4">
        <f t="shared" si="1"/>
        <v>77</v>
      </c>
    </row>
    <row r="4" spans="1:4" x14ac:dyDescent="0.3">
      <c r="A4" s="1" t="s">
        <v>173</v>
      </c>
      <c r="B4" s="1" t="str">
        <f t="shared" si="0"/>
        <v xml:space="preserve"> RB</v>
      </c>
      <c r="C4" s="3">
        <v>63</v>
      </c>
      <c r="D4" s="4">
        <f t="shared" si="1"/>
        <v>72</v>
      </c>
    </row>
    <row r="5" spans="1:4" x14ac:dyDescent="0.3">
      <c r="A5" s="1" t="s">
        <v>258</v>
      </c>
      <c r="B5" s="1" t="str">
        <f t="shared" si="0"/>
        <v xml:space="preserve"> RB</v>
      </c>
      <c r="C5" s="3">
        <v>60</v>
      </c>
      <c r="D5" s="4">
        <f t="shared" si="1"/>
        <v>69</v>
      </c>
    </row>
    <row r="6" spans="1:4" x14ac:dyDescent="0.3">
      <c r="A6" s="1" t="s">
        <v>277</v>
      </c>
      <c r="B6" s="1" t="str">
        <f t="shared" si="0"/>
        <v xml:space="preserve"> WR</v>
      </c>
      <c r="C6" s="3">
        <v>58</v>
      </c>
      <c r="D6" s="4">
        <f t="shared" si="1"/>
        <v>67</v>
      </c>
    </row>
    <row r="7" spans="1:4" x14ac:dyDescent="0.3">
      <c r="A7" s="1" t="s">
        <v>362</v>
      </c>
      <c r="B7" s="1" t="str">
        <f t="shared" si="0"/>
        <v xml:space="preserve"> RB</v>
      </c>
      <c r="C7" s="3">
        <v>53</v>
      </c>
      <c r="D7" s="4">
        <f t="shared" si="1"/>
        <v>61</v>
      </c>
    </row>
    <row r="8" spans="1:4" x14ac:dyDescent="0.3">
      <c r="A8" s="1" t="s">
        <v>300</v>
      </c>
      <c r="B8" s="1" t="str">
        <f t="shared" si="0"/>
        <v xml:space="preserve"> RB</v>
      </c>
      <c r="C8" s="3">
        <v>52</v>
      </c>
      <c r="D8" s="4">
        <f t="shared" si="1"/>
        <v>60</v>
      </c>
    </row>
    <row r="9" spans="1:4" x14ac:dyDescent="0.3">
      <c r="A9" s="1" t="s">
        <v>214</v>
      </c>
      <c r="B9" s="1" t="str">
        <f t="shared" si="0"/>
        <v xml:space="preserve"> RB</v>
      </c>
      <c r="C9" s="3">
        <v>49</v>
      </c>
      <c r="D9" s="4">
        <f t="shared" si="1"/>
        <v>56</v>
      </c>
    </row>
    <row r="10" spans="1:4" x14ac:dyDescent="0.3">
      <c r="A10" s="1" t="s">
        <v>385</v>
      </c>
      <c r="B10" s="1" t="str">
        <f t="shared" si="0"/>
        <v xml:space="preserve"> RB</v>
      </c>
      <c r="C10" s="3">
        <v>49</v>
      </c>
      <c r="D10" s="4">
        <f t="shared" si="1"/>
        <v>56</v>
      </c>
    </row>
    <row r="11" spans="1:4" x14ac:dyDescent="0.3">
      <c r="A11" s="1" t="s">
        <v>363</v>
      </c>
      <c r="B11" s="1" t="str">
        <f t="shared" si="0"/>
        <v xml:space="preserve"> RB</v>
      </c>
      <c r="C11" s="3">
        <v>46</v>
      </c>
      <c r="D11" s="4">
        <f t="shared" si="1"/>
        <v>53</v>
      </c>
    </row>
    <row r="12" spans="1:4" x14ac:dyDescent="0.3">
      <c r="A12" s="1" t="s">
        <v>174</v>
      </c>
      <c r="B12" s="1" t="str">
        <f t="shared" si="0"/>
        <v xml:space="preserve"> WR</v>
      </c>
      <c r="C12" s="3">
        <v>45</v>
      </c>
      <c r="D12" s="4">
        <f t="shared" si="1"/>
        <v>52</v>
      </c>
    </row>
    <row r="13" spans="1:4" x14ac:dyDescent="0.3">
      <c r="A13" s="1" t="s">
        <v>193</v>
      </c>
      <c r="B13" s="1" t="str">
        <f t="shared" si="0"/>
        <v xml:space="preserve"> RB</v>
      </c>
      <c r="C13" s="3">
        <v>45</v>
      </c>
      <c r="D13" s="4">
        <f t="shared" si="1"/>
        <v>52</v>
      </c>
    </row>
    <row r="14" spans="1:4" x14ac:dyDescent="0.3">
      <c r="A14" s="1" t="s">
        <v>282</v>
      </c>
      <c r="B14" s="1" t="str">
        <f t="shared" si="0"/>
        <v xml:space="preserve"> RB</v>
      </c>
      <c r="C14" s="3">
        <v>45</v>
      </c>
      <c r="D14" s="4">
        <f t="shared" si="1"/>
        <v>52</v>
      </c>
    </row>
    <row r="15" spans="1:4" x14ac:dyDescent="0.3">
      <c r="A15" s="1" t="s">
        <v>236</v>
      </c>
      <c r="B15" s="1" t="str">
        <f t="shared" si="0"/>
        <v xml:space="preserve"> WR</v>
      </c>
      <c r="C15" s="3">
        <v>44</v>
      </c>
      <c r="D15" s="4">
        <f t="shared" si="1"/>
        <v>51</v>
      </c>
    </row>
    <row r="16" spans="1:4" x14ac:dyDescent="0.3">
      <c r="A16" s="1" t="s">
        <v>383</v>
      </c>
      <c r="B16" s="1" t="str">
        <f t="shared" si="0"/>
        <v xml:space="preserve"> RB</v>
      </c>
      <c r="C16" s="3">
        <v>44</v>
      </c>
      <c r="D16" s="4">
        <f t="shared" si="1"/>
        <v>51</v>
      </c>
    </row>
    <row r="17" spans="1:4" x14ac:dyDescent="0.3">
      <c r="A17" s="1" t="s">
        <v>384</v>
      </c>
      <c r="B17" s="1" t="str">
        <f t="shared" si="0"/>
        <v xml:space="preserve"> WR</v>
      </c>
      <c r="C17" s="3">
        <v>44</v>
      </c>
      <c r="D17" s="4">
        <f t="shared" si="1"/>
        <v>51</v>
      </c>
    </row>
    <row r="18" spans="1:4" x14ac:dyDescent="0.3">
      <c r="A18" s="1" t="s">
        <v>281</v>
      </c>
      <c r="B18" s="1" t="str">
        <f t="shared" si="0"/>
        <v xml:space="preserve"> TE</v>
      </c>
      <c r="C18" s="3">
        <v>40</v>
      </c>
      <c r="D18" s="4">
        <f t="shared" si="1"/>
        <v>46</v>
      </c>
    </row>
    <row r="19" spans="1:4" x14ac:dyDescent="0.3">
      <c r="A19" s="1" t="s">
        <v>216</v>
      </c>
      <c r="B19" s="1" t="str">
        <f t="shared" si="0"/>
        <v xml:space="preserve"> WR</v>
      </c>
      <c r="C19" s="3">
        <v>36</v>
      </c>
      <c r="D19" s="4">
        <f t="shared" si="1"/>
        <v>41</v>
      </c>
    </row>
    <row r="20" spans="1:4" x14ac:dyDescent="0.3">
      <c r="A20" s="1" t="s">
        <v>404</v>
      </c>
      <c r="B20" s="1" t="str">
        <f t="shared" si="0"/>
        <v xml:space="preserve"> WR</v>
      </c>
      <c r="C20" s="3">
        <v>36</v>
      </c>
      <c r="D20" s="4">
        <f t="shared" si="1"/>
        <v>41</v>
      </c>
    </row>
    <row r="21" spans="1:4" x14ac:dyDescent="0.3">
      <c r="A21" s="7" t="s">
        <v>342</v>
      </c>
      <c r="B21" s="7" t="str">
        <f t="shared" si="0"/>
        <v xml:space="preserve"> WR</v>
      </c>
      <c r="C21" s="8">
        <v>35</v>
      </c>
      <c r="D21" s="9">
        <f t="shared" si="1"/>
        <v>40</v>
      </c>
    </row>
    <row r="22" spans="1:4" x14ac:dyDescent="0.3">
      <c r="A22" s="1" t="s">
        <v>215</v>
      </c>
      <c r="B22" s="1" t="str">
        <f t="shared" si="0"/>
        <v xml:space="preserve"> TE</v>
      </c>
      <c r="C22" s="3">
        <v>34</v>
      </c>
      <c r="D22" s="4">
        <f t="shared" si="1"/>
        <v>39</v>
      </c>
    </row>
    <row r="23" spans="1:4" x14ac:dyDescent="0.3">
      <c r="A23" s="7" t="s">
        <v>343</v>
      </c>
      <c r="B23" s="7" t="str">
        <f t="shared" si="0"/>
        <v xml:space="preserve"> WR</v>
      </c>
      <c r="C23" s="8">
        <v>34</v>
      </c>
      <c r="D23" s="9">
        <f t="shared" si="1"/>
        <v>39</v>
      </c>
    </row>
    <row r="24" spans="1:4" x14ac:dyDescent="0.3">
      <c r="A24" s="1" t="s">
        <v>386</v>
      </c>
      <c r="B24" s="1" t="str">
        <f t="shared" si="0"/>
        <v xml:space="preserve"> WR</v>
      </c>
      <c r="C24" s="3">
        <v>33</v>
      </c>
      <c r="D24" s="4">
        <f t="shared" si="1"/>
        <v>38</v>
      </c>
    </row>
    <row r="25" spans="1:4" x14ac:dyDescent="0.3">
      <c r="A25" s="1" t="s">
        <v>195</v>
      </c>
      <c r="B25" s="1" t="str">
        <f t="shared" si="0"/>
        <v xml:space="preserve"> WR</v>
      </c>
      <c r="C25" s="3">
        <v>31</v>
      </c>
      <c r="D25" s="4">
        <f t="shared" si="1"/>
        <v>36</v>
      </c>
    </row>
    <row r="26" spans="1:4" x14ac:dyDescent="0.3">
      <c r="A26" s="1" t="s">
        <v>301</v>
      </c>
      <c r="B26" s="1" t="str">
        <f t="shared" si="0"/>
        <v xml:space="preserve"> WR</v>
      </c>
      <c r="C26" s="3">
        <v>31</v>
      </c>
      <c r="D26" s="4">
        <f t="shared" si="1"/>
        <v>36</v>
      </c>
    </row>
    <row r="27" spans="1:4" x14ac:dyDescent="0.3">
      <c r="A27" s="1" t="s">
        <v>194</v>
      </c>
      <c r="B27" s="1" t="str">
        <f t="shared" si="0"/>
        <v xml:space="preserve"> WR</v>
      </c>
      <c r="C27" s="3">
        <v>30</v>
      </c>
      <c r="D27" s="4">
        <f t="shared" si="1"/>
        <v>35</v>
      </c>
    </row>
    <row r="28" spans="1:4" x14ac:dyDescent="0.3">
      <c r="A28" s="1" t="s">
        <v>259</v>
      </c>
      <c r="B28" s="1" t="str">
        <f t="shared" si="0"/>
        <v xml:space="preserve"> WR</v>
      </c>
      <c r="C28" s="3">
        <v>29</v>
      </c>
      <c r="D28" s="4">
        <f t="shared" si="1"/>
        <v>33</v>
      </c>
    </row>
    <row r="29" spans="1:4" x14ac:dyDescent="0.3">
      <c r="A29" s="1" t="s">
        <v>237</v>
      </c>
      <c r="B29" s="1" t="str">
        <f t="shared" si="0"/>
        <v xml:space="preserve"> QB</v>
      </c>
      <c r="C29" s="3">
        <v>24</v>
      </c>
      <c r="D29" s="4">
        <f t="shared" si="1"/>
        <v>28</v>
      </c>
    </row>
    <row r="30" spans="1:4" x14ac:dyDescent="0.3">
      <c r="A30" s="1" t="s">
        <v>260</v>
      </c>
      <c r="B30" s="1" t="str">
        <f t="shared" si="0"/>
        <v xml:space="preserve"> WR</v>
      </c>
      <c r="C30" s="3">
        <v>23</v>
      </c>
      <c r="D30" s="4">
        <f t="shared" si="1"/>
        <v>26</v>
      </c>
    </row>
    <row r="31" spans="1:4" x14ac:dyDescent="0.3">
      <c r="A31" s="7" t="s">
        <v>345</v>
      </c>
      <c r="B31" s="7" t="str">
        <f t="shared" si="0"/>
        <v xml:space="preserve"> RB</v>
      </c>
      <c r="C31" s="8">
        <v>23</v>
      </c>
      <c r="D31" s="9">
        <f t="shared" si="1"/>
        <v>26</v>
      </c>
    </row>
    <row r="32" spans="1:4" x14ac:dyDescent="0.3">
      <c r="A32" s="1" t="s">
        <v>285</v>
      </c>
      <c r="B32" s="1" t="str">
        <f t="shared" si="0"/>
        <v xml:space="preserve"> WR</v>
      </c>
      <c r="C32" s="3">
        <v>22</v>
      </c>
      <c r="D32" s="4">
        <f t="shared" si="1"/>
        <v>25</v>
      </c>
    </row>
    <row r="33" spans="1:4" x14ac:dyDescent="0.3">
      <c r="A33" s="1" t="s">
        <v>304</v>
      </c>
      <c r="B33" s="1" t="str">
        <f t="shared" si="0"/>
        <v xml:space="preserve"> WR</v>
      </c>
      <c r="C33" s="3">
        <v>22</v>
      </c>
      <c r="D33" s="4">
        <f t="shared" si="1"/>
        <v>25</v>
      </c>
    </row>
    <row r="34" spans="1:4" x14ac:dyDescent="0.3">
      <c r="A34" s="7" t="s">
        <v>344</v>
      </c>
      <c r="B34" s="7" t="str">
        <f t="shared" si="0"/>
        <v xml:space="preserve"> WR</v>
      </c>
      <c r="C34" s="8">
        <v>22</v>
      </c>
      <c r="D34" s="9">
        <f t="shared" si="1"/>
        <v>25</v>
      </c>
    </row>
    <row r="35" spans="1:4" x14ac:dyDescent="0.3">
      <c r="A35" s="7" t="s">
        <v>346</v>
      </c>
      <c r="B35" s="7" t="str">
        <f t="shared" si="0"/>
        <v xml:space="preserve"> RB</v>
      </c>
      <c r="C35" s="8">
        <v>22</v>
      </c>
      <c r="D35" s="9">
        <f t="shared" si="1"/>
        <v>25</v>
      </c>
    </row>
    <row r="36" spans="1:4" x14ac:dyDescent="0.3">
      <c r="A36" s="1" t="s">
        <v>406</v>
      </c>
      <c r="B36" s="1" t="str">
        <f t="shared" si="0"/>
        <v xml:space="preserve"> WR</v>
      </c>
      <c r="C36" s="3">
        <v>22</v>
      </c>
      <c r="D36" s="4">
        <f t="shared" si="1"/>
        <v>25</v>
      </c>
    </row>
    <row r="37" spans="1:4" x14ac:dyDescent="0.3">
      <c r="A37" s="1" t="s">
        <v>175</v>
      </c>
      <c r="B37" s="1" t="str">
        <f t="shared" si="0"/>
        <v xml:space="preserve"> RB</v>
      </c>
      <c r="C37" s="3">
        <v>21</v>
      </c>
      <c r="D37" s="4">
        <f t="shared" si="1"/>
        <v>24</v>
      </c>
    </row>
    <row r="38" spans="1:4" x14ac:dyDescent="0.3">
      <c r="A38" s="1" t="s">
        <v>217</v>
      </c>
      <c r="B38" s="1" t="str">
        <f t="shared" si="0"/>
        <v xml:space="preserve"> TE</v>
      </c>
      <c r="C38" s="3">
        <v>21</v>
      </c>
      <c r="D38" s="4">
        <f t="shared" si="1"/>
        <v>24</v>
      </c>
    </row>
    <row r="39" spans="1:4" x14ac:dyDescent="0.3">
      <c r="A39" s="1" t="s">
        <v>241</v>
      </c>
      <c r="B39" s="1" t="str">
        <f t="shared" si="0"/>
        <v xml:space="preserve"> RB</v>
      </c>
      <c r="C39" s="3">
        <v>20</v>
      </c>
      <c r="D39" s="4">
        <f t="shared" si="1"/>
        <v>23</v>
      </c>
    </row>
    <row r="40" spans="1:4" x14ac:dyDescent="0.3">
      <c r="A40" s="1" t="s">
        <v>240</v>
      </c>
      <c r="B40" s="1" t="str">
        <f t="shared" si="0"/>
        <v xml:space="preserve"> RB</v>
      </c>
      <c r="C40" s="3">
        <v>18</v>
      </c>
      <c r="D40" s="4">
        <f t="shared" si="1"/>
        <v>21</v>
      </c>
    </row>
    <row r="41" spans="1:4" x14ac:dyDescent="0.3">
      <c r="A41" s="1" t="s">
        <v>235</v>
      </c>
      <c r="B41" s="1" t="str">
        <f t="shared" si="0"/>
        <v xml:space="preserve"> WR</v>
      </c>
      <c r="C41" s="3">
        <v>17</v>
      </c>
      <c r="D41" s="4">
        <f t="shared" si="1"/>
        <v>20</v>
      </c>
    </row>
    <row r="42" spans="1:4" x14ac:dyDescent="0.3">
      <c r="A42" s="1" t="s">
        <v>308</v>
      </c>
      <c r="B42" s="1" t="str">
        <f t="shared" si="0"/>
        <v xml:space="preserve"> RB</v>
      </c>
      <c r="C42" s="3">
        <v>17</v>
      </c>
      <c r="D42" s="4">
        <f t="shared" si="1"/>
        <v>20</v>
      </c>
    </row>
    <row r="43" spans="1:4" x14ac:dyDescent="0.3">
      <c r="A43" s="1" t="s">
        <v>198</v>
      </c>
      <c r="B43" s="1" t="str">
        <f t="shared" si="0"/>
        <v xml:space="preserve"> RB</v>
      </c>
      <c r="C43" s="3">
        <v>15</v>
      </c>
      <c r="D43" s="4">
        <f t="shared" si="1"/>
        <v>17</v>
      </c>
    </row>
    <row r="44" spans="1:4" x14ac:dyDescent="0.3">
      <c r="A44" s="1" t="s">
        <v>409</v>
      </c>
      <c r="B44" s="1" t="str">
        <f t="shared" si="0"/>
        <v xml:space="preserve"> RB</v>
      </c>
      <c r="C44" s="3">
        <v>15</v>
      </c>
      <c r="D44" s="4">
        <f t="shared" si="1"/>
        <v>17</v>
      </c>
    </row>
    <row r="45" spans="1:4" x14ac:dyDescent="0.3">
      <c r="A45" s="1" t="s">
        <v>192</v>
      </c>
      <c r="B45" s="1" t="str">
        <f t="shared" si="0"/>
        <v>, P</v>
      </c>
      <c r="C45" s="3">
        <v>14</v>
      </c>
      <c r="D45" s="4">
        <f t="shared" si="1"/>
        <v>16</v>
      </c>
    </row>
    <row r="46" spans="1:4" x14ac:dyDescent="0.3">
      <c r="A46" s="1" t="s">
        <v>196</v>
      </c>
      <c r="B46" s="1" t="str">
        <f t="shared" si="0"/>
        <v xml:space="preserve"> WR</v>
      </c>
      <c r="C46" s="3">
        <v>14</v>
      </c>
      <c r="D46" s="4">
        <f t="shared" si="1"/>
        <v>16</v>
      </c>
    </row>
    <row r="47" spans="1:4" x14ac:dyDescent="0.3">
      <c r="A47" s="1" t="s">
        <v>238</v>
      </c>
      <c r="B47" s="1" t="str">
        <f t="shared" si="0"/>
        <v xml:space="preserve"> WR</v>
      </c>
      <c r="C47" s="3">
        <v>14</v>
      </c>
      <c r="D47" s="4">
        <f t="shared" si="1"/>
        <v>16</v>
      </c>
    </row>
    <row r="48" spans="1:4" x14ac:dyDescent="0.3">
      <c r="A48" s="1" t="s">
        <v>177</v>
      </c>
      <c r="B48" s="1" t="str">
        <f t="shared" si="0"/>
        <v xml:space="preserve"> WR</v>
      </c>
      <c r="C48" s="3">
        <v>13</v>
      </c>
      <c r="D48" s="4">
        <f t="shared" si="1"/>
        <v>15</v>
      </c>
    </row>
    <row r="49" spans="1:4" x14ac:dyDescent="0.3">
      <c r="A49" s="1" t="s">
        <v>262</v>
      </c>
      <c r="B49" s="1" t="str">
        <f t="shared" si="0"/>
        <v xml:space="preserve"> WR</v>
      </c>
      <c r="C49" s="3">
        <v>13</v>
      </c>
      <c r="D49" s="4">
        <f t="shared" si="1"/>
        <v>15</v>
      </c>
    </row>
    <row r="50" spans="1:4" x14ac:dyDescent="0.3">
      <c r="A50" s="1" t="s">
        <v>199</v>
      </c>
      <c r="B50" s="1" t="str">
        <f t="shared" si="0"/>
        <v xml:space="preserve"> RB</v>
      </c>
      <c r="C50" s="3">
        <v>12</v>
      </c>
      <c r="D50" s="4">
        <f t="shared" si="1"/>
        <v>14</v>
      </c>
    </row>
    <row r="51" spans="1:4" x14ac:dyDescent="0.3">
      <c r="A51" s="1" t="s">
        <v>364</v>
      </c>
      <c r="B51" s="1" t="str">
        <f t="shared" si="0"/>
        <v xml:space="preserve"> WR</v>
      </c>
      <c r="C51" s="3">
        <v>12</v>
      </c>
      <c r="D51" s="4">
        <f t="shared" si="1"/>
        <v>14</v>
      </c>
    </row>
    <row r="52" spans="1:4" x14ac:dyDescent="0.3">
      <c r="A52" s="1" t="s">
        <v>413</v>
      </c>
      <c r="B52" s="1" t="str">
        <f t="shared" si="0"/>
        <v xml:space="preserve"> RB</v>
      </c>
      <c r="C52" s="3">
        <v>12</v>
      </c>
      <c r="D52" s="4">
        <f t="shared" si="1"/>
        <v>14</v>
      </c>
    </row>
    <row r="53" spans="1:4" x14ac:dyDescent="0.3">
      <c r="A53" s="1" t="s">
        <v>257</v>
      </c>
      <c r="B53" s="1" t="str">
        <f t="shared" si="0"/>
        <v xml:space="preserve"> RB</v>
      </c>
      <c r="C53" s="3">
        <v>11</v>
      </c>
      <c r="D53" s="4">
        <f t="shared" si="1"/>
        <v>13</v>
      </c>
    </row>
    <row r="54" spans="1:4" x14ac:dyDescent="0.3">
      <c r="A54" s="1" t="s">
        <v>239</v>
      </c>
      <c r="B54" s="1" t="str">
        <f t="shared" si="0"/>
        <v xml:space="preserve"> TE</v>
      </c>
      <c r="C54" s="3">
        <v>10</v>
      </c>
      <c r="D54" s="4">
        <f t="shared" si="1"/>
        <v>12</v>
      </c>
    </row>
    <row r="55" spans="1:4" x14ac:dyDescent="0.3">
      <c r="A55" s="1" t="s">
        <v>242</v>
      </c>
      <c r="B55" s="1" t="str">
        <f t="shared" si="0"/>
        <v xml:space="preserve"> WR</v>
      </c>
      <c r="C55" s="3">
        <v>10</v>
      </c>
      <c r="D55" s="4">
        <f t="shared" si="1"/>
        <v>12</v>
      </c>
    </row>
    <row r="56" spans="1:4" x14ac:dyDescent="0.3">
      <c r="A56" s="1" t="s">
        <v>264</v>
      </c>
      <c r="B56" s="1" t="str">
        <f t="shared" si="0"/>
        <v xml:space="preserve"> RB</v>
      </c>
      <c r="C56" s="3">
        <v>10</v>
      </c>
      <c r="D56" s="4">
        <f t="shared" si="1"/>
        <v>12</v>
      </c>
    </row>
    <row r="57" spans="1:4" x14ac:dyDescent="0.3">
      <c r="A57" s="1" t="s">
        <v>299</v>
      </c>
      <c r="B57" s="1" t="str">
        <f t="shared" si="0"/>
        <v xml:space="preserve"> QB</v>
      </c>
      <c r="C57" s="3">
        <v>10</v>
      </c>
      <c r="D57" s="4">
        <f t="shared" si="1"/>
        <v>12</v>
      </c>
    </row>
    <row r="58" spans="1:4" x14ac:dyDescent="0.3">
      <c r="A58" s="1" t="s">
        <v>218</v>
      </c>
      <c r="B58" s="1" t="str">
        <f t="shared" si="0"/>
        <v xml:space="preserve"> RB</v>
      </c>
      <c r="C58" s="3">
        <v>9</v>
      </c>
      <c r="D58" s="4">
        <f t="shared" si="1"/>
        <v>10</v>
      </c>
    </row>
    <row r="59" spans="1:4" x14ac:dyDescent="0.3">
      <c r="A59" s="1" t="s">
        <v>219</v>
      </c>
      <c r="B59" s="1" t="str">
        <f t="shared" si="0"/>
        <v xml:space="preserve"> RB</v>
      </c>
      <c r="C59" s="3">
        <v>9</v>
      </c>
      <c r="D59" s="4">
        <f t="shared" si="1"/>
        <v>10</v>
      </c>
    </row>
    <row r="60" spans="1:4" x14ac:dyDescent="0.3">
      <c r="A60" s="1" t="s">
        <v>263</v>
      </c>
      <c r="B60" s="1" t="str">
        <f t="shared" si="0"/>
        <v xml:space="preserve"> QB</v>
      </c>
      <c r="C60" s="3">
        <v>9</v>
      </c>
      <c r="D60" s="4">
        <f t="shared" si="1"/>
        <v>10</v>
      </c>
    </row>
    <row r="61" spans="1:4" x14ac:dyDescent="0.3">
      <c r="A61" s="1" t="s">
        <v>411</v>
      </c>
      <c r="B61" s="1" t="str">
        <f t="shared" si="0"/>
        <v xml:space="preserve"> WR</v>
      </c>
      <c r="C61" s="3">
        <v>9</v>
      </c>
      <c r="D61" s="4">
        <f t="shared" si="1"/>
        <v>10</v>
      </c>
    </row>
    <row r="62" spans="1:4" x14ac:dyDescent="0.3">
      <c r="A62" s="1" t="s">
        <v>266</v>
      </c>
      <c r="B62" s="1" t="str">
        <f t="shared" si="0"/>
        <v xml:space="preserve"> WR</v>
      </c>
      <c r="C62" s="3">
        <v>8</v>
      </c>
      <c r="D62" s="4">
        <f t="shared" si="1"/>
        <v>9</v>
      </c>
    </row>
    <row r="63" spans="1:4" x14ac:dyDescent="0.3">
      <c r="A63" s="1" t="s">
        <v>284</v>
      </c>
      <c r="B63" s="1" t="str">
        <f t="shared" si="0"/>
        <v xml:space="preserve"> RB</v>
      </c>
      <c r="C63" s="3">
        <v>8</v>
      </c>
      <c r="D63" s="4">
        <f t="shared" si="1"/>
        <v>9</v>
      </c>
    </row>
    <row r="64" spans="1:4" x14ac:dyDescent="0.3">
      <c r="A64" s="7" t="s">
        <v>349</v>
      </c>
      <c r="B64" s="7" t="str">
        <f t="shared" si="0"/>
        <v xml:space="preserve"> WR</v>
      </c>
      <c r="C64" s="8">
        <v>8</v>
      </c>
      <c r="D64" s="9">
        <f t="shared" si="1"/>
        <v>9</v>
      </c>
    </row>
    <row r="65" spans="1:4" x14ac:dyDescent="0.3">
      <c r="A65" s="1" t="s">
        <v>197</v>
      </c>
      <c r="B65" s="1" t="str">
        <f t="shared" si="0"/>
        <v xml:space="preserve"> DE</v>
      </c>
      <c r="C65" s="3">
        <v>7</v>
      </c>
      <c r="D65" s="4">
        <f t="shared" si="1"/>
        <v>8</v>
      </c>
    </row>
    <row r="66" spans="1:4" x14ac:dyDescent="0.3">
      <c r="A66" s="1" t="s">
        <v>200</v>
      </c>
      <c r="B66" s="1" t="str">
        <f t="shared" ref="B66:B129" si="2">RIGHT(A66,3)</f>
        <v xml:space="preserve"> WR</v>
      </c>
      <c r="C66" s="3">
        <v>7</v>
      </c>
      <c r="D66" s="4">
        <f t="shared" ref="D66:D129" si="3">MAX(ROUND(C66*1.15,0),C66+1)</f>
        <v>8</v>
      </c>
    </row>
    <row r="67" spans="1:4" x14ac:dyDescent="0.3">
      <c r="A67" s="1" t="s">
        <v>201</v>
      </c>
      <c r="B67" s="1" t="str">
        <f t="shared" si="2"/>
        <v xml:space="preserve"> RB</v>
      </c>
      <c r="C67" s="3">
        <v>7</v>
      </c>
      <c r="D67" s="4">
        <f t="shared" si="3"/>
        <v>8</v>
      </c>
    </row>
    <row r="68" spans="1:4" x14ac:dyDescent="0.3">
      <c r="A68" s="1" t="s">
        <v>247</v>
      </c>
      <c r="B68" s="1" t="str">
        <f t="shared" si="2"/>
        <v xml:space="preserve"> RB</v>
      </c>
      <c r="C68" s="3">
        <v>7</v>
      </c>
      <c r="D68" s="4">
        <f t="shared" si="3"/>
        <v>8</v>
      </c>
    </row>
    <row r="69" spans="1:4" x14ac:dyDescent="0.3">
      <c r="A69" s="1" t="s">
        <v>253</v>
      </c>
      <c r="B69" s="1" t="str">
        <f t="shared" si="2"/>
        <v>, P</v>
      </c>
      <c r="C69" s="3">
        <v>7</v>
      </c>
      <c r="D69" s="4">
        <f t="shared" si="3"/>
        <v>8</v>
      </c>
    </row>
    <row r="70" spans="1:4" x14ac:dyDescent="0.3">
      <c r="A70" s="1" t="s">
        <v>310</v>
      </c>
      <c r="B70" s="1" t="str">
        <f t="shared" si="2"/>
        <v xml:space="preserve"> RB</v>
      </c>
      <c r="C70" s="3">
        <v>7</v>
      </c>
      <c r="D70" s="4">
        <f t="shared" si="3"/>
        <v>8</v>
      </c>
    </row>
    <row r="71" spans="1:4" x14ac:dyDescent="0.3">
      <c r="A71" s="1" t="s">
        <v>313</v>
      </c>
      <c r="B71" s="1" t="str">
        <f t="shared" si="2"/>
        <v xml:space="preserve"> RB</v>
      </c>
      <c r="C71" s="3">
        <v>7</v>
      </c>
      <c r="D71" s="4">
        <f t="shared" si="3"/>
        <v>8</v>
      </c>
    </row>
    <row r="72" spans="1:4" x14ac:dyDescent="0.3">
      <c r="A72" s="1" t="s">
        <v>359</v>
      </c>
      <c r="B72" s="1" t="str">
        <f t="shared" si="2"/>
        <v>/ST</v>
      </c>
      <c r="C72" s="3">
        <v>7</v>
      </c>
      <c r="D72" s="4">
        <f t="shared" si="3"/>
        <v>8</v>
      </c>
    </row>
    <row r="73" spans="1:4" x14ac:dyDescent="0.3">
      <c r="A73" s="1" t="s">
        <v>387</v>
      </c>
      <c r="B73" s="1" t="str">
        <f t="shared" si="2"/>
        <v xml:space="preserve"> DE</v>
      </c>
      <c r="C73" s="3">
        <v>7</v>
      </c>
      <c r="D73" s="4">
        <f t="shared" si="3"/>
        <v>8</v>
      </c>
    </row>
    <row r="74" spans="1:4" x14ac:dyDescent="0.3">
      <c r="A74" s="1" t="s">
        <v>412</v>
      </c>
      <c r="B74" s="1" t="str">
        <f t="shared" si="2"/>
        <v xml:space="preserve"> WR</v>
      </c>
      <c r="C74" s="3">
        <v>7</v>
      </c>
      <c r="D74" s="4">
        <f t="shared" si="3"/>
        <v>8</v>
      </c>
    </row>
    <row r="75" spans="1:4" x14ac:dyDescent="0.3">
      <c r="A75" s="1" t="s">
        <v>414</v>
      </c>
      <c r="B75" s="1" t="str">
        <f t="shared" si="2"/>
        <v xml:space="preserve"> WR</v>
      </c>
      <c r="C75" s="3">
        <v>7</v>
      </c>
      <c r="D75" s="4">
        <f t="shared" si="3"/>
        <v>8</v>
      </c>
    </row>
    <row r="76" spans="1:4" x14ac:dyDescent="0.3">
      <c r="A76" s="1" t="s">
        <v>178</v>
      </c>
      <c r="B76" s="1" t="str">
        <f t="shared" si="2"/>
        <v xml:space="preserve"> TE</v>
      </c>
      <c r="C76" s="3">
        <v>6</v>
      </c>
      <c r="D76" s="4">
        <f t="shared" si="3"/>
        <v>7</v>
      </c>
    </row>
    <row r="77" spans="1:4" x14ac:dyDescent="0.3">
      <c r="A77" s="1" t="s">
        <v>265</v>
      </c>
      <c r="B77" s="1" t="str">
        <f t="shared" si="2"/>
        <v xml:space="preserve"> QB</v>
      </c>
      <c r="C77" s="3">
        <v>6</v>
      </c>
      <c r="D77" s="4">
        <f t="shared" si="3"/>
        <v>7</v>
      </c>
    </row>
    <row r="78" spans="1:4" x14ac:dyDescent="0.3">
      <c r="A78" s="1" t="s">
        <v>283</v>
      </c>
      <c r="B78" s="1" t="str">
        <f t="shared" si="2"/>
        <v xml:space="preserve"> LB</v>
      </c>
      <c r="C78" s="3">
        <v>6</v>
      </c>
      <c r="D78" s="4">
        <f t="shared" si="3"/>
        <v>7</v>
      </c>
    </row>
    <row r="79" spans="1:4" x14ac:dyDescent="0.3">
      <c r="A79" s="1" t="s">
        <v>311</v>
      </c>
      <c r="B79" s="1" t="str">
        <f t="shared" si="2"/>
        <v xml:space="preserve"> WR</v>
      </c>
      <c r="C79" s="3">
        <v>6</v>
      </c>
      <c r="D79" s="4">
        <f t="shared" si="3"/>
        <v>7</v>
      </c>
    </row>
    <row r="80" spans="1:4" x14ac:dyDescent="0.3">
      <c r="A80" s="1" t="s">
        <v>312</v>
      </c>
      <c r="B80" s="1" t="str">
        <f t="shared" si="2"/>
        <v xml:space="preserve"> WR</v>
      </c>
      <c r="C80" s="3">
        <v>6</v>
      </c>
      <c r="D80" s="4">
        <f t="shared" si="3"/>
        <v>7</v>
      </c>
    </row>
    <row r="81" spans="1:4" x14ac:dyDescent="0.3">
      <c r="A81" s="1" t="s">
        <v>179</v>
      </c>
      <c r="B81" s="1" t="str">
        <f t="shared" si="2"/>
        <v xml:space="preserve"> WR</v>
      </c>
      <c r="C81" s="3">
        <v>5</v>
      </c>
      <c r="D81" s="4">
        <f t="shared" si="3"/>
        <v>6</v>
      </c>
    </row>
    <row r="82" spans="1:4" x14ac:dyDescent="0.3">
      <c r="A82" s="1" t="s">
        <v>181</v>
      </c>
      <c r="B82" s="1" t="str">
        <f t="shared" si="2"/>
        <v xml:space="preserve"> QB</v>
      </c>
      <c r="C82" s="3">
        <v>5</v>
      </c>
      <c r="D82" s="4">
        <f t="shared" si="3"/>
        <v>6</v>
      </c>
    </row>
    <row r="83" spans="1:4" x14ac:dyDescent="0.3">
      <c r="A83" s="1" t="s">
        <v>182</v>
      </c>
      <c r="B83" s="1" t="str">
        <f t="shared" si="2"/>
        <v xml:space="preserve"> RB</v>
      </c>
      <c r="C83" s="3">
        <v>5</v>
      </c>
      <c r="D83" s="4">
        <f t="shared" si="3"/>
        <v>6</v>
      </c>
    </row>
    <row r="84" spans="1:4" x14ac:dyDescent="0.3">
      <c r="A84" s="1" t="s">
        <v>272</v>
      </c>
      <c r="B84" s="1" t="str">
        <f t="shared" si="2"/>
        <v>, K</v>
      </c>
      <c r="C84" s="3">
        <v>5</v>
      </c>
      <c r="D84" s="4">
        <f t="shared" si="3"/>
        <v>6</v>
      </c>
    </row>
    <row r="85" spans="1:4" x14ac:dyDescent="0.3">
      <c r="A85" s="1" t="s">
        <v>278</v>
      </c>
      <c r="B85" s="1" t="str">
        <f t="shared" si="2"/>
        <v xml:space="preserve"> RB</v>
      </c>
      <c r="C85" s="3">
        <v>5</v>
      </c>
      <c r="D85" s="4">
        <f t="shared" si="3"/>
        <v>6</v>
      </c>
    </row>
    <row r="86" spans="1:4" x14ac:dyDescent="0.3">
      <c r="A86" s="1" t="s">
        <v>314</v>
      </c>
      <c r="B86" s="1" t="str">
        <f t="shared" si="2"/>
        <v xml:space="preserve"> TE</v>
      </c>
      <c r="C86" s="3">
        <v>5</v>
      </c>
      <c r="D86" s="4">
        <f t="shared" si="3"/>
        <v>6</v>
      </c>
    </row>
    <row r="87" spans="1:4" x14ac:dyDescent="0.3">
      <c r="A87" s="1" t="s">
        <v>172</v>
      </c>
      <c r="B87" s="1" t="str">
        <f t="shared" si="2"/>
        <v xml:space="preserve"> WR</v>
      </c>
      <c r="C87" s="3">
        <v>4</v>
      </c>
      <c r="D87" s="4">
        <f t="shared" si="3"/>
        <v>5</v>
      </c>
    </row>
    <row r="88" spans="1:4" x14ac:dyDescent="0.3">
      <c r="A88" s="1" t="s">
        <v>220</v>
      </c>
      <c r="B88" s="1" t="str">
        <f t="shared" si="2"/>
        <v xml:space="preserve"> WR</v>
      </c>
      <c r="C88" s="3">
        <v>4</v>
      </c>
      <c r="D88" s="4">
        <f t="shared" si="3"/>
        <v>5</v>
      </c>
    </row>
    <row r="89" spans="1:4" x14ac:dyDescent="0.3">
      <c r="A89" s="1" t="s">
        <v>248</v>
      </c>
      <c r="B89" s="1" t="str">
        <f t="shared" si="2"/>
        <v xml:space="preserve"> WR</v>
      </c>
      <c r="C89" s="3">
        <v>4</v>
      </c>
      <c r="D89" s="4">
        <f t="shared" si="3"/>
        <v>5</v>
      </c>
    </row>
    <row r="90" spans="1:4" x14ac:dyDescent="0.3">
      <c r="A90" s="1" t="s">
        <v>250</v>
      </c>
      <c r="B90" s="1" t="str">
        <f t="shared" si="2"/>
        <v xml:space="preserve"> RB</v>
      </c>
      <c r="C90" s="3">
        <v>4</v>
      </c>
      <c r="D90" s="4">
        <f t="shared" si="3"/>
        <v>5</v>
      </c>
    </row>
    <row r="91" spans="1:4" x14ac:dyDescent="0.3">
      <c r="A91" s="1" t="s">
        <v>251</v>
      </c>
      <c r="B91" s="1" t="str">
        <f t="shared" si="2"/>
        <v xml:space="preserve"> DE</v>
      </c>
      <c r="C91" s="3">
        <v>4</v>
      </c>
      <c r="D91" s="4">
        <f t="shared" si="3"/>
        <v>5</v>
      </c>
    </row>
    <row r="92" spans="1:4" x14ac:dyDescent="0.3">
      <c r="A92" s="1" t="s">
        <v>252</v>
      </c>
      <c r="B92" s="1" t="str">
        <f t="shared" si="2"/>
        <v xml:space="preserve"> QB</v>
      </c>
      <c r="C92" s="3">
        <v>4</v>
      </c>
      <c r="D92" s="4">
        <f t="shared" si="3"/>
        <v>5</v>
      </c>
    </row>
    <row r="93" spans="1:4" x14ac:dyDescent="0.3">
      <c r="A93" s="1" t="s">
        <v>275</v>
      </c>
      <c r="B93" s="1" t="str">
        <f t="shared" si="2"/>
        <v>, P</v>
      </c>
      <c r="C93" s="3">
        <v>4</v>
      </c>
      <c r="D93" s="4">
        <f t="shared" si="3"/>
        <v>5</v>
      </c>
    </row>
    <row r="94" spans="1:4" x14ac:dyDescent="0.3">
      <c r="A94" s="1" t="s">
        <v>302</v>
      </c>
      <c r="B94" s="1" t="str">
        <f t="shared" si="2"/>
        <v xml:space="preserve"> LB</v>
      </c>
      <c r="C94" s="3">
        <v>4</v>
      </c>
      <c r="D94" s="4">
        <f t="shared" si="3"/>
        <v>5</v>
      </c>
    </row>
    <row r="95" spans="1:4" x14ac:dyDescent="0.3">
      <c r="A95" s="1" t="s">
        <v>309</v>
      </c>
      <c r="B95" s="1" t="str">
        <f t="shared" si="2"/>
        <v xml:space="preserve"> TE</v>
      </c>
      <c r="C95" s="3">
        <v>4</v>
      </c>
      <c r="D95" s="4">
        <f t="shared" si="3"/>
        <v>5</v>
      </c>
    </row>
    <row r="96" spans="1:4" x14ac:dyDescent="0.3">
      <c r="A96" s="1" t="s">
        <v>317</v>
      </c>
      <c r="B96" s="1" t="str">
        <f t="shared" si="2"/>
        <v>, K</v>
      </c>
      <c r="C96" s="3">
        <v>4</v>
      </c>
      <c r="D96" s="4">
        <f t="shared" si="3"/>
        <v>5</v>
      </c>
    </row>
    <row r="97" spans="1:4" x14ac:dyDescent="0.3">
      <c r="A97" s="1" t="s">
        <v>348</v>
      </c>
      <c r="B97" s="1" t="str">
        <f t="shared" si="2"/>
        <v xml:space="preserve"> TE</v>
      </c>
      <c r="C97" s="3">
        <v>4</v>
      </c>
      <c r="D97" s="4">
        <f t="shared" si="3"/>
        <v>5</v>
      </c>
    </row>
    <row r="98" spans="1:4" x14ac:dyDescent="0.3">
      <c r="A98" s="7" t="s">
        <v>350</v>
      </c>
      <c r="B98" s="7" t="str">
        <f t="shared" si="2"/>
        <v xml:space="preserve"> WR</v>
      </c>
      <c r="C98" s="8">
        <v>4</v>
      </c>
      <c r="D98" s="9">
        <f t="shared" si="3"/>
        <v>5</v>
      </c>
    </row>
    <row r="99" spans="1:4" x14ac:dyDescent="0.3">
      <c r="A99" s="1" t="s">
        <v>352</v>
      </c>
      <c r="B99" s="1" t="str">
        <f t="shared" si="2"/>
        <v xml:space="preserve"> RB</v>
      </c>
      <c r="C99" s="3">
        <v>4</v>
      </c>
      <c r="D99" s="4">
        <f t="shared" si="3"/>
        <v>5</v>
      </c>
    </row>
    <row r="100" spans="1:4" x14ac:dyDescent="0.3">
      <c r="A100" s="1" t="s">
        <v>355</v>
      </c>
      <c r="B100" s="1" t="str">
        <f t="shared" si="2"/>
        <v xml:space="preserve"> DE</v>
      </c>
      <c r="C100" s="3">
        <v>4</v>
      </c>
      <c r="D100" s="4">
        <f t="shared" si="3"/>
        <v>5</v>
      </c>
    </row>
    <row r="101" spans="1:4" x14ac:dyDescent="0.3">
      <c r="A101" s="1" t="s">
        <v>356</v>
      </c>
      <c r="B101" s="1" t="str">
        <f t="shared" si="2"/>
        <v xml:space="preserve"> RB</v>
      </c>
      <c r="C101" s="3">
        <v>4</v>
      </c>
      <c r="D101" s="4">
        <f t="shared" si="3"/>
        <v>5</v>
      </c>
    </row>
    <row r="102" spans="1:4" x14ac:dyDescent="0.3">
      <c r="A102" s="1" t="s">
        <v>183</v>
      </c>
      <c r="B102" s="1" t="str">
        <f t="shared" si="2"/>
        <v xml:space="preserve"> TE</v>
      </c>
      <c r="C102" s="3">
        <v>3</v>
      </c>
      <c r="D102" s="4">
        <f t="shared" si="3"/>
        <v>4</v>
      </c>
    </row>
    <row r="103" spans="1:4" x14ac:dyDescent="0.3">
      <c r="A103" s="1" t="s">
        <v>187</v>
      </c>
      <c r="B103" s="1" t="str">
        <f t="shared" si="2"/>
        <v xml:space="preserve"> QB</v>
      </c>
      <c r="C103" s="3">
        <v>3</v>
      </c>
      <c r="D103" s="4">
        <f t="shared" si="3"/>
        <v>4</v>
      </c>
    </row>
    <row r="104" spans="1:4" x14ac:dyDescent="0.3">
      <c r="A104" s="1" t="s">
        <v>202</v>
      </c>
      <c r="B104" s="1" t="str">
        <f t="shared" si="2"/>
        <v xml:space="preserve"> WR</v>
      </c>
      <c r="C104" s="3">
        <v>3</v>
      </c>
      <c r="D104" s="4">
        <f t="shared" si="3"/>
        <v>4</v>
      </c>
    </row>
    <row r="105" spans="1:4" x14ac:dyDescent="0.3">
      <c r="A105" s="1" t="s">
        <v>221</v>
      </c>
      <c r="B105" s="1" t="str">
        <f t="shared" si="2"/>
        <v xml:space="preserve"> LB</v>
      </c>
      <c r="C105" s="3">
        <v>3</v>
      </c>
      <c r="D105" s="4">
        <f t="shared" si="3"/>
        <v>4</v>
      </c>
    </row>
    <row r="106" spans="1:4" x14ac:dyDescent="0.3">
      <c r="A106" s="1" t="s">
        <v>243</v>
      </c>
      <c r="B106" s="1" t="str">
        <f t="shared" si="2"/>
        <v xml:space="preserve"> RB</v>
      </c>
      <c r="C106" s="3">
        <v>3</v>
      </c>
      <c r="D106" s="4">
        <f t="shared" si="3"/>
        <v>4</v>
      </c>
    </row>
    <row r="107" spans="1:4" x14ac:dyDescent="0.3">
      <c r="A107" s="1" t="s">
        <v>245</v>
      </c>
      <c r="B107" s="1" t="str">
        <f t="shared" si="2"/>
        <v xml:space="preserve"> WR</v>
      </c>
      <c r="C107" s="3">
        <v>3</v>
      </c>
      <c r="D107" s="4">
        <f t="shared" si="3"/>
        <v>4</v>
      </c>
    </row>
    <row r="108" spans="1:4" x14ac:dyDescent="0.3">
      <c r="A108" s="1" t="s">
        <v>256</v>
      </c>
      <c r="B108" s="1" t="str">
        <f t="shared" si="2"/>
        <v xml:space="preserve"> TE</v>
      </c>
      <c r="C108" s="3">
        <v>3</v>
      </c>
      <c r="D108" s="4">
        <f t="shared" si="3"/>
        <v>4</v>
      </c>
    </row>
    <row r="109" spans="1:4" x14ac:dyDescent="0.3">
      <c r="A109" s="1" t="s">
        <v>267</v>
      </c>
      <c r="B109" s="1" t="str">
        <f t="shared" si="2"/>
        <v>, S</v>
      </c>
      <c r="C109" s="3">
        <v>3</v>
      </c>
      <c r="D109" s="4">
        <f t="shared" si="3"/>
        <v>4</v>
      </c>
    </row>
    <row r="110" spans="1:4" x14ac:dyDescent="0.3">
      <c r="A110" s="1" t="s">
        <v>306</v>
      </c>
      <c r="B110" s="1" t="str">
        <f t="shared" si="2"/>
        <v xml:space="preserve"> QB</v>
      </c>
      <c r="C110" s="3">
        <v>3</v>
      </c>
      <c r="D110" s="4">
        <f t="shared" si="3"/>
        <v>4</v>
      </c>
    </row>
    <row r="111" spans="1:4" x14ac:dyDescent="0.3">
      <c r="A111" s="1" t="s">
        <v>360</v>
      </c>
      <c r="B111" s="1" t="str">
        <f t="shared" si="2"/>
        <v>, K</v>
      </c>
      <c r="C111" s="3">
        <v>3</v>
      </c>
      <c r="D111" s="4">
        <f t="shared" si="3"/>
        <v>4</v>
      </c>
    </row>
    <row r="112" spans="1:4" x14ac:dyDescent="0.3">
      <c r="A112" s="1" t="s">
        <v>415</v>
      </c>
      <c r="B112" s="1" t="str">
        <f t="shared" si="2"/>
        <v xml:space="preserve"> RB</v>
      </c>
      <c r="C112" s="3">
        <v>3</v>
      </c>
      <c r="D112" s="4">
        <f t="shared" si="3"/>
        <v>4</v>
      </c>
    </row>
    <row r="113" spans="1:4" x14ac:dyDescent="0.3">
      <c r="A113" s="1" t="s">
        <v>180</v>
      </c>
      <c r="B113" s="1" t="str">
        <f t="shared" si="2"/>
        <v>/ST</v>
      </c>
      <c r="C113" s="3">
        <v>2</v>
      </c>
      <c r="D113" s="4">
        <f t="shared" si="3"/>
        <v>3</v>
      </c>
    </row>
    <row r="114" spans="1:4" x14ac:dyDescent="0.3">
      <c r="A114" s="1" t="s">
        <v>184</v>
      </c>
      <c r="B114" s="1" t="str">
        <f t="shared" si="2"/>
        <v xml:space="preserve"> WR</v>
      </c>
      <c r="C114" s="3">
        <v>2</v>
      </c>
      <c r="D114" s="4">
        <f t="shared" si="3"/>
        <v>3</v>
      </c>
    </row>
    <row r="115" spans="1:4" x14ac:dyDescent="0.3">
      <c r="A115" s="1" t="s">
        <v>186</v>
      </c>
      <c r="B115" s="1" t="str">
        <f t="shared" si="2"/>
        <v xml:space="preserve"> RB</v>
      </c>
      <c r="C115" s="3">
        <v>2</v>
      </c>
      <c r="D115" s="4">
        <f t="shared" si="3"/>
        <v>3</v>
      </c>
    </row>
    <row r="116" spans="1:4" x14ac:dyDescent="0.3">
      <c r="A116" s="1" t="s">
        <v>189</v>
      </c>
      <c r="B116" s="1" t="str">
        <f t="shared" si="2"/>
        <v>/ST</v>
      </c>
      <c r="C116" s="3">
        <v>2</v>
      </c>
      <c r="D116" s="4">
        <f t="shared" si="3"/>
        <v>3</v>
      </c>
    </row>
    <row r="117" spans="1:4" x14ac:dyDescent="0.3">
      <c r="A117" s="1" t="s">
        <v>203</v>
      </c>
      <c r="B117" s="1" t="str">
        <f t="shared" si="2"/>
        <v xml:space="preserve"> DE</v>
      </c>
      <c r="C117" s="3">
        <v>2</v>
      </c>
      <c r="D117" s="4">
        <f t="shared" si="3"/>
        <v>3</v>
      </c>
    </row>
    <row r="118" spans="1:4" x14ac:dyDescent="0.3">
      <c r="A118" s="1" t="s">
        <v>204</v>
      </c>
      <c r="B118" s="1" t="str">
        <f t="shared" si="2"/>
        <v xml:space="preserve"> WR</v>
      </c>
      <c r="C118" s="3">
        <v>2</v>
      </c>
      <c r="D118" s="4">
        <f t="shared" si="3"/>
        <v>3</v>
      </c>
    </row>
    <row r="119" spans="1:4" x14ac:dyDescent="0.3">
      <c r="A119" s="1" t="s">
        <v>244</v>
      </c>
      <c r="B119" s="1" t="str">
        <f t="shared" si="2"/>
        <v>/ST</v>
      </c>
      <c r="C119" s="3">
        <v>2</v>
      </c>
      <c r="D119" s="4">
        <f t="shared" si="3"/>
        <v>3</v>
      </c>
    </row>
    <row r="120" spans="1:4" x14ac:dyDescent="0.3">
      <c r="A120" s="1" t="s">
        <v>246</v>
      </c>
      <c r="B120" s="1" t="str">
        <f t="shared" si="2"/>
        <v xml:space="preserve"> TE</v>
      </c>
      <c r="C120" s="3">
        <v>2</v>
      </c>
      <c r="D120" s="4">
        <f t="shared" si="3"/>
        <v>3</v>
      </c>
    </row>
    <row r="121" spans="1:4" x14ac:dyDescent="0.3">
      <c r="A121" s="1" t="s">
        <v>261</v>
      </c>
      <c r="B121" s="1" t="str">
        <f t="shared" si="2"/>
        <v>/ST</v>
      </c>
      <c r="C121" s="3">
        <v>2</v>
      </c>
      <c r="D121" s="4">
        <f t="shared" si="3"/>
        <v>3</v>
      </c>
    </row>
    <row r="122" spans="1:4" x14ac:dyDescent="0.3">
      <c r="A122" s="1" t="s">
        <v>268</v>
      </c>
      <c r="B122" s="1" t="str">
        <f t="shared" si="2"/>
        <v xml:space="preserve"> TE</v>
      </c>
      <c r="C122" s="3">
        <v>2</v>
      </c>
      <c r="D122" s="4">
        <f t="shared" si="3"/>
        <v>3</v>
      </c>
    </row>
    <row r="123" spans="1:4" x14ac:dyDescent="0.3">
      <c r="A123" s="1" t="s">
        <v>269</v>
      </c>
      <c r="B123" s="1" t="str">
        <f t="shared" si="2"/>
        <v xml:space="preserve"> LB</v>
      </c>
      <c r="C123" s="3">
        <v>2</v>
      </c>
      <c r="D123" s="4">
        <f t="shared" si="3"/>
        <v>3</v>
      </c>
    </row>
    <row r="124" spans="1:4" x14ac:dyDescent="0.3">
      <c r="A124" s="1" t="s">
        <v>270</v>
      </c>
      <c r="B124" s="1" t="str">
        <f t="shared" si="2"/>
        <v xml:space="preserve"> WR</v>
      </c>
      <c r="C124" s="3">
        <v>2</v>
      </c>
      <c r="D124" s="4">
        <f t="shared" si="3"/>
        <v>3</v>
      </c>
    </row>
    <row r="125" spans="1:4" x14ac:dyDescent="0.3">
      <c r="A125" s="1" t="s">
        <v>271</v>
      </c>
      <c r="B125" s="1" t="str">
        <f t="shared" si="2"/>
        <v xml:space="preserve"> WR</v>
      </c>
      <c r="C125" s="3">
        <v>2</v>
      </c>
      <c r="D125" s="4">
        <f t="shared" si="3"/>
        <v>3</v>
      </c>
    </row>
    <row r="126" spans="1:4" x14ac:dyDescent="0.3">
      <c r="A126" s="1" t="s">
        <v>273</v>
      </c>
      <c r="B126" s="1" t="str">
        <f t="shared" si="2"/>
        <v>/ST</v>
      </c>
      <c r="C126" s="3">
        <v>2</v>
      </c>
      <c r="D126" s="4">
        <f t="shared" si="3"/>
        <v>3</v>
      </c>
    </row>
    <row r="127" spans="1:4" x14ac:dyDescent="0.3">
      <c r="A127" s="1" t="s">
        <v>274</v>
      </c>
      <c r="B127" s="1" t="str">
        <f t="shared" si="2"/>
        <v>, K</v>
      </c>
      <c r="C127" s="3">
        <v>2</v>
      </c>
      <c r="D127" s="4">
        <f t="shared" si="3"/>
        <v>3</v>
      </c>
    </row>
    <row r="128" spans="1:4" x14ac:dyDescent="0.3">
      <c r="A128" s="1" t="s">
        <v>279</v>
      </c>
      <c r="B128" s="1" t="str">
        <f t="shared" si="2"/>
        <v>, P</v>
      </c>
      <c r="C128" s="3">
        <v>2</v>
      </c>
      <c r="D128" s="4">
        <f t="shared" si="3"/>
        <v>3</v>
      </c>
    </row>
    <row r="129" spans="1:4" x14ac:dyDescent="0.3">
      <c r="A129" s="1" t="s">
        <v>280</v>
      </c>
      <c r="B129" s="1" t="str">
        <f t="shared" si="2"/>
        <v>, K</v>
      </c>
      <c r="C129" s="3">
        <v>2</v>
      </c>
      <c r="D129" s="4">
        <f t="shared" si="3"/>
        <v>3</v>
      </c>
    </row>
    <row r="130" spans="1:4" x14ac:dyDescent="0.3">
      <c r="A130" s="1" t="s">
        <v>298</v>
      </c>
      <c r="B130" s="1" t="str">
        <f t="shared" ref="B130:B193" si="4">RIGHT(A130,3)</f>
        <v>/ST</v>
      </c>
      <c r="C130" s="3">
        <v>2</v>
      </c>
      <c r="D130" s="4">
        <f t="shared" ref="D130:D193" si="5">MAX(ROUND(C130*1.15,0),C130+1)</f>
        <v>3</v>
      </c>
    </row>
    <row r="131" spans="1:4" x14ac:dyDescent="0.3">
      <c r="A131" s="7" t="s">
        <v>340</v>
      </c>
      <c r="B131" s="7" t="str">
        <f t="shared" si="4"/>
        <v xml:space="preserve"> QB</v>
      </c>
      <c r="C131" s="8">
        <v>2</v>
      </c>
      <c r="D131" s="9">
        <f t="shared" si="5"/>
        <v>3</v>
      </c>
    </row>
    <row r="132" spans="1:4" x14ac:dyDescent="0.3">
      <c r="A132" s="1" t="s">
        <v>347</v>
      </c>
      <c r="B132" s="1" t="str">
        <f t="shared" si="4"/>
        <v xml:space="preserve"> LB</v>
      </c>
      <c r="C132" s="3">
        <v>2</v>
      </c>
      <c r="D132" s="4">
        <f t="shared" si="5"/>
        <v>3</v>
      </c>
    </row>
    <row r="133" spans="1:4" x14ac:dyDescent="0.3">
      <c r="A133" s="7" t="s">
        <v>351</v>
      </c>
      <c r="B133" s="7" t="str">
        <f t="shared" si="4"/>
        <v xml:space="preserve"> TE</v>
      </c>
      <c r="C133" s="8">
        <v>2</v>
      </c>
      <c r="D133" s="9">
        <f t="shared" si="5"/>
        <v>3</v>
      </c>
    </row>
    <row r="134" spans="1:4" x14ac:dyDescent="0.3">
      <c r="A134" s="1" t="s">
        <v>354</v>
      </c>
      <c r="B134" s="1" t="str">
        <f t="shared" si="4"/>
        <v>, S</v>
      </c>
      <c r="C134" s="3">
        <v>2</v>
      </c>
      <c r="D134" s="4">
        <f t="shared" si="5"/>
        <v>3</v>
      </c>
    </row>
    <row r="135" spans="1:4" x14ac:dyDescent="0.3">
      <c r="A135" s="1" t="s">
        <v>358</v>
      </c>
      <c r="B135" s="1" t="str">
        <f t="shared" si="4"/>
        <v>, P</v>
      </c>
      <c r="C135" s="3">
        <v>2</v>
      </c>
      <c r="D135" s="4">
        <f t="shared" si="5"/>
        <v>3</v>
      </c>
    </row>
    <row r="136" spans="1:4" x14ac:dyDescent="0.3">
      <c r="A136" s="1" t="s">
        <v>382</v>
      </c>
      <c r="B136" s="1" t="str">
        <f t="shared" si="4"/>
        <v xml:space="preserve"> TE</v>
      </c>
      <c r="C136" s="3">
        <v>2</v>
      </c>
      <c r="D136" s="4">
        <f t="shared" si="5"/>
        <v>3</v>
      </c>
    </row>
    <row r="137" spans="1:4" x14ac:dyDescent="0.3">
      <c r="A137" s="1" t="s">
        <v>407</v>
      </c>
      <c r="B137" s="1" t="str">
        <f t="shared" si="4"/>
        <v>, S</v>
      </c>
      <c r="C137" s="3">
        <v>2</v>
      </c>
      <c r="D137" s="4">
        <f t="shared" si="5"/>
        <v>3</v>
      </c>
    </row>
    <row r="138" spans="1:4" x14ac:dyDescent="0.3">
      <c r="A138" s="1" t="s">
        <v>420</v>
      </c>
      <c r="B138" s="1" t="str">
        <f t="shared" si="4"/>
        <v xml:space="preserve"> LB</v>
      </c>
      <c r="C138" s="3">
        <v>2</v>
      </c>
      <c r="D138" s="4">
        <f t="shared" si="5"/>
        <v>3</v>
      </c>
    </row>
    <row r="139" spans="1:4" x14ac:dyDescent="0.3">
      <c r="A139" s="1" t="s">
        <v>421</v>
      </c>
      <c r="B139" s="1" t="str">
        <f t="shared" si="4"/>
        <v xml:space="preserve"> TE</v>
      </c>
      <c r="C139" s="3">
        <v>2</v>
      </c>
      <c r="D139" s="4">
        <f t="shared" si="5"/>
        <v>3</v>
      </c>
    </row>
    <row r="140" spans="1:4" x14ac:dyDescent="0.3">
      <c r="A140" s="1" t="s">
        <v>176</v>
      </c>
      <c r="B140" s="1" t="str">
        <f t="shared" si="4"/>
        <v xml:space="preserve"> LB</v>
      </c>
      <c r="C140" s="3">
        <v>1</v>
      </c>
      <c r="D140" s="4">
        <f t="shared" si="5"/>
        <v>2</v>
      </c>
    </row>
    <row r="141" spans="1:4" x14ac:dyDescent="0.3">
      <c r="A141" s="1" t="s">
        <v>185</v>
      </c>
      <c r="B141" s="1" t="str">
        <f t="shared" si="4"/>
        <v xml:space="preserve"> DT</v>
      </c>
      <c r="C141" s="3">
        <v>1</v>
      </c>
      <c r="D141" s="4">
        <f t="shared" si="5"/>
        <v>2</v>
      </c>
    </row>
    <row r="142" spans="1:4" x14ac:dyDescent="0.3">
      <c r="A142" s="1" t="s">
        <v>188</v>
      </c>
      <c r="B142" s="1" t="str">
        <f t="shared" si="4"/>
        <v>, P</v>
      </c>
      <c r="C142" s="3">
        <v>1</v>
      </c>
      <c r="D142" s="4">
        <f t="shared" si="5"/>
        <v>2</v>
      </c>
    </row>
    <row r="143" spans="1:4" x14ac:dyDescent="0.3">
      <c r="A143" s="1" t="s">
        <v>190</v>
      </c>
      <c r="B143" s="1" t="str">
        <f t="shared" si="4"/>
        <v>, K</v>
      </c>
      <c r="C143" s="3">
        <v>1</v>
      </c>
      <c r="D143" s="4">
        <f t="shared" si="5"/>
        <v>2</v>
      </c>
    </row>
    <row r="144" spans="1:4" x14ac:dyDescent="0.3">
      <c r="A144" s="1" t="s">
        <v>191</v>
      </c>
      <c r="B144" s="1" t="str">
        <f t="shared" si="4"/>
        <v>, K</v>
      </c>
      <c r="C144" s="3">
        <v>1</v>
      </c>
      <c r="D144" s="4">
        <f t="shared" si="5"/>
        <v>2</v>
      </c>
    </row>
    <row r="145" spans="1:4" x14ac:dyDescent="0.3">
      <c r="A145" s="1" t="s">
        <v>205</v>
      </c>
      <c r="B145" s="1" t="str">
        <f t="shared" si="4"/>
        <v xml:space="preserve"> QB</v>
      </c>
      <c r="C145" s="3">
        <v>1</v>
      </c>
      <c r="D145" s="4">
        <f t="shared" si="5"/>
        <v>2</v>
      </c>
    </row>
    <row r="146" spans="1:4" x14ac:dyDescent="0.3">
      <c r="A146" s="1" t="s">
        <v>206</v>
      </c>
      <c r="B146" s="1" t="str">
        <f t="shared" si="4"/>
        <v>, S</v>
      </c>
      <c r="C146" s="3">
        <v>1</v>
      </c>
      <c r="D146" s="4">
        <f t="shared" si="5"/>
        <v>2</v>
      </c>
    </row>
    <row r="147" spans="1:4" x14ac:dyDescent="0.3">
      <c r="A147" s="1" t="s">
        <v>207</v>
      </c>
      <c r="B147" s="1" t="str">
        <f t="shared" si="4"/>
        <v xml:space="preserve"> RB</v>
      </c>
      <c r="C147" s="3">
        <v>1</v>
      </c>
      <c r="D147" s="4">
        <f t="shared" si="5"/>
        <v>2</v>
      </c>
    </row>
    <row r="148" spans="1:4" x14ac:dyDescent="0.3">
      <c r="A148" s="1" t="s">
        <v>208</v>
      </c>
      <c r="B148" s="1" t="str">
        <f t="shared" si="4"/>
        <v>, S</v>
      </c>
      <c r="C148" s="3">
        <v>1</v>
      </c>
      <c r="D148" s="4">
        <f t="shared" si="5"/>
        <v>2</v>
      </c>
    </row>
    <row r="149" spans="1:4" x14ac:dyDescent="0.3">
      <c r="A149" s="1" t="s">
        <v>209</v>
      </c>
      <c r="B149" s="1" t="str">
        <f t="shared" si="4"/>
        <v>/ST</v>
      </c>
      <c r="C149" s="3">
        <v>1</v>
      </c>
      <c r="D149" s="4">
        <f t="shared" si="5"/>
        <v>2</v>
      </c>
    </row>
    <row r="150" spans="1:4" x14ac:dyDescent="0.3">
      <c r="A150" s="1" t="s">
        <v>210</v>
      </c>
      <c r="B150" s="1" t="str">
        <f t="shared" si="4"/>
        <v xml:space="preserve"> LB</v>
      </c>
      <c r="C150" s="3">
        <v>1</v>
      </c>
      <c r="D150" s="4">
        <f t="shared" si="5"/>
        <v>2</v>
      </c>
    </row>
    <row r="151" spans="1:4" x14ac:dyDescent="0.3">
      <c r="A151" s="1" t="s">
        <v>211</v>
      </c>
      <c r="B151" s="1" t="str">
        <f t="shared" si="4"/>
        <v>, K</v>
      </c>
      <c r="C151" s="3">
        <v>1</v>
      </c>
      <c r="D151" s="4">
        <f t="shared" si="5"/>
        <v>2</v>
      </c>
    </row>
    <row r="152" spans="1:4" x14ac:dyDescent="0.3">
      <c r="A152" s="1" t="s">
        <v>212</v>
      </c>
      <c r="B152" s="1" t="str">
        <f t="shared" si="4"/>
        <v xml:space="preserve"> TE</v>
      </c>
      <c r="C152" s="3">
        <v>1</v>
      </c>
      <c r="D152" s="4">
        <f t="shared" si="5"/>
        <v>2</v>
      </c>
    </row>
    <row r="153" spans="1:4" x14ac:dyDescent="0.3">
      <c r="A153" s="1" t="s">
        <v>213</v>
      </c>
      <c r="B153" s="1" t="str">
        <f t="shared" si="4"/>
        <v>, P</v>
      </c>
      <c r="C153" s="3">
        <v>1</v>
      </c>
      <c r="D153" s="4">
        <f t="shared" si="5"/>
        <v>2</v>
      </c>
    </row>
    <row r="154" spans="1:4" x14ac:dyDescent="0.3">
      <c r="A154" s="1" t="s">
        <v>222</v>
      </c>
      <c r="B154" s="1" t="str">
        <f t="shared" si="4"/>
        <v xml:space="preserve"> RB</v>
      </c>
      <c r="C154" s="3">
        <v>1</v>
      </c>
      <c r="D154" s="4">
        <f t="shared" si="5"/>
        <v>2</v>
      </c>
    </row>
    <row r="155" spans="1:4" x14ac:dyDescent="0.3">
      <c r="A155" s="1" t="s">
        <v>223</v>
      </c>
      <c r="B155" s="1" t="str">
        <f t="shared" si="4"/>
        <v xml:space="preserve"> WR</v>
      </c>
      <c r="C155" s="3">
        <v>1</v>
      </c>
      <c r="D155" s="4">
        <f t="shared" si="5"/>
        <v>2</v>
      </c>
    </row>
    <row r="156" spans="1:4" x14ac:dyDescent="0.3">
      <c r="A156" s="1" t="s">
        <v>224</v>
      </c>
      <c r="B156" s="1" t="str">
        <f t="shared" si="4"/>
        <v xml:space="preserve"> RB</v>
      </c>
      <c r="C156" s="3">
        <v>1</v>
      </c>
      <c r="D156" s="4">
        <f t="shared" si="5"/>
        <v>2</v>
      </c>
    </row>
    <row r="157" spans="1:4" x14ac:dyDescent="0.3">
      <c r="A157" s="1" t="s">
        <v>225</v>
      </c>
      <c r="B157" s="1" t="str">
        <f t="shared" si="4"/>
        <v xml:space="preserve"> WR</v>
      </c>
      <c r="C157" s="3">
        <v>1</v>
      </c>
      <c r="D157" s="4">
        <f t="shared" si="5"/>
        <v>2</v>
      </c>
    </row>
    <row r="158" spans="1:4" x14ac:dyDescent="0.3">
      <c r="A158" s="1" t="s">
        <v>226</v>
      </c>
      <c r="B158" s="1" t="str">
        <f t="shared" si="4"/>
        <v xml:space="preserve"> LB</v>
      </c>
      <c r="C158" s="3">
        <v>1</v>
      </c>
      <c r="D158" s="4">
        <f t="shared" si="5"/>
        <v>2</v>
      </c>
    </row>
    <row r="159" spans="1:4" x14ac:dyDescent="0.3">
      <c r="A159" s="1" t="s">
        <v>227</v>
      </c>
      <c r="B159" s="1" t="str">
        <f t="shared" si="4"/>
        <v xml:space="preserve"> QB</v>
      </c>
      <c r="C159" s="3">
        <v>1</v>
      </c>
      <c r="D159" s="4">
        <f t="shared" si="5"/>
        <v>2</v>
      </c>
    </row>
    <row r="160" spans="1:4" x14ac:dyDescent="0.3">
      <c r="A160" s="1" t="s">
        <v>228</v>
      </c>
      <c r="B160" s="1" t="str">
        <f t="shared" si="4"/>
        <v xml:space="preserve"> WR</v>
      </c>
      <c r="C160" s="3">
        <v>1</v>
      </c>
      <c r="D160" s="4">
        <f t="shared" si="5"/>
        <v>2</v>
      </c>
    </row>
    <row r="161" spans="1:4" x14ac:dyDescent="0.3">
      <c r="A161" s="1" t="s">
        <v>229</v>
      </c>
      <c r="B161" s="1" t="str">
        <f t="shared" si="4"/>
        <v>, S</v>
      </c>
      <c r="C161" s="3">
        <v>1</v>
      </c>
      <c r="D161" s="4">
        <f t="shared" si="5"/>
        <v>2</v>
      </c>
    </row>
    <row r="162" spans="1:4" x14ac:dyDescent="0.3">
      <c r="A162" s="1" t="s">
        <v>230</v>
      </c>
      <c r="B162" s="1" t="str">
        <f t="shared" si="4"/>
        <v xml:space="preserve"> DE</v>
      </c>
      <c r="C162" s="3">
        <v>1</v>
      </c>
      <c r="D162" s="4">
        <f t="shared" si="5"/>
        <v>2</v>
      </c>
    </row>
    <row r="163" spans="1:4" x14ac:dyDescent="0.3">
      <c r="A163" s="1" t="s">
        <v>231</v>
      </c>
      <c r="B163" s="1" t="str">
        <f t="shared" si="4"/>
        <v>, S</v>
      </c>
      <c r="C163" s="3">
        <v>1</v>
      </c>
      <c r="D163" s="4">
        <f t="shared" si="5"/>
        <v>2</v>
      </c>
    </row>
    <row r="164" spans="1:4" x14ac:dyDescent="0.3">
      <c r="A164" s="1" t="s">
        <v>232</v>
      </c>
      <c r="B164" s="1" t="str">
        <f t="shared" si="4"/>
        <v>/ST</v>
      </c>
      <c r="C164" s="3">
        <v>1</v>
      </c>
      <c r="D164" s="4">
        <f t="shared" si="5"/>
        <v>2</v>
      </c>
    </row>
    <row r="165" spans="1:4" x14ac:dyDescent="0.3">
      <c r="A165" s="1" t="s">
        <v>233</v>
      </c>
      <c r="B165" s="1" t="str">
        <f t="shared" si="4"/>
        <v>, K</v>
      </c>
      <c r="C165" s="3">
        <v>1</v>
      </c>
      <c r="D165" s="4">
        <f t="shared" si="5"/>
        <v>2</v>
      </c>
    </row>
    <row r="166" spans="1:4" x14ac:dyDescent="0.3">
      <c r="A166" s="1" t="s">
        <v>234</v>
      </c>
      <c r="B166" s="1" t="str">
        <f t="shared" si="4"/>
        <v>, P</v>
      </c>
      <c r="C166" s="3">
        <v>1</v>
      </c>
      <c r="D166" s="4">
        <f t="shared" si="5"/>
        <v>2</v>
      </c>
    </row>
    <row r="167" spans="1:4" x14ac:dyDescent="0.3">
      <c r="A167" s="1" t="s">
        <v>249</v>
      </c>
      <c r="B167" s="1" t="str">
        <f t="shared" si="4"/>
        <v xml:space="preserve"> LB</v>
      </c>
      <c r="C167" s="3">
        <v>1</v>
      </c>
      <c r="D167" s="4">
        <f t="shared" si="5"/>
        <v>2</v>
      </c>
    </row>
    <row r="168" spans="1:4" x14ac:dyDescent="0.3">
      <c r="A168" s="1" t="s">
        <v>254</v>
      </c>
      <c r="B168" s="1" t="str">
        <f t="shared" si="4"/>
        <v>, K</v>
      </c>
      <c r="C168" s="3">
        <v>1</v>
      </c>
      <c r="D168" s="4">
        <f t="shared" si="5"/>
        <v>2</v>
      </c>
    </row>
    <row r="169" spans="1:4" x14ac:dyDescent="0.3">
      <c r="A169" s="1" t="s">
        <v>255</v>
      </c>
      <c r="B169" s="1" t="str">
        <f t="shared" si="4"/>
        <v>/ST</v>
      </c>
      <c r="C169" s="3">
        <v>1</v>
      </c>
      <c r="D169" s="4">
        <f t="shared" si="5"/>
        <v>2</v>
      </c>
    </row>
    <row r="170" spans="1:4" x14ac:dyDescent="0.3">
      <c r="A170" s="1" t="s">
        <v>276</v>
      </c>
      <c r="B170" s="1" t="str">
        <f t="shared" si="4"/>
        <v>, P</v>
      </c>
      <c r="C170" s="3">
        <v>1</v>
      </c>
      <c r="D170" s="4">
        <f t="shared" si="5"/>
        <v>2</v>
      </c>
    </row>
    <row r="171" spans="1:4" x14ac:dyDescent="0.3">
      <c r="A171" s="1" t="s">
        <v>286</v>
      </c>
      <c r="B171" s="1" t="str">
        <f t="shared" si="4"/>
        <v xml:space="preserve"> QB</v>
      </c>
      <c r="C171" s="3">
        <v>1</v>
      </c>
      <c r="D171" s="4">
        <f t="shared" si="5"/>
        <v>2</v>
      </c>
    </row>
    <row r="172" spans="1:4" x14ac:dyDescent="0.3">
      <c r="A172" s="1" t="s">
        <v>287</v>
      </c>
      <c r="B172" s="1" t="str">
        <f t="shared" si="4"/>
        <v xml:space="preserve"> WR</v>
      </c>
      <c r="C172" s="3">
        <v>1</v>
      </c>
      <c r="D172" s="4">
        <f t="shared" si="5"/>
        <v>2</v>
      </c>
    </row>
    <row r="173" spans="1:4" x14ac:dyDescent="0.3">
      <c r="A173" s="1" t="s">
        <v>288</v>
      </c>
      <c r="B173" s="1" t="str">
        <f t="shared" si="4"/>
        <v xml:space="preserve"> QB</v>
      </c>
      <c r="C173" s="3">
        <v>1</v>
      </c>
      <c r="D173" s="4">
        <f t="shared" si="5"/>
        <v>2</v>
      </c>
    </row>
    <row r="174" spans="1:4" x14ac:dyDescent="0.3">
      <c r="A174" s="1" t="s">
        <v>289</v>
      </c>
      <c r="B174" s="1" t="str">
        <f t="shared" si="4"/>
        <v xml:space="preserve"> TE</v>
      </c>
      <c r="C174" s="3">
        <v>1</v>
      </c>
      <c r="D174" s="4">
        <f t="shared" si="5"/>
        <v>2</v>
      </c>
    </row>
    <row r="175" spans="1:4" x14ac:dyDescent="0.3">
      <c r="A175" s="1" t="s">
        <v>290</v>
      </c>
      <c r="B175" s="1" t="str">
        <f t="shared" si="4"/>
        <v xml:space="preserve"> WR</v>
      </c>
      <c r="C175" s="3">
        <v>1</v>
      </c>
      <c r="D175" s="4">
        <f t="shared" si="5"/>
        <v>2</v>
      </c>
    </row>
    <row r="176" spans="1:4" x14ac:dyDescent="0.3">
      <c r="A176" s="1" t="s">
        <v>291</v>
      </c>
      <c r="B176" s="1" t="str">
        <f t="shared" si="4"/>
        <v xml:space="preserve"> RB</v>
      </c>
      <c r="C176" s="3">
        <v>1</v>
      </c>
      <c r="D176" s="4">
        <f t="shared" si="5"/>
        <v>2</v>
      </c>
    </row>
    <row r="177" spans="1:4" x14ac:dyDescent="0.3">
      <c r="A177" s="1" t="s">
        <v>292</v>
      </c>
      <c r="B177" s="1" t="str">
        <f t="shared" si="4"/>
        <v xml:space="preserve"> RB</v>
      </c>
      <c r="C177" s="3">
        <v>1</v>
      </c>
      <c r="D177" s="4">
        <f t="shared" si="5"/>
        <v>2</v>
      </c>
    </row>
    <row r="178" spans="1:4" x14ac:dyDescent="0.3">
      <c r="A178" s="1" t="s">
        <v>293</v>
      </c>
      <c r="B178" s="1" t="str">
        <f t="shared" si="4"/>
        <v xml:space="preserve"> WR</v>
      </c>
      <c r="C178" s="3">
        <v>1</v>
      </c>
      <c r="D178" s="4">
        <f t="shared" si="5"/>
        <v>2</v>
      </c>
    </row>
    <row r="179" spans="1:4" x14ac:dyDescent="0.3">
      <c r="A179" s="1" t="s">
        <v>294</v>
      </c>
      <c r="B179" s="1" t="str">
        <f t="shared" si="4"/>
        <v>/ST</v>
      </c>
      <c r="C179" s="3">
        <v>1</v>
      </c>
      <c r="D179" s="4">
        <f t="shared" si="5"/>
        <v>2</v>
      </c>
    </row>
    <row r="180" spans="1:4" x14ac:dyDescent="0.3">
      <c r="A180" s="1" t="s">
        <v>295</v>
      </c>
      <c r="B180" s="1" t="str">
        <f t="shared" si="4"/>
        <v xml:space="preserve"> LB</v>
      </c>
      <c r="C180" s="3">
        <v>1</v>
      </c>
      <c r="D180" s="4">
        <f t="shared" si="5"/>
        <v>2</v>
      </c>
    </row>
    <row r="181" spans="1:4" x14ac:dyDescent="0.3">
      <c r="A181" s="1" t="s">
        <v>296</v>
      </c>
      <c r="B181" s="1" t="str">
        <f t="shared" si="4"/>
        <v xml:space="preserve"> DE</v>
      </c>
      <c r="C181" s="3">
        <v>1</v>
      </c>
      <c r="D181" s="4">
        <f t="shared" si="5"/>
        <v>2</v>
      </c>
    </row>
    <row r="182" spans="1:4" x14ac:dyDescent="0.3">
      <c r="A182" s="1" t="s">
        <v>297</v>
      </c>
      <c r="B182" s="1" t="str">
        <f t="shared" si="4"/>
        <v xml:space="preserve"> WR</v>
      </c>
      <c r="C182" s="3">
        <v>1</v>
      </c>
      <c r="D182" s="4">
        <f t="shared" si="5"/>
        <v>2</v>
      </c>
    </row>
    <row r="183" spans="1:4" x14ac:dyDescent="0.3">
      <c r="A183" s="1" t="s">
        <v>303</v>
      </c>
      <c r="B183" s="1" t="str">
        <f t="shared" si="4"/>
        <v>, K</v>
      </c>
      <c r="C183" s="3">
        <v>1</v>
      </c>
      <c r="D183" s="4">
        <f t="shared" si="5"/>
        <v>2</v>
      </c>
    </row>
    <row r="184" spans="1:4" x14ac:dyDescent="0.3">
      <c r="A184" s="1" t="s">
        <v>305</v>
      </c>
      <c r="B184" s="1" t="str">
        <f t="shared" si="4"/>
        <v xml:space="preserve"> LB</v>
      </c>
      <c r="C184" s="3">
        <v>1</v>
      </c>
      <c r="D184" s="4">
        <f t="shared" si="5"/>
        <v>2</v>
      </c>
    </row>
    <row r="185" spans="1:4" x14ac:dyDescent="0.3">
      <c r="A185" s="1" t="s">
        <v>307</v>
      </c>
      <c r="B185" s="1" t="str">
        <f t="shared" si="4"/>
        <v>, P</v>
      </c>
      <c r="C185" s="3">
        <v>1</v>
      </c>
      <c r="D185" s="4">
        <f t="shared" si="5"/>
        <v>2</v>
      </c>
    </row>
    <row r="186" spans="1:4" x14ac:dyDescent="0.3">
      <c r="A186" s="1" t="s">
        <v>315</v>
      </c>
      <c r="B186" s="1" t="str">
        <f t="shared" si="4"/>
        <v xml:space="preserve"> WR</v>
      </c>
      <c r="C186" s="3">
        <v>1</v>
      </c>
      <c r="D186" s="4">
        <f t="shared" si="5"/>
        <v>2</v>
      </c>
    </row>
    <row r="187" spans="1:4" x14ac:dyDescent="0.3">
      <c r="A187" s="1" t="s">
        <v>316</v>
      </c>
      <c r="B187" s="1" t="str">
        <f t="shared" si="4"/>
        <v xml:space="preserve"> WR</v>
      </c>
      <c r="C187" s="3">
        <v>1</v>
      </c>
      <c r="D187" s="4">
        <f t="shared" si="5"/>
        <v>2</v>
      </c>
    </row>
    <row r="188" spans="1:4" x14ac:dyDescent="0.3">
      <c r="A188" s="1" t="s">
        <v>318</v>
      </c>
      <c r="B188" s="1" t="str">
        <f t="shared" si="4"/>
        <v>/ST</v>
      </c>
      <c r="C188" s="3">
        <v>1</v>
      </c>
      <c r="D188" s="4">
        <f t="shared" si="5"/>
        <v>2</v>
      </c>
    </row>
    <row r="189" spans="1:4" x14ac:dyDescent="0.3">
      <c r="A189" s="1" t="s">
        <v>319</v>
      </c>
      <c r="B189" s="1" t="str">
        <f t="shared" si="4"/>
        <v xml:space="preserve"> RB</v>
      </c>
      <c r="C189" s="3">
        <v>1</v>
      </c>
      <c r="D189" s="4">
        <f t="shared" si="5"/>
        <v>2</v>
      </c>
    </row>
    <row r="190" spans="1:4" x14ac:dyDescent="0.3">
      <c r="A190" s="1" t="s">
        <v>320</v>
      </c>
      <c r="B190" s="1" t="str">
        <f t="shared" si="4"/>
        <v xml:space="preserve"> QB</v>
      </c>
      <c r="C190" s="3">
        <v>1</v>
      </c>
      <c r="D190" s="4">
        <f t="shared" si="5"/>
        <v>2</v>
      </c>
    </row>
    <row r="191" spans="1:4" x14ac:dyDescent="0.3">
      <c r="A191" s="1" t="s">
        <v>321</v>
      </c>
      <c r="B191" s="1" t="str">
        <f t="shared" si="4"/>
        <v>, K</v>
      </c>
      <c r="C191" s="3">
        <v>1</v>
      </c>
      <c r="D191" s="4">
        <f t="shared" si="5"/>
        <v>2</v>
      </c>
    </row>
    <row r="192" spans="1:4" x14ac:dyDescent="0.3">
      <c r="A192" s="1" t="s">
        <v>322</v>
      </c>
      <c r="B192" s="1" t="str">
        <f t="shared" si="4"/>
        <v>, K</v>
      </c>
      <c r="C192" s="3">
        <v>1</v>
      </c>
      <c r="D192" s="4">
        <f t="shared" si="5"/>
        <v>2</v>
      </c>
    </row>
    <row r="193" spans="1:4" x14ac:dyDescent="0.3">
      <c r="A193" s="1" t="s">
        <v>323</v>
      </c>
      <c r="B193" s="1" t="str">
        <f t="shared" si="4"/>
        <v>, P</v>
      </c>
      <c r="C193" s="3">
        <v>1</v>
      </c>
      <c r="D193" s="4">
        <f t="shared" si="5"/>
        <v>2</v>
      </c>
    </row>
    <row r="194" spans="1:4" x14ac:dyDescent="0.3">
      <c r="A194" s="1" t="s">
        <v>324</v>
      </c>
      <c r="B194" s="1" t="str">
        <f t="shared" ref="B194:B253" si="6">RIGHT(A194,3)</f>
        <v xml:space="preserve"> QB</v>
      </c>
      <c r="C194" s="3">
        <v>1</v>
      </c>
      <c r="D194" s="4">
        <f t="shared" ref="D194:D253" si="7">MAX(ROUND(C194*1.15,0),C194+1)</f>
        <v>2</v>
      </c>
    </row>
    <row r="195" spans="1:4" x14ac:dyDescent="0.3">
      <c r="A195" s="1" t="s">
        <v>325</v>
      </c>
      <c r="B195" s="1" t="str">
        <f t="shared" si="6"/>
        <v>, P</v>
      </c>
      <c r="C195" s="3">
        <v>1</v>
      </c>
      <c r="D195" s="4">
        <f t="shared" si="7"/>
        <v>2</v>
      </c>
    </row>
    <row r="196" spans="1:4" x14ac:dyDescent="0.3">
      <c r="A196" s="1" t="s">
        <v>326</v>
      </c>
      <c r="B196" s="1" t="str">
        <f t="shared" si="6"/>
        <v xml:space="preserve"> RB</v>
      </c>
      <c r="C196" s="3">
        <v>1</v>
      </c>
      <c r="D196" s="4">
        <f t="shared" si="7"/>
        <v>2</v>
      </c>
    </row>
    <row r="197" spans="1:4" x14ac:dyDescent="0.3">
      <c r="A197" s="1" t="s">
        <v>327</v>
      </c>
      <c r="B197" s="1" t="str">
        <f t="shared" si="6"/>
        <v xml:space="preserve"> WR</v>
      </c>
      <c r="C197" s="3">
        <v>1</v>
      </c>
      <c r="D197" s="4">
        <f t="shared" si="7"/>
        <v>2</v>
      </c>
    </row>
    <row r="198" spans="1:4" x14ac:dyDescent="0.3">
      <c r="A198" s="1" t="s">
        <v>328</v>
      </c>
      <c r="B198" s="1" t="str">
        <f t="shared" si="6"/>
        <v xml:space="preserve"> WR</v>
      </c>
      <c r="C198" s="3">
        <v>1</v>
      </c>
      <c r="D198" s="4">
        <f t="shared" si="7"/>
        <v>2</v>
      </c>
    </row>
    <row r="199" spans="1:4" x14ac:dyDescent="0.3">
      <c r="A199" s="1" t="s">
        <v>329</v>
      </c>
      <c r="B199" s="1" t="str">
        <f t="shared" si="6"/>
        <v xml:space="preserve"> TE</v>
      </c>
      <c r="C199" s="3">
        <v>1</v>
      </c>
      <c r="D199" s="4">
        <f t="shared" si="7"/>
        <v>2</v>
      </c>
    </row>
    <row r="200" spans="1:4" x14ac:dyDescent="0.3">
      <c r="A200" s="1" t="s">
        <v>330</v>
      </c>
      <c r="B200" s="1" t="str">
        <f t="shared" si="6"/>
        <v xml:space="preserve"> WR</v>
      </c>
      <c r="C200" s="3">
        <v>1</v>
      </c>
      <c r="D200" s="4">
        <f t="shared" si="7"/>
        <v>2</v>
      </c>
    </row>
    <row r="201" spans="1:4" x14ac:dyDescent="0.3">
      <c r="A201" s="1" t="s">
        <v>331</v>
      </c>
      <c r="B201" s="1" t="str">
        <f t="shared" si="6"/>
        <v xml:space="preserve"> RB</v>
      </c>
      <c r="C201" s="3">
        <v>1</v>
      </c>
      <c r="D201" s="4">
        <f t="shared" si="7"/>
        <v>2</v>
      </c>
    </row>
    <row r="202" spans="1:4" x14ac:dyDescent="0.3">
      <c r="A202" s="1" t="s">
        <v>332</v>
      </c>
      <c r="B202" s="1" t="str">
        <f t="shared" si="6"/>
        <v xml:space="preserve"> LB</v>
      </c>
      <c r="C202" s="3">
        <v>1</v>
      </c>
      <c r="D202" s="4">
        <f t="shared" si="7"/>
        <v>2</v>
      </c>
    </row>
    <row r="203" spans="1:4" x14ac:dyDescent="0.3">
      <c r="A203" s="1" t="s">
        <v>333</v>
      </c>
      <c r="B203" s="1" t="str">
        <f t="shared" si="6"/>
        <v xml:space="preserve"> RB</v>
      </c>
      <c r="C203" s="3">
        <v>1</v>
      </c>
      <c r="D203" s="4">
        <f t="shared" si="7"/>
        <v>2</v>
      </c>
    </row>
    <row r="204" spans="1:4" x14ac:dyDescent="0.3">
      <c r="A204" s="1" t="s">
        <v>334</v>
      </c>
      <c r="B204" s="1" t="str">
        <f t="shared" si="6"/>
        <v xml:space="preserve"> TE</v>
      </c>
      <c r="C204" s="3">
        <v>1</v>
      </c>
      <c r="D204" s="4">
        <f t="shared" si="7"/>
        <v>2</v>
      </c>
    </row>
    <row r="205" spans="1:4" x14ac:dyDescent="0.3">
      <c r="A205" s="1" t="s">
        <v>335</v>
      </c>
      <c r="B205" s="1" t="str">
        <f t="shared" si="6"/>
        <v>/ST</v>
      </c>
      <c r="C205" s="3">
        <v>1</v>
      </c>
      <c r="D205" s="4">
        <f t="shared" si="7"/>
        <v>2</v>
      </c>
    </row>
    <row r="206" spans="1:4" x14ac:dyDescent="0.3">
      <c r="A206" s="1" t="s">
        <v>336</v>
      </c>
      <c r="B206" s="1" t="str">
        <f t="shared" si="6"/>
        <v>/ST</v>
      </c>
      <c r="C206" s="3">
        <v>1</v>
      </c>
      <c r="D206" s="4">
        <f t="shared" si="7"/>
        <v>2</v>
      </c>
    </row>
    <row r="207" spans="1:4" x14ac:dyDescent="0.3">
      <c r="A207" s="1" t="s">
        <v>337</v>
      </c>
      <c r="B207" s="1" t="str">
        <f t="shared" si="6"/>
        <v xml:space="preserve"> TE</v>
      </c>
      <c r="C207" s="3">
        <v>1</v>
      </c>
      <c r="D207" s="4">
        <f t="shared" si="7"/>
        <v>2</v>
      </c>
    </row>
    <row r="208" spans="1:4" x14ac:dyDescent="0.3">
      <c r="A208" s="1" t="s">
        <v>338</v>
      </c>
      <c r="B208" s="1" t="str">
        <f t="shared" si="6"/>
        <v xml:space="preserve"> LB</v>
      </c>
      <c r="C208" s="3">
        <v>1</v>
      </c>
      <c r="D208" s="4">
        <f t="shared" si="7"/>
        <v>2</v>
      </c>
    </row>
    <row r="209" spans="1:4" x14ac:dyDescent="0.3">
      <c r="A209" s="1" t="s">
        <v>339</v>
      </c>
      <c r="B209" s="1" t="str">
        <f t="shared" si="6"/>
        <v xml:space="preserve"> CB</v>
      </c>
      <c r="C209" s="3">
        <v>1</v>
      </c>
      <c r="D209" s="4">
        <f t="shared" si="7"/>
        <v>2</v>
      </c>
    </row>
    <row r="210" spans="1:4" x14ac:dyDescent="0.3">
      <c r="A210" s="1" t="s">
        <v>341</v>
      </c>
      <c r="B210" s="1" t="str">
        <f t="shared" si="6"/>
        <v xml:space="preserve"> WR</v>
      </c>
      <c r="C210" s="3">
        <v>1</v>
      </c>
      <c r="D210" s="4">
        <f t="shared" si="7"/>
        <v>2</v>
      </c>
    </row>
    <row r="211" spans="1:4" x14ac:dyDescent="0.3">
      <c r="A211" s="1" t="s">
        <v>353</v>
      </c>
      <c r="B211" s="1" t="str">
        <f t="shared" si="6"/>
        <v xml:space="preserve"> RB</v>
      </c>
      <c r="C211" s="3">
        <v>1</v>
      </c>
      <c r="D211" s="4">
        <f t="shared" si="7"/>
        <v>2</v>
      </c>
    </row>
    <row r="212" spans="1:4" x14ac:dyDescent="0.3">
      <c r="A212" s="1" t="s">
        <v>357</v>
      </c>
      <c r="B212" s="1" t="str">
        <f t="shared" si="6"/>
        <v>/ST</v>
      </c>
      <c r="C212" s="3">
        <v>1</v>
      </c>
      <c r="D212" s="4">
        <f t="shared" si="7"/>
        <v>2</v>
      </c>
    </row>
    <row r="213" spans="1:4" x14ac:dyDescent="0.3">
      <c r="A213" s="1" t="s">
        <v>365</v>
      </c>
      <c r="B213" s="1" t="str">
        <f t="shared" si="6"/>
        <v xml:space="preserve"> WR</v>
      </c>
      <c r="C213" s="3">
        <v>1</v>
      </c>
      <c r="D213" s="4">
        <f t="shared" si="7"/>
        <v>2</v>
      </c>
    </row>
    <row r="214" spans="1:4" x14ac:dyDescent="0.3">
      <c r="A214" s="1" t="s">
        <v>366</v>
      </c>
      <c r="B214" s="1" t="str">
        <f t="shared" si="6"/>
        <v xml:space="preserve"> DE</v>
      </c>
      <c r="C214" s="3">
        <v>1</v>
      </c>
      <c r="D214" s="4">
        <f t="shared" si="7"/>
        <v>2</v>
      </c>
    </row>
    <row r="215" spans="1:4" x14ac:dyDescent="0.3">
      <c r="A215" s="1" t="s">
        <v>367</v>
      </c>
      <c r="B215" s="1" t="str">
        <f t="shared" si="6"/>
        <v xml:space="preserve"> RB</v>
      </c>
      <c r="C215" s="3">
        <v>1</v>
      </c>
      <c r="D215" s="4">
        <f t="shared" si="7"/>
        <v>2</v>
      </c>
    </row>
    <row r="216" spans="1:4" x14ac:dyDescent="0.3">
      <c r="A216" s="1" t="s">
        <v>368</v>
      </c>
      <c r="B216" s="1" t="str">
        <f t="shared" si="6"/>
        <v xml:space="preserve"> WR</v>
      </c>
      <c r="C216" s="3">
        <v>1</v>
      </c>
      <c r="D216" s="4">
        <f t="shared" si="7"/>
        <v>2</v>
      </c>
    </row>
    <row r="217" spans="1:4" x14ac:dyDescent="0.3">
      <c r="A217" s="1" t="s">
        <v>369</v>
      </c>
      <c r="B217" s="1" t="str">
        <f t="shared" si="6"/>
        <v xml:space="preserve"> DE</v>
      </c>
      <c r="C217" s="3">
        <v>1</v>
      </c>
      <c r="D217" s="4">
        <f t="shared" si="7"/>
        <v>2</v>
      </c>
    </row>
    <row r="218" spans="1:4" x14ac:dyDescent="0.3">
      <c r="A218" s="1" t="s">
        <v>370</v>
      </c>
      <c r="B218" s="1" t="str">
        <f t="shared" si="6"/>
        <v xml:space="preserve"> TE</v>
      </c>
      <c r="C218" s="3">
        <v>1</v>
      </c>
      <c r="D218" s="4">
        <f t="shared" si="7"/>
        <v>2</v>
      </c>
    </row>
    <row r="219" spans="1:4" x14ac:dyDescent="0.3">
      <c r="A219" s="1" t="s">
        <v>371</v>
      </c>
      <c r="B219" s="1" t="str">
        <f t="shared" si="6"/>
        <v xml:space="preserve"> WR</v>
      </c>
      <c r="C219" s="3">
        <v>1</v>
      </c>
      <c r="D219" s="4">
        <f t="shared" si="7"/>
        <v>2</v>
      </c>
    </row>
    <row r="220" spans="1:4" x14ac:dyDescent="0.3">
      <c r="A220" s="1" t="s">
        <v>372</v>
      </c>
      <c r="B220" s="1" t="str">
        <f t="shared" si="6"/>
        <v xml:space="preserve"> WR</v>
      </c>
      <c r="C220" s="3">
        <v>1</v>
      </c>
      <c r="D220" s="4">
        <f t="shared" si="7"/>
        <v>2</v>
      </c>
    </row>
    <row r="221" spans="1:4" x14ac:dyDescent="0.3">
      <c r="A221" s="1" t="s">
        <v>373</v>
      </c>
      <c r="B221" s="1" t="str">
        <f t="shared" si="6"/>
        <v xml:space="preserve"> RB</v>
      </c>
      <c r="C221" s="3">
        <v>1</v>
      </c>
      <c r="D221" s="4">
        <f t="shared" si="7"/>
        <v>2</v>
      </c>
    </row>
    <row r="222" spans="1:4" x14ac:dyDescent="0.3">
      <c r="A222" s="1" t="s">
        <v>374</v>
      </c>
      <c r="B222" s="1" t="str">
        <f t="shared" si="6"/>
        <v xml:space="preserve"> LB</v>
      </c>
      <c r="C222" s="3">
        <v>1</v>
      </c>
      <c r="D222" s="4">
        <f t="shared" si="7"/>
        <v>2</v>
      </c>
    </row>
    <row r="223" spans="1:4" x14ac:dyDescent="0.3">
      <c r="A223" s="1" t="s">
        <v>375</v>
      </c>
      <c r="B223" s="1" t="str">
        <f t="shared" si="6"/>
        <v>, S</v>
      </c>
      <c r="C223" s="3">
        <v>1</v>
      </c>
      <c r="D223" s="4">
        <f t="shared" si="7"/>
        <v>2</v>
      </c>
    </row>
    <row r="224" spans="1:4" x14ac:dyDescent="0.3">
      <c r="A224" s="1" t="s">
        <v>376</v>
      </c>
      <c r="B224" s="1" t="str">
        <f t="shared" si="6"/>
        <v>, S</v>
      </c>
      <c r="C224" s="3">
        <v>1</v>
      </c>
      <c r="D224" s="4">
        <f t="shared" si="7"/>
        <v>2</v>
      </c>
    </row>
    <row r="225" spans="1:4" x14ac:dyDescent="0.3">
      <c r="A225" s="1" t="s">
        <v>377</v>
      </c>
      <c r="B225" s="1" t="str">
        <f t="shared" si="6"/>
        <v xml:space="preserve"> LB</v>
      </c>
      <c r="C225" s="3">
        <v>1</v>
      </c>
      <c r="D225" s="4">
        <f t="shared" si="7"/>
        <v>2</v>
      </c>
    </row>
    <row r="226" spans="1:4" x14ac:dyDescent="0.3">
      <c r="A226" s="1" t="s">
        <v>378</v>
      </c>
      <c r="B226" s="1" t="str">
        <f t="shared" si="6"/>
        <v xml:space="preserve"> QB</v>
      </c>
      <c r="C226" s="3">
        <v>1</v>
      </c>
      <c r="D226" s="4">
        <f t="shared" si="7"/>
        <v>2</v>
      </c>
    </row>
    <row r="227" spans="1:4" x14ac:dyDescent="0.3">
      <c r="A227" s="1" t="s">
        <v>379</v>
      </c>
      <c r="B227" s="1" t="str">
        <f t="shared" si="6"/>
        <v>, K</v>
      </c>
      <c r="C227" s="3">
        <v>1</v>
      </c>
      <c r="D227" s="4">
        <f t="shared" si="7"/>
        <v>2</v>
      </c>
    </row>
    <row r="228" spans="1:4" x14ac:dyDescent="0.3">
      <c r="A228" s="1" t="s">
        <v>380</v>
      </c>
      <c r="B228" s="1" t="str">
        <f t="shared" si="6"/>
        <v>/ST</v>
      </c>
      <c r="C228" s="3">
        <v>1</v>
      </c>
      <c r="D228" s="4">
        <f t="shared" si="7"/>
        <v>2</v>
      </c>
    </row>
    <row r="229" spans="1:4" x14ac:dyDescent="0.3">
      <c r="A229" s="1" t="s">
        <v>381</v>
      </c>
      <c r="B229" s="1" t="str">
        <f t="shared" si="6"/>
        <v>, P</v>
      </c>
      <c r="C229" s="3">
        <v>1</v>
      </c>
      <c r="D229" s="4">
        <f t="shared" si="7"/>
        <v>2</v>
      </c>
    </row>
    <row r="230" spans="1:4" x14ac:dyDescent="0.3">
      <c r="A230" s="1" t="s">
        <v>388</v>
      </c>
      <c r="B230" s="1" t="str">
        <f t="shared" si="6"/>
        <v xml:space="preserve"> WR</v>
      </c>
      <c r="C230" s="3">
        <v>1</v>
      </c>
      <c r="D230" s="4">
        <f t="shared" si="7"/>
        <v>2</v>
      </c>
    </row>
    <row r="231" spans="1:4" x14ac:dyDescent="0.3">
      <c r="A231" s="1" t="s">
        <v>389</v>
      </c>
      <c r="B231" s="1" t="str">
        <f t="shared" si="6"/>
        <v xml:space="preserve"> QB</v>
      </c>
      <c r="C231" s="3">
        <v>1</v>
      </c>
      <c r="D231" s="4">
        <f t="shared" si="7"/>
        <v>2</v>
      </c>
    </row>
    <row r="232" spans="1:4" x14ac:dyDescent="0.3">
      <c r="A232" s="1" t="s">
        <v>390</v>
      </c>
      <c r="B232" s="1" t="str">
        <f t="shared" si="6"/>
        <v xml:space="preserve"> WR</v>
      </c>
      <c r="C232" s="3">
        <v>1</v>
      </c>
      <c r="D232" s="4">
        <f t="shared" si="7"/>
        <v>2</v>
      </c>
    </row>
    <row r="233" spans="1:4" x14ac:dyDescent="0.3">
      <c r="A233" s="1" t="s">
        <v>391</v>
      </c>
      <c r="B233" s="1" t="str">
        <f t="shared" si="6"/>
        <v xml:space="preserve"> CB</v>
      </c>
      <c r="C233" s="3">
        <v>1</v>
      </c>
      <c r="D233" s="4">
        <f t="shared" si="7"/>
        <v>2</v>
      </c>
    </row>
    <row r="234" spans="1:4" x14ac:dyDescent="0.3">
      <c r="A234" s="1" t="s">
        <v>392</v>
      </c>
      <c r="B234" s="1" t="str">
        <f t="shared" si="6"/>
        <v xml:space="preserve"> WR</v>
      </c>
      <c r="C234" s="3">
        <v>1</v>
      </c>
      <c r="D234" s="4">
        <f t="shared" si="7"/>
        <v>2</v>
      </c>
    </row>
    <row r="235" spans="1:4" x14ac:dyDescent="0.3">
      <c r="A235" s="1" t="s">
        <v>393</v>
      </c>
      <c r="B235" s="1" t="str">
        <f t="shared" si="6"/>
        <v xml:space="preserve"> WR</v>
      </c>
      <c r="C235" s="3">
        <v>1</v>
      </c>
      <c r="D235" s="4">
        <f t="shared" si="7"/>
        <v>2</v>
      </c>
    </row>
    <row r="236" spans="1:4" x14ac:dyDescent="0.3">
      <c r="A236" s="1" t="s">
        <v>394</v>
      </c>
      <c r="B236" s="1" t="str">
        <f t="shared" si="6"/>
        <v xml:space="preserve"> RB</v>
      </c>
      <c r="C236" s="3">
        <v>1</v>
      </c>
      <c r="D236" s="4">
        <f t="shared" si="7"/>
        <v>2</v>
      </c>
    </row>
    <row r="237" spans="1:4" x14ac:dyDescent="0.3">
      <c r="A237" s="1" t="s">
        <v>395</v>
      </c>
      <c r="B237" s="1" t="str">
        <f t="shared" si="6"/>
        <v xml:space="preserve"> RB</v>
      </c>
      <c r="C237" s="3">
        <v>1</v>
      </c>
      <c r="D237" s="4">
        <f t="shared" si="7"/>
        <v>2</v>
      </c>
    </row>
    <row r="238" spans="1:4" x14ac:dyDescent="0.3">
      <c r="A238" s="1" t="s">
        <v>396</v>
      </c>
      <c r="B238" s="1" t="str">
        <f t="shared" si="6"/>
        <v xml:space="preserve"> RB</v>
      </c>
      <c r="C238" s="3">
        <v>1</v>
      </c>
      <c r="D238" s="4">
        <f t="shared" si="7"/>
        <v>2</v>
      </c>
    </row>
    <row r="239" spans="1:4" x14ac:dyDescent="0.3">
      <c r="A239" s="1" t="s">
        <v>397</v>
      </c>
      <c r="B239" s="1" t="str">
        <f t="shared" si="6"/>
        <v xml:space="preserve"> LB</v>
      </c>
      <c r="C239" s="3">
        <v>1</v>
      </c>
      <c r="D239" s="4">
        <f t="shared" si="7"/>
        <v>2</v>
      </c>
    </row>
    <row r="240" spans="1:4" x14ac:dyDescent="0.3">
      <c r="A240" s="1" t="s">
        <v>398</v>
      </c>
      <c r="B240" s="1" t="str">
        <f t="shared" si="6"/>
        <v xml:space="preserve"> DE</v>
      </c>
      <c r="C240" s="3">
        <v>1</v>
      </c>
      <c r="D240" s="4">
        <f t="shared" si="7"/>
        <v>2</v>
      </c>
    </row>
    <row r="241" spans="1:4" x14ac:dyDescent="0.3">
      <c r="A241" s="1" t="s">
        <v>399</v>
      </c>
      <c r="B241" s="1" t="str">
        <f t="shared" si="6"/>
        <v xml:space="preserve"> LB</v>
      </c>
      <c r="C241" s="3">
        <v>1</v>
      </c>
      <c r="D241" s="4">
        <f t="shared" si="7"/>
        <v>2</v>
      </c>
    </row>
    <row r="242" spans="1:4" x14ac:dyDescent="0.3">
      <c r="A242" s="1" t="s">
        <v>400</v>
      </c>
      <c r="B242" s="1" t="str">
        <f t="shared" si="6"/>
        <v>/ST</v>
      </c>
      <c r="C242" s="3">
        <v>1</v>
      </c>
      <c r="D242" s="4">
        <f t="shared" si="7"/>
        <v>2</v>
      </c>
    </row>
    <row r="243" spans="1:4" x14ac:dyDescent="0.3">
      <c r="A243" s="1" t="s">
        <v>401</v>
      </c>
      <c r="B243" s="1" t="str">
        <f t="shared" si="6"/>
        <v>, K</v>
      </c>
      <c r="C243" s="3">
        <v>1</v>
      </c>
      <c r="D243" s="4">
        <f t="shared" si="7"/>
        <v>2</v>
      </c>
    </row>
    <row r="244" spans="1:4" x14ac:dyDescent="0.3">
      <c r="A244" s="1" t="s">
        <v>402</v>
      </c>
      <c r="B244" s="1" t="str">
        <f t="shared" si="6"/>
        <v>, P</v>
      </c>
      <c r="C244" s="3">
        <v>1</v>
      </c>
      <c r="D244" s="4">
        <f t="shared" si="7"/>
        <v>2</v>
      </c>
    </row>
    <row r="245" spans="1:4" x14ac:dyDescent="0.3">
      <c r="A245" s="1" t="s">
        <v>405</v>
      </c>
      <c r="B245" s="1" t="str">
        <f t="shared" si="6"/>
        <v>, K</v>
      </c>
      <c r="C245" s="3">
        <v>1</v>
      </c>
      <c r="D245" s="4">
        <f t="shared" si="7"/>
        <v>2</v>
      </c>
    </row>
    <row r="246" spans="1:4" x14ac:dyDescent="0.3">
      <c r="A246" s="1" t="s">
        <v>408</v>
      </c>
      <c r="B246" s="1" t="str">
        <f t="shared" si="6"/>
        <v>/ST</v>
      </c>
      <c r="C246" s="3">
        <v>1</v>
      </c>
      <c r="D246" s="4">
        <f t="shared" si="7"/>
        <v>2</v>
      </c>
    </row>
    <row r="247" spans="1:4" x14ac:dyDescent="0.3">
      <c r="A247" s="1" t="s">
        <v>410</v>
      </c>
      <c r="B247" s="1" t="str">
        <f t="shared" si="6"/>
        <v>, P</v>
      </c>
      <c r="C247" s="3">
        <v>1</v>
      </c>
      <c r="D247" s="4">
        <f t="shared" si="7"/>
        <v>2</v>
      </c>
    </row>
    <row r="248" spans="1:4" x14ac:dyDescent="0.3">
      <c r="A248" s="1" t="s">
        <v>416</v>
      </c>
      <c r="B248" s="1" t="str">
        <f t="shared" si="6"/>
        <v xml:space="preserve"> TE</v>
      </c>
      <c r="C248" s="3">
        <v>1</v>
      </c>
      <c r="D248" s="4">
        <f t="shared" si="7"/>
        <v>2</v>
      </c>
    </row>
    <row r="249" spans="1:4" x14ac:dyDescent="0.3">
      <c r="A249" s="1" t="s">
        <v>417</v>
      </c>
      <c r="B249" s="1" t="str">
        <f t="shared" si="6"/>
        <v xml:space="preserve"> QB</v>
      </c>
      <c r="C249" s="3">
        <v>1</v>
      </c>
      <c r="D249" s="4">
        <f t="shared" si="7"/>
        <v>2</v>
      </c>
    </row>
    <row r="250" spans="1:4" x14ac:dyDescent="0.3">
      <c r="A250" s="1" t="s">
        <v>418</v>
      </c>
      <c r="B250" s="1" t="str">
        <f t="shared" si="6"/>
        <v xml:space="preserve"> QB</v>
      </c>
      <c r="C250" s="3">
        <v>1</v>
      </c>
      <c r="D250" s="4">
        <f t="shared" si="7"/>
        <v>2</v>
      </c>
    </row>
    <row r="251" spans="1:4" x14ac:dyDescent="0.3">
      <c r="A251" s="1" t="s">
        <v>419</v>
      </c>
      <c r="B251" s="1" t="str">
        <f t="shared" si="6"/>
        <v xml:space="preserve"> TE</v>
      </c>
      <c r="C251" s="3">
        <v>1</v>
      </c>
      <c r="D251" s="4">
        <f t="shared" si="7"/>
        <v>2</v>
      </c>
    </row>
    <row r="252" spans="1:4" x14ac:dyDescent="0.3">
      <c r="A252" s="1" t="s">
        <v>422</v>
      </c>
      <c r="B252" s="1" t="str">
        <f t="shared" si="6"/>
        <v>/ST</v>
      </c>
      <c r="C252" s="3">
        <v>1</v>
      </c>
      <c r="D252" s="4">
        <f t="shared" si="7"/>
        <v>2</v>
      </c>
    </row>
    <row r="253" spans="1:4" x14ac:dyDescent="0.3">
      <c r="A253" s="1" t="s">
        <v>423</v>
      </c>
      <c r="B253" s="1" t="str">
        <f t="shared" si="6"/>
        <v xml:space="preserve"> RB</v>
      </c>
      <c r="C253" s="3">
        <v>1</v>
      </c>
      <c r="D253" s="4">
        <f t="shared" si="7"/>
        <v>2</v>
      </c>
    </row>
  </sheetData>
  <autoFilter ref="A1:D253" xr:uid="{00000000-0009-0000-0000-000003000000}">
    <sortState xmlns:xlrd2="http://schemas.microsoft.com/office/spreadsheetml/2017/richdata2" ref="A2:D253">
      <sortCondition descending="1" ref="D1:D25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7"/>
  <sheetViews>
    <sheetView workbookViewId="0">
      <pane ySplit="1" topLeftCell="A2" activePane="bottomLeft" state="frozen"/>
      <selection pane="bottomLeft" sqref="A1:E1"/>
    </sheetView>
  </sheetViews>
  <sheetFormatPr defaultColWidth="28.5546875" defaultRowHeight="14.4" x14ac:dyDescent="0.3"/>
  <cols>
    <col min="2" max="2" width="10.5546875" style="10" bestFit="1" customWidth="1"/>
    <col min="3" max="3" width="18.5546875" style="10" bestFit="1" customWidth="1"/>
    <col min="4" max="4" width="13" style="10" bestFit="1" customWidth="1"/>
    <col min="5" max="5" width="21.88671875" style="10" bestFit="1" customWidth="1"/>
  </cols>
  <sheetData>
    <row r="1" spans="1:5" x14ac:dyDescent="0.3">
      <c r="A1" t="s">
        <v>166</v>
      </c>
      <c r="B1" s="10" t="s">
        <v>167</v>
      </c>
      <c r="C1" s="10" t="s">
        <v>569</v>
      </c>
      <c r="D1" s="10" t="s">
        <v>431</v>
      </c>
      <c r="E1" s="10" t="s">
        <v>432</v>
      </c>
    </row>
    <row r="2" spans="1:5" x14ac:dyDescent="0.3">
      <c r="A2" s="1" t="s">
        <v>173</v>
      </c>
      <c r="B2" s="10" t="str">
        <f t="shared" ref="B2:B8" si="0">RIGHT(A2,3)</f>
        <v xml:space="preserve"> RB</v>
      </c>
      <c r="C2" s="10" t="s">
        <v>447</v>
      </c>
      <c r="D2" s="11">
        <v>78</v>
      </c>
      <c r="E2" s="12">
        <f>MAX(ROUND(D2*1.15,0),D2+1)</f>
        <v>90</v>
      </c>
    </row>
    <row r="3" spans="1:5" x14ac:dyDescent="0.3">
      <c r="A3" s="1" t="s">
        <v>403</v>
      </c>
      <c r="B3" s="10" t="str">
        <f t="shared" si="0"/>
        <v xml:space="preserve"> RB</v>
      </c>
      <c r="C3" s="10" t="s">
        <v>433</v>
      </c>
      <c r="D3" s="11">
        <v>72</v>
      </c>
      <c r="E3" s="12">
        <f t="shared" ref="E3:E66" si="1">MAX(ROUND(D3*1.15,0),D3+1)</f>
        <v>83</v>
      </c>
    </row>
    <row r="4" spans="1:5" x14ac:dyDescent="0.3">
      <c r="A4" s="1" t="s">
        <v>258</v>
      </c>
      <c r="B4" s="10" t="str">
        <f t="shared" si="0"/>
        <v xml:space="preserve"> RB</v>
      </c>
      <c r="C4" s="10" t="s">
        <v>517</v>
      </c>
      <c r="D4" s="11">
        <v>72</v>
      </c>
      <c r="E4" s="12">
        <f t="shared" si="1"/>
        <v>83</v>
      </c>
    </row>
    <row r="5" spans="1:5" x14ac:dyDescent="0.3">
      <c r="A5" s="1" t="s">
        <v>300</v>
      </c>
      <c r="B5" s="10" t="str">
        <f t="shared" si="0"/>
        <v xml:space="preserve"> RB</v>
      </c>
      <c r="C5" s="10" t="s">
        <v>510</v>
      </c>
      <c r="D5" s="11">
        <v>65</v>
      </c>
      <c r="E5" s="12">
        <f t="shared" si="1"/>
        <v>75</v>
      </c>
    </row>
    <row r="6" spans="1:5" x14ac:dyDescent="0.3">
      <c r="A6" s="1" t="s">
        <v>384</v>
      </c>
      <c r="B6" s="10" t="str">
        <f t="shared" si="0"/>
        <v xml:space="preserve"> WR</v>
      </c>
      <c r="C6" s="10" t="s">
        <v>510</v>
      </c>
      <c r="D6" s="11">
        <v>64</v>
      </c>
      <c r="E6" s="12">
        <f t="shared" si="1"/>
        <v>74</v>
      </c>
    </row>
    <row r="7" spans="1:5" x14ac:dyDescent="0.3">
      <c r="A7" s="1" t="s">
        <v>361</v>
      </c>
      <c r="B7" s="10" t="str">
        <f t="shared" si="0"/>
        <v xml:space="preserve"> RB</v>
      </c>
      <c r="C7" s="10" t="s">
        <v>476</v>
      </c>
      <c r="D7" s="11">
        <v>60</v>
      </c>
      <c r="E7" s="12">
        <f t="shared" si="1"/>
        <v>69</v>
      </c>
    </row>
    <row r="8" spans="1:5" x14ac:dyDescent="0.3">
      <c r="A8" s="1" t="s">
        <v>385</v>
      </c>
      <c r="B8" s="10" t="str">
        <f t="shared" si="0"/>
        <v xml:space="preserve"> RB</v>
      </c>
      <c r="C8" s="10" t="s">
        <v>510</v>
      </c>
      <c r="D8" s="11">
        <v>57</v>
      </c>
      <c r="E8" s="12">
        <f t="shared" si="1"/>
        <v>66</v>
      </c>
    </row>
    <row r="9" spans="1:5" x14ac:dyDescent="0.3">
      <c r="A9" s="1" t="s">
        <v>343</v>
      </c>
      <c r="B9" s="10" t="str">
        <f t="shared" ref="B9:B40" si="2">RIGHT(A9,3)</f>
        <v xml:space="preserve"> WR</v>
      </c>
      <c r="C9" s="10" t="s">
        <v>494</v>
      </c>
      <c r="D9" s="11">
        <v>31</v>
      </c>
      <c r="E9" s="12">
        <f t="shared" si="1"/>
        <v>36</v>
      </c>
    </row>
    <row r="10" spans="1:5" x14ac:dyDescent="0.3">
      <c r="A10" s="1" t="s">
        <v>174</v>
      </c>
      <c r="B10" s="10" t="str">
        <f t="shared" si="2"/>
        <v xml:space="preserve"> WR</v>
      </c>
      <c r="C10" s="10" t="s">
        <v>485</v>
      </c>
      <c r="D10" s="11">
        <v>56</v>
      </c>
      <c r="E10" s="12">
        <f t="shared" si="1"/>
        <v>64</v>
      </c>
    </row>
    <row r="11" spans="1:5" x14ac:dyDescent="0.3">
      <c r="A11" s="1" t="s">
        <v>383</v>
      </c>
      <c r="B11" s="10" t="str">
        <f t="shared" si="2"/>
        <v xml:space="preserve"> RB</v>
      </c>
      <c r="C11" s="10" t="s">
        <v>510</v>
      </c>
      <c r="D11" s="11">
        <v>51</v>
      </c>
      <c r="E11" s="12">
        <f t="shared" si="1"/>
        <v>59</v>
      </c>
    </row>
    <row r="12" spans="1:5" x14ac:dyDescent="0.3">
      <c r="A12" s="1" t="s">
        <v>487</v>
      </c>
      <c r="B12" s="10" t="str">
        <f t="shared" si="2"/>
        <v xml:space="preserve"> WR</v>
      </c>
      <c r="C12" s="10" t="s">
        <v>494</v>
      </c>
      <c r="D12" s="11">
        <v>22</v>
      </c>
      <c r="E12" s="12">
        <f t="shared" si="1"/>
        <v>25</v>
      </c>
    </row>
    <row r="13" spans="1:5" x14ac:dyDescent="0.3">
      <c r="A13" s="1" t="s">
        <v>301</v>
      </c>
      <c r="B13" s="10" t="str">
        <f t="shared" si="2"/>
        <v xml:space="preserve"> WR</v>
      </c>
      <c r="C13" s="10" t="s">
        <v>447</v>
      </c>
      <c r="D13" s="11">
        <v>49</v>
      </c>
      <c r="E13" s="12">
        <f t="shared" si="1"/>
        <v>56</v>
      </c>
    </row>
    <row r="14" spans="1:5" x14ac:dyDescent="0.3">
      <c r="A14" s="1" t="s">
        <v>404</v>
      </c>
      <c r="B14" s="10" t="str">
        <f t="shared" si="2"/>
        <v xml:space="preserve"> WR</v>
      </c>
      <c r="C14" s="10" t="s">
        <v>517</v>
      </c>
      <c r="D14" s="11">
        <v>48</v>
      </c>
      <c r="E14" s="12">
        <f t="shared" si="1"/>
        <v>55</v>
      </c>
    </row>
    <row r="15" spans="1:5" x14ac:dyDescent="0.3">
      <c r="A15" s="1" t="s">
        <v>281</v>
      </c>
      <c r="B15" s="10" t="str">
        <f t="shared" si="2"/>
        <v xml:space="preserve"> TE</v>
      </c>
      <c r="C15" s="10" t="s">
        <v>477</v>
      </c>
      <c r="D15" s="11">
        <v>46</v>
      </c>
      <c r="E15" s="12">
        <f t="shared" si="1"/>
        <v>53</v>
      </c>
    </row>
    <row r="16" spans="1:5" x14ac:dyDescent="0.3">
      <c r="A16" s="1" t="s">
        <v>304</v>
      </c>
      <c r="B16" s="10" t="str">
        <f t="shared" si="2"/>
        <v xml:space="preserve"> WR</v>
      </c>
      <c r="C16" s="10" t="s">
        <v>460</v>
      </c>
      <c r="D16" s="11">
        <v>44</v>
      </c>
      <c r="E16" s="12">
        <f t="shared" si="1"/>
        <v>51</v>
      </c>
    </row>
    <row r="17" spans="1:5" x14ac:dyDescent="0.3">
      <c r="A17" s="1" t="s">
        <v>372</v>
      </c>
      <c r="B17" s="10" t="str">
        <f t="shared" si="2"/>
        <v xml:space="preserve"> WR</v>
      </c>
      <c r="C17" s="10" t="s">
        <v>477</v>
      </c>
      <c r="D17" s="11">
        <v>43</v>
      </c>
      <c r="E17" s="12">
        <f t="shared" si="1"/>
        <v>49</v>
      </c>
    </row>
    <row r="18" spans="1:5" x14ac:dyDescent="0.3">
      <c r="A18" s="1" t="s">
        <v>362</v>
      </c>
      <c r="B18" s="10" t="str">
        <f t="shared" si="2"/>
        <v xml:space="preserve"> RB</v>
      </c>
      <c r="C18" s="10" t="s">
        <v>568</v>
      </c>
      <c r="D18" s="11">
        <v>43</v>
      </c>
      <c r="E18" s="12">
        <f t="shared" si="1"/>
        <v>49</v>
      </c>
    </row>
    <row r="19" spans="1:5" x14ac:dyDescent="0.3">
      <c r="A19" s="1" t="s">
        <v>193</v>
      </c>
      <c r="B19" s="10" t="str">
        <f t="shared" si="2"/>
        <v xml:space="preserve"> RB</v>
      </c>
      <c r="C19" s="10" t="s">
        <v>439</v>
      </c>
      <c r="D19" s="11">
        <v>41</v>
      </c>
      <c r="E19" s="12">
        <f t="shared" si="1"/>
        <v>47</v>
      </c>
    </row>
    <row r="20" spans="1:5" x14ac:dyDescent="0.3">
      <c r="A20" s="1" t="s">
        <v>315</v>
      </c>
      <c r="B20" s="10" t="str">
        <f t="shared" si="2"/>
        <v xml:space="preserve"> WR</v>
      </c>
      <c r="C20" s="10" t="s">
        <v>460</v>
      </c>
      <c r="D20" s="11">
        <v>38</v>
      </c>
      <c r="E20" s="12">
        <f t="shared" si="1"/>
        <v>44</v>
      </c>
    </row>
    <row r="21" spans="1:5" x14ac:dyDescent="0.3">
      <c r="A21" s="1" t="s">
        <v>386</v>
      </c>
      <c r="B21" s="10" t="str">
        <f t="shared" si="2"/>
        <v xml:space="preserve"> WR</v>
      </c>
      <c r="C21" s="10" t="s">
        <v>455</v>
      </c>
      <c r="D21" s="11">
        <v>36</v>
      </c>
      <c r="E21" s="12">
        <f t="shared" si="1"/>
        <v>41</v>
      </c>
    </row>
    <row r="22" spans="1:5" x14ac:dyDescent="0.3">
      <c r="A22" s="1" t="s">
        <v>238</v>
      </c>
      <c r="B22" s="10" t="str">
        <f t="shared" si="2"/>
        <v xml:space="preserve"> WR</v>
      </c>
      <c r="C22" s="10" t="s">
        <v>439</v>
      </c>
      <c r="D22" s="11">
        <v>36</v>
      </c>
      <c r="E22" s="12">
        <f t="shared" si="1"/>
        <v>41</v>
      </c>
    </row>
    <row r="23" spans="1:5" x14ac:dyDescent="0.3">
      <c r="A23" s="1" t="s">
        <v>259</v>
      </c>
      <c r="B23" s="10" t="str">
        <f t="shared" si="2"/>
        <v xml:space="preserve"> WR</v>
      </c>
      <c r="C23" s="10" t="s">
        <v>477</v>
      </c>
      <c r="D23" s="11">
        <v>35</v>
      </c>
      <c r="E23" s="12">
        <f t="shared" si="1"/>
        <v>40</v>
      </c>
    </row>
    <row r="24" spans="1:5" x14ac:dyDescent="0.3">
      <c r="A24" s="1" t="s">
        <v>215</v>
      </c>
      <c r="B24" s="10" t="str">
        <f t="shared" si="2"/>
        <v xml:space="preserve"> TE</v>
      </c>
      <c r="C24" s="10" t="s">
        <v>433</v>
      </c>
      <c r="D24" s="11">
        <v>33</v>
      </c>
      <c r="E24" s="12">
        <f t="shared" si="1"/>
        <v>38</v>
      </c>
    </row>
    <row r="25" spans="1:5" x14ac:dyDescent="0.3">
      <c r="A25" s="1" t="s">
        <v>214</v>
      </c>
      <c r="B25" s="10" t="str">
        <f t="shared" si="2"/>
        <v xml:space="preserve"> RB</v>
      </c>
      <c r="C25" s="10" t="s">
        <v>439</v>
      </c>
      <c r="D25" s="11">
        <v>32</v>
      </c>
      <c r="E25" s="12">
        <f t="shared" si="1"/>
        <v>37</v>
      </c>
    </row>
    <row r="26" spans="1:5" x14ac:dyDescent="0.3">
      <c r="A26" s="1" t="s">
        <v>467</v>
      </c>
      <c r="B26" s="10" t="str">
        <f t="shared" si="2"/>
        <v xml:space="preserve"> QB</v>
      </c>
      <c r="C26" s="10" t="s">
        <v>494</v>
      </c>
      <c r="D26" s="11">
        <v>1</v>
      </c>
      <c r="E26" s="12">
        <f t="shared" si="1"/>
        <v>2</v>
      </c>
    </row>
    <row r="27" spans="1:5" x14ac:dyDescent="0.3">
      <c r="A27" s="1" t="s">
        <v>201</v>
      </c>
      <c r="B27" s="10" t="str">
        <f t="shared" si="2"/>
        <v xml:space="preserve"> RB</v>
      </c>
      <c r="C27" s="10" t="s">
        <v>476</v>
      </c>
      <c r="D27" s="11">
        <v>30</v>
      </c>
      <c r="E27" s="12">
        <f t="shared" si="1"/>
        <v>35</v>
      </c>
    </row>
    <row r="28" spans="1:5" x14ac:dyDescent="0.3">
      <c r="A28" s="1" t="s">
        <v>237</v>
      </c>
      <c r="B28" s="10" t="str">
        <f t="shared" si="2"/>
        <v xml:space="preserve"> QB</v>
      </c>
      <c r="C28" s="10" t="s">
        <v>477</v>
      </c>
      <c r="D28" s="11">
        <v>29</v>
      </c>
      <c r="E28" s="12">
        <f t="shared" si="1"/>
        <v>33</v>
      </c>
    </row>
    <row r="29" spans="1:5" x14ac:dyDescent="0.3">
      <c r="A29" s="1" t="s">
        <v>345</v>
      </c>
      <c r="B29" s="10" t="str">
        <f t="shared" si="2"/>
        <v xml:space="preserve"> RB</v>
      </c>
      <c r="C29" s="10" t="s">
        <v>568</v>
      </c>
      <c r="D29" s="11">
        <v>28</v>
      </c>
      <c r="E29" s="12">
        <f t="shared" si="1"/>
        <v>32</v>
      </c>
    </row>
    <row r="30" spans="1:5" x14ac:dyDescent="0.3">
      <c r="A30" s="1" t="s">
        <v>342</v>
      </c>
      <c r="B30" s="10" t="str">
        <f t="shared" si="2"/>
        <v xml:space="preserve"> WR</v>
      </c>
      <c r="C30" s="10" t="s">
        <v>439</v>
      </c>
      <c r="D30" s="11">
        <v>26</v>
      </c>
      <c r="E30" s="12">
        <f t="shared" si="1"/>
        <v>30</v>
      </c>
    </row>
    <row r="31" spans="1:5" x14ac:dyDescent="0.3">
      <c r="A31" s="1" t="s">
        <v>260</v>
      </c>
      <c r="B31" s="10" t="str">
        <f t="shared" si="2"/>
        <v xml:space="preserve"> WR</v>
      </c>
      <c r="C31" s="10" t="s">
        <v>477</v>
      </c>
      <c r="D31" s="11">
        <v>25</v>
      </c>
      <c r="E31" s="12">
        <f t="shared" si="1"/>
        <v>29</v>
      </c>
    </row>
    <row r="32" spans="1:5" x14ac:dyDescent="0.3">
      <c r="A32" s="1" t="s">
        <v>285</v>
      </c>
      <c r="B32" s="10" t="str">
        <f t="shared" si="2"/>
        <v xml:space="preserve"> WR</v>
      </c>
      <c r="C32" s="10" t="s">
        <v>433</v>
      </c>
      <c r="D32" s="11">
        <v>25</v>
      </c>
      <c r="E32" s="12">
        <f t="shared" si="1"/>
        <v>29</v>
      </c>
    </row>
    <row r="33" spans="1:5" x14ac:dyDescent="0.3">
      <c r="A33" s="1" t="s">
        <v>344</v>
      </c>
      <c r="B33" s="10" t="str">
        <f t="shared" si="2"/>
        <v xml:space="preserve"> WR</v>
      </c>
      <c r="C33" s="10" t="s">
        <v>568</v>
      </c>
      <c r="D33" s="11">
        <v>25</v>
      </c>
      <c r="E33" s="12">
        <f t="shared" si="1"/>
        <v>29</v>
      </c>
    </row>
    <row r="34" spans="1:5" x14ac:dyDescent="0.3">
      <c r="A34" s="1" t="s">
        <v>219</v>
      </c>
      <c r="B34" s="10" t="str">
        <f t="shared" si="2"/>
        <v xml:space="preserve"> RB</v>
      </c>
      <c r="C34" s="10" t="s">
        <v>460</v>
      </c>
      <c r="D34" s="11">
        <v>23</v>
      </c>
      <c r="E34" s="12">
        <f t="shared" si="1"/>
        <v>26</v>
      </c>
    </row>
    <row r="35" spans="1:5" x14ac:dyDescent="0.3">
      <c r="A35" s="1" t="s">
        <v>194</v>
      </c>
      <c r="B35" s="10" t="str">
        <f t="shared" si="2"/>
        <v xml:space="preserve"> WR</v>
      </c>
      <c r="C35" s="10" t="s">
        <v>460</v>
      </c>
      <c r="D35" s="11">
        <v>23</v>
      </c>
      <c r="E35" s="12">
        <f t="shared" si="1"/>
        <v>26</v>
      </c>
    </row>
    <row r="36" spans="1:5" x14ac:dyDescent="0.3">
      <c r="A36" s="1" t="s">
        <v>298</v>
      </c>
      <c r="B36" s="10" t="str">
        <f t="shared" si="2"/>
        <v>/ST</v>
      </c>
      <c r="C36" s="10" t="s">
        <v>494</v>
      </c>
      <c r="D36" s="11">
        <v>1</v>
      </c>
      <c r="E36" s="12">
        <f t="shared" si="1"/>
        <v>2</v>
      </c>
    </row>
    <row r="37" spans="1:5" x14ac:dyDescent="0.3">
      <c r="A37" s="1" t="s">
        <v>495</v>
      </c>
      <c r="B37" s="10" t="str">
        <f t="shared" si="2"/>
        <v xml:space="preserve"> WR</v>
      </c>
      <c r="C37" s="10" t="s">
        <v>503</v>
      </c>
      <c r="D37" s="11">
        <v>21</v>
      </c>
      <c r="E37" s="12">
        <f t="shared" si="1"/>
        <v>24</v>
      </c>
    </row>
    <row r="38" spans="1:5" x14ac:dyDescent="0.3">
      <c r="A38" s="1" t="s">
        <v>235</v>
      </c>
      <c r="B38" s="10" t="str">
        <f t="shared" si="2"/>
        <v xml:space="preserve"> WR</v>
      </c>
      <c r="C38" s="10" t="s">
        <v>455</v>
      </c>
      <c r="D38" s="11">
        <v>20</v>
      </c>
      <c r="E38" s="12">
        <f t="shared" si="1"/>
        <v>23</v>
      </c>
    </row>
    <row r="39" spans="1:5" x14ac:dyDescent="0.3">
      <c r="A39" s="1" t="s">
        <v>363</v>
      </c>
      <c r="B39" s="10" t="str">
        <f t="shared" si="2"/>
        <v xml:space="preserve"> RB</v>
      </c>
      <c r="C39" s="10" t="s">
        <v>460</v>
      </c>
      <c r="D39" s="11">
        <v>20</v>
      </c>
      <c r="E39" s="12">
        <f t="shared" si="1"/>
        <v>23</v>
      </c>
    </row>
    <row r="40" spans="1:5" x14ac:dyDescent="0.3">
      <c r="A40" s="1" t="s">
        <v>548</v>
      </c>
      <c r="B40" s="10" t="str">
        <f t="shared" si="2"/>
        <v xml:space="preserve"> TE</v>
      </c>
      <c r="C40" s="10" t="s">
        <v>494</v>
      </c>
      <c r="D40" s="11">
        <v>0</v>
      </c>
      <c r="E40" s="12">
        <f t="shared" si="1"/>
        <v>1</v>
      </c>
    </row>
    <row r="41" spans="1:5" x14ac:dyDescent="0.3">
      <c r="A41" s="1" t="s">
        <v>463</v>
      </c>
      <c r="B41" s="10" t="str">
        <f t="shared" ref="B41:B72" si="3">RIGHT(A41,3)</f>
        <v xml:space="preserve"> TE</v>
      </c>
      <c r="C41" s="10" t="s">
        <v>476</v>
      </c>
      <c r="D41" s="11">
        <v>17</v>
      </c>
      <c r="E41" s="12">
        <f t="shared" si="1"/>
        <v>20</v>
      </c>
    </row>
    <row r="42" spans="1:5" x14ac:dyDescent="0.3">
      <c r="A42" s="1" t="s">
        <v>409</v>
      </c>
      <c r="B42" s="10" t="str">
        <f t="shared" si="3"/>
        <v xml:space="preserve"> RB</v>
      </c>
      <c r="C42" s="10" t="s">
        <v>517</v>
      </c>
      <c r="D42" s="11">
        <v>17</v>
      </c>
      <c r="E42" s="12">
        <f t="shared" si="1"/>
        <v>20</v>
      </c>
    </row>
    <row r="43" spans="1:5" x14ac:dyDescent="0.3">
      <c r="A43" s="1" t="s">
        <v>205</v>
      </c>
      <c r="B43" s="10" t="str">
        <f t="shared" si="3"/>
        <v xml:space="preserve"> QB</v>
      </c>
      <c r="C43" s="10" t="s">
        <v>447</v>
      </c>
      <c r="D43" s="11">
        <v>17</v>
      </c>
      <c r="E43" s="12">
        <f t="shared" si="1"/>
        <v>20</v>
      </c>
    </row>
    <row r="44" spans="1:5" x14ac:dyDescent="0.3">
      <c r="A44" s="1" t="s">
        <v>196</v>
      </c>
      <c r="B44" s="10" t="str">
        <f t="shared" si="3"/>
        <v xml:space="preserve"> WR</v>
      </c>
      <c r="C44" s="10" t="s">
        <v>476</v>
      </c>
      <c r="D44" s="11">
        <v>16</v>
      </c>
      <c r="E44" s="12">
        <f t="shared" si="1"/>
        <v>18</v>
      </c>
    </row>
    <row r="45" spans="1:5" x14ac:dyDescent="0.3">
      <c r="A45" s="1" t="s">
        <v>394</v>
      </c>
      <c r="B45" s="10" t="str">
        <f t="shared" si="3"/>
        <v xml:space="preserve"> RB</v>
      </c>
      <c r="C45" s="10" t="s">
        <v>439</v>
      </c>
      <c r="D45" s="11">
        <v>16</v>
      </c>
      <c r="E45" s="12">
        <f t="shared" si="1"/>
        <v>18</v>
      </c>
    </row>
    <row r="46" spans="1:5" x14ac:dyDescent="0.3">
      <c r="A46" s="1" t="s">
        <v>265</v>
      </c>
      <c r="B46" s="10" t="str">
        <f t="shared" si="3"/>
        <v xml:space="preserve"> QB</v>
      </c>
      <c r="C46" s="10" t="s">
        <v>460</v>
      </c>
      <c r="D46" s="11">
        <v>15</v>
      </c>
      <c r="E46" s="12">
        <f t="shared" si="1"/>
        <v>17</v>
      </c>
    </row>
    <row r="47" spans="1:5" x14ac:dyDescent="0.3">
      <c r="A47" s="1" t="s">
        <v>177</v>
      </c>
      <c r="B47" s="10" t="str">
        <f t="shared" si="3"/>
        <v xml:space="preserve"> WR</v>
      </c>
      <c r="C47" s="10" t="s">
        <v>433</v>
      </c>
      <c r="D47" s="11">
        <v>15</v>
      </c>
      <c r="E47" s="12">
        <f t="shared" si="1"/>
        <v>17</v>
      </c>
    </row>
    <row r="48" spans="1:5" x14ac:dyDescent="0.3">
      <c r="A48" s="1" t="s">
        <v>488</v>
      </c>
      <c r="B48" s="10" t="str">
        <f t="shared" si="3"/>
        <v xml:space="preserve"> RB</v>
      </c>
      <c r="C48" s="10" t="s">
        <v>568</v>
      </c>
      <c r="D48" s="11">
        <v>14</v>
      </c>
      <c r="E48" s="12">
        <f t="shared" si="1"/>
        <v>16</v>
      </c>
    </row>
    <row r="49" spans="1:5" x14ac:dyDescent="0.3">
      <c r="A49" s="1" t="s">
        <v>195</v>
      </c>
      <c r="B49" s="10" t="str">
        <f t="shared" si="3"/>
        <v xml:space="preserve"> WR</v>
      </c>
      <c r="C49" s="10" t="s">
        <v>568</v>
      </c>
      <c r="D49" s="11">
        <v>14</v>
      </c>
      <c r="E49" s="12">
        <f t="shared" si="1"/>
        <v>16</v>
      </c>
    </row>
    <row r="50" spans="1:5" x14ac:dyDescent="0.3">
      <c r="A50" s="1" t="s">
        <v>464</v>
      </c>
      <c r="B50" s="10" t="str">
        <f t="shared" si="3"/>
        <v xml:space="preserve"> WR</v>
      </c>
      <c r="C50" s="10" t="s">
        <v>476</v>
      </c>
      <c r="D50" s="11">
        <v>13</v>
      </c>
      <c r="E50" s="12">
        <f t="shared" si="1"/>
        <v>15</v>
      </c>
    </row>
    <row r="51" spans="1:5" x14ac:dyDescent="0.3">
      <c r="A51" s="1" t="s">
        <v>199</v>
      </c>
      <c r="B51" s="10" t="str">
        <f t="shared" si="3"/>
        <v xml:space="preserve"> RB</v>
      </c>
      <c r="C51" s="10" t="s">
        <v>485</v>
      </c>
      <c r="D51" s="11">
        <v>13</v>
      </c>
      <c r="E51" s="12">
        <f t="shared" si="1"/>
        <v>15</v>
      </c>
    </row>
    <row r="52" spans="1:5" x14ac:dyDescent="0.3">
      <c r="A52" s="1" t="s">
        <v>512</v>
      </c>
      <c r="B52" s="10" t="str">
        <f t="shared" si="3"/>
        <v xml:space="preserve"> WR</v>
      </c>
      <c r="C52" s="10" t="s">
        <v>517</v>
      </c>
      <c r="D52" s="11">
        <v>13</v>
      </c>
      <c r="E52" s="12">
        <f t="shared" si="1"/>
        <v>15</v>
      </c>
    </row>
    <row r="53" spans="1:5" x14ac:dyDescent="0.3">
      <c r="A53" s="1" t="s">
        <v>264</v>
      </c>
      <c r="B53" s="10" t="str">
        <f t="shared" si="3"/>
        <v xml:space="preserve"> RB</v>
      </c>
      <c r="C53" s="10" t="s">
        <v>460</v>
      </c>
      <c r="D53" s="11">
        <v>12</v>
      </c>
      <c r="E53" s="12">
        <f t="shared" si="1"/>
        <v>14</v>
      </c>
    </row>
    <row r="54" spans="1:5" x14ac:dyDescent="0.3">
      <c r="A54" s="1" t="s">
        <v>478</v>
      </c>
      <c r="B54" s="10" t="str">
        <f t="shared" si="3"/>
        <v xml:space="preserve"> RB</v>
      </c>
      <c r="C54" s="10" t="s">
        <v>485</v>
      </c>
      <c r="D54" s="11">
        <v>12</v>
      </c>
      <c r="E54" s="12">
        <f t="shared" si="1"/>
        <v>14</v>
      </c>
    </row>
    <row r="55" spans="1:5" x14ac:dyDescent="0.3">
      <c r="A55" s="1" t="s">
        <v>441</v>
      </c>
      <c r="B55" s="10" t="str">
        <f t="shared" si="3"/>
        <v xml:space="preserve"> WR</v>
      </c>
      <c r="C55" s="10" t="s">
        <v>447</v>
      </c>
      <c r="D55" s="11">
        <v>12</v>
      </c>
      <c r="E55" s="12">
        <f t="shared" si="1"/>
        <v>14</v>
      </c>
    </row>
    <row r="56" spans="1:5" x14ac:dyDescent="0.3">
      <c r="A56" s="1" t="s">
        <v>268</v>
      </c>
      <c r="B56" s="10" t="str">
        <f t="shared" si="3"/>
        <v xml:space="preserve"> TE</v>
      </c>
      <c r="C56" s="10" t="s">
        <v>568</v>
      </c>
      <c r="D56" s="11">
        <v>11</v>
      </c>
      <c r="E56" s="12">
        <f t="shared" si="1"/>
        <v>13</v>
      </c>
    </row>
    <row r="57" spans="1:5" x14ac:dyDescent="0.3">
      <c r="A57" s="1" t="s">
        <v>172</v>
      </c>
      <c r="B57" s="10" t="str">
        <f t="shared" si="3"/>
        <v xml:space="preserve"> WR</v>
      </c>
      <c r="C57" s="10" t="s">
        <v>439</v>
      </c>
      <c r="D57" s="11">
        <v>11</v>
      </c>
      <c r="E57" s="12">
        <f t="shared" si="1"/>
        <v>13</v>
      </c>
    </row>
    <row r="58" spans="1:5" x14ac:dyDescent="0.3">
      <c r="A58" s="1" t="s">
        <v>426</v>
      </c>
      <c r="B58" s="10" t="str">
        <f t="shared" si="3"/>
        <v xml:space="preserve"> RB</v>
      </c>
      <c r="C58" s="10" t="s">
        <v>433</v>
      </c>
      <c r="D58" s="11">
        <v>10</v>
      </c>
      <c r="E58" s="12">
        <f t="shared" si="1"/>
        <v>12</v>
      </c>
    </row>
    <row r="59" spans="1:5" x14ac:dyDescent="0.3">
      <c r="A59" s="1" t="s">
        <v>271</v>
      </c>
      <c r="B59" s="10" t="str">
        <f t="shared" si="3"/>
        <v xml:space="preserve"> WR</v>
      </c>
      <c r="C59" s="10" t="s">
        <v>439</v>
      </c>
      <c r="D59" s="11">
        <v>10</v>
      </c>
      <c r="E59" s="12">
        <f t="shared" si="1"/>
        <v>12</v>
      </c>
    </row>
    <row r="60" spans="1:5" x14ac:dyDescent="0.3">
      <c r="A60" s="1" t="s">
        <v>299</v>
      </c>
      <c r="B60" s="10" t="str">
        <f t="shared" si="3"/>
        <v xml:space="preserve"> QB</v>
      </c>
      <c r="C60" s="10" t="s">
        <v>476</v>
      </c>
      <c r="D60" s="11">
        <v>9</v>
      </c>
      <c r="E60" s="12">
        <f t="shared" si="1"/>
        <v>10</v>
      </c>
    </row>
    <row r="61" spans="1:5" x14ac:dyDescent="0.3">
      <c r="A61" s="1" t="s">
        <v>316</v>
      </c>
      <c r="B61" s="10" t="str">
        <f t="shared" si="3"/>
        <v xml:space="preserve"> WR</v>
      </c>
      <c r="C61" s="10" t="s">
        <v>433</v>
      </c>
      <c r="D61" s="11">
        <v>9</v>
      </c>
      <c r="E61" s="12">
        <f t="shared" si="1"/>
        <v>10</v>
      </c>
    </row>
    <row r="62" spans="1:5" x14ac:dyDescent="0.3">
      <c r="A62" s="1" t="s">
        <v>513</v>
      </c>
      <c r="B62" s="10" t="str">
        <f t="shared" si="3"/>
        <v xml:space="preserve"> QB</v>
      </c>
      <c r="C62" s="10" t="s">
        <v>517</v>
      </c>
      <c r="D62" s="11">
        <v>9</v>
      </c>
      <c r="E62" s="12">
        <f t="shared" si="1"/>
        <v>10</v>
      </c>
    </row>
    <row r="63" spans="1:5" x14ac:dyDescent="0.3">
      <c r="A63" s="1" t="s">
        <v>411</v>
      </c>
      <c r="B63" s="10" t="str">
        <f t="shared" si="3"/>
        <v xml:space="preserve"> WR</v>
      </c>
      <c r="C63" s="10" t="s">
        <v>476</v>
      </c>
      <c r="D63" s="11">
        <v>8</v>
      </c>
      <c r="E63" s="12">
        <f t="shared" si="1"/>
        <v>9</v>
      </c>
    </row>
    <row r="64" spans="1:5" x14ac:dyDescent="0.3">
      <c r="A64" s="1" t="s">
        <v>412</v>
      </c>
      <c r="B64" s="10" t="str">
        <f t="shared" si="3"/>
        <v xml:space="preserve"> WR</v>
      </c>
      <c r="C64" s="10" t="s">
        <v>517</v>
      </c>
      <c r="D64" s="11">
        <v>8</v>
      </c>
      <c r="E64" s="12">
        <f t="shared" si="1"/>
        <v>9</v>
      </c>
    </row>
    <row r="65" spans="1:5" x14ac:dyDescent="0.3">
      <c r="A65" s="1" t="s">
        <v>489</v>
      </c>
      <c r="B65" s="10" t="str">
        <f t="shared" si="3"/>
        <v xml:space="preserve"> LB</v>
      </c>
      <c r="C65" s="10" t="s">
        <v>568</v>
      </c>
      <c r="D65" s="11">
        <v>8</v>
      </c>
      <c r="E65" s="12">
        <f t="shared" si="1"/>
        <v>9</v>
      </c>
    </row>
    <row r="66" spans="1:5" x14ac:dyDescent="0.3">
      <c r="A66" s="1" t="s">
        <v>511</v>
      </c>
      <c r="B66" s="10" t="str">
        <f t="shared" si="3"/>
        <v xml:space="preserve"> TE</v>
      </c>
      <c r="C66" s="10" t="s">
        <v>568</v>
      </c>
      <c r="D66" s="11">
        <v>8</v>
      </c>
      <c r="E66" s="12">
        <f t="shared" si="1"/>
        <v>9</v>
      </c>
    </row>
    <row r="67" spans="1:5" x14ac:dyDescent="0.3">
      <c r="A67" s="1" t="s">
        <v>440</v>
      </c>
      <c r="B67" s="10" t="str">
        <f t="shared" si="3"/>
        <v xml:space="preserve"> WR</v>
      </c>
      <c r="C67" s="10" t="s">
        <v>447</v>
      </c>
      <c r="D67" s="11">
        <v>8</v>
      </c>
      <c r="E67" s="12">
        <f t="shared" ref="E67:E130" si="4">MAX(ROUND(D67*1.15,0),D67+1)</f>
        <v>9</v>
      </c>
    </row>
    <row r="68" spans="1:5" x14ac:dyDescent="0.3">
      <c r="A68" s="1" t="s">
        <v>283</v>
      </c>
      <c r="B68" s="10" t="str">
        <f t="shared" si="3"/>
        <v xml:space="preserve"> LB</v>
      </c>
      <c r="C68" s="10" t="s">
        <v>439</v>
      </c>
      <c r="D68" s="11">
        <v>8</v>
      </c>
      <c r="E68" s="12">
        <f t="shared" si="4"/>
        <v>9</v>
      </c>
    </row>
    <row r="69" spans="1:5" x14ac:dyDescent="0.3">
      <c r="A69" s="1" t="s">
        <v>496</v>
      </c>
      <c r="B69" s="10" t="str">
        <f t="shared" si="3"/>
        <v xml:space="preserve"> RB</v>
      </c>
      <c r="C69" s="10" t="s">
        <v>503</v>
      </c>
      <c r="D69" s="11">
        <v>7</v>
      </c>
      <c r="E69" s="12">
        <f t="shared" si="4"/>
        <v>8</v>
      </c>
    </row>
    <row r="70" spans="1:5" x14ac:dyDescent="0.3">
      <c r="A70" s="1" t="s">
        <v>202</v>
      </c>
      <c r="B70" s="10" t="str">
        <f t="shared" si="3"/>
        <v xml:space="preserve"> WR</v>
      </c>
      <c r="C70" s="10" t="s">
        <v>510</v>
      </c>
      <c r="D70" s="11">
        <v>7</v>
      </c>
      <c r="E70" s="12">
        <f t="shared" si="4"/>
        <v>8</v>
      </c>
    </row>
    <row r="71" spans="1:5" x14ac:dyDescent="0.3">
      <c r="A71" s="1" t="s">
        <v>449</v>
      </c>
      <c r="B71" s="10" t="str">
        <f t="shared" si="3"/>
        <v xml:space="preserve"> WR</v>
      </c>
      <c r="C71" s="10" t="s">
        <v>568</v>
      </c>
      <c r="D71" s="11">
        <v>7</v>
      </c>
      <c r="E71" s="12">
        <f t="shared" si="4"/>
        <v>8</v>
      </c>
    </row>
    <row r="72" spans="1:5" x14ac:dyDescent="0.3">
      <c r="A72" s="1" t="s">
        <v>181</v>
      </c>
      <c r="B72" s="10" t="str">
        <f t="shared" si="3"/>
        <v xml:space="preserve"> QB</v>
      </c>
      <c r="C72" s="10" t="s">
        <v>568</v>
      </c>
      <c r="D72" s="11">
        <v>7</v>
      </c>
      <c r="E72" s="12">
        <f t="shared" si="4"/>
        <v>8</v>
      </c>
    </row>
    <row r="73" spans="1:5" x14ac:dyDescent="0.3">
      <c r="A73" s="1" t="s">
        <v>387</v>
      </c>
      <c r="B73" s="10" t="str">
        <f t="shared" ref="B73:B104" si="5">RIGHT(A73,3)</f>
        <v xml:space="preserve"> DE</v>
      </c>
      <c r="C73" s="10" t="s">
        <v>568</v>
      </c>
      <c r="D73" s="11">
        <v>7</v>
      </c>
      <c r="E73" s="12">
        <f t="shared" si="4"/>
        <v>8</v>
      </c>
    </row>
    <row r="74" spans="1:5" x14ac:dyDescent="0.3">
      <c r="A74" s="1" t="s">
        <v>396</v>
      </c>
      <c r="B74" s="10" t="str">
        <f t="shared" si="5"/>
        <v xml:space="preserve"> RB</v>
      </c>
      <c r="C74" s="10" t="s">
        <v>447</v>
      </c>
      <c r="D74" s="11">
        <v>7</v>
      </c>
      <c r="E74" s="12">
        <f t="shared" si="4"/>
        <v>8</v>
      </c>
    </row>
    <row r="75" spans="1:5" x14ac:dyDescent="0.3">
      <c r="A75" s="1" t="s">
        <v>466</v>
      </c>
      <c r="B75" s="10" t="str">
        <f t="shared" si="5"/>
        <v xml:space="preserve"> WR</v>
      </c>
      <c r="C75" s="10" t="s">
        <v>476</v>
      </c>
      <c r="D75" s="11">
        <v>6</v>
      </c>
      <c r="E75" s="12">
        <f t="shared" si="4"/>
        <v>7</v>
      </c>
    </row>
    <row r="76" spans="1:5" x14ac:dyDescent="0.3">
      <c r="A76" s="1" t="s">
        <v>450</v>
      </c>
      <c r="B76" s="10" t="str">
        <f t="shared" si="5"/>
        <v xml:space="preserve"> WR</v>
      </c>
      <c r="C76" s="10" t="s">
        <v>455</v>
      </c>
      <c r="D76" s="11">
        <v>6</v>
      </c>
      <c r="E76" s="12">
        <f t="shared" si="4"/>
        <v>7</v>
      </c>
    </row>
    <row r="77" spans="1:5" x14ac:dyDescent="0.3">
      <c r="A77" s="1" t="s">
        <v>278</v>
      </c>
      <c r="B77" s="10" t="str">
        <f t="shared" si="5"/>
        <v xml:space="preserve"> RB</v>
      </c>
      <c r="C77" s="10" t="s">
        <v>477</v>
      </c>
      <c r="D77" s="11">
        <v>6</v>
      </c>
      <c r="E77" s="12">
        <f t="shared" si="4"/>
        <v>7</v>
      </c>
    </row>
    <row r="78" spans="1:5" x14ac:dyDescent="0.3">
      <c r="A78" s="1" t="s">
        <v>179</v>
      </c>
      <c r="B78" s="10" t="str">
        <f t="shared" si="5"/>
        <v xml:space="preserve"> WR</v>
      </c>
      <c r="C78" s="10" t="s">
        <v>433</v>
      </c>
      <c r="D78" s="11">
        <v>6</v>
      </c>
      <c r="E78" s="12">
        <f t="shared" si="4"/>
        <v>7</v>
      </c>
    </row>
    <row r="79" spans="1:5" x14ac:dyDescent="0.3">
      <c r="A79" s="1" t="s">
        <v>314</v>
      </c>
      <c r="B79" s="10" t="str">
        <f t="shared" si="5"/>
        <v xml:space="preserve"> TE</v>
      </c>
      <c r="C79" s="10" t="s">
        <v>433</v>
      </c>
      <c r="D79" s="11">
        <v>6</v>
      </c>
      <c r="E79" s="12">
        <f t="shared" si="4"/>
        <v>7</v>
      </c>
    </row>
    <row r="80" spans="1:5" x14ac:dyDescent="0.3">
      <c r="A80" s="1" t="s">
        <v>349</v>
      </c>
      <c r="B80" s="10" t="str">
        <f t="shared" si="5"/>
        <v xml:space="preserve"> WR</v>
      </c>
      <c r="C80" s="10" t="s">
        <v>485</v>
      </c>
      <c r="D80" s="11">
        <v>6</v>
      </c>
      <c r="E80" s="12">
        <f t="shared" si="4"/>
        <v>7</v>
      </c>
    </row>
    <row r="81" spans="1:5" x14ac:dyDescent="0.3">
      <c r="A81" s="1" t="s">
        <v>468</v>
      </c>
      <c r="B81" s="10" t="str">
        <f t="shared" si="5"/>
        <v xml:space="preserve"> LB</v>
      </c>
      <c r="C81" s="10" t="s">
        <v>477</v>
      </c>
      <c r="D81" s="11">
        <v>5</v>
      </c>
      <c r="E81" s="12">
        <f t="shared" si="4"/>
        <v>6</v>
      </c>
    </row>
    <row r="82" spans="1:5" x14ac:dyDescent="0.3">
      <c r="A82" s="1" t="s">
        <v>277</v>
      </c>
      <c r="B82" s="10" t="str">
        <f t="shared" si="5"/>
        <v xml:space="preserve"> WR</v>
      </c>
      <c r="C82" s="10" t="s">
        <v>568</v>
      </c>
      <c r="D82" s="11">
        <v>5</v>
      </c>
      <c r="E82" s="12">
        <f t="shared" si="4"/>
        <v>6</v>
      </c>
    </row>
    <row r="83" spans="1:5" x14ac:dyDescent="0.3">
      <c r="A83" s="1" t="s">
        <v>428</v>
      </c>
      <c r="B83" s="10" t="str">
        <f t="shared" si="5"/>
        <v xml:space="preserve"> QB</v>
      </c>
      <c r="C83" s="10" t="s">
        <v>568</v>
      </c>
      <c r="D83" s="11">
        <v>5</v>
      </c>
      <c r="E83" s="12">
        <f t="shared" si="4"/>
        <v>6</v>
      </c>
    </row>
    <row r="84" spans="1:5" x14ac:dyDescent="0.3">
      <c r="A84" s="1" t="s">
        <v>311</v>
      </c>
      <c r="B84" s="10" t="str">
        <f t="shared" si="5"/>
        <v xml:space="preserve"> WR</v>
      </c>
      <c r="C84" s="10" t="s">
        <v>447</v>
      </c>
      <c r="D84" s="11">
        <v>5</v>
      </c>
      <c r="E84" s="12">
        <f t="shared" si="4"/>
        <v>6</v>
      </c>
    </row>
    <row r="85" spans="1:5" x14ac:dyDescent="0.3">
      <c r="A85" s="1" t="s">
        <v>418</v>
      </c>
      <c r="B85" s="10" t="str">
        <f t="shared" si="5"/>
        <v xml:space="preserve"> QB</v>
      </c>
      <c r="C85" s="10" t="s">
        <v>455</v>
      </c>
      <c r="D85" s="11">
        <v>4</v>
      </c>
      <c r="E85" s="12">
        <f t="shared" si="4"/>
        <v>5</v>
      </c>
    </row>
    <row r="86" spans="1:5" x14ac:dyDescent="0.3">
      <c r="A86" s="1" t="s">
        <v>280</v>
      </c>
      <c r="B86" s="10" t="str">
        <f t="shared" si="5"/>
        <v>, K</v>
      </c>
      <c r="C86" s="10" t="s">
        <v>510</v>
      </c>
      <c r="D86" s="11">
        <v>4</v>
      </c>
      <c r="E86" s="12">
        <f t="shared" si="4"/>
        <v>5</v>
      </c>
    </row>
    <row r="87" spans="1:5" x14ac:dyDescent="0.3">
      <c r="A87" s="1" t="s">
        <v>256</v>
      </c>
      <c r="B87" s="10" t="str">
        <f t="shared" si="5"/>
        <v xml:space="preserve"> TE</v>
      </c>
      <c r="C87" s="10" t="s">
        <v>460</v>
      </c>
      <c r="D87" s="11">
        <v>4</v>
      </c>
      <c r="E87" s="12">
        <f t="shared" si="4"/>
        <v>5</v>
      </c>
    </row>
    <row r="88" spans="1:5" x14ac:dyDescent="0.3">
      <c r="A88" s="1" t="s">
        <v>252</v>
      </c>
      <c r="B88" s="10" t="str">
        <f t="shared" si="5"/>
        <v xml:space="preserve"> QB</v>
      </c>
      <c r="C88" s="10" t="s">
        <v>433</v>
      </c>
      <c r="D88" s="11">
        <v>4</v>
      </c>
      <c r="E88" s="12">
        <f t="shared" si="4"/>
        <v>5</v>
      </c>
    </row>
    <row r="89" spans="1:5" x14ac:dyDescent="0.3">
      <c r="A89" s="1" t="s">
        <v>427</v>
      </c>
      <c r="B89" s="10" t="str">
        <f t="shared" si="5"/>
        <v xml:space="preserve"> WR</v>
      </c>
      <c r="C89" s="10" t="s">
        <v>433</v>
      </c>
      <c r="D89" s="11">
        <v>4</v>
      </c>
      <c r="E89" s="12">
        <f t="shared" si="4"/>
        <v>5</v>
      </c>
    </row>
    <row r="90" spans="1:5" x14ac:dyDescent="0.3">
      <c r="A90" s="1" t="s">
        <v>465</v>
      </c>
      <c r="B90" s="10" t="str">
        <f t="shared" si="5"/>
        <v xml:space="preserve"> RB</v>
      </c>
      <c r="C90" s="10" t="s">
        <v>568</v>
      </c>
      <c r="D90" s="11">
        <v>4</v>
      </c>
      <c r="E90" s="12">
        <f t="shared" si="4"/>
        <v>5</v>
      </c>
    </row>
    <row r="91" spans="1:5" x14ac:dyDescent="0.3">
      <c r="A91" s="1" t="s">
        <v>341</v>
      </c>
      <c r="B91" s="10" t="str">
        <f t="shared" si="5"/>
        <v xml:space="preserve"> WR</v>
      </c>
      <c r="C91" s="10" t="s">
        <v>568</v>
      </c>
      <c r="D91" s="11">
        <v>4</v>
      </c>
      <c r="E91" s="12">
        <f t="shared" si="4"/>
        <v>5</v>
      </c>
    </row>
    <row r="92" spans="1:5" x14ac:dyDescent="0.3">
      <c r="A92" s="1" t="s">
        <v>448</v>
      </c>
      <c r="B92" s="10" t="str">
        <f t="shared" si="5"/>
        <v xml:space="preserve"> TE</v>
      </c>
      <c r="C92" s="10" t="s">
        <v>568</v>
      </c>
      <c r="D92" s="11">
        <v>4</v>
      </c>
      <c r="E92" s="12">
        <f t="shared" si="4"/>
        <v>5</v>
      </c>
    </row>
    <row r="93" spans="1:5" x14ac:dyDescent="0.3">
      <c r="A93" s="1" t="s">
        <v>413</v>
      </c>
      <c r="B93" s="10" t="str">
        <f t="shared" si="5"/>
        <v xml:space="preserve"> RB</v>
      </c>
      <c r="C93" s="10" t="s">
        <v>568</v>
      </c>
      <c r="D93" s="11">
        <v>4</v>
      </c>
      <c r="E93" s="12">
        <f t="shared" si="4"/>
        <v>5</v>
      </c>
    </row>
    <row r="94" spans="1:5" x14ac:dyDescent="0.3">
      <c r="A94" s="1" t="s">
        <v>456</v>
      </c>
      <c r="B94" s="10" t="str">
        <f t="shared" si="5"/>
        <v xml:space="preserve"> WR</v>
      </c>
      <c r="C94" s="10" t="s">
        <v>460</v>
      </c>
      <c r="D94" s="11">
        <v>4</v>
      </c>
      <c r="E94" s="12">
        <f t="shared" si="4"/>
        <v>5</v>
      </c>
    </row>
    <row r="95" spans="1:5" x14ac:dyDescent="0.3">
      <c r="A95" s="1" t="s">
        <v>351</v>
      </c>
      <c r="B95" s="10" t="str">
        <f t="shared" si="5"/>
        <v xml:space="preserve"> TE</v>
      </c>
      <c r="C95" s="10" t="s">
        <v>447</v>
      </c>
      <c r="D95" s="11">
        <v>4</v>
      </c>
      <c r="E95" s="12">
        <f t="shared" si="4"/>
        <v>5</v>
      </c>
    </row>
    <row r="96" spans="1:5" x14ac:dyDescent="0.3">
      <c r="A96" s="1" t="s">
        <v>446</v>
      </c>
      <c r="B96" s="10" t="str">
        <f t="shared" si="5"/>
        <v xml:space="preserve"> WR</v>
      </c>
      <c r="C96" s="10" t="s">
        <v>447</v>
      </c>
      <c r="D96" s="11">
        <v>4</v>
      </c>
      <c r="E96" s="12">
        <f t="shared" si="4"/>
        <v>5</v>
      </c>
    </row>
    <row r="97" spans="1:5" x14ac:dyDescent="0.3">
      <c r="A97" s="1" t="s">
        <v>434</v>
      </c>
      <c r="B97" s="10" t="str">
        <f t="shared" si="5"/>
        <v xml:space="preserve"> WR</v>
      </c>
      <c r="C97" s="10" t="s">
        <v>439</v>
      </c>
      <c r="D97" s="11">
        <v>4</v>
      </c>
      <c r="E97" s="12">
        <f t="shared" si="4"/>
        <v>5</v>
      </c>
    </row>
    <row r="98" spans="1:5" x14ac:dyDescent="0.3">
      <c r="A98" s="1" t="s">
        <v>222</v>
      </c>
      <c r="B98" s="10" t="str">
        <f t="shared" si="5"/>
        <v xml:space="preserve"> RB</v>
      </c>
      <c r="C98" s="10" t="s">
        <v>439</v>
      </c>
      <c r="D98" s="11">
        <v>4</v>
      </c>
      <c r="E98" s="12">
        <f t="shared" si="4"/>
        <v>5</v>
      </c>
    </row>
    <row r="99" spans="1:5" x14ac:dyDescent="0.3">
      <c r="A99" s="1" t="s">
        <v>232</v>
      </c>
      <c r="B99" s="10" t="str">
        <f t="shared" si="5"/>
        <v>/ST</v>
      </c>
      <c r="C99" s="10" t="s">
        <v>476</v>
      </c>
      <c r="D99" s="11">
        <v>3</v>
      </c>
      <c r="E99" s="12">
        <f t="shared" si="4"/>
        <v>4</v>
      </c>
    </row>
    <row r="100" spans="1:5" x14ac:dyDescent="0.3">
      <c r="A100" s="1" t="s">
        <v>451</v>
      </c>
      <c r="B100" s="10" t="str">
        <f t="shared" si="5"/>
        <v xml:space="preserve"> RB</v>
      </c>
      <c r="C100" s="10" t="s">
        <v>455</v>
      </c>
      <c r="D100" s="11">
        <v>3</v>
      </c>
      <c r="E100" s="12">
        <f t="shared" si="4"/>
        <v>4</v>
      </c>
    </row>
    <row r="101" spans="1:5" x14ac:dyDescent="0.3">
      <c r="A101" s="1" t="s">
        <v>295</v>
      </c>
      <c r="B101" s="10" t="str">
        <f t="shared" si="5"/>
        <v xml:space="preserve"> LB</v>
      </c>
      <c r="C101" s="10" t="s">
        <v>455</v>
      </c>
      <c r="D101" s="11">
        <v>3</v>
      </c>
      <c r="E101" s="12">
        <f t="shared" si="4"/>
        <v>4</v>
      </c>
    </row>
    <row r="102" spans="1:5" x14ac:dyDescent="0.3">
      <c r="A102" s="1" t="s">
        <v>549</v>
      </c>
      <c r="B102" s="10" t="str">
        <f t="shared" si="5"/>
        <v xml:space="preserve"> LB</v>
      </c>
      <c r="C102" s="10" t="s">
        <v>494</v>
      </c>
      <c r="D102" s="11">
        <v>0</v>
      </c>
      <c r="E102" s="12">
        <f t="shared" si="4"/>
        <v>1</v>
      </c>
    </row>
    <row r="103" spans="1:5" x14ac:dyDescent="0.3">
      <c r="A103" s="1" t="s">
        <v>262</v>
      </c>
      <c r="B103" s="10" t="str">
        <f t="shared" si="5"/>
        <v xml:space="preserve"> WR</v>
      </c>
      <c r="C103" s="10" t="s">
        <v>510</v>
      </c>
      <c r="D103" s="11">
        <v>3</v>
      </c>
      <c r="E103" s="12">
        <f t="shared" si="4"/>
        <v>4</v>
      </c>
    </row>
    <row r="104" spans="1:5" x14ac:dyDescent="0.3">
      <c r="A104" s="1" t="s">
        <v>382</v>
      </c>
      <c r="B104" s="10" t="str">
        <f t="shared" si="5"/>
        <v xml:space="preserve"> TE</v>
      </c>
      <c r="C104" s="10" t="s">
        <v>510</v>
      </c>
      <c r="D104" s="11">
        <v>3</v>
      </c>
      <c r="E104" s="12">
        <f t="shared" si="4"/>
        <v>4</v>
      </c>
    </row>
    <row r="105" spans="1:5" x14ac:dyDescent="0.3">
      <c r="A105" s="1" t="s">
        <v>284</v>
      </c>
      <c r="B105" s="10" t="str">
        <f t="shared" ref="B105:B136" si="6">RIGHT(A105,3)</f>
        <v xml:space="preserve"> RB</v>
      </c>
      <c r="C105" s="10" t="s">
        <v>433</v>
      </c>
      <c r="D105" s="11">
        <v>3</v>
      </c>
      <c r="E105" s="12">
        <f t="shared" si="4"/>
        <v>4</v>
      </c>
    </row>
    <row r="106" spans="1:5" x14ac:dyDescent="0.3">
      <c r="A106" s="1" t="s">
        <v>414</v>
      </c>
      <c r="B106" s="10" t="str">
        <f t="shared" si="6"/>
        <v xml:space="preserve"> WR</v>
      </c>
      <c r="C106" s="10" t="s">
        <v>485</v>
      </c>
      <c r="D106" s="11">
        <v>3</v>
      </c>
      <c r="E106" s="12">
        <f t="shared" si="4"/>
        <v>4</v>
      </c>
    </row>
    <row r="107" spans="1:5" x14ac:dyDescent="0.3">
      <c r="A107" s="1" t="s">
        <v>497</v>
      </c>
      <c r="B107" s="10" t="str">
        <f t="shared" si="6"/>
        <v xml:space="preserve"> WR</v>
      </c>
      <c r="C107" s="10" t="s">
        <v>568</v>
      </c>
      <c r="D107" s="11">
        <v>3</v>
      </c>
      <c r="E107" s="12">
        <f t="shared" si="4"/>
        <v>4</v>
      </c>
    </row>
    <row r="108" spans="1:5" x14ac:dyDescent="0.3">
      <c r="A108" s="1" t="s">
        <v>251</v>
      </c>
      <c r="B108" s="10" t="str">
        <f t="shared" si="6"/>
        <v xml:space="preserve"> DE</v>
      </c>
      <c r="C108" s="10" t="s">
        <v>568</v>
      </c>
      <c r="D108" s="11">
        <v>3</v>
      </c>
      <c r="E108" s="12">
        <f t="shared" si="4"/>
        <v>4</v>
      </c>
    </row>
    <row r="109" spans="1:5" x14ac:dyDescent="0.3">
      <c r="A109" s="1" t="s">
        <v>249</v>
      </c>
      <c r="B109" s="10" t="str">
        <f t="shared" si="6"/>
        <v xml:space="preserve"> LB</v>
      </c>
      <c r="C109" s="10" t="s">
        <v>568</v>
      </c>
      <c r="D109" s="11">
        <v>3</v>
      </c>
      <c r="E109" s="12">
        <f t="shared" si="4"/>
        <v>4</v>
      </c>
    </row>
    <row r="110" spans="1:5" x14ac:dyDescent="0.3">
      <c r="A110" s="1" t="s">
        <v>442</v>
      </c>
      <c r="B110" s="10" t="str">
        <f t="shared" si="6"/>
        <v xml:space="preserve"> TE</v>
      </c>
      <c r="C110" s="10" t="s">
        <v>447</v>
      </c>
      <c r="D110" s="11">
        <v>3</v>
      </c>
      <c r="E110" s="12">
        <f t="shared" si="4"/>
        <v>4</v>
      </c>
    </row>
    <row r="111" spans="1:5" x14ac:dyDescent="0.3">
      <c r="A111" s="1" t="s">
        <v>443</v>
      </c>
      <c r="B111" s="10" t="str">
        <f t="shared" si="6"/>
        <v>, S</v>
      </c>
      <c r="C111" s="10" t="s">
        <v>447</v>
      </c>
      <c r="D111" s="11">
        <v>3</v>
      </c>
      <c r="E111" s="12">
        <f t="shared" si="4"/>
        <v>4</v>
      </c>
    </row>
    <row r="112" spans="1:5" x14ac:dyDescent="0.3">
      <c r="A112" s="1" t="s">
        <v>390</v>
      </c>
      <c r="B112" s="10" t="str">
        <f t="shared" si="6"/>
        <v xml:space="preserve"> WR</v>
      </c>
      <c r="C112" s="10" t="s">
        <v>447</v>
      </c>
      <c r="D112" s="11">
        <v>3</v>
      </c>
      <c r="E112" s="12">
        <f t="shared" si="4"/>
        <v>4</v>
      </c>
    </row>
    <row r="113" spans="1:5" x14ac:dyDescent="0.3">
      <c r="A113" s="1" t="s">
        <v>240</v>
      </c>
      <c r="B113" s="10" t="str">
        <f t="shared" si="6"/>
        <v xml:space="preserve"> RB</v>
      </c>
      <c r="C113" s="10" t="s">
        <v>447</v>
      </c>
      <c r="D113" s="11">
        <v>3</v>
      </c>
      <c r="E113" s="12">
        <f t="shared" si="4"/>
        <v>4</v>
      </c>
    </row>
    <row r="114" spans="1:5" x14ac:dyDescent="0.3">
      <c r="A114" s="1" t="s">
        <v>303</v>
      </c>
      <c r="B114" s="10" t="str">
        <f t="shared" si="6"/>
        <v>, K</v>
      </c>
      <c r="C114" s="10" t="s">
        <v>455</v>
      </c>
      <c r="D114" s="11">
        <v>2</v>
      </c>
      <c r="E114" s="12">
        <f t="shared" si="4"/>
        <v>3</v>
      </c>
    </row>
    <row r="115" spans="1:5" x14ac:dyDescent="0.3">
      <c r="A115" s="1" t="s">
        <v>452</v>
      </c>
      <c r="B115" s="10" t="str">
        <f t="shared" si="6"/>
        <v xml:space="preserve"> TE</v>
      </c>
      <c r="C115" s="10" t="s">
        <v>455</v>
      </c>
      <c r="D115" s="11">
        <v>2</v>
      </c>
      <c r="E115" s="12">
        <f t="shared" si="4"/>
        <v>3</v>
      </c>
    </row>
    <row r="116" spans="1:5" x14ac:dyDescent="0.3">
      <c r="A116" s="1" t="s">
        <v>454</v>
      </c>
      <c r="B116" s="10" t="str">
        <f t="shared" si="6"/>
        <v xml:space="preserve"> WR</v>
      </c>
      <c r="C116" s="10" t="s">
        <v>455</v>
      </c>
      <c r="D116" s="11">
        <v>2</v>
      </c>
      <c r="E116" s="12">
        <f t="shared" si="4"/>
        <v>3</v>
      </c>
    </row>
    <row r="117" spans="1:5" x14ac:dyDescent="0.3">
      <c r="A117" s="1" t="s">
        <v>504</v>
      </c>
      <c r="B117" s="10" t="str">
        <f t="shared" si="6"/>
        <v xml:space="preserve"> QB</v>
      </c>
      <c r="C117" s="10" t="s">
        <v>510</v>
      </c>
      <c r="D117" s="11">
        <v>2</v>
      </c>
      <c r="E117" s="12">
        <f t="shared" si="4"/>
        <v>3</v>
      </c>
    </row>
    <row r="118" spans="1:5" x14ac:dyDescent="0.3">
      <c r="A118" s="1" t="s">
        <v>353</v>
      </c>
      <c r="B118" s="10" t="str">
        <f t="shared" si="6"/>
        <v xml:space="preserve"> RB</v>
      </c>
      <c r="C118" s="10" t="s">
        <v>460</v>
      </c>
      <c r="D118" s="11">
        <v>2</v>
      </c>
      <c r="E118" s="12">
        <f t="shared" si="4"/>
        <v>3</v>
      </c>
    </row>
    <row r="119" spans="1:5" x14ac:dyDescent="0.3">
      <c r="A119" s="1" t="s">
        <v>429</v>
      </c>
      <c r="B119" s="10" t="str">
        <f t="shared" si="6"/>
        <v xml:space="preserve"> WR</v>
      </c>
      <c r="C119" s="10" t="s">
        <v>485</v>
      </c>
      <c r="D119" s="11">
        <v>2</v>
      </c>
      <c r="E119" s="12">
        <f t="shared" si="4"/>
        <v>3</v>
      </c>
    </row>
    <row r="120" spans="1:5" x14ac:dyDescent="0.3">
      <c r="A120" s="1" t="s">
        <v>267</v>
      </c>
      <c r="B120" s="10" t="str">
        <f t="shared" si="6"/>
        <v>, S</v>
      </c>
      <c r="C120" s="10" t="s">
        <v>568</v>
      </c>
      <c r="D120" s="11">
        <v>2</v>
      </c>
      <c r="E120" s="12">
        <f t="shared" si="4"/>
        <v>3</v>
      </c>
    </row>
    <row r="121" spans="1:5" x14ac:dyDescent="0.3">
      <c r="A121" s="1" t="s">
        <v>491</v>
      </c>
      <c r="B121" s="10" t="str">
        <f t="shared" si="6"/>
        <v xml:space="preserve"> RB</v>
      </c>
      <c r="C121" s="10" t="s">
        <v>568</v>
      </c>
      <c r="D121" s="11">
        <v>2</v>
      </c>
      <c r="E121" s="12">
        <f t="shared" si="4"/>
        <v>3</v>
      </c>
    </row>
    <row r="122" spans="1:5" x14ac:dyDescent="0.3">
      <c r="A122" s="1" t="s">
        <v>457</v>
      </c>
      <c r="B122" s="10" t="str">
        <f t="shared" si="6"/>
        <v>, K</v>
      </c>
      <c r="C122" s="10" t="s">
        <v>568</v>
      </c>
      <c r="D122" s="11">
        <v>2</v>
      </c>
      <c r="E122" s="12">
        <f t="shared" si="4"/>
        <v>3</v>
      </c>
    </row>
    <row r="123" spans="1:5" x14ac:dyDescent="0.3">
      <c r="A123" s="1" t="s">
        <v>408</v>
      </c>
      <c r="B123" s="10" t="str">
        <f t="shared" si="6"/>
        <v>/ST</v>
      </c>
      <c r="C123" s="10" t="s">
        <v>568</v>
      </c>
      <c r="D123" s="11">
        <v>2</v>
      </c>
      <c r="E123" s="12">
        <f t="shared" si="4"/>
        <v>3</v>
      </c>
    </row>
    <row r="124" spans="1:5" x14ac:dyDescent="0.3">
      <c r="A124" s="1" t="s">
        <v>514</v>
      </c>
      <c r="B124" s="10" t="str">
        <f t="shared" si="6"/>
        <v xml:space="preserve"> LB</v>
      </c>
      <c r="C124" s="10" t="s">
        <v>568</v>
      </c>
      <c r="D124" s="11">
        <v>2</v>
      </c>
      <c r="E124" s="12">
        <f t="shared" si="4"/>
        <v>3</v>
      </c>
    </row>
    <row r="125" spans="1:5" x14ac:dyDescent="0.3">
      <c r="A125" s="1" t="s">
        <v>360</v>
      </c>
      <c r="B125" s="10" t="str">
        <f t="shared" si="6"/>
        <v>, K</v>
      </c>
      <c r="C125" s="10" t="s">
        <v>568</v>
      </c>
      <c r="D125" s="11">
        <v>2</v>
      </c>
      <c r="E125" s="12">
        <f t="shared" si="4"/>
        <v>3</v>
      </c>
    </row>
    <row r="126" spans="1:5" x14ac:dyDescent="0.3">
      <c r="A126" s="1" t="s">
        <v>444</v>
      </c>
      <c r="B126" s="10" t="str">
        <f t="shared" si="6"/>
        <v>/ST</v>
      </c>
      <c r="C126" s="10" t="s">
        <v>568</v>
      </c>
      <c r="D126" s="11">
        <v>2</v>
      </c>
      <c r="E126" s="12">
        <f t="shared" si="4"/>
        <v>3</v>
      </c>
    </row>
    <row r="127" spans="1:5" x14ac:dyDescent="0.3">
      <c r="A127" s="1" t="s">
        <v>435</v>
      </c>
      <c r="B127" s="10" t="str">
        <f t="shared" si="6"/>
        <v xml:space="preserve"> WR</v>
      </c>
      <c r="C127" s="10" t="s">
        <v>439</v>
      </c>
      <c r="D127" s="11">
        <v>2</v>
      </c>
      <c r="E127" s="12">
        <f t="shared" si="4"/>
        <v>3</v>
      </c>
    </row>
    <row r="128" spans="1:5" x14ac:dyDescent="0.3">
      <c r="A128" s="1" t="s">
        <v>459</v>
      </c>
      <c r="B128" s="10" t="str">
        <f t="shared" si="6"/>
        <v xml:space="preserve"> QB</v>
      </c>
      <c r="C128" s="10" t="s">
        <v>476</v>
      </c>
      <c r="D128" s="11">
        <v>1</v>
      </c>
      <c r="E128" s="12">
        <f t="shared" si="4"/>
        <v>2</v>
      </c>
    </row>
    <row r="129" spans="1:5" x14ac:dyDescent="0.3">
      <c r="A129" s="1" t="s">
        <v>461</v>
      </c>
      <c r="B129" s="10" t="str">
        <f t="shared" si="6"/>
        <v xml:space="preserve"> RB</v>
      </c>
      <c r="C129" s="10" t="s">
        <v>476</v>
      </c>
      <c r="D129" s="11">
        <v>1</v>
      </c>
      <c r="E129" s="12">
        <f t="shared" si="4"/>
        <v>2</v>
      </c>
    </row>
    <row r="130" spans="1:5" x14ac:dyDescent="0.3">
      <c r="A130" s="1" t="s">
        <v>507</v>
      </c>
      <c r="B130" s="10" t="str">
        <f t="shared" si="6"/>
        <v xml:space="preserve"> RB</v>
      </c>
      <c r="C130" s="10" t="s">
        <v>476</v>
      </c>
      <c r="D130" s="11">
        <v>1</v>
      </c>
      <c r="E130" s="12">
        <f t="shared" si="4"/>
        <v>2</v>
      </c>
    </row>
    <row r="131" spans="1:5" x14ac:dyDescent="0.3">
      <c r="A131" s="1" t="s">
        <v>261</v>
      </c>
      <c r="B131" s="10" t="str">
        <f t="shared" si="6"/>
        <v>/ST</v>
      </c>
      <c r="C131" s="10" t="s">
        <v>455</v>
      </c>
      <c r="D131" s="11">
        <v>1</v>
      </c>
      <c r="E131" s="12">
        <f t="shared" ref="E131:E194" si="7">MAX(ROUND(D131*1.15,0),D131+1)</f>
        <v>2</v>
      </c>
    </row>
    <row r="132" spans="1:5" x14ac:dyDescent="0.3">
      <c r="A132" s="1" t="s">
        <v>492</v>
      </c>
      <c r="B132" s="10" t="str">
        <f t="shared" si="6"/>
        <v xml:space="preserve"> WR</v>
      </c>
      <c r="C132" s="10" t="s">
        <v>455</v>
      </c>
      <c r="D132" s="11">
        <v>1</v>
      </c>
      <c r="E132" s="12">
        <f t="shared" si="7"/>
        <v>2</v>
      </c>
    </row>
    <row r="133" spans="1:5" x14ac:dyDescent="0.3">
      <c r="A133" s="1" t="s">
        <v>244</v>
      </c>
      <c r="B133" s="10" t="str">
        <f t="shared" si="6"/>
        <v>/ST</v>
      </c>
      <c r="C133" s="10" t="s">
        <v>455</v>
      </c>
      <c r="D133" s="11">
        <v>1</v>
      </c>
      <c r="E133" s="12">
        <f t="shared" si="7"/>
        <v>2</v>
      </c>
    </row>
    <row r="134" spans="1:5" x14ac:dyDescent="0.3">
      <c r="A134" s="1" t="s">
        <v>550</v>
      </c>
      <c r="B134" s="10" t="str">
        <f t="shared" si="6"/>
        <v>/ST</v>
      </c>
      <c r="C134" s="10" t="s">
        <v>494</v>
      </c>
      <c r="D134" s="11">
        <v>0</v>
      </c>
      <c r="E134" s="12">
        <f t="shared" si="7"/>
        <v>1</v>
      </c>
    </row>
    <row r="135" spans="1:5" x14ac:dyDescent="0.3">
      <c r="A135" s="1" t="s">
        <v>190</v>
      </c>
      <c r="B135" s="10" t="str">
        <f t="shared" si="6"/>
        <v>, K</v>
      </c>
      <c r="C135" s="10" t="s">
        <v>494</v>
      </c>
      <c r="D135" s="11">
        <v>0</v>
      </c>
      <c r="E135" s="12">
        <f t="shared" si="7"/>
        <v>1</v>
      </c>
    </row>
    <row r="136" spans="1:5" x14ac:dyDescent="0.3">
      <c r="A136" s="1" t="s">
        <v>551</v>
      </c>
      <c r="B136" s="10" t="str">
        <f t="shared" si="6"/>
        <v xml:space="preserve"> WR</v>
      </c>
      <c r="C136" s="10" t="s">
        <v>494</v>
      </c>
      <c r="D136" s="11">
        <v>0</v>
      </c>
      <c r="E136" s="12">
        <f t="shared" si="7"/>
        <v>1</v>
      </c>
    </row>
    <row r="137" spans="1:5" x14ac:dyDescent="0.3">
      <c r="A137" s="1" t="s">
        <v>366</v>
      </c>
      <c r="B137" s="10" t="str">
        <f t="shared" ref="B137:B168" si="8">RIGHT(A137,3)</f>
        <v xml:space="preserve"> DE</v>
      </c>
      <c r="C137" s="10" t="s">
        <v>503</v>
      </c>
      <c r="D137" s="11">
        <v>1</v>
      </c>
      <c r="E137" s="12">
        <f t="shared" si="7"/>
        <v>2</v>
      </c>
    </row>
    <row r="138" spans="1:5" x14ac:dyDescent="0.3">
      <c r="A138" s="1" t="s">
        <v>498</v>
      </c>
      <c r="B138" s="10" t="str">
        <f t="shared" si="8"/>
        <v xml:space="preserve"> QB</v>
      </c>
      <c r="C138" s="10" t="s">
        <v>503</v>
      </c>
      <c r="D138" s="11">
        <v>1</v>
      </c>
      <c r="E138" s="12">
        <f t="shared" si="7"/>
        <v>2</v>
      </c>
    </row>
    <row r="139" spans="1:5" x14ac:dyDescent="0.3">
      <c r="A139" s="1" t="s">
        <v>395</v>
      </c>
      <c r="B139" s="10" t="str">
        <f t="shared" si="8"/>
        <v xml:space="preserve"> RB</v>
      </c>
      <c r="C139" s="10" t="s">
        <v>503</v>
      </c>
      <c r="D139" s="11">
        <v>1</v>
      </c>
      <c r="E139" s="12">
        <f t="shared" si="7"/>
        <v>2</v>
      </c>
    </row>
    <row r="140" spans="1:5" x14ac:dyDescent="0.3">
      <c r="A140" s="1" t="s">
        <v>302</v>
      </c>
      <c r="B140" s="10" t="str">
        <f t="shared" si="8"/>
        <v xml:space="preserve"> LB</v>
      </c>
      <c r="C140" s="10" t="s">
        <v>503</v>
      </c>
      <c r="D140" s="11">
        <v>1</v>
      </c>
      <c r="E140" s="12">
        <f t="shared" si="7"/>
        <v>2</v>
      </c>
    </row>
    <row r="141" spans="1:5" x14ac:dyDescent="0.3">
      <c r="A141" s="1" t="s">
        <v>246</v>
      </c>
      <c r="B141" s="10" t="str">
        <f t="shared" si="8"/>
        <v xml:space="preserve"> TE</v>
      </c>
      <c r="C141" s="10" t="s">
        <v>503</v>
      </c>
      <c r="D141" s="11">
        <v>1</v>
      </c>
      <c r="E141" s="12">
        <f t="shared" si="7"/>
        <v>2</v>
      </c>
    </row>
    <row r="142" spans="1:5" x14ac:dyDescent="0.3">
      <c r="A142" s="1" t="s">
        <v>501</v>
      </c>
      <c r="B142" s="10" t="str">
        <f t="shared" si="8"/>
        <v>/ST</v>
      </c>
      <c r="C142" s="10" t="s">
        <v>503</v>
      </c>
      <c r="D142" s="11">
        <v>1</v>
      </c>
      <c r="E142" s="12">
        <f t="shared" si="7"/>
        <v>2</v>
      </c>
    </row>
    <row r="143" spans="1:5" x14ac:dyDescent="0.3">
      <c r="A143" s="1" t="s">
        <v>509</v>
      </c>
      <c r="B143" s="10" t="str">
        <f t="shared" si="8"/>
        <v xml:space="preserve"> TE</v>
      </c>
      <c r="C143" s="10" t="s">
        <v>503</v>
      </c>
      <c r="D143" s="11">
        <v>1</v>
      </c>
      <c r="E143" s="12">
        <f t="shared" si="7"/>
        <v>2</v>
      </c>
    </row>
    <row r="144" spans="1:5" x14ac:dyDescent="0.3">
      <c r="A144" s="1" t="s">
        <v>471</v>
      </c>
      <c r="B144" s="10" t="str">
        <f t="shared" si="8"/>
        <v xml:space="preserve"> LB</v>
      </c>
      <c r="C144" s="10" t="s">
        <v>510</v>
      </c>
      <c r="D144" s="11">
        <v>1</v>
      </c>
      <c r="E144" s="12">
        <f t="shared" si="7"/>
        <v>2</v>
      </c>
    </row>
    <row r="145" spans="1:5" x14ac:dyDescent="0.3">
      <c r="A145" s="1" t="s">
        <v>359</v>
      </c>
      <c r="B145" s="10" t="str">
        <f t="shared" si="8"/>
        <v>/ST</v>
      </c>
      <c r="C145" s="10" t="s">
        <v>510</v>
      </c>
      <c r="D145" s="11">
        <v>1</v>
      </c>
      <c r="E145" s="12">
        <f t="shared" si="7"/>
        <v>2</v>
      </c>
    </row>
    <row r="146" spans="1:5" x14ac:dyDescent="0.3">
      <c r="A146" s="1" t="s">
        <v>505</v>
      </c>
      <c r="B146" s="10" t="str">
        <f t="shared" si="8"/>
        <v xml:space="preserve"> WR</v>
      </c>
      <c r="C146" s="10" t="s">
        <v>510</v>
      </c>
      <c r="D146" s="11">
        <v>1</v>
      </c>
      <c r="E146" s="12">
        <f t="shared" si="7"/>
        <v>2</v>
      </c>
    </row>
    <row r="147" spans="1:5" x14ac:dyDescent="0.3">
      <c r="A147" s="1" t="s">
        <v>560</v>
      </c>
      <c r="B147" s="10" t="str">
        <f t="shared" si="8"/>
        <v xml:space="preserve"> RB</v>
      </c>
      <c r="C147" s="10" t="s">
        <v>510</v>
      </c>
      <c r="D147" s="11">
        <v>1</v>
      </c>
      <c r="E147" s="12">
        <f t="shared" si="7"/>
        <v>2</v>
      </c>
    </row>
    <row r="148" spans="1:5" x14ac:dyDescent="0.3">
      <c r="A148" s="1" t="s">
        <v>469</v>
      </c>
      <c r="B148" s="10" t="str">
        <f t="shared" si="8"/>
        <v xml:space="preserve"> RB</v>
      </c>
      <c r="C148" s="10" t="s">
        <v>477</v>
      </c>
      <c r="D148" s="11">
        <v>1</v>
      </c>
      <c r="E148" s="12">
        <f t="shared" si="7"/>
        <v>2</v>
      </c>
    </row>
    <row r="149" spans="1:5" x14ac:dyDescent="0.3">
      <c r="A149" s="1" t="s">
        <v>357</v>
      </c>
      <c r="B149" s="10" t="str">
        <f t="shared" si="8"/>
        <v>/ST</v>
      </c>
      <c r="C149" s="10" t="s">
        <v>477</v>
      </c>
      <c r="D149" s="11">
        <v>1</v>
      </c>
      <c r="E149" s="12">
        <f t="shared" si="7"/>
        <v>2</v>
      </c>
    </row>
    <row r="150" spans="1:5" x14ac:dyDescent="0.3">
      <c r="A150" s="1" t="s">
        <v>180</v>
      </c>
      <c r="B150" s="10" t="str">
        <f t="shared" si="8"/>
        <v>/ST</v>
      </c>
      <c r="C150" s="10" t="s">
        <v>433</v>
      </c>
      <c r="D150" s="11">
        <v>1</v>
      </c>
      <c r="E150" s="12">
        <f t="shared" si="7"/>
        <v>2</v>
      </c>
    </row>
    <row r="151" spans="1:5" x14ac:dyDescent="0.3">
      <c r="A151" s="1" t="s">
        <v>430</v>
      </c>
      <c r="B151" s="10" t="str">
        <f t="shared" si="8"/>
        <v>, K</v>
      </c>
      <c r="C151" s="10" t="s">
        <v>433</v>
      </c>
      <c r="D151" s="11">
        <v>1</v>
      </c>
      <c r="E151" s="12">
        <f t="shared" si="7"/>
        <v>2</v>
      </c>
    </row>
    <row r="152" spans="1:5" x14ac:dyDescent="0.3">
      <c r="A152" s="1" t="s">
        <v>239</v>
      </c>
      <c r="B152" s="10" t="str">
        <f t="shared" si="8"/>
        <v xml:space="preserve"> TE</v>
      </c>
      <c r="C152" s="10" t="s">
        <v>433</v>
      </c>
      <c r="D152" s="11">
        <v>1</v>
      </c>
      <c r="E152" s="12">
        <f t="shared" si="7"/>
        <v>2</v>
      </c>
    </row>
    <row r="153" spans="1:5" x14ac:dyDescent="0.3">
      <c r="A153" s="1" t="s">
        <v>484</v>
      </c>
      <c r="B153" s="10" t="str">
        <f t="shared" si="8"/>
        <v>, K</v>
      </c>
      <c r="C153" s="10" t="s">
        <v>485</v>
      </c>
      <c r="D153" s="11">
        <v>1</v>
      </c>
      <c r="E153" s="12">
        <f t="shared" si="7"/>
        <v>2</v>
      </c>
    </row>
    <row r="154" spans="1:5" x14ac:dyDescent="0.3">
      <c r="A154" s="1" t="s">
        <v>178</v>
      </c>
      <c r="B154" s="10" t="str">
        <f t="shared" si="8"/>
        <v xml:space="preserve"> TE</v>
      </c>
      <c r="C154" s="10" t="s">
        <v>517</v>
      </c>
      <c r="D154" s="11">
        <v>1</v>
      </c>
      <c r="E154" s="12">
        <f t="shared" si="7"/>
        <v>2</v>
      </c>
    </row>
    <row r="155" spans="1:5" x14ac:dyDescent="0.3">
      <c r="A155" s="1" t="s">
        <v>218</v>
      </c>
      <c r="B155" s="10" t="str">
        <f t="shared" si="8"/>
        <v xml:space="preserve"> RB</v>
      </c>
      <c r="C155" s="10" t="s">
        <v>517</v>
      </c>
      <c r="D155" s="11">
        <v>1</v>
      </c>
      <c r="E155" s="12">
        <f t="shared" si="7"/>
        <v>2</v>
      </c>
    </row>
    <row r="156" spans="1:5" x14ac:dyDescent="0.3">
      <c r="A156" s="1" t="s">
        <v>516</v>
      </c>
      <c r="B156" s="10" t="str">
        <f t="shared" si="8"/>
        <v xml:space="preserve"> WR</v>
      </c>
      <c r="C156" s="10" t="s">
        <v>517</v>
      </c>
      <c r="D156" s="11">
        <v>1</v>
      </c>
      <c r="E156" s="12">
        <f t="shared" si="7"/>
        <v>2</v>
      </c>
    </row>
    <row r="157" spans="1:5" x14ac:dyDescent="0.3">
      <c r="A157" s="1" t="s">
        <v>453</v>
      </c>
      <c r="B157" s="10" t="str">
        <f t="shared" si="8"/>
        <v xml:space="preserve"> QB</v>
      </c>
      <c r="C157" s="10" t="s">
        <v>568</v>
      </c>
      <c r="D157" s="11">
        <v>1</v>
      </c>
      <c r="E157" s="12">
        <f t="shared" si="7"/>
        <v>2</v>
      </c>
    </row>
    <row r="158" spans="1:5" x14ac:dyDescent="0.3">
      <c r="A158" s="1" t="s">
        <v>490</v>
      </c>
      <c r="B158" s="10" t="str">
        <f t="shared" si="8"/>
        <v xml:space="preserve"> WR</v>
      </c>
      <c r="C158" s="10" t="s">
        <v>568</v>
      </c>
      <c r="D158" s="11">
        <v>1</v>
      </c>
      <c r="E158" s="12">
        <f t="shared" si="7"/>
        <v>2</v>
      </c>
    </row>
    <row r="159" spans="1:5" x14ac:dyDescent="0.3">
      <c r="A159" s="1" t="s">
        <v>352</v>
      </c>
      <c r="B159" s="10" t="str">
        <f t="shared" si="8"/>
        <v xml:space="preserve"> RB</v>
      </c>
      <c r="C159" s="10" t="s">
        <v>568</v>
      </c>
      <c r="D159" s="11">
        <v>1</v>
      </c>
      <c r="E159" s="12">
        <f t="shared" si="7"/>
        <v>2</v>
      </c>
    </row>
    <row r="160" spans="1:5" x14ac:dyDescent="0.3">
      <c r="A160" s="1" t="s">
        <v>401</v>
      </c>
      <c r="B160" s="10" t="str">
        <f t="shared" si="8"/>
        <v>, K</v>
      </c>
      <c r="C160" s="10" t="s">
        <v>568</v>
      </c>
      <c r="D160" s="11">
        <v>1</v>
      </c>
      <c r="E160" s="12">
        <f t="shared" si="7"/>
        <v>2</v>
      </c>
    </row>
    <row r="161" spans="1:5" x14ac:dyDescent="0.3">
      <c r="A161" s="1" t="s">
        <v>493</v>
      </c>
      <c r="B161" s="10" t="str">
        <f t="shared" si="8"/>
        <v xml:space="preserve"> TE</v>
      </c>
      <c r="C161" s="10" t="s">
        <v>568</v>
      </c>
      <c r="D161" s="11">
        <v>1</v>
      </c>
      <c r="E161" s="12">
        <f t="shared" si="7"/>
        <v>2</v>
      </c>
    </row>
    <row r="162" spans="1:5" x14ac:dyDescent="0.3">
      <c r="A162" s="1" t="s">
        <v>499</v>
      </c>
      <c r="B162" s="10" t="str">
        <f t="shared" si="8"/>
        <v xml:space="preserve"> DE</v>
      </c>
      <c r="C162" s="10" t="s">
        <v>568</v>
      </c>
      <c r="D162" s="11">
        <v>1</v>
      </c>
      <c r="E162" s="12">
        <f t="shared" si="7"/>
        <v>2</v>
      </c>
    </row>
    <row r="163" spans="1:5" x14ac:dyDescent="0.3">
      <c r="A163" s="1" t="s">
        <v>500</v>
      </c>
      <c r="B163" s="10" t="str">
        <f t="shared" si="8"/>
        <v xml:space="preserve"> WR</v>
      </c>
      <c r="C163" s="10" t="s">
        <v>568</v>
      </c>
      <c r="D163" s="11">
        <v>1</v>
      </c>
      <c r="E163" s="12">
        <f t="shared" si="7"/>
        <v>2</v>
      </c>
    </row>
    <row r="164" spans="1:5" x14ac:dyDescent="0.3">
      <c r="A164" s="1" t="s">
        <v>243</v>
      </c>
      <c r="B164" s="10" t="str">
        <f t="shared" si="8"/>
        <v xml:space="preserve"> RB</v>
      </c>
      <c r="C164" s="10" t="s">
        <v>568</v>
      </c>
      <c r="D164" s="11">
        <v>1</v>
      </c>
      <c r="E164" s="12">
        <f t="shared" si="7"/>
        <v>2</v>
      </c>
    </row>
    <row r="165" spans="1:5" x14ac:dyDescent="0.3">
      <c r="A165" s="1" t="s">
        <v>502</v>
      </c>
      <c r="B165" s="10" t="str">
        <f t="shared" si="8"/>
        <v>, K</v>
      </c>
      <c r="C165" s="10" t="s">
        <v>568</v>
      </c>
      <c r="D165" s="11">
        <v>1</v>
      </c>
      <c r="E165" s="12">
        <f t="shared" si="7"/>
        <v>2</v>
      </c>
    </row>
    <row r="166" spans="1:5" x14ac:dyDescent="0.3">
      <c r="A166" s="1" t="s">
        <v>242</v>
      </c>
      <c r="B166" s="10" t="str">
        <f t="shared" si="8"/>
        <v xml:space="preserve"> WR</v>
      </c>
      <c r="C166" s="10" t="s">
        <v>568</v>
      </c>
      <c r="D166" s="11">
        <v>1</v>
      </c>
      <c r="E166" s="12">
        <f t="shared" si="7"/>
        <v>2</v>
      </c>
    </row>
    <row r="167" spans="1:5" x14ac:dyDescent="0.3">
      <c r="A167" s="1" t="s">
        <v>371</v>
      </c>
      <c r="B167" s="10" t="str">
        <f t="shared" si="8"/>
        <v xml:space="preserve"> WR</v>
      </c>
      <c r="C167" s="10" t="s">
        <v>568</v>
      </c>
      <c r="D167" s="11">
        <v>1</v>
      </c>
      <c r="E167" s="12">
        <f t="shared" si="7"/>
        <v>2</v>
      </c>
    </row>
    <row r="168" spans="1:5" x14ac:dyDescent="0.3">
      <c r="A168" s="1" t="s">
        <v>506</v>
      </c>
      <c r="B168" s="10" t="str">
        <f t="shared" si="8"/>
        <v xml:space="preserve"> DE</v>
      </c>
      <c r="C168" s="10" t="s">
        <v>568</v>
      </c>
      <c r="D168" s="11">
        <v>1</v>
      </c>
      <c r="E168" s="12">
        <f t="shared" si="7"/>
        <v>2</v>
      </c>
    </row>
    <row r="169" spans="1:5" x14ac:dyDescent="0.3">
      <c r="A169" s="1" t="s">
        <v>508</v>
      </c>
      <c r="B169" s="10" t="str">
        <f t="shared" ref="B169:B200" si="9">RIGHT(A169,3)</f>
        <v>, K</v>
      </c>
      <c r="C169" s="10" t="s">
        <v>568</v>
      </c>
      <c r="D169" s="11">
        <v>1</v>
      </c>
      <c r="E169" s="12">
        <f t="shared" si="7"/>
        <v>2</v>
      </c>
    </row>
    <row r="170" spans="1:5" x14ac:dyDescent="0.3">
      <c r="A170" s="1" t="s">
        <v>470</v>
      </c>
      <c r="B170" s="10" t="str">
        <f t="shared" si="9"/>
        <v xml:space="preserve"> RB</v>
      </c>
      <c r="C170" s="10" t="s">
        <v>568</v>
      </c>
      <c r="D170" s="11">
        <v>1</v>
      </c>
      <c r="E170" s="12">
        <f t="shared" si="7"/>
        <v>2</v>
      </c>
    </row>
    <row r="171" spans="1:5" x14ac:dyDescent="0.3">
      <c r="A171" s="1" t="s">
        <v>472</v>
      </c>
      <c r="B171" s="10" t="str">
        <f t="shared" si="9"/>
        <v>, S</v>
      </c>
      <c r="C171" s="10" t="s">
        <v>568</v>
      </c>
      <c r="D171" s="11">
        <v>1</v>
      </c>
      <c r="E171" s="12">
        <f t="shared" si="7"/>
        <v>2</v>
      </c>
    </row>
    <row r="172" spans="1:5" x14ac:dyDescent="0.3">
      <c r="A172" s="1" t="s">
        <v>473</v>
      </c>
      <c r="B172" s="10" t="str">
        <f t="shared" si="9"/>
        <v xml:space="preserve"> WR</v>
      </c>
      <c r="C172" s="10" t="s">
        <v>568</v>
      </c>
      <c r="D172" s="11">
        <v>1</v>
      </c>
      <c r="E172" s="12">
        <f t="shared" si="7"/>
        <v>2</v>
      </c>
    </row>
    <row r="173" spans="1:5" x14ac:dyDescent="0.3">
      <c r="A173" s="1" t="s">
        <v>474</v>
      </c>
      <c r="B173" s="10" t="str">
        <f t="shared" si="9"/>
        <v xml:space="preserve"> WR</v>
      </c>
      <c r="C173" s="10" t="s">
        <v>568</v>
      </c>
      <c r="D173" s="11">
        <v>1</v>
      </c>
      <c r="E173" s="12">
        <f t="shared" si="7"/>
        <v>2</v>
      </c>
    </row>
    <row r="174" spans="1:5" x14ac:dyDescent="0.3">
      <c r="A174" s="1" t="s">
        <v>475</v>
      </c>
      <c r="B174" s="10" t="str">
        <f t="shared" si="9"/>
        <v xml:space="preserve"> RB</v>
      </c>
      <c r="C174" s="10" t="s">
        <v>568</v>
      </c>
      <c r="D174" s="11">
        <v>1</v>
      </c>
      <c r="E174" s="12">
        <f t="shared" si="7"/>
        <v>2</v>
      </c>
    </row>
    <row r="175" spans="1:5" x14ac:dyDescent="0.3">
      <c r="A175" s="1" t="s">
        <v>317</v>
      </c>
      <c r="B175" s="10" t="str">
        <f t="shared" si="9"/>
        <v>, K</v>
      </c>
      <c r="C175" s="10" t="s">
        <v>568</v>
      </c>
      <c r="D175" s="11">
        <v>1</v>
      </c>
      <c r="E175" s="12">
        <f t="shared" si="7"/>
        <v>2</v>
      </c>
    </row>
    <row r="176" spans="1:5" x14ac:dyDescent="0.3">
      <c r="A176" s="1" t="s">
        <v>458</v>
      </c>
      <c r="B176" s="10" t="str">
        <f t="shared" si="9"/>
        <v>/ST</v>
      </c>
      <c r="C176" s="10" t="s">
        <v>568</v>
      </c>
      <c r="D176" s="11">
        <v>1</v>
      </c>
      <c r="E176" s="12">
        <f t="shared" si="7"/>
        <v>2</v>
      </c>
    </row>
    <row r="177" spans="1:5" x14ac:dyDescent="0.3">
      <c r="A177" s="1" t="s">
        <v>420</v>
      </c>
      <c r="B177" s="10" t="str">
        <f t="shared" si="9"/>
        <v xml:space="preserve"> LB</v>
      </c>
      <c r="C177" s="10" t="s">
        <v>568</v>
      </c>
      <c r="D177" s="11">
        <v>1</v>
      </c>
      <c r="E177" s="12">
        <f t="shared" si="7"/>
        <v>2</v>
      </c>
    </row>
    <row r="178" spans="1:5" x14ac:dyDescent="0.3">
      <c r="A178" s="1" t="s">
        <v>479</v>
      </c>
      <c r="B178" s="10" t="str">
        <f t="shared" si="9"/>
        <v xml:space="preserve"> RB</v>
      </c>
      <c r="C178" s="10" t="s">
        <v>568</v>
      </c>
      <c r="D178" s="11">
        <v>1</v>
      </c>
      <c r="E178" s="12">
        <f t="shared" si="7"/>
        <v>2</v>
      </c>
    </row>
    <row r="179" spans="1:5" x14ac:dyDescent="0.3">
      <c r="A179" s="1" t="s">
        <v>480</v>
      </c>
      <c r="B179" s="10" t="str">
        <f t="shared" si="9"/>
        <v xml:space="preserve"> LB</v>
      </c>
      <c r="C179" s="10" t="s">
        <v>568</v>
      </c>
      <c r="D179" s="11">
        <v>1</v>
      </c>
      <c r="E179" s="12">
        <f t="shared" si="7"/>
        <v>2</v>
      </c>
    </row>
    <row r="180" spans="1:5" x14ac:dyDescent="0.3">
      <c r="A180" s="1" t="s">
        <v>481</v>
      </c>
      <c r="B180" s="10" t="str">
        <f t="shared" si="9"/>
        <v xml:space="preserve"> DE</v>
      </c>
      <c r="C180" s="10" t="s">
        <v>568</v>
      </c>
      <c r="D180" s="11">
        <v>1</v>
      </c>
      <c r="E180" s="12">
        <f t="shared" si="7"/>
        <v>2</v>
      </c>
    </row>
    <row r="181" spans="1:5" x14ac:dyDescent="0.3">
      <c r="A181" s="1" t="s">
        <v>482</v>
      </c>
      <c r="B181" s="10" t="str">
        <f t="shared" si="9"/>
        <v xml:space="preserve"> DE</v>
      </c>
      <c r="C181" s="10" t="s">
        <v>568</v>
      </c>
      <c r="D181" s="11">
        <v>1</v>
      </c>
      <c r="E181" s="12">
        <f t="shared" si="7"/>
        <v>2</v>
      </c>
    </row>
    <row r="182" spans="1:5" x14ac:dyDescent="0.3">
      <c r="A182" s="1" t="s">
        <v>346</v>
      </c>
      <c r="B182" s="10" t="str">
        <f t="shared" si="9"/>
        <v xml:space="preserve"> RB</v>
      </c>
      <c r="C182" s="10" t="s">
        <v>568</v>
      </c>
      <c r="D182" s="11">
        <v>1</v>
      </c>
      <c r="E182" s="12">
        <f t="shared" si="7"/>
        <v>2</v>
      </c>
    </row>
    <row r="183" spans="1:5" x14ac:dyDescent="0.3">
      <c r="A183" s="1" t="s">
        <v>364</v>
      </c>
      <c r="B183" s="10" t="str">
        <f t="shared" si="9"/>
        <v xml:space="preserve"> WR</v>
      </c>
      <c r="C183" s="10" t="s">
        <v>568</v>
      </c>
      <c r="D183" s="11">
        <v>1</v>
      </c>
      <c r="E183" s="12">
        <f t="shared" si="7"/>
        <v>2</v>
      </c>
    </row>
    <row r="184" spans="1:5" x14ac:dyDescent="0.3">
      <c r="A184" s="1" t="s">
        <v>483</v>
      </c>
      <c r="B184" s="10" t="str">
        <f t="shared" si="9"/>
        <v xml:space="preserve"> RB</v>
      </c>
      <c r="C184" s="10" t="s">
        <v>568</v>
      </c>
      <c r="D184" s="11">
        <v>1</v>
      </c>
      <c r="E184" s="12">
        <f t="shared" si="7"/>
        <v>2</v>
      </c>
    </row>
    <row r="185" spans="1:5" x14ac:dyDescent="0.3">
      <c r="A185" s="1" t="s">
        <v>417</v>
      </c>
      <c r="B185" s="10" t="str">
        <f t="shared" si="9"/>
        <v xml:space="preserve"> QB</v>
      </c>
      <c r="C185" s="10" t="s">
        <v>568</v>
      </c>
      <c r="D185" s="11">
        <v>1</v>
      </c>
      <c r="E185" s="12">
        <f t="shared" si="7"/>
        <v>2</v>
      </c>
    </row>
    <row r="186" spans="1:5" x14ac:dyDescent="0.3">
      <c r="A186" s="1" t="s">
        <v>515</v>
      </c>
      <c r="B186" s="10" t="str">
        <f t="shared" si="9"/>
        <v xml:space="preserve"> QB</v>
      </c>
      <c r="C186" s="10" t="s">
        <v>568</v>
      </c>
      <c r="D186" s="11">
        <v>1</v>
      </c>
      <c r="E186" s="12">
        <f t="shared" si="7"/>
        <v>2</v>
      </c>
    </row>
    <row r="187" spans="1:5" x14ac:dyDescent="0.3">
      <c r="A187" s="1" t="s">
        <v>445</v>
      </c>
      <c r="B187" s="10" t="str">
        <f t="shared" si="9"/>
        <v>, K</v>
      </c>
      <c r="C187" s="10" t="s">
        <v>447</v>
      </c>
      <c r="D187" s="11">
        <v>1</v>
      </c>
      <c r="E187" s="12">
        <f t="shared" si="7"/>
        <v>2</v>
      </c>
    </row>
    <row r="188" spans="1:5" x14ac:dyDescent="0.3">
      <c r="A188" s="1" t="s">
        <v>306</v>
      </c>
      <c r="B188" s="10" t="str">
        <f t="shared" si="9"/>
        <v xml:space="preserve"> QB</v>
      </c>
      <c r="C188" s="10" t="s">
        <v>447</v>
      </c>
      <c r="D188" s="11">
        <v>1</v>
      </c>
      <c r="E188" s="12">
        <f t="shared" si="7"/>
        <v>2</v>
      </c>
    </row>
    <row r="189" spans="1:5" x14ac:dyDescent="0.3">
      <c r="A189" s="1" t="s">
        <v>419</v>
      </c>
      <c r="B189" s="10" t="str">
        <f t="shared" si="9"/>
        <v xml:space="preserve"> TE</v>
      </c>
      <c r="C189" s="10" t="s">
        <v>439</v>
      </c>
      <c r="D189" s="11">
        <v>1</v>
      </c>
      <c r="E189" s="12">
        <f t="shared" si="7"/>
        <v>2</v>
      </c>
    </row>
    <row r="190" spans="1:5" x14ac:dyDescent="0.3">
      <c r="A190" s="1" t="s">
        <v>436</v>
      </c>
      <c r="B190" s="10" t="str">
        <f t="shared" si="9"/>
        <v xml:space="preserve"> RB</v>
      </c>
      <c r="C190" s="10" t="s">
        <v>439</v>
      </c>
      <c r="D190" s="11">
        <v>1</v>
      </c>
      <c r="E190" s="12">
        <f t="shared" si="7"/>
        <v>2</v>
      </c>
    </row>
    <row r="191" spans="1:5" x14ac:dyDescent="0.3">
      <c r="A191" s="1" t="s">
        <v>437</v>
      </c>
      <c r="B191" s="10" t="str">
        <f t="shared" si="9"/>
        <v xml:space="preserve"> QB</v>
      </c>
      <c r="C191" s="10" t="s">
        <v>439</v>
      </c>
      <c r="D191" s="11">
        <v>1</v>
      </c>
      <c r="E191" s="12">
        <f t="shared" si="7"/>
        <v>2</v>
      </c>
    </row>
    <row r="192" spans="1:5" x14ac:dyDescent="0.3">
      <c r="A192" s="1" t="s">
        <v>273</v>
      </c>
      <c r="B192" s="10" t="str">
        <f t="shared" si="9"/>
        <v>/ST</v>
      </c>
      <c r="C192" s="10" t="s">
        <v>439</v>
      </c>
      <c r="D192" s="11">
        <v>1</v>
      </c>
      <c r="E192" s="12">
        <f t="shared" si="7"/>
        <v>2</v>
      </c>
    </row>
    <row r="193" spans="1:5" x14ac:dyDescent="0.3">
      <c r="A193" s="1" t="s">
        <v>438</v>
      </c>
      <c r="B193" s="10" t="str">
        <f t="shared" si="9"/>
        <v>, K</v>
      </c>
      <c r="C193" s="10" t="s">
        <v>439</v>
      </c>
      <c r="D193" s="11">
        <v>1</v>
      </c>
      <c r="E193" s="12">
        <f t="shared" si="7"/>
        <v>2</v>
      </c>
    </row>
    <row r="194" spans="1:5" x14ac:dyDescent="0.3">
      <c r="A194" s="1" t="s">
        <v>530</v>
      </c>
      <c r="B194" s="10" t="str">
        <f t="shared" si="9"/>
        <v xml:space="preserve"> LB</v>
      </c>
      <c r="C194" s="10" t="s">
        <v>476</v>
      </c>
      <c r="D194" s="11">
        <v>0</v>
      </c>
      <c r="E194" s="12">
        <f t="shared" si="7"/>
        <v>1</v>
      </c>
    </row>
    <row r="195" spans="1:5" x14ac:dyDescent="0.3">
      <c r="A195" s="1" t="s">
        <v>531</v>
      </c>
      <c r="B195" s="10" t="str">
        <f t="shared" si="9"/>
        <v>/ST</v>
      </c>
      <c r="C195" s="10" t="s">
        <v>476</v>
      </c>
      <c r="D195" s="11">
        <v>0</v>
      </c>
      <c r="E195" s="12">
        <f t="shared" ref="E195:E247" si="10">MAX(ROUND(D195*1.15,0),D195+1)</f>
        <v>1</v>
      </c>
    </row>
    <row r="196" spans="1:5" x14ac:dyDescent="0.3">
      <c r="A196" s="1" t="s">
        <v>532</v>
      </c>
      <c r="B196" s="10" t="str">
        <f t="shared" si="9"/>
        <v>, K</v>
      </c>
      <c r="C196" s="10" t="s">
        <v>476</v>
      </c>
      <c r="D196" s="11">
        <v>0</v>
      </c>
      <c r="E196" s="12">
        <f t="shared" si="10"/>
        <v>1</v>
      </c>
    </row>
    <row r="197" spans="1:5" x14ac:dyDescent="0.3">
      <c r="A197" t="s">
        <v>533</v>
      </c>
      <c r="B197" s="10" t="str">
        <f t="shared" si="9"/>
        <v xml:space="preserve"> LB</v>
      </c>
      <c r="C197" s="10" t="s">
        <v>476</v>
      </c>
      <c r="D197" s="11">
        <v>0</v>
      </c>
      <c r="E197" s="12">
        <f t="shared" si="10"/>
        <v>1</v>
      </c>
    </row>
    <row r="198" spans="1:5" x14ac:dyDescent="0.3">
      <c r="A198" s="1" t="s">
        <v>520</v>
      </c>
      <c r="B198" s="10" t="str">
        <f t="shared" si="9"/>
        <v xml:space="preserve"> RB</v>
      </c>
      <c r="C198" s="10" t="s">
        <v>455</v>
      </c>
      <c r="D198" s="11">
        <v>0</v>
      </c>
      <c r="E198" s="12">
        <f t="shared" si="10"/>
        <v>1</v>
      </c>
    </row>
    <row r="199" spans="1:5" x14ac:dyDescent="0.3">
      <c r="A199" s="1" t="s">
        <v>521</v>
      </c>
      <c r="B199" s="10" t="str">
        <f t="shared" si="9"/>
        <v xml:space="preserve"> TE</v>
      </c>
      <c r="C199" s="10" t="s">
        <v>455</v>
      </c>
      <c r="D199" s="11">
        <v>0</v>
      </c>
      <c r="E199" s="12">
        <f t="shared" si="10"/>
        <v>1</v>
      </c>
    </row>
    <row r="200" spans="1:5" x14ac:dyDescent="0.3">
      <c r="A200" s="1" t="s">
        <v>522</v>
      </c>
      <c r="B200" s="10" t="str">
        <f t="shared" si="9"/>
        <v xml:space="preserve"> RB</v>
      </c>
      <c r="C200" s="10" t="s">
        <v>455</v>
      </c>
      <c r="D200" s="11">
        <v>0</v>
      </c>
      <c r="E200" s="12">
        <f t="shared" si="10"/>
        <v>1</v>
      </c>
    </row>
    <row r="201" spans="1:5" x14ac:dyDescent="0.3">
      <c r="A201" s="1" t="s">
        <v>523</v>
      </c>
      <c r="B201" s="10" t="str">
        <f t="shared" ref="B201:B208" si="11">RIGHT(A201,3)</f>
        <v xml:space="preserve"> QB</v>
      </c>
      <c r="C201" s="10" t="s">
        <v>455</v>
      </c>
      <c r="D201" s="11">
        <v>0</v>
      </c>
      <c r="E201" s="12">
        <f t="shared" si="10"/>
        <v>1</v>
      </c>
    </row>
    <row r="202" spans="1:5" x14ac:dyDescent="0.3">
      <c r="A202" s="1" t="s">
        <v>486</v>
      </c>
      <c r="B202" s="10" t="str">
        <f t="shared" si="11"/>
        <v xml:space="preserve"> RB</v>
      </c>
      <c r="C202" s="10" t="s">
        <v>494</v>
      </c>
      <c r="D202" s="11">
        <v>50</v>
      </c>
      <c r="E202" s="12">
        <f t="shared" si="10"/>
        <v>58</v>
      </c>
    </row>
    <row r="203" spans="1:5" x14ac:dyDescent="0.3">
      <c r="A203" s="1" t="s">
        <v>340</v>
      </c>
      <c r="B203" s="10" t="str">
        <f t="shared" si="11"/>
        <v xml:space="preserve"> QB</v>
      </c>
      <c r="C203" s="10" t="s">
        <v>494</v>
      </c>
      <c r="D203" s="11">
        <v>3</v>
      </c>
      <c r="E203" s="12">
        <f t="shared" si="10"/>
        <v>4</v>
      </c>
    </row>
    <row r="204" spans="1:5" x14ac:dyDescent="0.3">
      <c r="A204" s="1" t="s">
        <v>462</v>
      </c>
      <c r="B204" s="10" t="str">
        <f t="shared" si="11"/>
        <v xml:space="preserve"> WR</v>
      </c>
      <c r="C204" s="10" t="s">
        <v>494</v>
      </c>
      <c r="D204" s="11">
        <v>19</v>
      </c>
      <c r="E204" s="12">
        <f t="shared" si="10"/>
        <v>22</v>
      </c>
    </row>
    <row r="205" spans="1:5" x14ac:dyDescent="0.3">
      <c r="A205" s="1" t="s">
        <v>552</v>
      </c>
      <c r="B205" s="10" t="str">
        <f t="shared" si="11"/>
        <v xml:space="preserve"> RB</v>
      </c>
      <c r="C205" s="10" t="s">
        <v>494</v>
      </c>
      <c r="D205" s="11">
        <v>0</v>
      </c>
      <c r="E205" s="12">
        <f t="shared" si="10"/>
        <v>1</v>
      </c>
    </row>
    <row r="206" spans="1:5" x14ac:dyDescent="0.3">
      <c r="A206" s="1" t="s">
        <v>182</v>
      </c>
      <c r="B206" s="10" t="str">
        <f t="shared" si="11"/>
        <v xml:space="preserve"> RB</v>
      </c>
      <c r="C206" s="10" t="s">
        <v>494</v>
      </c>
      <c r="D206" s="11">
        <v>1</v>
      </c>
      <c r="E206" s="12">
        <f t="shared" si="10"/>
        <v>2</v>
      </c>
    </row>
    <row r="207" spans="1:5" x14ac:dyDescent="0.3">
      <c r="A207" s="1" t="s">
        <v>308</v>
      </c>
      <c r="B207" s="10" t="str">
        <f t="shared" si="11"/>
        <v xml:space="preserve"> RB</v>
      </c>
      <c r="C207" s="10" t="s">
        <v>494</v>
      </c>
      <c r="D207" s="11">
        <v>0</v>
      </c>
      <c r="E207" s="12">
        <f t="shared" si="10"/>
        <v>1</v>
      </c>
    </row>
    <row r="208" spans="1:5" x14ac:dyDescent="0.3">
      <c r="A208" s="1" t="s">
        <v>282</v>
      </c>
      <c r="B208" s="10" t="str">
        <f t="shared" si="11"/>
        <v xml:space="preserve"> RB</v>
      </c>
      <c r="C208" s="10" t="s">
        <v>494</v>
      </c>
      <c r="D208" s="11">
        <v>56</v>
      </c>
      <c r="E208" s="12">
        <f t="shared" si="10"/>
        <v>64</v>
      </c>
    </row>
    <row r="209" spans="1:5" x14ac:dyDescent="0.3">
      <c r="A209" s="1" t="s">
        <v>553</v>
      </c>
      <c r="B209" s="10" t="str">
        <f t="shared" ref="B209:B247" si="12">RIGHT(A209,3)</f>
        <v xml:space="preserve"> WR</v>
      </c>
      <c r="C209" s="10" t="s">
        <v>503</v>
      </c>
      <c r="D209" s="11">
        <v>0</v>
      </c>
      <c r="E209" s="12">
        <f t="shared" si="10"/>
        <v>1</v>
      </c>
    </row>
    <row r="210" spans="1:5" x14ac:dyDescent="0.3">
      <c r="A210" s="1" t="s">
        <v>554</v>
      </c>
      <c r="B210" s="10" t="str">
        <f t="shared" si="12"/>
        <v>, K</v>
      </c>
      <c r="C210" s="10" t="s">
        <v>503</v>
      </c>
      <c r="D210" s="11">
        <v>0</v>
      </c>
      <c r="E210" s="12">
        <f t="shared" si="10"/>
        <v>1</v>
      </c>
    </row>
    <row r="211" spans="1:5" x14ac:dyDescent="0.3">
      <c r="A211" s="1" t="s">
        <v>555</v>
      </c>
      <c r="B211" s="10" t="str">
        <f t="shared" si="12"/>
        <v xml:space="preserve"> QB</v>
      </c>
      <c r="C211" s="10" t="s">
        <v>503</v>
      </c>
      <c r="D211" s="11">
        <v>0</v>
      </c>
      <c r="E211" s="12">
        <f t="shared" si="10"/>
        <v>1</v>
      </c>
    </row>
    <row r="212" spans="1:5" x14ac:dyDescent="0.3">
      <c r="A212" s="1" t="s">
        <v>556</v>
      </c>
      <c r="B212" s="10" t="str">
        <f t="shared" si="12"/>
        <v>/ST</v>
      </c>
      <c r="C212" s="10" t="s">
        <v>503</v>
      </c>
      <c r="D212" s="11">
        <v>0</v>
      </c>
      <c r="E212" s="12">
        <f t="shared" si="10"/>
        <v>1</v>
      </c>
    </row>
    <row r="213" spans="1:5" x14ac:dyDescent="0.3">
      <c r="A213" s="1" t="s">
        <v>557</v>
      </c>
      <c r="B213" s="10" t="str">
        <f t="shared" si="12"/>
        <v xml:space="preserve"> TE</v>
      </c>
      <c r="C213" s="10" t="s">
        <v>510</v>
      </c>
      <c r="D213" s="11">
        <v>0</v>
      </c>
      <c r="E213" s="12">
        <f t="shared" si="10"/>
        <v>1</v>
      </c>
    </row>
    <row r="214" spans="1:5" x14ac:dyDescent="0.3">
      <c r="A214" s="1" t="s">
        <v>558</v>
      </c>
      <c r="B214" s="10" t="str">
        <f t="shared" si="12"/>
        <v xml:space="preserve"> RB</v>
      </c>
      <c r="C214" s="10" t="s">
        <v>510</v>
      </c>
      <c r="D214" s="11">
        <v>0</v>
      </c>
      <c r="E214" s="12">
        <f t="shared" si="10"/>
        <v>1</v>
      </c>
    </row>
    <row r="215" spans="1:5" x14ac:dyDescent="0.3">
      <c r="A215" s="1" t="s">
        <v>559</v>
      </c>
      <c r="B215" s="10" t="str">
        <f t="shared" si="12"/>
        <v xml:space="preserve"> TE</v>
      </c>
      <c r="C215" s="10" t="s">
        <v>510</v>
      </c>
      <c r="D215" s="11">
        <v>0</v>
      </c>
      <c r="E215" s="12">
        <f t="shared" si="10"/>
        <v>1</v>
      </c>
    </row>
    <row r="216" spans="1:5" x14ac:dyDescent="0.3">
      <c r="A216" s="1" t="s">
        <v>534</v>
      </c>
      <c r="B216" s="10" t="str">
        <f t="shared" si="12"/>
        <v xml:space="preserve"> WR</v>
      </c>
      <c r="C216" s="10" t="s">
        <v>477</v>
      </c>
      <c r="D216" s="11">
        <v>0</v>
      </c>
      <c r="E216" s="12">
        <f t="shared" si="10"/>
        <v>1</v>
      </c>
    </row>
    <row r="217" spans="1:5" x14ac:dyDescent="0.3">
      <c r="A217" s="1" t="s">
        <v>535</v>
      </c>
      <c r="B217" s="10" t="str">
        <f t="shared" si="12"/>
        <v xml:space="preserve"> WR</v>
      </c>
      <c r="C217" s="10" t="s">
        <v>477</v>
      </c>
      <c r="D217" s="11">
        <v>0</v>
      </c>
      <c r="E217" s="12">
        <f t="shared" si="10"/>
        <v>1</v>
      </c>
    </row>
    <row r="218" spans="1:5" x14ac:dyDescent="0.3">
      <c r="A218" s="1" t="s">
        <v>536</v>
      </c>
      <c r="B218" s="10" t="str">
        <f t="shared" si="12"/>
        <v>, K</v>
      </c>
      <c r="C218" s="10" t="s">
        <v>477</v>
      </c>
      <c r="D218" s="11">
        <v>0</v>
      </c>
      <c r="E218" s="12">
        <f t="shared" si="10"/>
        <v>1</v>
      </c>
    </row>
    <row r="219" spans="1:5" x14ac:dyDescent="0.3">
      <c r="A219" s="1" t="s">
        <v>537</v>
      </c>
      <c r="B219" s="10" t="str">
        <f t="shared" si="12"/>
        <v xml:space="preserve"> RB</v>
      </c>
      <c r="C219" s="10" t="s">
        <v>477</v>
      </c>
      <c r="D219" s="11">
        <v>0</v>
      </c>
      <c r="E219" s="12">
        <f t="shared" si="10"/>
        <v>1</v>
      </c>
    </row>
    <row r="220" spans="1:5" x14ac:dyDescent="0.3">
      <c r="A220" s="1" t="s">
        <v>224</v>
      </c>
      <c r="B220" s="10" t="str">
        <f t="shared" si="12"/>
        <v xml:space="preserve"> RB</v>
      </c>
      <c r="C220" s="10" t="s">
        <v>477</v>
      </c>
      <c r="D220" s="11">
        <v>0</v>
      </c>
      <c r="E220" s="12">
        <f t="shared" si="10"/>
        <v>1</v>
      </c>
    </row>
    <row r="221" spans="1:5" x14ac:dyDescent="0.3">
      <c r="A221" s="1" t="s">
        <v>538</v>
      </c>
      <c r="B221" s="10" t="str">
        <f t="shared" si="12"/>
        <v xml:space="preserve"> TE</v>
      </c>
      <c r="C221" s="10" t="s">
        <v>477</v>
      </c>
      <c r="D221" s="11">
        <v>0</v>
      </c>
      <c r="E221" s="12">
        <f t="shared" si="10"/>
        <v>1</v>
      </c>
    </row>
    <row r="222" spans="1:5" x14ac:dyDescent="0.3">
      <c r="A222" s="1" t="s">
        <v>539</v>
      </c>
      <c r="B222" s="10" t="str">
        <f t="shared" si="12"/>
        <v xml:space="preserve"> RB</v>
      </c>
      <c r="C222" s="10" t="s">
        <v>477</v>
      </c>
      <c r="D222" s="11">
        <v>0</v>
      </c>
      <c r="E222" s="12">
        <f t="shared" si="10"/>
        <v>1</v>
      </c>
    </row>
    <row r="223" spans="1:5" x14ac:dyDescent="0.3">
      <c r="A223" s="1" t="s">
        <v>524</v>
      </c>
      <c r="B223" s="10" t="str">
        <f t="shared" si="12"/>
        <v xml:space="preserve"> TE</v>
      </c>
      <c r="C223" s="10" t="s">
        <v>460</v>
      </c>
      <c r="D223" s="11">
        <v>0</v>
      </c>
      <c r="E223" s="12">
        <f t="shared" si="10"/>
        <v>1</v>
      </c>
    </row>
    <row r="224" spans="1:5" x14ac:dyDescent="0.3">
      <c r="A224" s="1" t="s">
        <v>525</v>
      </c>
      <c r="B224" s="10" t="str">
        <f t="shared" si="12"/>
        <v xml:space="preserve"> LB</v>
      </c>
      <c r="C224" s="10" t="s">
        <v>460</v>
      </c>
      <c r="D224" s="11">
        <v>0</v>
      </c>
      <c r="E224" s="12">
        <f t="shared" si="10"/>
        <v>1</v>
      </c>
    </row>
    <row r="225" spans="1:5" x14ac:dyDescent="0.3">
      <c r="A225" s="1" t="s">
        <v>526</v>
      </c>
      <c r="B225" s="10" t="str">
        <f t="shared" si="12"/>
        <v>/ST</v>
      </c>
      <c r="C225" s="10" t="s">
        <v>460</v>
      </c>
      <c r="D225" s="11">
        <v>0</v>
      </c>
      <c r="E225" s="12">
        <f t="shared" si="10"/>
        <v>1</v>
      </c>
    </row>
    <row r="226" spans="1:5" x14ac:dyDescent="0.3">
      <c r="A226" s="1" t="s">
        <v>527</v>
      </c>
      <c r="B226" s="10" t="str">
        <f t="shared" si="12"/>
        <v>, K</v>
      </c>
      <c r="C226" s="10" t="s">
        <v>460</v>
      </c>
      <c r="D226" s="11">
        <v>0</v>
      </c>
      <c r="E226" s="12">
        <f t="shared" si="10"/>
        <v>1</v>
      </c>
    </row>
    <row r="227" spans="1:5" x14ac:dyDescent="0.3">
      <c r="A227" s="1" t="s">
        <v>528</v>
      </c>
      <c r="B227" s="10" t="str">
        <f t="shared" si="12"/>
        <v xml:space="preserve"> LB</v>
      </c>
      <c r="C227" s="10" t="s">
        <v>460</v>
      </c>
      <c r="D227" s="11">
        <v>0</v>
      </c>
      <c r="E227" s="12">
        <f t="shared" si="10"/>
        <v>1</v>
      </c>
    </row>
    <row r="228" spans="1:5" x14ac:dyDescent="0.3">
      <c r="A228" s="1" t="s">
        <v>529</v>
      </c>
      <c r="B228" s="10" t="str">
        <f t="shared" si="12"/>
        <v xml:space="preserve"> QB</v>
      </c>
      <c r="C228" s="10" t="s">
        <v>460</v>
      </c>
      <c r="D228" s="11">
        <v>0</v>
      </c>
      <c r="E228" s="12">
        <f t="shared" si="10"/>
        <v>1</v>
      </c>
    </row>
    <row r="229" spans="1:5" x14ac:dyDescent="0.3">
      <c r="A229" s="1" t="s">
        <v>518</v>
      </c>
      <c r="B229" s="10" t="str">
        <f t="shared" si="12"/>
        <v xml:space="preserve"> LB</v>
      </c>
      <c r="C229" s="10" t="s">
        <v>433</v>
      </c>
      <c r="D229" s="11">
        <v>0</v>
      </c>
      <c r="E229" s="12">
        <f t="shared" si="10"/>
        <v>1</v>
      </c>
    </row>
    <row r="230" spans="1:5" x14ac:dyDescent="0.3">
      <c r="A230" s="1" t="s">
        <v>519</v>
      </c>
      <c r="B230" s="10" t="str">
        <f t="shared" si="12"/>
        <v xml:space="preserve"> QB</v>
      </c>
      <c r="C230" s="10" t="s">
        <v>433</v>
      </c>
      <c r="D230" s="11">
        <v>0</v>
      </c>
      <c r="E230" s="12">
        <f t="shared" si="10"/>
        <v>1</v>
      </c>
    </row>
    <row r="231" spans="1:5" x14ac:dyDescent="0.3">
      <c r="A231" s="1" t="s">
        <v>540</v>
      </c>
      <c r="B231" s="10" t="str">
        <f t="shared" si="12"/>
        <v xml:space="preserve"> QB</v>
      </c>
      <c r="C231" s="10" t="s">
        <v>485</v>
      </c>
      <c r="D231" s="11">
        <v>0</v>
      </c>
      <c r="E231" s="12">
        <f t="shared" si="10"/>
        <v>1</v>
      </c>
    </row>
    <row r="232" spans="1:5" x14ac:dyDescent="0.3">
      <c r="A232" s="1" t="s">
        <v>541</v>
      </c>
      <c r="B232" s="10" t="str">
        <f t="shared" si="12"/>
        <v xml:space="preserve"> TE</v>
      </c>
      <c r="C232" s="10" t="s">
        <v>485</v>
      </c>
      <c r="D232" s="11">
        <v>0</v>
      </c>
      <c r="E232" s="12">
        <f t="shared" si="10"/>
        <v>1</v>
      </c>
    </row>
    <row r="233" spans="1:5" x14ac:dyDescent="0.3">
      <c r="A233" s="1" t="s">
        <v>542</v>
      </c>
      <c r="B233" s="10" t="str">
        <f t="shared" si="12"/>
        <v xml:space="preserve"> LB</v>
      </c>
      <c r="C233" s="10" t="s">
        <v>485</v>
      </c>
      <c r="D233" s="11">
        <v>0</v>
      </c>
      <c r="E233" s="12">
        <f t="shared" si="10"/>
        <v>1</v>
      </c>
    </row>
    <row r="234" spans="1:5" x14ac:dyDescent="0.3">
      <c r="A234" s="1" t="s">
        <v>543</v>
      </c>
      <c r="B234" s="10" t="str">
        <f t="shared" si="12"/>
        <v>/ST</v>
      </c>
      <c r="C234" s="10" t="s">
        <v>485</v>
      </c>
      <c r="D234" s="11">
        <v>0</v>
      </c>
      <c r="E234" s="12">
        <f t="shared" si="10"/>
        <v>1</v>
      </c>
    </row>
    <row r="235" spans="1:5" x14ac:dyDescent="0.3">
      <c r="A235" s="1" t="s">
        <v>270</v>
      </c>
      <c r="B235" s="10" t="str">
        <f t="shared" si="12"/>
        <v xml:space="preserve"> WR</v>
      </c>
      <c r="C235" s="10" t="s">
        <v>485</v>
      </c>
      <c r="D235" s="11">
        <v>0</v>
      </c>
      <c r="E235" s="12">
        <f t="shared" si="10"/>
        <v>1</v>
      </c>
    </row>
    <row r="236" spans="1:5" x14ac:dyDescent="0.3">
      <c r="A236" s="1" t="s">
        <v>544</v>
      </c>
      <c r="B236" s="10" t="str">
        <f t="shared" si="12"/>
        <v xml:space="preserve"> WR</v>
      </c>
      <c r="C236" s="10" t="s">
        <v>485</v>
      </c>
      <c r="D236" s="11">
        <v>0</v>
      </c>
      <c r="E236" s="12">
        <f t="shared" si="10"/>
        <v>1</v>
      </c>
    </row>
    <row r="237" spans="1:5" x14ac:dyDescent="0.3">
      <c r="A237" s="1" t="s">
        <v>545</v>
      </c>
      <c r="B237" s="10" t="str">
        <f t="shared" si="12"/>
        <v xml:space="preserve"> TE</v>
      </c>
      <c r="C237" s="10" t="s">
        <v>485</v>
      </c>
      <c r="D237" s="11">
        <v>0</v>
      </c>
      <c r="E237" s="12">
        <f t="shared" si="10"/>
        <v>1</v>
      </c>
    </row>
    <row r="238" spans="1:5" x14ac:dyDescent="0.3">
      <c r="A238" s="1" t="s">
        <v>546</v>
      </c>
      <c r="B238" s="10" t="str">
        <f t="shared" si="12"/>
        <v xml:space="preserve"> RB</v>
      </c>
      <c r="C238" s="10" t="s">
        <v>485</v>
      </c>
      <c r="D238" s="11">
        <v>0</v>
      </c>
      <c r="E238" s="12">
        <f t="shared" si="10"/>
        <v>1</v>
      </c>
    </row>
    <row r="239" spans="1:5" x14ac:dyDescent="0.3">
      <c r="A239" s="1" t="s">
        <v>547</v>
      </c>
      <c r="B239" s="10" t="str">
        <f t="shared" si="12"/>
        <v xml:space="preserve"> QB</v>
      </c>
      <c r="C239" s="10" t="s">
        <v>485</v>
      </c>
      <c r="D239" s="11">
        <v>0</v>
      </c>
      <c r="E239" s="12">
        <f t="shared" si="10"/>
        <v>1</v>
      </c>
    </row>
    <row r="240" spans="1:5" x14ac:dyDescent="0.3">
      <c r="A240" s="1" t="s">
        <v>561</v>
      </c>
      <c r="B240" s="10" t="str">
        <f t="shared" si="12"/>
        <v xml:space="preserve"> LB</v>
      </c>
      <c r="C240" s="10" t="s">
        <v>517</v>
      </c>
      <c r="D240" s="11">
        <v>0</v>
      </c>
      <c r="E240" s="12">
        <f t="shared" si="10"/>
        <v>1</v>
      </c>
    </row>
    <row r="241" spans="1:5" x14ac:dyDescent="0.3">
      <c r="A241" s="1" t="s">
        <v>562</v>
      </c>
      <c r="B241" s="10" t="str">
        <f t="shared" si="12"/>
        <v>/ST</v>
      </c>
      <c r="C241" s="10" t="s">
        <v>517</v>
      </c>
      <c r="D241" s="11">
        <v>0</v>
      </c>
      <c r="E241" s="12">
        <f t="shared" si="10"/>
        <v>1</v>
      </c>
    </row>
    <row r="242" spans="1:5" x14ac:dyDescent="0.3">
      <c r="A242" s="1" t="s">
        <v>563</v>
      </c>
      <c r="B242" s="10" t="str">
        <f t="shared" si="12"/>
        <v>, K</v>
      </c>
      <c r="C242" s="10" t="s">
        <v>517</v>
      </c>
      <c r="D242" s="11">
        <v>0</v>
      </c>
      <c r="E242" s="12">
        <f t="shared" si="10"/>
        <v>1</v>
      </c>
    </row>
    <row r="243" spans="1:5" x14ac:dyDescent="0.3">
      <c r="A243" s="1" t="s">
        <v>564</v>
      </c>
      <c r="B243" s="10" t="str">
        <f t="shared" si="12"/>
        <v>/ST</v>
      </c>
      <c r="C243" s="10" t="s">
        <v>517</v>
      </c>
      <c r="D243" s="11">
        <v>0</v>
      </c>
      <c r="E243" s="12">
        <f t="shared" si="10"/>
        <v>1</v>
      </c>
    </row>
    <row r="244" spans="1:5" x14ac:dyDescent="0.3">
      <c r="A244" s="1" t="s">
        <v>565</v>
      </c>
      <c r="B244" s="10" t="str">
        <f t="shared" si="12"/>
        <v xml:space="preserve"> QB</v>
      </c>
      <c r="C244" s="10" t="s">
        <v>517</v>
      </c>
      <c r="D244" s="11">
        <v>0</v>
      </c>
      <c r="E244" s="12">
        <f t="shared" si="10"/>
        <v>1</v>
      </c>
    </row>
    <row r="245" spans="1:5" x14ac:dyDescent="0.3">
      <c r="A245" s="1" t="s">
        <v>566</v>
      </c>
      <c r="B245" s="10" t="str">
        <f t="shared" si="12"/>
        <v xml:space="preserve"> WR</v>
      </c>
      <c r="C245" s="10" t="s">
        <v>517</v>
      </c>
      <c r="D245" s="11">
        <v>0</v>
      </c>
      <c r="E245" s="12">
        <f t="shared" si="10"/>
        <v>1</v>
      </c>
    </row>
    <row r="246" spans="1:5" x14ac:dyDescent="0.3">
      <c r="A246" s="1" t="s">
        <v>567</v>
      </c>
      <c r="B246" s="10" t="str">
        <f t="shared" si="12"/>
        <v xml:space="preserve"> TE</v>
      </c>
      <c r="C246" s="10" t="s">
        <v>517</v>
      </c>
      <c r="D246" s="11">
        <v>0</v>
      </c>
      <c r="E246" s="12">
        <f t="shared" si="10"/>
        <v>1</v>
      </c>
    </row>
    <row r="247" spans="1:5" x14ac:dyDescent="0.3">
      <c r="A247" s="1" t="s">
        <v>335</v>
      </c>
      <c r="B247" s="10" t="str">
        <f t="shared" si="12"/>
        <v>/ST</v>
      </c>
      <c r="C247" s="10" t="s">
        <v>447</v>
      </c>
      <c r="D247" s="11">
        <v>0</v>
      </c>
      <c r="E247" s="12">
        <f t="shared" si="10"/>
        <v>1</v>
      </c>
    </row>
  </sheetData>
  <autoFilter ref="A1:E247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3"/>
  <sheetViews>
    <sheetView zoomScaleNormal="100" workbookViewId="0">
      <pane ySplit="1" topLeftCell="A2" activePane="bottomLeft" state="frozen"/>
      <selection pane="bottomLeft" activeCell="D2" sqref="D2:E2"/>
    </sheetView>
  </sheetViews>
  <sheetFormatPr defaultRowHeight="14.4" x14ac:dyDescent="0.3"/>
  <cols>
    <col min="1" max="1" width="27.6640625" bestFit="1" customWidth="1"/>
    <col min="2" max="2" width="12.88671875" style="10" bestFit="1" customWidth="1"/>
    <col min="3" max="3" width="14.88671875" style="10" bestFit="1" customWidth="1"/>
    <col min="4" max="4" width="15.33203125" style="10" bestFit="1" customWidth="1"/>
    <col min="5" max="5" width="24.109375" style="15" bestFit="1" customWidth="1"/>
    <col min="8" max="8" width="11.109375" bestFit="1" customWidth="1"/>
  </cols>
  <sheetData>
    <row r="1" spans="1:9" x14ac:dyDescent="0.3">
      <c r="A1" s="10" t="s">
        <v>166</v>
      </c>
      <c r="B1" s="10" t="s">
        <v>167</v>
      </c>
      <c r="C1" s="10" t="s">
        <v>570</v>
      </c>
      <c r="D1" s="10" t="s">
        <v>653</v>
      </c>
      <c r="E1" s="15" t="s">
        <v>654</v>
      </c>
      <c r="H1" t="s">
        <v>655</v>
      </c>
      <c r="I1" t="s">
        <v>656</v>
      </c>
    </row>
    <row r="2" spans="1:9" x14ac:dyDescent="0.3">
      <c r="A2" s="1" t="s">
        <v>572</v>
      </c>
      <c r="B2" s="16" t="str">
        <f t="shared" ref="B2:B33" si="0">RIGHT(A2,3)</f>
        <v xml:space="preserve"> RB</v>
      </c>
      <c r="C2" s="16">
        <v>1</v>
      </c>
      <c r="D2" s="11">
        <v>4</v>
      </c>
      <c r="E2" s="11">
        <f>MAX(D2+1,ROUND(D2*(1+IF($I$1="Yes",VLOOKUP(C2,Lookup!$A$1:$B$8,2,FALSE),0.15)),0))</f>
        <v>5</v>
      </c>
    </row>
    <row r="3" spans="1:9" x14ac:dyDescent="0.3">
      <c r="A3" s="1" t="s">
        <v>285</v>
      </c>
      <c r="B3" s="16" t="str">
        <f t="shared" si="0"/>
        <v xml:space="preserve"> WR</v>
      </c>
      <c r="C3" s="16">
        <v>1</v>
      </c>
      <c r="D3" s="11">
        <v>29</v>
      </c>
      <c r="E3" s="11">
        <f>MAX(D3+1,ROUND(D3*(1+IF($I$1="Yes",VLOOKUP(C3,Lookup!$A$1:$B$8,2,FALSE),0.15)),0))</f>
        <v>33</v>
      </c>
    </row>
    <row r="4" spans="1:9" x14ac:dyDescent="0.3">
      <c r="A4" s="1" t="s">
        <v>435</v>
      </c>
      <c r="B4" s="16" t="str">
        <f t="shared" si="0"/>
        <v xml:space="preserve"> WR</v>
      </c>
      <c r="C4" s="16">
        <v>1</v>
      </c>
      <c r="D4" s="11">
        <v>3</v>
      </c>
      <c r="E4" s="11">
        <f>MAX(D4+1,ROUND(D4*(1+IF($I$1="Yes",VLOOKUP(C4,Lookup!$A$1:$B$8,2,FALSE),0.15)),0))</f>
        <v>4</v>
      </c>
    </row>
    <row r="5" spans="1:9" x14ac:dyDescent="0.3">
      <c r="A5" s="1" t="s">
        <v>454</v>
      </c>
      <c r="B5" s="16" t="str">
        <f t="shared" si="0"/>
        <v xml:space="preserve"> WR</v>
      </c>
      <c r="C5" s="16">
        <v>1</v>
      </c>
      <c r="D5" s="11">
        <v>3</v>
      </c>
      <c r="E5" s="11">
        <f>MAX(D5+1,ROUND(D5*(1+IF($I$1="Yes",VLOOKUP(C5,Lookup!$A$1:$B$8,2,FALSE),0.15)),0))</f>
        <v>4</v>
      </c>
    </row>
    <row r="6" spans="1:9" x14ac:dyDescent="0.3">
      <c r="A6" s="1" t="s">
        <v>492</v>
      </c>
      <c r="B6" s="16" t="str">
        <f t="shared" si="0"/>
        <v xml:space="preserve"> WR</v>
      </c>
      <c r="C6" s="16">
        <v>1</v>
      </c>
      <c r="D6" s="11">
        <v>2</v>
      </c>
      <c r="E6" s="11">
        <f>MAX(D6+1,ROUND(D6*(1+IF($I$1="Yes",VLOOKUP(C6,Lookup!$A$1:$B$8,2,FALSE),0.15)),0))</f>
        <v>3</v>
      </c>
    </row>
    <row r="7" spans="1:9" x14ac:dyDescent="0.3">
      <c r="A7" s="1" t="s">
        <v>219</v>
      </c>
      <c r="B7" s="16" t="str">
        <f t="shared" si="0"/>
        <v xml:space="preserve"> RB</v>
      </c>
      <c r="C7" s="16">
        <v>1</v>
      </c>
      <c r="D7" s="11">
        <v>26</v>
      </c>
      <c r="E7" s="11">
        <f>MAX(D7+1,ROUND(D7*(1+IF($I$1="Yes",VLOOKUP(C7,Lookup!$A$1:$B$8,2,FALSE),0.15)),0))</f>
        <v>30</v>
      </c>
    </row>
    <row r="8" spans="1:9" x14ac:dyDescent="0.3">
      <c r="A8" s="1" t="s">
        <v>593</v>
      </c>
      <c r="B8" s="16" t="str">
        <f t="shared" si="0"/>
        <v xml:space="preserve"> TE</v>
      </c>
      <c r="C8" s="16">
        <v>3</v>
      </c>
      <c r="D8" s="11">
        <v>5</v>
      </c>
      <c r="E8" s="11">
        <f>MAX(D8+1,ROUND(D8*(1+IF($I$1="Yes",VLOOKUP(C8,Lookup!$A$1:$B$8,2,FALSE),0.15)),0))</f>
        <v>6</v>
      </c>
    </row>
    <row r="9" spans="1:9" x14ac:dyDescent="0.3">
      <c r="A9" s="1" t="s">
        <v>464</v>
      </c>
      <c r="B9" s="16" t="str">
        <f t="shared" si="0"/>
        <v xml:space="preserve"> WR</v>
      </c>
      <c r="C9" s="16">
        <v>1</v>
      </c>
      <c r="D9" s="11">
        <v>15</v>
      </c>
      <c r="E9" s="11">
        <f>MAX(D9+1,ROUND(D9*(1+IF($I$1="Yes",VLOOKUP(C9,Lookup!$A$1:$B$8,2,FALSE),0.15)),0))</f>
        <v>17</v>
      </c>
    </row>
    <row r="10" spans="1:9" x14ac:dyDescent="0.3">
      <c r="A10" s="1" t="s">
        <v>463</v>
      </c>
      <c r="B10" s="16" t="str">
        <f t="shared" si="0"/>
        <v xml:space="preserve"> TE</v>
      </c>
      <c r="C10" s="16">
        <v>1</v>
      </c>
      <c r="D10" s="11">
        <v>20</v>
      </c>
      <c r="E10" s="11">
        <f>MAX(D10+1,ROUND(D10*(1+IF($I$1="Yes",VLOOKUP(C10,Lookup!$A$1:$B$8,2,FALSE),0.15)),0))</f>
        <v>23</v>
      </c>
    </row>
    <row r="11" spans="1:9" x14ac:dyDescent="0.3">
      <c r="A11" s="1" t="s">
        <v>278</v>
      </c>
      <c r="B11" s="16" t="str">
        <f t="shared" si="0"/>
        <v xml:space="preserve"> RB</v>
      </c>
      <c r="C11" s="16">
        <v>3</v>
      </c>
      <c r="D11" s="11">
        <v>7</v>
      </c>
      <c r="E11" s="11">
        <f>MAX(D11+1,ROUND(D11*(1+IF($I$1="Yes",VLOOKUP(C11,Lookup!$A$1:$B$8,2,FALSE),0.15)),0))</f>
        <v>8</v>
      </c>
    </row>
    <row r="12" spans="1:9" x14ac:dyDescent="0.3">
      <c r="A12" s="1" t="s">
        <v>469</v>
      </c>
      <c r="B12" s="16" t="str">
        <f t="shared" si="0"/>
        <v xml:space="preserve"> RB</v>
      </c>
      <c r="C12" s="16">
        <v>1</v>
      </c>
      <c r="D12" s="11">
        <v>2</v>
      </c>
      <c r="E12" s="11">
        <f>MAX(D12+1,ROUND(D12*(1+IF($I$1="Yes",VLOOKUP(C12,Lookup!$A$1:$B$8,2,FALSE),0.15)),0))</f>
        <v>3</v>
      </c>
    </row>
    <row r="13" spans="1:9" x14ac:dyDescent="0.3">
      <c r="A13" s="1" t="s">
        <v>615</v>
      </c>
      <c r="B13" s="16" t="str">
        <f t="shared" si="0"/>
        <v xml:space="preserve"> WR</v>
      </c>
      <c r="C13" s="16">
        <v>1</v>
      </c>
      <c r="D13" s="11">
        <v>64</v>
      </c>
      <c r="E13" s="11">
        <f>MAX(D13+1,ROUND(D13*(1+IF($I$1="Yes",VLOOKUP(C13,Lookup!$A$1:$B$8,2,FALSE),0.15)),0))</f>
        <v>74</v>
      </c>
    </row>
    <row r="14" spans="1:9" x14ac:dyDescent="0.3">
      <c r="A14" s="1" t="s">
        <v>308</v>
      </c>
      <c r="B14" s="16" t="str">
        <f t="shared" si="0"/>
        <v xml:space="preserve"> RB</v>
      </c>
      <c r="C14" s="16">
        <v>1</v>
      </c>
      <c r="D14" s="11">
        <v>1</v>
      </c>
      <c r="E14" s="11">
        <f>MAX(D14+1,ROUND(D14*(1+IF($I$1="Yes",VLOOKUP(C14,Lookup!$A$1:$B$8,2,FALSE),0.15)),0))</f>
        <v>2</v>
      </c>
    </row>
    <row r="15" spans="1:9" x14ac:dyDescent="0.3">
      <c r="A15" s="1" t="s">
        <v>552</v>
      </c>
      <c r="B15" s="16" t="str">
        <f t="shared" si="0"/>
        <v xml:space="preserve"> RB</v>
      </c>
      <c r="C15" s="16">
        <v>1</v>
      </c>
      <c r="D15" s="11">
        <v>1</v>
      </c>
      <c r="E15" s="11">
        <f>MAX(D15+1,ROUND(D15*(1+IF($I$1="Yes",VLOOKUP(C15,Lookup!$A$1:$B$8,2,FALSE),0.15)),0))</f>
        <v>2</v>
      </c>
    </row>
    <row r="16" spans="1:9" x14ac:dyDescent="0.3">
      <c r="A16" s="1" t="s">
        <v>382</v>
      </c>
      <c r="B16" s="16" t="str">
        <f t="shared" si="0"/>
        <v xml:space="preserve"> TE</v>
      </c>
      <c r="C16" s="16">
        <v>3</v>
      </c>
      <c r="D16" s="11">
        <v>4</v>
      </c>
      <c r="E16" s="11">
        <f>MAX(D16+1,ROUND(D16*(1+IF($I$1="Yes",VLOOKUP(C16,Lookup!$A$1:$B$8,2,FALSE),0.15)),0))</f>
        <v>5</v>
      </c>
    </row>
    <row r="17" spans="1:5" x14ac:dyDescent="0.3">
      <c r="A17" s="1" t="s">
        <v>640</v>
      </c>
      <c r="B17" s="16" t="str">
        <f t="shared" si="0"/>
        <v xml:space="preserve"> WR</v>
      </c>
      <c r="C17" s="16">
        <v>1</v>
      </c>
      <c r="D17" s="11">
        <v>8</v>
      </c>
      <c r="E17" s="11">
        <f>MAX(D17+1,ROUND(D17*(1+IF($I$1="Yes",VLOOKUP(C17,Lookup!$A$1:$B$8,2,FALSE),0.15)),0))</f>
        <v>9</v>
      </c>
    </row>
    <row r="18" spans="1:5" x14ac:dyDescent="0.3">
      <c r="A18" s="1" t="s">
        <v>412</v>
      </c>
      <c r="B18" s="16" t="str">
        <f t="shared" si="0"/>
        <v xml:space="preserve"> WR</v>
      </c>
      <c r="C18" s="16">
        <v>2</v>
      </c>
      <c r="D18" s="11">
        <v>9</v>
      </c>
      <c r="E18" s="11">
        <f>MAX(D18+1,ROUND(D18*(1+IF($I$1="Yes",VLOOKUP(C18,Lookup!$A$1:$B$8,2,FALSE),0.15)),0))</f>
        <v>10</v>
      </c>
    </row>
    <row r="19" spans="1:5" x14ac:dyDescent="0.3">
      <c r="A19" s="1" t="s">
        <v>409</v>
      </c>
      <c r="B19" s="16" t="str">
        <f t="shared" si="0"/>
        <v xml:space="preserve"> RB</v>
      </c>
      <c r="C19" s="16">
        <v>2</v>
      </c>
      <c r="D19" s="11">
        <v>20</v>
      </c>
      <c r="E19" s="11">
        <f>MAX(D19+1,ROUND(D19*(1+IF($I$1="Yes",VLOOKUP(C19,Lookup!$A$1:$B$8,2,FALSE),0.15)),0))</f>
        <v>23</v>
      </c>
    </row>
    <row r="20" spans="1:5" x14ac:dyDescent="0.3">
      <c r="A20" s="1" t="s">
        <v>573</v>
      </c>
      <c r="B20" s="16" t="str">
        <f t="shared" si="0"/>
        <v xml:space="preserve"> WR</v>
      </c>
      <c r="C20" s="16">
        <v>0</v>
      </c>
      <c r="D20" s="11">
        <v>63</v>
      </c>
      <c r="E20" s="11">
        <f>MAX(D20+1,ROUND(D20*(1+IF($I$1="Yes",VLOOKUP(C20,Lookup!$A$1:$B$8,2,FALSE),0.15)),0))</f>
        <v>72</v>
      </c>
    </row>
    <row r="21" spans="1:5" x14ac:dyDescent="0.3">
      <c r="A21" s="1" t="s">
        <v>574</v>
      </c>
      <c r="B21" s="16" t="str">
        <f t="shared" si="0"/>
        <v xml:space="preserve"> RB</v>
      </c>
      <c r="C21" s="16">
        <v>0</v>
      </c>
      <c r="D21" s="11">
        <v>30</v>
      </c>
      <c r="E21" s="11">
        <f>MAX(D21+1,ROUND(D21*(1+IF($I$1="Yes",VLOOKUP(C21,Lookup!$A$1:$B$8,2,FALSE),0.15)),0))</f>
        <v>35</v>
      </c>
    </row>
    <row r="22" spans="1:5" x14ac:dyDescent="0.3">
      <c r="A22" s="1" t="s">
        <v>215</v>
      </c>
      <c r="B22" s="16" t="str">
        <f t="shared" si="0"/>
        <v xml:space="preserve"> TE</v>
      </c>
      <c r="C22" s="16">
        <v>0</v>
      </c>
      <c r="D22" s="11">
        <v>21</v>
      </c>
      <c r="E22" s="11">
        <f>MAX(D22+1,ROUND(D22*(1+IF($I$1="Yes",VLOOKUP(C22,Lookup!$A$1:$B$8,2,FALSE),0.15)),0))</f>
        <v>24</v>
      </c>
    </row>
    <row r="23" spans="1:5" x14ac:dyDescent="0.3">
      <c r="A23" s="1" t="s">
        <v>316</v>
      </c>
      <c r="B23" s="16" t="str">
        <f t="shared" si="0"/>
        <v xml:space="preserve"> WR</v>
      </c>
      <c r="C23" s="16">
        <v>0</v>
      </c>
      <c r="D23" s="11">
        <v>28</v>
      </c>
      <c r="E23" s="11">
        <f>MAX(D23+1,ROUND(D23*(1+IF($I$1="Yes",VLOOKUP(C23,Lookup!$A$1:$B$8,2,FALSE),0.15)),0))</f>
        <v>32</v>
      </c>
    </row>
    <row r="24" spans="1:5" x14ac:dyDescent="0.3">
      <c r="A24" s="1" t="s">
        <v>265</v>
      </c>
      <c r="B24" s="16" t="str">
        <f t="shared" si="0"/>
        <v xml:space="preserve"> QB</v>
      </c>
      <c r="C24" s="16">
        <v>0</v>
      </c>
      <c r="D24" s="11">
        <v>12</v>
      </c>
      <c r="E24" s="11">
        <f>MAX(D24+1,ROUND(D24*(1+IF($I$1="Yes",VLOOKUP(C24,Lookup!$A$1:$B$8,2,FALSE),0.15)),0))</f>
        <v>14</v>
      </c>
    </row>
    <row r="25" spans="1:5" x14ac:dyDescent="0.3">
      <c r="A25" s="1" t="s">
        <v>261</v>
      </c>
      <c r="B25" s="16" t="str">
        <f t="shared" si="0"/>
        <v>/ST</v>
      </c>
      <c r="C25" s="16">
        <v>0</v>
      </c>
      <c r="D25" s="11">
        <v>1</v>
      </c>
      <c r="E25" s="11">
        <f>MAX(D25+1,ROUND(D25*(1+IF($I$1="Yes",VLOOKUP(C25,Lookup!$A$1:$B$8,2,FALSE),0.15)),0))</f>
        <v>2</v>
      </c>
    </row>
    <row r="26" spans="1:5" x14ac:dyDescent="0.3">
      <c r="A26" s="1" t="s">
        <v>575</v>
      </c>
      <c r="B26" s="16" t="str">
        <f t="shared" si="0"/>
        <v xml:space="preserve"> WR</v>
      </c>
      <c r="C26" s="16">
        <v>0</v>
      </c>
      <c r="D26" s="11">
        <v>3</v>
      </c>
      <c r="E26" s="11">
        <f>MAX(D26+1,ROUND(D26*(1+IF($I$1="Yes",VLOOKUP(C26,Lookup!$A$1:$B$8,2,FALSE),0.15)),0))</f>
        <v>4</v>
      </c>
    </row>
    <row r="27" spans="1:5" x14ac:dyDescent="0.3">
      <c r="A27" s="1" t="s">
        <v>576</v>
      </c>
      <c r="B27" s="16" t="str">
        <f t="shared" si="0"/>
        <v xml:space="preserve"> RB</v>
      </c>
      <c r="C27" s="16">
        <v>0</v>
      </c>
      <c r="D27" s="11">
        <v>1</v>
      </c>
      <c r="E27" s="11">
        <f>MAX(D27+1,ROUND(D27*(1+IF($I$1="Yes",VLOOKUP(C27,Lookup!$A$1:$B$8,2,FALSE),0.15)),0))</f>
        <v>2</v>
      </c>
    </row>
    <row r="28" spans="1:5" x14ac:dyDescent="0.3">
      <c r="A28" s="1" t="s">
        <v>577</v>
      </c>
      <c r="B28" s="16" t="str">
        <f t="shared" si="0"/>
        <v xml:space="preserve"> WR</v>
      </c>
      <c r="C28" s="16">
        <v>0</v>
      </c>
      <c r="D28" s="11">
        <v>1</v>
      </c>
      <c r="E28" s="11">
        <f>MAX(D28+1,ROUND(D28*(1+IF($I$1="Yes",VLOOKUP(C28,Lookup!$A$1:$B$8,2,FALSE),0.15)),0))</f>
        <v>2</v>
      </c>
    </row>
    <row r="29" spans="1:5" x14ac:dyDescent="0.3">
      <c r="A29" s="1" t="s">
        <v>578</v>
      </c>
      <c r="B29" s="16" t="str">
        <f t="shared" si="0"/>
        <v xml:space="preserve"> WR</v>
      </c>
      <c r="C29" s="16">
        <v>0</v>
      </c>
      <c r="D29" s="11">
        <v>1</v>
      </c>
      <c r="E29" s="11">
        <f>MAX(D29+1,ROUND(D29*(1+IF($I$1="Yes",VLOOKUP(C29,Lookup!$A$1:$B$8,2,FALSE),0.15)),0))</f>
        <v>2</v>
      </c>
    </row>
    <row r="30" spans="1:5" x14ac:dyDescent="0.3">
      <c r="A30" s="1" t="s">
        <v>428</v>
      </c>
      <c r="B30" s="16" t="str">
        <f t="shared" si="0"/>
        <v xml:space="preserve"> QB</v>
      </c>
      <c r="C30" s="16">
        <v>0</v>
      </c>
      <c r="D30" s="11">
        <v>2</v>
      </c>
      <c r="E30" s="11">
        <f>MAX(D30+1,ROUND(D30*(1+IF($I$1="Yes",VLOOKUP(C30,Lookup!$A$1:$B$8,2,FALSE),0.15)),0))</f>
        <v>3</v>
      </c>
    </row>
    <row r="31" spans="1:5" x14ac:dyDescent="0.3">
      <c r="A31" s="1" t="s">
        <v>579</v>
      </c>
      <c r="B31" s="16" t="str">
        <f t="shared" si="0"/>
        <v xml:space="preserve"> RB</v>
      </c>
      <c r="C31" s="16">
        <v>0</v>
      </c>
      <c r="D31" s="11">
        <v>1</v>
      </c>
      <c r="E31" s="11">
        <f>MAX(D31+1,ROUND(D31*(1+IF($I$1="Yes",VLOOKUP(C31,Lookup!$A$1:$B$8,2,FALSE),0.15)),0))</f>
        <v>2</v>
      </c>
    </row>
    <row r="32" spans="1:5" x14ac:dyDescent="0.3">
      <c r="A32" s="1" t="s">
        <v>580</v>
      </c>
      <c r="B32" s="16" t="str">
        <f t="shared" si="0"/>
        <v xml:space="preserve"> LB</v>
      </c>
      <c r="C32" s="16">
        <v>0</v>
      </c>
      <c r="D32" s="11">
        <v>1</v>
      </c>
      <c r="E32" s="11">
        <f>MAX(D32+1,ROUND(D32*(1+IF($I$1="Yes",VLOOKUP(C32,Lookup!$A$1:$B$8,2,FALSE),0.15)),0))</f>
        <v>2</v>
      </c>
    </row>
    <row r="33" spans="1:5" x14ac:dyDescent="0.3">
      <c r="A33" s="1" t="s">
        <v>360</v>
      </c>
      <c r="B33" s="16" t="str">
        <f t="shared" si="0"/>
        <v>, K</v>
      </c>
      <c r="C33" s="16">
        <v>0</v>
      </c>
      <c r="D33" s="11">
        <v>1</v>
      </c>
      <c r="E33" s="11">
        <f>MAX(D33+1,ROUND(D33*(1+IF($I$1="Yes",VLOOKUP(C33,Lookup!$A$1:$B$8,2,FALSE),0.15)),0))</f>
        <v>2</v>
      </c>
    </row>
    <row r="34" spans="1:5" x14ac:dyDescent="0.3">
      <c r="A34" s="1" t="s">
        <v>258</v>
      </c>
      <c r="B34" s="16" t="str">
        <f t="shared" ref="B34:B65" si="1">RIGHT(A34,3)</f>
        <v xml:space="preserve"> RB</v>
      </c>
      <c r="C34" s="16">
        <v>0</v>
      </c>
      <c r="D34" s="11">
        <v>64</v>
      </c>
      <c r="E34" s="11">
        <f>MAX(D34+1,ROUND(D34*(1+IF($I$1="Yes",VLOOKUP(C34,Lookup!$A$1:$B$8,2,FALSE),0.15)),0))</f>
        <v>74</v>
      </c>
    </row>
    <row r="35" spans="1:5" x14ac:dyDescent="0.3">
      <c r="A35" s="1" t="s">
        <v>182</v>
      </c>
      <c r="B35" s="16" t="str">
        <f t="shared" si="1"/>
        <v xml:space="preserve"> RB</v>
      </c>
      <c r="C35" s="16">
        <v>0</v>
      </c>
      <c r="D35" s="11">
        <v>22</v>
      </c>
      <c r="E35" s="11">
        <f>MAX(D35+1,ROUND(D35*(1+IF($I$1="Yes",VLOOKUP(C35,Lookup!$A$1:$B$8,2,FALSE),0.15)),0))</f>
        <v>25</v>
      </c>
    </row>
    <row r="36" spans="1:5" x14ac:dyDescent="0.3">
      <c r="A36" s="1" t="s">
        <v>299</v>
      </c>
      <c r="B36" s="16" t="str">
        <f t="shared" si="1"/>
        <v xml:space="preserve"> QB</v>
      </c>
      <c r="C36" s="16">
        <v>0</v>
      </c>
      <c r="D36" s="11">
        <v>9</v>
      </c>
      <c r="E36" s="11">
        <f>MAX(D36+1,ROUND(D36*(1+IF($I$1="Yes",VLOOKUP(C36,Lookup!$A$1:$B$8,2,FALSE),0.15)),0))</f>
        <v>10</v>
      </c>
    </row>
    <row r="37" spans="1:5" x14ac:dyDescent="0.3">
      <c r="A37" s="1" t="s">
        <v>516</v>
      </c>
      <c r="B37" s="16" t="str">
        <f t="shared" si="1"/>
        <v xml:space="preserve"> WR</v>
      </c>
      <c r="C37" s="16">
        <v>0</v>
      </c>
      <c r="D37" s="11">
        <v>26</v>
      </c>
      <c r="E37" s="11">
        <f>MAX(D37+1,ROUND(D37*(1+IF($I$1="Yes",VLOOKUP(C37,Lookup!$A$1:$B$8,2,FALSE),0.15)),0))</f>
        <v>30</v>
      </c>
    </row>
    <row r="38" spans="1:5" x14ac:dyDescent="0.3">
      <c r="A38" s="1" t="s">
        <v>525</v>
      </c>
      <c r="B38" s="16" t="str">
        <f t="shared" si="1"/>
        <v xml:space="preserve"> LB</v>
      </c>
      <c r="C38" s="16">
        <v>0</v>
      </c>
      <c r="D38" s="11">
        <v>15</v>
      </c>
      <c r="E38" s="11">
        <f>MAX(D38+1,ROUND(D38*(1+IF($I$1="Yes",VLOOKUP(C38,Lookup!$A$1:$B$8,2,FALSE),0.15)),0))</f>
        <v>17</v>
      </c>
    </row>
    <row r="39" spans="1:5" x14ac:dyDescent="0.3">
      <c r="A39" s="1" t="s">
        <v>459</v>
      </c>
      <c r="B39" s="16" t="str">
        <f t="shared" si="1"/>
        <v xml:space="preserve"> QB</v>
      </c>
      <c r="C39" s="16">
        <v>0</v>
      </c>
      <c r="D39" s="11">
        <v>7</v>
      </c>
      <c r="E39" s="11">
        <f>MAX(D39+1,ROUND(D39*(1+IF($I$1="Yes",VLOOKUP(C39,Lookup!$A$1:$B$8,2,FALSE),0.15)),0))</f>
        <v>8</v>
      </c>
    </row>
    <row r="40" spans="1:5" x14ac:dyDescent="0.3">
      <c r="A40" s="1" t="s">
        <v>277</v>
      </c>
      <c r="B40" s="16" t="str">
        <f t="shared" si="1"/>
        <v xml:space="preserve"> WR</v>
      </c>
      <c r="C40" s="16">
        <v>0</v>
      </c>
      <c r="D40" s="11">
        <v>10</v>
      </c>
      <c r="E40" s="11">
        <f>MAX(D40+1,ROUND(D40*(1+IF($I$1="Yes",VLOOKUP(C40,Lookup!$A$1:$B$8,2,FALSE),0.15)),0))</f>
        <v>12</v>
      </c>
    </row>
    <row r="41" spans="1:5" x14ac:dyDescent="0.3">
      <c r="A41" s="1" t="s">
        <v>581</v>
      </c>
      <c r="B41" s="16" t="str">
        <f t="shared" si="1"/>
        <v xml:space="preserve"> LB</v>
      </c>
      <c r="C41" s="16">
        <v>0</v>
      </c>
      <c r="D41" s="11">
        <v>8</v>
      </c>
      <c r="E41" s="11">
        <f>MAX(D41+1,ROUND(D41*(1+IF($I$1="Yes",VLOOKUP(C41,Lookup!$A$1:$B$8,2,FALSE),0.15)),0))</f>
        <v>9</v>
      </c>
    </row>
    <row r="42" spans="1:5" x14ac:dyDescent="0.3">
      <c r="A42" s="1" t="s">
        <v>521</v>
      </c>
      <c r="B42" s="16" t="str">
        <f t="shared" si="1"/>
        <v xml:space="preserve"> TE</v>
      </c>
      <c r="C42" s="16">
        <v>0</v>
      </c>
      <c r="D42" s="11">
        <v>5</v>
      </c>
      <c r="E42" s="11">
        <f>MAX(D42+1,ROUND(D42*(1+IF($I$1="Yes",VLOOKUP(C42,Lookup!$A$1:$B$8,2,FALSE),0.15)),0))</f>
        <v>6</v>
      </c>
    </row>
    <row r="43" spans="1:5" x14ac:dyDescent="0.3">
      <c r="A43" s="1" t="s">
        <v>582</v>
      </c>
      <c r="B43" s="16" t="str">
        <f t="shared" si="1"/>
        <v xml:space="preserve"> WR</v>
      </c>
      <c r="C43" s="16">
        <v>0</v>
      </c>
      <c r="D43" s="11">
        <v>7</v>
      </c>
      <c r="E43" s="11">
        <f>MAX(D43+1,ROUND(D43*(1+IF($I$1="Yes",VLOOKUP(C43,Lookup!$A$1:$B$8,2,FALSE),0.15)),0))</f>
        <v>8</v>
      </c>
    </row>
    <row r="44" spans="1:5" x14ac:dyDescent="0.3">
      <c r="A44" s="1" t="s">
        <v>509</v>
      </c>
      <c r="B44" s="16" t="str">
        <f t="shared" si="1"/>
        <v xml:space="preserve"> TE</v>
      </c>
      <c r="C44" s="16">
        <v>0</v>
      </c>
      <c r="D44" s="11">
        <v>3</v>
      </c>
      <c r="E44" s="11">
        <f>MAX(D44+1,ROUND(D44*(1+IF($I$1="Yes",VLOOKUP(C44,Lookup!$A$1:$B$8,2,FALSE),0.15)),0))</f>
        <v>4</v>
      </c>
    </row>
    <row r="45" spans="1:5" x14ac:dyDescent="0.3">
      <c r="A45" s="1" t="s">
        <v>534</v>
      </c>
      <c r="B45" s="16" t="str">
        <f t="shared" si="1"/>
        <v xml:space="preserve"> WR</v>
      </c>
      <c r="C45" s="16">
        <v>0</v>
      </c>
      <c r="D45" s="11">
        <v>7</v>
      </c>
      <c r="E45" s="11">
        <f>MAX(D45+1,ROUND(D45*(1+IF($I$1="Yes",VLOOKUP(C45,Lookup!$A$1:$B$8,2,FALSE),0.15)),0))</f>
        <v>8</v>
      </c>
    </row>
    <row r="46" spans="1:5" x14ac:dyDescent="0.3">
      <c r="A46" s="1" t="s">
        <v>583</v>
      </c>
      <c r="B46" s="16" t="str">
        <f t="shared" si="1"/>
        <v xml:space="preserve"> RB</v>
      </c>
      <c r="C46" s="16">
        <v>0</v>
      </c>
      <c r="D46" s="11">
        <v>7</v>
      </c>
      <c r="E46" s="11">
        <f>MAX(D46+1,ROUND(D46*(1+IF($I$1="Yes",VLOOKUP(C46,Lookup!$A$1:$B$8,2,FALSE),0.15)),0))</f>
        <v>8</v>
      </c>
    </row>
    <row r="47" spans="1:5" x14ac:dyDescent="0.3">
      <c r="A47" s="1" t="s">
        <v>584</v>
      </c>
      <c r="B47" s="16" t="str">
        <f t="shared" si="1"/>
        <v>/ST</v>
      </c>
      <c r="C47" s="16">
        <v>0</v>
      </c>
      <c r="D47" s="11">
        <v>2</v>
      </c>
      <c r="E47" s="11">
        <f>MAX(D47+1,ROUND(D47*(1+IF($I$1="Yes",VLOOKUP(C47,Lookup!$A$1:$B$8,2,FALSE),0.15)),0))</f>
        <v>3</v>
      </c>
    </row>
    <row r="48" spans="1:5" x14ac:dyDescent="0.3">
      <c r="A48" s="1" t="s">
        <v>585</v>
      </c>
      <c r="B48" s="16" t="str">
        <f t="shared" si="1"/>
        <v>, K</v>
      </c>
      <c r="C48" s="16">
        <v>0</v>
      </c>
      <c r="D48" s="11">
        <v>3</v>
      </c>
      <c r="E48" s="11">
        <f>MAX(D48+1,ROUND(D48*(1+IF($I$1="Yes",VLOOKUP(C48,Lookup!$A$1:$B$8,2,FALSE),0.15)),0))</f>
        <v>4</v>
      </c>
    </row>
    <row r="49" spans="1:5" x14ac:dyDescent="0.3">
      <c r="A49" s="1" t="s">
        <v>486</v>
      </c>
      <c r="B49" s="16" t="str">
        <f t="shared" si="1"/>
        <v xml:space="preserve"> RB</v>
      </c>
      <c r="C49" s="16">
        <v>0</v>
      </c>
      <c r="D49" s="11">
        <v>63</v>
      </c>
      <c r="E49" s="11">
        <f>MAX(D49+1,ROUND(D49*(1+IF($I$1="Yes",VLOOKUP(C49,Lookup!$A$1:$B$8,2,FALSE),0.15)),0))</f>
        <v>72</v>
      </c>
    </row>
    <row r="50" spans="1:5" x14ac:dyDescent="0.3">
      <c r="A50" s="1" t="s">
        <v>385</v>
      </c>
      <c r="B50" s="16" t="str">
        <f t="shared" si="1"/>
        <v xml:space="preserve"> RB</v>
      </c>
      <c r="C50" s="16">
        <v>0</v>
      </c>
      <c r="D50" s="11">
        <v>39</v>
      </c>
      <c r="E50" s="11">
        <f>MAX(D50+1,ROUND(D50*(1+IF($I$1="Yes",VLOOKUP(C50,Lookup!$A$1:$B$8,2,FALSE),0.15)),0))</f>
        <v>45</v>
      </c>
    </row>
    <row r="51" spans="1:5" x14ac:dyDescent="0.3">
      <c r="A51" s="1" t="s">
        <v>237</v>
      </c>
      <c r="B51" s="16" t="str">
        <f t="shared" si="1"/>
        <v xml:space="preserve"> QB</v>
      </c>
      <c r="C51" s="16">
        <v>0</v>
      </c>
      <c r="D51" s="11">
        <v>35</v>
      </c>
      <c r="E51" s="11">
        <f>MAX(D51+1,ROUND(D51*(1+IF($I$1="Yes",VLOOKUP(C51,Lookup!$A$1:$B$8,2,FALSE),0.15)),0))</f>
        <v>40</v>
      </c>
    </row>
    <row r="52" spans="1:5" x14ac:dyDescent="0.3">
      <c r="A52" s="1" t="s">
        <v>545</v>
      </c>
      <c r="B52" s="16" t="str">
        <f t="shared" si="1"/>
        <v xml:space="preserve"> TE</v>
      </c>
      <c r="C52" s="16">
        <v>0</v>
      </c>
      <c r="D52" s="11">
        <v>11</v>
      </c>
      <c r="E52" s="11">
        <f>MAX(D52+1,ROUND(D52*(1+IF($I$1="Yes",VLOOKUP(C52,Lookup!$A$1:$B$8,2,FALSE),0.15)),0))</f>
        <v>13</v>
      </c>
    </row>
    <row r="53" spans="1:5" x14ac:dyDescent="0.3">
      <c r="A53" s="1" t="s">
        <v>235</v>
      </c>
      <c r="B53" s="16" t="str">
        <f t="shared" si="1"/>
        <v xml:space="preserve"> WR</v>
      </c>
      <c r="C53" s="16">
        <v>0</v>
      </c>
      <c r="D53" s="11">
        <v>14</v>
      </c>
      <c r="E53" s="11">
        <f>MAX(D53+1,ROUND(D53*(1+IF($I$1="Yes",VLOOKUP(C53,Lookup!$A$1:$B$8,2,FALSE),0.15)),0))</f>
        <v>16</v>
      </c>
    </row>
    <row r="54" spans="1:5" x14ac:dyDescent="0.3">
      <c r="A54" s="1" t="s">
        <v>586</v>
      </c>
      <c r="B54" s="16" t="str">
        <f t="shared" si="1"/>
        <v xml:space="preserve"> WR</v>
      </c>
      <c r="C54" s="16">
        <v>0</v>
      </c>
      <c r="D54" s="11">
        <v>14</v>
      </c>
      <c r="E54" s="11">
        <f>MAX(D54+1,ROUND(D54*(1+IF($I$1="Yes",VLOOKUP(C54,Lookup!$A$1:$B$8,2,FALSE),0.15)),0))</f>
        <v>16</v>
      </c>
    </row>
    <row r="55" spans="1:5" x14ac:dyDescent="0.3">
      <c r="A55" s="1" t="s">
        <v>587</v>
      </c>
      <c r="B55" s="16" t="str">
        <f t="shared" si="1"/>
        <v xml:space="preserve"> RB</v>
      </c>
      <c r="C55" s="16">
        <v>0</v>
      </c>
      <c r="D55" s="11">
        <v>12</v>
      </c>
      <c r="E55" s="11">
        <f>MAX(D55+1,ROUND(D55*(1+IF($I$1="Yes",VLOOKUP(C55,Lookup!$A$1:$B$8,2,FALSE),0.15)),0))</f>
        <v>14</v>
      </c>
    </row>
    <row r="56" spans="1:5" x14ac:dyDescent="0.3">
      <c r="A56" s="1" t="s">
        <v>588</v>
      </c>
      <c r="B56" s="16" t="str">
        <f t="shared" si="1"/>
        <v xml:space="preserve"> LB</v>
      </c>
      <c r="C56" s="16">
        <v>0</v>
      </c>
      <c r="D56" s="11">
        <v>4</v>
      </c>
      <c r="E56" s="11">
        <f>MAX(D56+1,ROUND(D56*(1+IF($I$1="Yes",VLOOKUP(C56,Lookup!$A$1:$B$8,2,FALSE),0.15)),0))</f>
        <v>5</v>
      </c>
    </row>
    <row r="57" spans="1:5" x14ac:dyDescent="0.3">
      <c r="A57" s="1" t="s">
        <v>244</v>
      </c>
      <c r="B57" s="16" t="str">
        <f t="shared" si="1"/>
        <v>/ST</v>
      </c>
      <c r="C57" s="16">
        <v>0</v>
      </c>
      <c r="D57" s="11">
        <v>1</v>
      </c>
      <c r="E57" s="11">
        <f>MAX(D57+1,ROUND(D57*(1+IF($I$1="Yes",VLOOKUP(C57,Lookup!$A$1:$B$8,2,FALSE),0.15)),0))</f>
        <v>2</v>
      </c>
    </row>
    <row r="58" spans="1:5" x14ac:dyDescent="0.3">
      <c r="A58" s="1" t="s">
        <v>411</v>
      </c>
      <c r="B58" s="16" t="str">
        <f t="shared" si="1"/>
        <v xml:space="preserve"> WR</v>
      </c>
      <c r="C58" s="16">
        <v>0</v>
      </c>
      <c r="D58" s="11">
        <v>1</v>
      </c>
      <c r="E58" s="11">
        <f>MAX(D58+1,ROUND(D58*(1+IF($I$1="Yes",VLOOKUP(C58,Lookup!$A$1:$B$8,2,FALSE),0.15)),0))</f>
        <v>2</v>
      </c>
    </row>
    <row r="59" spans="1:5" x14ac:dyDescent="0.3">
      <c r="A59" s="1" t="s">
        <v>401</v>
      </c>
      <c r="B59" s="16" t="str">
        <f t="shared" si="1"/>
        <v>, K</v>
      </c>
      <c r="C59" s="16">
        <v>0</v>
      </c>
      <c r="D59" s="11">
        <v>1</v>
      </c>
      <c r="E59" s="11">
        <f>MAX(D59+1,ROUND(D59*(1+IF($I$1="Yes",VLOOKUP(C59,Lookup!$A$1:$B$8,2,FALSE),0.15)),0))</f>
        <v>2</v>
      </c>
    </row>
    <row r="60" spans="1:5" x14ac:dyDescent="0.3">
      <c r="A60" s="1" t="s">
        <v>589</v>
      </c>
      <c r="B60" s="16" t="str">
        <f t="shared" si="1"/>
        <v xml:space="preserve"> WR</v>
      </c>
      <c r="C60" s="16">
        <v>0</v>
      </c>
      <c r="D60" s="11">
        <v>1</v>
      </c>
      <c r="E60" s="11">
        <f>MAX(D60+1,ROUND(D60*(1+IF($I$1="Yes",VLOOKUP(C60,Lookup!$A$1:$B$8,2,FALSE),0.15)),0))</f>
        <v>2</v>
      </c>
    </row>
    <row r="61" spans="1:5" x14ac:dyDescent="0.3">
      <c r="A61" s="1" t="s">
        <v>467</v>
      </c>
      <c r="B61" s="16" t="str">
        <f t="shared" si="1"/>
        <v xml:space="preserve"> QB</v>
      </c>
      <c r="C61" s="16">
        <v>0</v>
      </c>
      <c r="D61" s="11">
        <v>1</v>
      </c>
      <c r="E61" s="11">
        <f>MAX(D61+1,ROUND(D61*(1+IF($I$1="Yes",VLOOKUP(C61,Lookup!$A$1:$B$8,2,FALSE),0.15)),0))</f>
        <v>2</v>
      </c>
    </row>
    <row r="62" spans="1:5" x14ac:dyDescent="0.3">
      <c r="A62" s="1" t="s">
        <v>178</v>
      </c>
      <c r="B62" s="16" t="str">
        <f t="shared" si="1"/>
        <v xml:space="preserve"> TE</v>
      </c>
      <c r="C62" s="16">
        <v>0</v>
      </c>
      <c r="D62" s="11">
        <v>1</v>
      </c>
      <c r="E62" s="11">
        <f>MAX(D62+1,ROUND(D62*(1+IF($I$1="Yes",VLOOKUP(C62,Lookup!$A$1:$B$8,2,FALSE),0.15)),0))</f>
        <v>2</v>
      </c>
    </row>
    <row r="63" spans="1:5" x14ac:dyDescent="0.3">
      <c r="A63" s="1" t="s">
        <v>590</v>
      </c>
      <c r="B63" s="16" t="str">
        <f t="shared" si="1"/>
        <v xml:space="preserve"> DE</v>
      </c>
      <c r="C63" s="16">
        <v>0</v>
      </c>
      <c r="D63" s="11">
        <v>1</v>
      </c>
      <c r="E63" s="11">
        <f>MAX(D63+1,ROUND(D63*(1+IF($I$1="Yes",VLOOKUP(C63,Lookup!$A$1:$B$8,2,FALSE),0.15)),0))</f>
        <v>2</v>
      </c>
    </row>
    <row r="64" spans="1:5" x14ac:dyDescent="0.3">
      <c r="A64" s="1" t="s">
        <v>427</v>
      </c>
      <c r="B64" s="16" t="str">
        <f t="shared" si="1"/>
        <v xml:space="preserve"> WR</v>
      </c>
      <c r="C64" s="16">
        <v>0</v>
      </c>
      <c r="D64" s="11">
        <v>1</v>
      </c>
      <c r="E64" s="11">
        <f>MAX(D64+1,ROUND(D64*(1+IF($I$1="Yes",VLOOKUP(C64,Lookup!$A$1:$B$8,2,FALSE),0.15)),0))</f>
        <v>2</v>
      </c>
    </row>
    <row r="65" spans="1:5" x14ac:dyDescent="0.3">
      <c r="A65" s="1" t="s">
        <v>372</v>
      </c>
      <c r="B65" s="16" t="str">
        <f t="shared" si="1"/>
        <v xml:space="preserve"> WR</v>
      </c>
      <c r="C65" s="16">
        <v>0</v>
      </c>
      <c r="D65" s="11">
        <v>67</v>
      </c>
      <c r="E65" s="11">
        <f>MAX(D65+1,ROUND(D65*(1+IF($I$1="Yes",VLOOKUP(C65,Lookup!$A$1:$B$8,2,FALSE),0.15)),0))</f>
        <v>77</v>
      </c>
    </row>
    <row r="66" spans="1:5" x14ac:dyDescent="0.3">
      <c r="A66" s="1" t="s">
        <v>403</v>
      </c>
      <c r="B66" s="16" t="str">
        <f t="shared" ref="B66:B97" si="2">RIGHT(A66,3)</f>
        <v xml:space="preserve"> RB</v>
      </c>
      <c r="C66" s="16">
        <v>0</v>
      </c>
      <c r="D66" s="11">
        <v>38</v>
      </c>
      <c r="E66" s="11">
        <f>MAX(D66+1,ROUND(D66*(1+IF($I$1="Yes",VLOOKUP(C66,Lookup!$A$1:$B$8,2,FALSE),0.15)),0))</f>
        <v>44</v>
      </c>
    </row>
    <row r="67" spans="1:5" x14ac:dyDescent="0.3">
      <c r="A67" s="1" t="s">
        <v>513</v>
      </c>
      <c r="B67" s="16" t="str">
        <f t="shared" si="2"/>
        <v xml:space="preserve"> QB</v>
      </c>
      <c r="C67" s="16">
        <v>0</v>
      </c>
      <c r="D67" s="11">
        <v>16</v>
      </c>
      <c r="E67" s="11">
        <f>MAX(D67+1,ROUND(D67*(1+IF($I$1="Yes",VLOOKUP(C67,Lookup!$A$1:$B$8,2,FALSE),0.15)),0))</f>
        <v>18</v>
      </c>
    </row>
    <row r="68" spans="1:5" x14ac:dyDescent="0.3">
      <c r="A68" s="1" t="s">
        <v>558</v>
      </c>
      <c r="B68" s="16" t="str">
        <f t="shared" si="2"/>
        <v xml:space="preserve"> RB</v>
      </c>
      <c r="C68" s="16">
        <v>0</v>
      </c>
      <c r="D68" s="11">
        <v>12</v>
      </c>
      <c r="E68" s="11">
        <f>MAX(D68+1,ROUND(D68*(1+IF($I$1="Yes",VLOOKUP(C68,Lookup!$A$1:$B$8,2,FALSE),0.15)),0))</f>
        <v>14</v>
      </c>
    </row>
    <row r="69" spans="1:5" x14ac:dyDescent="0.3">
      <c r="A69" s="1" t="s">
        <v>452</v>
      </c>
      <c r="B69" s="16" t="str">
        <f t="shared" si="2"/>
        <v xml:space="preserve"> TE</v>
      </c>
      <c r="C69" s="16">
        <v>0</v>
      </c>
      <c r="D69" s="11">
        <v>7</v>
      </c>
      <c r="E69" s="11">
        <f>MAX(D69+1,ROUND(D69*(1+IF($I$1="Yes",VLOOKUP(C69,Lookup!$A$1:$B$8,2,FALSE),0.15)),0))</f>
        <v>8</v>
      </c>
    </row>
    <row r="70" spans="1:5" x14ac:dyDescent="0.3">
      <c r="A70" s="1" t="s">
        <v>362</v>
      </c>
      <c r="B70" s="16" t="str">
        <f t="shared" si="2"/>
        <v xml:space="preserve"> RB</v>
      </c>
      <c r="C70" s="16">
        <v>0</v>
      </c>
      <c r="D70" s="11">
        <v>12</v>
      </c>
      <c r="E70" s="11">
        <f>MAX(D70+1,ROUND(D70*(1+IF($I$1="Yes",VLOOKUP(C70,Lookup!$A$1:$B$8,2,FALSE),0.15)),0))</f>
        <v>14</v>
      </c>
    </row>
    <row r="71" spans="1:5" x14ac:dyDescent="0.3">
      <c r="A71" s="1" t="s">
        <v>270</v>
      </c>
      <c r="B71" s="16" t="str">
        <f t="shared" si="2"/>
        <v xml:space="preserve"> WR</v>
      </c>
      <c r="C71" s="16">
        <v>0</v>
      </c>
      <c r="D71" s="11">
        <v>11</v>
      </c>
      <c r="E71" s="11">
        <f>MAX(D71+1,ROUND(D71*(1+IF($I$1="Yes",VLOOKUP(C71,Lookup!$A$1:$B$8,2,FALSE),0.15)),0))</f>
        <v>13</v>
      </c>
    </row>
    <row r="72" spans="1:5" x14ac:dyDescent="0.3">
      <c r="A72" s="1" t="s">
        <v>591</v>
      </c>
      <c r="B72" s="16" t="str">
        <f t="shared" si="2"/>
        <v xml:space="preserve"> WR</v>
      </c>
      <c r="C72" s="16">
        <v>0</v>
      </c>
      <c r="D72" s="11">
        <v>10</v>
      </c>
      <c r="E72" s="11">
        <f>MAX(D72+1,ROUND(D72*(1+IF($I$1="Yes",VLOOKUP(C72,Lookup!$A$1:$B$8,2,FALSE),0.15)),0))</f>
        <v>12</v>
      </c>
    </row>
    <row r="73" spans="1:5" x14ac:dyDescent="0.3">
      <c r="A73" s="1" t="s">
        <v>260</v>
      </c>
      <c r="B73" s="16" t="str">
        <f t="shared" si="2"/>
        <v xml:space="preserve"> WR</v>
      </c>
      <c r="C73" s="16">
        <v>0</v>
      </c>
      <c r="D73" s="11">
        <v>7</v>
      </c>
      <c r="E73" s="11">
        <f>MAX(D73+1,ROUND(D73*(1+IF($I$1="Yes",VLOOKUP(C73,Lookup!$A$1:$B$8,2,FALSE),0.15)),0))</f>
        <v>8</v>
      </c>
    </row>
    <row r="74" spans="1:5" x14ac:dyDescent="0.3">
      <c r="A74" s="1" t="s">
        <v>199</v>
      </c>
      <c r="B74" s="16" t="str">
        <f t="shared" si="2"/>
        <v xml:space="preserve"> RB</v>
      </c>
      <c r="C74" s="16">
        <v>0</v>
      </c>
      <c r="D74" s="11">
        <v>10</v>
      </c>
      <c r="E74" s="11">
        <f>MAX(D74+1,ROUND(D74*(1+IF($I$1="Yes",VLOOKUP(C74,Lookup!$A$1:$B$8,2,FALSE),0.15)),0))</f>
        <v>12</v>
      </c>
    </row>
    <row r="75" spans="1:5" x14ac:dyDescent="0.3">
      <c r="A75" s="1" t="s">
        <v>592</v>
      </c>
      <c r="B75" s="16" t="str">
        <f t="shared" si="2"/>
        <v>, S</v>
      </c>
      <c r="C75" s="16">
        <v>0</v>
      </c>
      <c r="D75" s="11">
        <v>1</v>
      </c>
      <c r="E75" s="11">
        <f>MAX(D75+1,ROUND(D75*(1+IF($I$1="Yes",VLOOKUP(C75,Lookup!$A$1:$B$8,2,FALSE),0.15)),0))</f>
        <v>2</v>
      </c>
    </row>
    <row r="76" spans="1:5" x14ac:dyDescent="0.3">
      <c r="A76" s="1" t="s">
        <v>418</v>
      </c>
      <c r="B76" s="16" t="str">
        <f t="shared" si="2"/>
        <v xml:space="preserve"> QB</v>
      </c>
      <c r="C76" s="16">
        <v>0</v>
      </c>
      <c r="D76" s="11">
        <v>2</v>
      </c>
      <c r="E76" s="11">
        <f>MAX(D76+1,ROUND(D76*(1+IF($I$1="Yes",VLOOKUP(C76,Lookup!$A$1:$B$8,2,FALSE),0.15)),0))</f>
        <v>3</v>
      </c>
    </row>
    <row r="77" spans="1:5" x14ac:dyDescent="0.3">
      <c r="A77" s="1" t="s">
        <v>318</v>
      </c>
      <c r="B77" s="16" t="str">
        <f t="shared" si="2"/>
        <v>/ST</v>
      </c>
      <c r="C77" s="16">
        <v>0</v>
      </c>
      <c r="D77" s="11">
        <v>1</v>
      </c>
      <c r="E77" s="11">
        <f>MAX(D77+1,ROUND(D77*(1+IF($I$1="Yes",VLOOKUP(C77,Lookup!$A$1:$B$8,2,FALSE),0.15)),0))</f>
        <v>2</v>
      </c>
    </row>
    <row r="78" spans="1:5" x14ac:dyDescent="0.3">
      <c r="A78" s="1" t="s">
        <v>508</v>
      </c>
      <c r="B78" s="16" t="str">
        <f t="shared" si="2"/>
        <v>, K</v>
      </c>
      <c r="C78" s="16">
        <v>0</v>
      </c>
      <c r="D78" s="11">
        <v>1</v>
      </c>
      <c r="E78" s="11">
        <f>MAX(D78+1,ROUND(D78*(1+IF($I$1="Yes",VLOOKUP(C78,Lookup!$A$1:$B$8,2,FALSE),0.15)),0))</f>
        <v>2</v>
      </c>
    </row>
    <row r="79" spans="1:5" x14ac:dyDescent="0.3">
      <c r="A79" s="1" t="s">
        <v>594</v>
      </c>
      <c r="B79" s="16" t="str">
        <f t="shared" si="2"/>
        <v xml:space="preserve"> RB</v>
      </c>
      <c r="C79" s="16">
        <v>0</v>
      </c>
      <c r="D79" s="11">
        <v>75</v>
      </c>
      <c r="E79" s="11">
        <f>MAX(D79+1,ROUND(D79*(1+IF($I$1="Yes",VLOOKUP(C79,Lookup!$A$1:$B$8,2,FALSE),0.15)),0))</f>
        <v>86</v>
      </c>
    </row>
    <row r="80" spans="1:5" x14ac:dyDescent="0.3">
      <c r="A80" s="1" t="s">
        <v>342</v>
      </c>
      <c r="B80" s="16" t="str">
        <f t="shared" si="2"/>
        <v xml:space="preserve"> WR</v>
      </c>
      <c r="C80" s="16">
        <v>0</v>
      </c>
      <c r="D80" s="11">
        <v>48</v>
      </c>
      <c r="E80" s="11">
        <f>MAX(D80+1,ROUND(D80*(1+IF($I$1="Yes",VLOOKUP(C80,Lookup!$A$1:$B$8,2,FALSE),0.15)),0))</f>
        <v>55</v>
      </c>
    </row>
    <row r="81" spans="1:5" x14ac:dyDescent="0.3">
      <c r="A81" s="1" t="s">
        <v>595</v>
      </c>
      <c r="B81" s="16" t="str">
        <f t="shared" si="2"/>
        <v xml:space="preserve"> WR</v>
      </c>
      <c r="C81" s="16">
        <v>0</v>
      </c>
      <c r="D81" s="11">
        <v>21</v>
      </c>
      <c r="E81" s="11">
        <f>MAX(D81+1,ROUND(D81*(1+IF($I$1="Yes",VLOOKUP(C81,Lookup!$A$1:$B$8,2,FALSE),0.15)),0))</f>
        <v>24</v>
      </c>
    </row>
    <row r="82" spans="1:5" x14ac:dyDescent="0.3">
      <c r="A82" s="1" t="s">
        <v>264</v>
      </c>
      <c r="B82" s="16" t="str">
        <f t="shared" si="2"/>
        <v xml:space="preserve"> RB</v>
      </c>
      <c r="C82" s="16">
        <v>0</v>
      </c>
      <c r="D82" s="11">
        <v>8</v>
      </c>
      <c r="E82" s="11">
        <f>MAX(D82+1,ROUND(D82*(1+IF($I$1="Yes",VLOOKUP(C82,Lookup!$A$1:$B$8,2,FALSE),0.15)),0))</f>
        <v>9</v>
      </c>
    </row>
    <row r="83" spans="1:5" x14ac:dyDescent="0.3">
      <c r="A83" s="1" t="s">
        <v>466</v>
      </c>
      <c r="B83" s="16" t="str">
        <f t="shared" si="2"/>
        <v xml:space="preserve"> WR</v>
      </c>
      <c r="C83" s="16">
        <v>0</v>
      </c>
      <c r="D83" s="11">
        <v>5</v>
      </c>
      <c r="E83" s="11">
        <f>MAX(D83+1,ROUND(D83*(1+IF($I$1="Yes",VLOOKUP(C83,Lookup!$A$1:$B$8,2,FALSE),0.15)),0))</f>
        <v>6</v>
      </c>
    </row>
    <row r="84" spans="1:5" x14ac:dyDescent="0.3">
      <c r="A84" s="1" t="s">
        <v>596</v>
      </c>
      <c r="B84" s="16" t="str">
        <f t="shared" si="2"/>
        <v xml:space="preserve"> QB</v>
      </c>
      <c r="C84" s="16">
        <v>0</v>
      </c>
      <c r="D84" s="11">
        <v>3</v>
      </c>
      <c r="E84" s="11">
        <f>MAX(D84+1,ROUND(D84*(1+IF($I$1="Yes",VLOOKUP(C84,Lookup!$A$1:$B$8,2,FALSE),0.15)),0))</f>
        <v>4</v>
      </c>
    </row>
    <row r="85" spans="1:5" x14ac:dyDescent="0.3">
      <c r="A85" s="1" t="s">
        <v>422</v>
      </c>
      <c r="B85" s="16" t="str">
        <f t="shared" si="2"/>
        <v>/ST</v>
      </c>
      <c r="C85" s="16">
        <v>0</v>
      </c>
      <c r="D85" s="11">
        <v>1</v>
      </c>
      <c r="E85" s="11">
        <f>MAX(D85+1,ROUND(D85*(1+IF($I$1="Yes",VLOOKUP(C85,Lookup!$A$1:$B$8,2,FALSE),0.15)),0))</f>
        <v>2</v>
      </c>
    </row>
    <row r="86" spans="1:5" x14ac:dyDescent="0.3">
      <c r="A86" s="1" t="s">
        <v>561</v>
      </c>
      <c r="B86" s="16" t="str">
        <f t="shared" si="2"/>
        <v xml:space="preserve"> LB</v>
      </c>
      <c r="C86" s="16">
        <v>0</v>
      </c>
      <c r="D86" s="11">
        <v>1</v>
      </c>
      <c r="E86" s="11">
        <f>MAX(D86+1,ROUND(D86*(1+IF($I$1="Yes",VLOOKUP(C86,Lookup!$A$1:$B$8,2,FALSE),0.15)),0))</f>
        <v>2</v>
      </c>
    </row>
    <row r="87" spans="1:5" x14ac:dyDescent="0.3">
      <c r="A87" s="1" t="s">
        <v>597</v>
      </c>
      <c r="B87" s="16" t="str">
        <f t="shared" si="2"/>
        <v>, K</v>
      </c>
      <c r="C87" s="16">
        <v>0</v>
      </c>
      <c r="D87" s="11">
        <v>2</v>
      </c>
      <c r="E87" s="11">
        <f>MAX(D87+1,ROUND(D87*(1+IF($I$1="Yes",VLOOKUP(C87,Lookup!$A$1:$B$8,2,FALSE),0.15)),0))</f>
        <v>3</v>
      </c>
    </row>
    <row r="88" spans="1:5" x14ac:dyDescent="0.3">
      <c r="A88" s="1" t="s">
        <v>598</v>
      </c>
      <c r="B88" s="16" t="str">
        <f t="shared" si="2"/>
        <v xml:space="preserve"> WR</v>
      </c>
      <c r="C88" s="16">
        <v>0</v>
      </c>
      <c r="D88" s="11">
        <v>1</v>
      </c>
      <c r="E88" s="11">
        <f>MAX(D88+1,ROUND(D88*(1+IF($I$1="Yes",VLOOKUP(C88,Lookup!$A$1:$B$8,2,FALSE),0.15)),0))</f>
        <v>2</v>
      </c>
    </row>
    <row r="89" spans="1:5" x14ac:dyDescent="0.3">
      <c r="A89" s="1" t="s">
        <v>599</v>
      </c>
      <c r="B89" s="16" t="str">
        <f t="shared" si="2"/>
        <v xml:space="preserve"> RB</v>
      </c>
      <c r="C89" s="16">
        <v>0</v>
      </c>
      <c r="D89" s="11">
        <v>1</v>
      </c>
      <c r="E89" s="11">
        <f>MAX(D89+1,ROUND(D89*(1+IF($I$1="Yes",VLOOKUP(C89,Lookup!$A$1:$B$8,2,FALSE),0.15)),0))</f>
        <v>2</v>
      </c>
    </row>
    <row r="90" spans="1:5" x14ac:dyDescent="0.3">
      <c r="A90" s="1" t="s">
        <v>437</v>
      </c>
      <c r="B90" s="16" t="str">
        <f t="shared" si="2"/>
        <v xml:space="preserve"> QB</v>
      </c>
      <c r="C90" s="16">
        <v>0</v>
      </c>
      <c r="D90" s="11">
        <v>1</v>
      </c>
      <c r="E90" s="11">
        <f>MAX(D90+1,ROUND(D90*(1+IF($I$1="Yes",VLOOKUP(C90,Lookup!$A$1:$B$8,2,FALSE),0.15)),0))</f>
        <v>2</v>
      </c>
    </row>
    <row r="91" spans="1:5" x14ac:dyDescent="0.3">
      <c r="A91" s="1" t="s">
        <v>600</v>
      </c>
      <c r="B91" s="16" t="str">
        <f t="shared" si="2"/>
        <v xml:space="preserve"> TE</v>
      </c>
      <c r="C91" s="16">
        <v>0</v>
      </c>
      <c r="D91" s="11">
        <v>1</v>
      </c>
      <c r="E91" s="11">
        <f>MAX(D91+1,ROUND(D91*(1+IF($I$1="Yes",VLOOKUP(C91,Lookup!$A$1:$B$8,2,FALSE),0.15)),0))</f>
        <v>2</v>
      </c>
    </row>
    <row r="92" spans="1:5" x14ac:dyDescent="0.3">
      <c r="A92" s="1" t="s">
        <v>601</v>
      </c>
      <c r="B92" s="16" t="str">
        <f t="shared" si="2"/>
        <v xml:space="preserve"> WR</v>
      </c>
      <c r="C92" s="16">
        <v>0</v>
      </c>
      <c r="D92" s="11">
        <v>1</v>
      </c>
      <c r="E92" s="11">
        <f>MAX(D92+1,ROUND(D92*(1+IF($I$1="Yes",VLOOKUP(C92,Lookup!$A$1:$B$8,2,FALSE),0.15)),0))</f>
        <v>2</v>
      </c>
    </row>
    <row r="93" spans="1:5" x14ac:dyDescent="0.3">
      <c r="A93" s="1" t="s">
        <v>478</v>
      </c>
      <c r="B93" s="16" t="str">
        <f t="shared" si="2"/>
        <v xml:space="preserve"> RB</v>
      </c>
      <c r="C93" s="16">
        <v>0</v>
      </c>
      <c r="D93" s="11">
        <v>51</v>
      </c>
      <c r="E93" s="11">
        <f>MAX(D93+1,ROUND(D93*(1+IF($I$1="Yes",VLOOKUP(C93,Lookup!$A$1:$B$8,2,FALSE),0.15)),0))</f>
        <v>59</v>
      </c>
    </row>
    <row r="94" spans="1:5" x14ac:dyDescent="0.3">
      <c r="A94" s="1" t="s">
        <v>282</v>
      </c>
      <c r="B94" s="16" t="str">
        <f t="shared" si="2"/>
        <v xml:space="preserve"> RB</v>
      </c>
      <c r="C94" s="16">
        <v>0</v>
      </c>
      <c r="D94" s="11">
        <v>45</v>
      </c>
      <c r="E94" s="11">
        <f>MAX(D94+1,ROUND(D94*(1+IF($I$1="Yes",VLOOKUP(C94,Lookup!$A$1:$B$8,2,FALSE),0.15)),0))</f>
        <v>52</v>
      </c>
    </row>
    <row r="95" spans="1:5" x14ac:dyDescent="0.3">
      <c r="A95" s="1" t="s">
        <v>602</v>
      </c>
      <c r="B95" s="16" t="str">
        <f t="shared" si="2"/>
        <v xml:space="preserve"> RB</v>
      </c>
      <c r="C95" s="16">
        <v>0</v>
      </c>
      <c r="D95" s="11">
        <v>26</v>
      </c>
      <c r="E95" s="11">
        <f>MAX(D95+1,ROUND(D95*(1+IF($I$1="Yes",VLOOKUP(C95,Lookup!$A$1:$B$8,2,FALSE),0.15)),0))</f>
        <v>30</v>
      </c>
    </row>
    <row r="96" spans="1:5" x14ac:dyDescent="0.3">
      <c r="A96" s="1" t="s">
        <v>603</v>
      </c>
      <c r="B96" s="16" t="str">
        <f t="shared" si="2"/>
        <v xml:space="preserve"> WR</v>
      </c>
      <c r="C96" s="16">
        <v>0</v>
      </c>
      <c r="D96" s="11">
        <v>25</v>
      </c>
      <c r="E96" s="11">
        <f>MAX(D96+1,ROUND(D96*(1+IF($I$1="Yes",VLOOKUP(C96,Lookup!$A$1:$B$8,2,FALSE),0.15)),0))</f>
        <v>29</v>
      </c>
    </row>
    <row r="97" spans="1:5" x14ac:dyDescent="0.3">
      <c r="A97" s="1" t="s">
        <v>252</v>
      </c>
      <c r="B97" s="16" t="str">
        <f t="shared" si="2"/>
        <v xml:space="preserve"> QB</v>
      </c>
      <c r="C97" s="16">
        <v>0</v>
      </c>
      <c r="D97" s="11">
        <v>5</v>
      </c>
      <c r="E97" s="11">
        <f>MAX(D97+1,ROUND(D97*(1+IF($I$1="Yes",VLOOKUP(C97,Lookup!$A$1:$B$8,2,FALSE),0.15)),0))</f>
        <v>6</v>
      </c>
    </row>
    <row r="98" spans="1:5" x14ac:dyDescent="0.3">
      <c r="A98" s="1" t="s">
        <v>180</v>
      </c>
      <c r="B98" s="16" t="str">
        <f t="shared" ref="B98:B129" si="3">RIGHT(A98,3)</f>
        <v>/ST</v>
      </c>
      <c r="C98" s="16">
        <v>0</v>
      </c>
      <c r="D98" s="11">
        <v>2</v>
      </c>
      <c r="E98" s="11">
        <f>MAX(D98+1,ROUND(D98*(1+IF($I$1="Yes",VLOOKUP(C98,Lookup!$A$1:$B$8,2,FALSE),0.15)),0))</f>
        <v>3</v>
      </c>
    </row>
    <row r="99" spans="1:5" x14ac:dyDescent="0.3">
      <c r="A99" s="1" t="s">
        <v>604</v>
      </c>
      <c r="B99" s="16" t="str">
        <f t="shared" si="3"/>
        <v xml:space="preserve"> WR</v>
      </c>
      <c r="C99" s="16">
        <v>0</v>
      </c>
      <c r="D99" s="11">
        <v>1</v>
      </c>
      <c r="E99" s="11">
        <f>MAX(D99+1,ROUND(D99*(1+IF($I$1="Yes",VLOOKUP(C99,Lookup!$A$1:$B$8,2,FALSE),0.15)),0))</f>
        <v>2</v>
      </c>
    </row>
    <row r="100" spans="1:5" x14ac:dyDescent="0.3">
      <c r="A100" s="1" t="s">
        <v>479</v>
      </c>
      <c r="B100" s="16" t="str">
        <f t="shared" si="3"/>
        <v xml:space="preserve"> RB</v>
      </c>
      <c r="C100" s="16">
        <v>0</v>
      </c>
      <c r="D100" s="11">
        <v>2</v>
      </c>
      <c r="E100" s="11">
        <f>MAX(D100+1,ROUND(D100*(1+IF($I$1="Yes",VLOOKUP(C100,Lookup!$A$1:$B$8,2,FALSE),0.15)),0))</f>
        <v>3</v>
      </c>
    </row>
    <row r="101" spans="1:5" x14ac:dyDescent="0.3">
      <c r="A101" s="1" t="s">
        <v>605</v>
      </c>
      <c r="B101" s="16" t="str">
        <f t="shared" si="3"/>
        <v xml:space="preserve"> WR</v>
      </c>
      <c r="C101" s="16">
        <v>0</v>
      </c>
      <c r="D101" s="11">
        <v>1</v>
      </c>
      <c r="E101" s="11">
        <f>MAX(D101+1,ROUND(D101*(1+IF($I$1="Yes",VLOOKUP(C101,Lookup!$A$1:$B$8,2,FALSE),0.15)),0))</f>
        <v>2</v>
      </c>
    </row>
    <row r="102" spans="1:5" x14ac:dyDescent="0.3">
      <c r="A102" s="1" t="s">
        <v>606</v>
      </c>
      <c r="B102" s="16" t="str">
        <f t="shared" si="3"/>
        <v xml:space="preserve"> WR</v>
      </c>
      <c r="C102" s="16">
        <v>0</v>
      </c>
      <c r="D102" s="11">
        <v>2</v>
      </c>
      <c r="E102" s="11">
        <f>MAX(D102+1,ROUND(D102*(1+IF($I$1="Yes",VLOOKUP(C102,Lookup!$A$1:$B$8,2,FALSE),0.15)),0))</f>
        <v>3</v>
      </c>
    </row>
    <row r="103" spans="1:5" x14ac:dyDescent="0.3">
      <c r="A103" s="1" t="s">
        <v>532</v>
      </c>
      <c r="B103" s="16" t="str">
        <f t="shared" si="3"/>
        <v>, K</v>
      </c>
      <c r="C103" s="16">
        <v>0</v>
      </c>
      <c r="D103" s="11">
        <v>1</v>
      </c>
      <c r="E103" s="11">
        <f>MAX(D103+1,ROUND(D103*(1+IF($I$1="Yes",VLOOKUP(C103,Lookup!$A$1:$B$8,2,FALSE),0.15)),0))</f>
        <v>2</v>
      </c>
    </row>
    <row r="104" spans="1:5" x14ac:dyDescent="0.3">
      <c r="A104" s="1" t="s">
        <v>607</v>
      </c>
      <c r="B104" s="16" t="str">
        <f t="shared" si="3"/>
        <v xml:space="preserve"> WR</v>
      </c>
      <c r="C104" s="16">
        <v>0</v>
      </c>
      <c r="D104" s="11">
        <v>2</v>
      </c>
      <c r="E104" s="11">
        <f>MAX(D104+1,ROUND(D104*(1+IF($I$1="Yes",VLOOKUP(C104,Lookup!$A$1:$B$8,2,FALSE),0.15)),0))</f>
        <v>3</v>
      </c>
    </row>
    <row r="105" spans="1:5" x14ac:dyDescent="0.3">
      <c r="A105" s="1" t="s">
        <v>608</v>
      </c>
      <c r="B105" s="16" t="str">
        <f t="shared" si="3"/>
        <v xml:space="preserve"> QB</v>
      </c>
      <c r="C105" s="16">
        <v>0</v>
      </c>
      <c r="D105" s="11">
        <v>1</v>
      </c>
      <c r="E105" s="11">
        <f>MAX(D105+1,ROUND(D105*(1+IF($I$1="Yes",VLOOKUP(C105,Lookup!$A$1:$B$8,2,FALSE),0.15)),0))</f>
        <v>2</v>
      </c>
    </row>
    <row r="106" spans="1:5" x14ac:dyDescent="0.3">
      <c r="A106" s="1" t="s">
        <v>420</v>
      </c>
      <c r="B106" s="16" t="str">
        <f t="shared" si="3"/>
        <v xml:space="preserve"> LB</v>
      </c>
      <c r="C106" s="16">
        <v>0</v>
      </c>
      <c r="D106" s="11">
        <v>1</v>
      </c>
      <c r="E106" s="11">
        <f>MAX(D106+1,ROUND(D106*(1+IF($I$1="Yes",VLOOKUP(C106,Lookup!$A$1:$B$8,2,FALSE),0.15)),0))</f>
        <v>2</v>
      </c>
    </row>
    <row r="107" spans="1:5" x14ac:dyDescent="0.3">
      <c r="A107" s="1" t="s">
        <v>300</v>
      </c>
      <c r="B107" s="16" t="str">
        <f t="shared" si="3"/>
        <v xml:space="preserve"> RB</v>
      </c>
      <c r="C107" s="16">
        <v>0</v>
      </c>
      <c r="D107" s="11">
        <v>69</v>
      </c>
      <c r="E107" s="11">
        <f>MAX(D107+1,ROUND(D107*(1+IF($I$1="Yes",VLOOKUP(C107,Lookup!$A$1:$B$8,2,FALSE),0.15)),0))</f>
        <v>79</v>
      </c>
    </row>
    <row r="108" spans="1:5" x14ac:dyDescent="0.3">
      <c r="A108" s="1" t="s">
        <v>462</v>
      </c>
      <c r="B108" s="16" t="str">
        <f t="shared" si="3"/>
        <v xml:space="preserve"> WR</v>
      </c>
      <c r="C108" s="16">
        <v>0</v>
      </c>
      <c r="D108" s="11">
        <v>48</v>
      </c>
      <c r="E108" s="11">
        <f>MAX(D108+1,ROUND(D108*(1+IF($I$1="Yes",VLOOKUP(C108,Lookup!$A$1:$B$8,2,FALSE),0.15)),0))</f>
        <v>55</v>
      </c>
    </row>
    <row r="109" spans="1:5" x14ac:dyDescent="0.3">
      <c r="A109" s="1" t="s">
        <v>177</v>
      </c>
      <c r="B109" s="16" t="str">
        <f t="shared" si="3"/>
        <v xml:space="preserve"> WR</v>
      </c>
      <c r="C109" s="16">
        <v>0</v>
      </c>
      <c r="D109" s="11">
        <v>33</v>
      </c>
      <c r="E109" s="11">
        <f>MAX(D109+1,ROUND(D109*(1+IF($I$1="Yes",VLOOKUP(C109,Lookup!$A$1:$B$8,2,FALSE),0.15)),0))</f>
        <v>38</v>
      </c>
    </row>
    <row r="110" spans="1:5" x14ac:dyDescent="0.3">
      <c r="A110" s="1" t="s">
        <v>535</v>
      </c>
      <c r="B110" s="16" t="str">
        <f t="shared" si="3"/>
        <v xml:space="preserve"> WR</v>
      </c>
      <c r="C110" s="16">
        <v>0</v>
      </c>
      <c r="D110" s="11">
        <v>17</v>
      </c>
      <c r="E110" s="11">
        <f>MAX(D110+1,ROUND(D110*(1+IF($I$1="Yes",VLOOKUP(C110,Lookup!$A$1:$B$8,2,FALSE),0.15)),0))</f>
        <v>20</v>
      </c>
    </row>
    <row r="111" spans="1:5" x14ac:dyDescent="0.3">
      <c r="A111" s="1" t="s">
        <v>609</v>
      </c>
      <c r="B111" s="16" t="str">
        <f t="shared" si="3"/>
        <v xml:space="preserve"> TE</v>
      </c>
      <c r="C111" s="16">
        <v>0</v>
      </c>
      <c r="D111" s="11">
        <v>10</v>
      </c>
      <c r="E111" s="11">
        <f>MAX(D111+1,ROUND(D111*(1+IF($I$1="Yes",VLOOKUP(C111,Lookup!$A$1:$B$8,2,FALSE),0.15)),0))</f>
        <v>12</v>
      </c>
    </row>
    <row r="112" spans="1:5" x14ac:dyDescent="0.3">
      <c r="A112" s="1" t="s">
        <v>306</v>
      </c>
      <c r="B112" s="16" t="str">
        <f t="shared" si="3"/>
        <v xml:space="preserve"> QB</v>
      </c>
      <c r="C112" s="16">
        <v>0</v>
      </c>
      <c r="D112" s="11">
        <v>3</v>
      </c>
      <c r="E112" s="11">
        <f>MAX(D112+1,ROUND(D112*(1+IF($I$1="Yes",VLOOKUP(C112,Lookup!$A$1:$B$8,2,FALSE),0.15)),0))</f>
        <v>4</v>
      </c>
    </row>
    <row r="113" spans="1:5" x14ac:dyDescent="0.3">
      <c r="A113" s="1" t="s">
        <v>610</v>
      </c>
      <c r="B113" s="16" t="str">
        <f t="shared" si="3"/>
        <v>/ST</v>
      </c>
      <c r="C113" s="16">
        <v>0</v>
      </c>
      <c r="D113" s="11">
        <v>1</v>
      </c>
      <c r="E113" s="11">
        <f>MAX(D113+1,ROUND(D113*(1+IF($I$1="Yes",VLOOKUP(C113,Lookup!$A$1:$B$8,2,FALSE),0.15)),0))</f>
        <v>2</v>
      </c>
    </row>
    <row r="114" spans="1:5" x14ac:dyDescent="0.3">
      <c r="A114" s="1" t="s">
        <v>280</v>
      </c>
      <c r="B114" s="16" t="str">
        <f t="shared" si="3"/>
        <v>, K</v>
      </c>
      <c r="C114" s="16">
        <v>0</v>
      </c>
      <c r="D114" s="11">
        <v>3</v>
      </c>
      <c r="E114" s="11">
        <f>MAX(D114+1,ROUND(D114*(1+IF($I$1="Yes",VLOOKUP(C114,Lookup!$A$1:$B$8,2,FALSE),0.15)),0))</f>
        <v>4</v>
      </c>
    </row>
    <row r="115" spans="1:5" x14ac:dyDescent="0.3">
      <c r="A115" s="1" t="s">
        <v>611</v>
      </c>
      <c r="B115" s="16" t="str">
        <f t="shared" si="3"/>
        <v xml:space="preserve"> RB</v>
      </c>
      <c r="C115" s="16">
        <v>0</v>
      </c>
      <c r="D115" s="11">
        <v>1</v>
      </c>
      <c r="E115" s="11">
        <f>MAX(D115+1,ROUND(D115*(1+IF($I$1="Yes",VLOOKUP(C115,Lookup!$A$1:$B$8,2,FALSE),0.15)),0))</f>
        <v>2</v>
      </c>
    </row>
    <row r="116" spans="1:5" x14ac:dyDescent="0.3">
      <c r="A116" s="1" t="s">
        <v>542</v>
      </c>
      <c r="B116" s="16" t="str">
        <f t="shared" si="3"/>
        <v xml:space="preserve"> LB</v>
      </c>
      <c r="C116" s="16">
        <v>0</v>
      </c>
      <c r="D116" s="11">
        <v>1</v>
      </c>
      <c r="E116" s="11">
        <f>MAX(D116+1,ROUND(D116*(1+IF($I$1="Yes",VLOOKUP(C116,Lookup!$A$1:$B$8,2,FALSE),0.15)),0))</f>
        <v>2</v>
      </c>
    </row>
    <row r="117" spans="1:5" x14ac:dyDescent="0.3">
      <c r="A117" s="1" t="s">
        <v>612</v>
      </c>
      <c r="B117" s="16" t="str">
        <f t="shared" si="3"/>
        <v xml:space="preserve"> WR</v>
      </c>
      <c r="C117" s="16">
        <v>0</v>
      </c>
      <c r="D117" s="11">
        <v>1</v>
      </c>
      <c r="E117" s="11">
        <f>MAX(D117+1,ROUND(D117*(1+IF($I$1="Yes",VLOOKUP(C117,Lookup!$A$1:$B$8,2,FALSE),0.15)),0))</f>
        <v>2</v>
      </c>
    </row>
    <row r="118" spans="1:5" x14ac:dyDescent="0.3">
      <c r="A118" s="1" t="s">
        <v>224</v>
      </c>
      <c r="B118" s="16" t="str">
        <f t="shared" si="3"/>
        <v xml:space="preserve"> RB</v>
      </c>
      <c r="C118" s="16">
        <v>0</v>
      </c>
      <c r="D118" s="11">
        <v>1</v>
      </c>
      <c r="E118" s="11">
        <f>MAX(D118+1,ROUND(D118*(1+IF($I$1="Yes",VLOOKUP(C118,Lookup!$A$1:$B$8,2,FALSE),0.15)),0))</f>
        <v>2</v>
      </c>
    </row>
    <row r="119" spans="1:5" x14ac:dyDescent="0.3">
      <c r="A119" s="1" t="s">
        <v>613</v>
      </c>
      <c r="B119" s="16" t="str">
        <f t="shared" si="3"/>
        <v xml:space="preserve"> LB</v>
      </c>
      <c r="C119" s="16">
        <v>0</v>
      </c>
      <c r="D119" s="11">
        <v>1</v>
      </c>
      <c r="E119" s="11">
        <f>MAX(D119+1,ROUND(D119*(1+IF($I$1="Yes",VLOOKUP(C119,Lookup!$A$1:$B$8,2,FALSE),0.15)),0))</f>
        <v>2</v>
      </c>
    </row>
    <row r="120" spans="1:5" x14ac:dyDescent="0.3">
      <c r="A120" s="1" t="s">
        <v>614</v>
      </c>
      <c r="B120" s="16" t="str">
        <f t="shared" si="3"/>
        <v xml:space="preserve"> WR</v>
      </c>
      <c r="C120" s="16">
        <v>0</v>
      </c>
      <c r="D120" s="11">
        <v>1</v>
      </c>
      <c r="E120" s="11">
        <f>MAX(D120+1,ROUND(D120*(1+IF($I$1="Yes",VLOOKUP(C120,Lookup!$A$1:$B$8,2,FALSE),0.15)),0))</f>
        <v>2</v>
      </c>
    </row>
    <row r="121" spans="1:5" x14ac:dyDescent="0.3">
      <c r="A121" s="1" t="s">
        <v>387</v>
      </c>
      <c r="B121" s="16" t="str">
        <f t="shared" si="3"/>
        <v xml:space="preserve"> DE</v>
      </c>
      <c r="C121" s="16">
        <v>0</v>
      </c>
      <c r="D121" s="11">
        <v>2</v>
      </c>
      <c r="E121" s="11">
        <f>MAX(D121+1,ROUND(D121*(1+IF($I$1="Yes",VLOOKUP(C121,Lookup!$A$1:$B$8,2,FALSE),0.15)),0))</f>
        <v>3</v>
      </c>
    </row>
    <row r="122" spans="1:5" x14ac:dyDescent="0.3">
      <c r="A122" s="1" t="s">
        <v>616</v>
      </c>
      <c r="B122" s="16" t="str">
        <f t="shared" si="3"/>
        <v xml:space="preserve"> LB</v>
      </c>
      <c r="C122" s="16">
        <v>0</v>
      </c>
      <c r="D122" s="11">
        <v>3</v>
      </c>
      <c r="E122" s="11">
        <f>MAX(D122+1,ROUND(D122*(1+IF($I$1="Yes",VLOOKUP(C122,Lookup!$A$1:$B$8,2,FALSE),0.15)),0))</f>
        <v>4</v>
      </c>
    </row>
    <row r="123" spans="1:5" x14ac:dyDescent="0.3">
      <c r="A123" s="1" t="s">
        <v>617</v>
      </c>
      <c r="B123" s="16" t="str">
        <f t="shared" si="3"/>
        <v xml:space="preserve"> LB</v>
      </c>
      <c r="C123" s="16">
        <v>0</v>
      </c>
      <c r="D123" s="11">
        <v>4</v>
      </c>
      <c r="E123" s="11">
        <f>MAX(D123+1,ROUND(D123*(1+IF($I$1="Yes",VLOOKUP(C123,Lookup!$A$1:$B$8,2,FALSE),0.15)),0))</f>
        <v>5</v>
      </c>
    </row>
    <row r="124" spans="1:5" x14ac:dyDescent="0.3">
      <c r="A124" s="1" t="s">
        <v>618</v>
      </c>
      <c r="B124" s="16" t="str">
        <f t="shared" si="3"/>
        <v>, S</v>
      </c>
      <c r="C124" s="16">
        <v>0</v>
      </c>
      <c r="D124" s="11">
        <v>2</v>
      </c>
      <c r="E124" s="11">
        <f>MAX(D124+1,ROUND(D124*(1+IF($I$1="Yes",VLOOKUP(C124,Lookup!$A$1:$B$8,2,FALSE),0.15)),0))</f>
        <v>3</v>
      </c>
    </row>
    <row r="125" spans="1:5" x14ac:dyDescent="0.3">
      <c r="A125" s="1" t="s">
        <v>495</v>
      </c>
      <c r="B125" s="16" t="str">
        <f t="shared" si="3"/>
        <v xml:space="preserve"> WR</v>
      </c>
      <c r="C125" s="16">
        <v>0</v>
      </c>
      <c r="D125" s="11">
        <v>2</v>
      </c>
      <c r="E125" s="11">
        <f>MAX(D125+1,ROUND(D125*(1+IF($I$1="Yes",VLOOKUP(C125,Lookup!$A$1:$B$8,2,FALSE),0.15)),0))</f>
        <v>3</v>
      </c>
    </row>
    <row r="126" spans="1:5" x14ac:dyDescent="0.3">
      <c r="A126" s="1" t="s">
        <v>619</v>
      </c>
      <c r="B126" s="16" t="str">
        <f t="shared" si="3"/>
        <v xml:space="preserve"> RB</v>
      </c>
      <c r="C126" s="16">
        <v>0</v>
      </c>
      <c r="D126" s="11">
        <v>1</v>
      </c>
      <c r="E126" s="11">
        <f>MAX(D126+1,ROUND(D126*(1+IF($I$1="Yes",VLOOKUP(C126,Lookup!$A$1:$B$8,2,FALSE),0.15)),0))</f>
        <v>2</v>
      </c>
    </row>
    <row r="127" spans="1:5" x14ac:dyDescent="0.3">
      <c r="A127" s="1" t="s">
        <v>620</v>
      </c>
      <c r="B127" s="16" t="str">
        <f t="shared" si="3"/>
        <v xml:space="preserve"> WR</v>
      </c>
      <c r="C127" s="16">
        <v>0</v>
      </c>
      <c r="D127" s="11">
        <v>2</v>
      </c>
      <c r="E127" s="11">
        <f>MAX(D127+1,ROUND(D127*(1+IF($I$1="Yes",VLOOKUP(C127,Lookup!$A$1:$B$8,2,FALSE),0.15)),0))</f>
        <v>3</v>
      </c>
    </row>
    <row r="128" spans="1:5" x14ac:dyDescent="0.3">
      <c r="A128" s="1" t="s">
        <v>515</v>
      </c>
      <c r="B128" s="16" t="str">
        <f t="shared" si="3"/>
        <v xml:space="preserve"> QB</v>
      </c>
      <c r="C128" s="16">
        <v>0</v>
      </c>
      <c r="D128" s="11">
        <v>1</v>
      </c>
      <c r="E128" s="11">
        <f>MAX(D128+1,ROUND(D128*(1+IF($I$1="Yes",VLOOKUP(C128,Lookup!$A$1:$B$8,2,FALSE),0.15)),0))</f>
        <v>2</v>
      </c>
    </row>
    <row r="129" spans="1:5" x14ac:dyDescent="0.3">
      <c r="A129" s="1" t="s">
        <v>481</v>
      </c>
      <c r="B129" s="16" t="str">
        <f t="shared" si="3"/>
        <v xml:space="preserve"> DE</v>
      </c>
      <c r="C129" s="16">
        <v>0</v>
      </c>
      <c r="D129" s="11">
        <v>1</v>
      </c>
      <c r="E129" s="11">
        <f>MAX(D129+1,ROUND(D129*(1+IF($I$1="Yes",VLOOKUP(C129,Lookup!$A$1:$B$8,2,FALSE),0.15)),0))</f>
        <v>2</v>
      </c>
    </row>
    <row r="130" spans="1:5" x14ac:dyDescent="0.3">
      <c r="A130" s="1" t="s">
        <v>621</v>
      </c>
      <c r="B130" s="16" t="str">
        <f t="shared" ref="B130:B161" si="4">RIGHT(A130,3)</f>
        <v xml:space="preserve"> TE</v>
      </c>
      <c r="C130" s="16">
        <v>0</v>
      </c>
      <c r="D130" s="11">
        <v>1</v>
      </c>
      <c r="E130" s="11">
        <f>MAX(D130+1,ROUND(D130*(1+IF($I$1="Yes",VLOOKUP(C130,Lookup!$A$1:$B$8,2,FALSE),0.15)),0))</f>
        <v>2</v>
      </c>
    </row>
    <row r="131" spans="1:5" x14ac:dyDescent="0.3">
      <c r="A131" s="1" t="s">
        <v>622</v>
      </c>
      <c r="B131" s="16" t="str">
        <f t="shared" si="4"/>
        <v xml:space="preserve"> RB</v>
      </c>
      <c r="C131" s="16">
        <v>0</v>
      </c>
      <c r="D131" s="11">
        <v>1</v>
      </c>
      <c r="E131" s="11">
        <f>MAX(D131+1,ROUND(D131*(1+IF($I$1="Yes",VLOOKUP(C131,Lookup!$A$1:$B$8,2,FALSE),0.15)),0))</f>
        <v>2</v>
      </c>
    </row>
    <row r="132" spans="1:5" x14ac:dyDescent="0.3">
      <c r="A132" s="1" t="s">
        <v>623</v>
      </c>
      <c r="B132" s="16" t="str">
        <f t="shared" si="4"/>
        <v xml:space="preserve"> WR</v>
      </c>
      <c r="C132" s="16">
        <v>0</v>
      </c>
      <c r="D132" s="11">
        <v>1</v>
      </c>
      <c r="E132" s="11">
        <f>MAX(D132+1,ROUND(D132*(1+IF($I$1="Yes",VLOOKUP(C132,Lookup!$A$1:$B$8,2,FALSE),0.15)),0))</f>
        <v>2</v>
      </c>
    </row>
    <row r="133" spans="1:5" x14ac:dyDescent="0.3">
      <c r="A133" s="1" t="s">
        <v>624</v>
      </c>
      <c r="B133" s="16" t="str">
        <f t="shared" si="4"/>
        <v xml:space="preserve"> WR</v>
      </c>
      <c r="C133" s="16">
        <v>0</v>
      </c>
      <c r="D133" s="11">
        <v>1</v>
      </c>
      <c r="E133" s="11">
        <f>MAX(D133+1,ROUND(D133*(1+IF($I$1="Yes",VLOOKUP(C133,Lookup!$A$1:$B$8,2,FALSE),0.15)),0))</f>
        <v>2</v>
      </c>
    </row>
    <row r="134" spans="1:5" x14ac:dyDescent="0.3">
      <c r="A134" s="1" t="s">
        <v>444</v>
      </c>
      <c r="B134" s="16" t="str">
        <f t="shared" si="4"/>
        <v>/ST</v>
      </c>
      <c r="C134" s="16">
        <v>0</v>
      </c>
      <c r="D134" s="11">
        <v>1</v>
      </c>
      <c r="E134" s="11">
        <f>MAX(D134+1,ROUND(D134*(1+IF($I$1="Yes",VLOOKUP(C134,Lookup!$A$1:$B$8,2,FALSE),0.15)),0))</f>
        <v>2</v>
      </c>
    </row>
    <row r="135" spans="1:5" x14ac:dyDescent="0.3">
      <c r="A135" s="1" t="s">
        <v>484</v>
      </c>
      <c r="B135" s="16" t="str">
        <f t="shared" si="4"/>
        <v>, K</v>
      </c>
      <c r="C135" s="16">
        <v>0</v>
      </c>
      <c r="D135" s="11">
        <v>1</v>
      </c>
      <c r="E135" s="11">
        <f>MAX(D135+1,ROUND(D135*(1+IF($I$1="Yes",VLOOKUP(C135,Lookup!$A$1:$B$8,2,FALSE),0.15)),0))</f>
        <v>2</v>
      </c>
    </row>
    <row r="136" spans="1:5" x14ac:dyDescent="0.3">
      <c r="A136" s="1" t="s">
        <v>281</v>
      </c>
      <c r="B136" s="16" t="str">
        <f t="shared" si="4"/>
        <v xml:space="preserve"> TE</v>
      </c>
      <c r="C136" s="16">
        <v>0</v>
      </c>
      <c r="D136" s="11">
        <v>47</v>
      </c>
      <c r="E136" s="11">
        <f>MAX(D136+1,ROUND(D136*(1+IF($I$1="Yes",VLOOKUP(C136,Lookup!$A$1:$B$8,2,FALSE),0.15)),0))</f>
        <v>54</v>
      </c>
    </row>
    <row r="137" spans="1:5" x14ac:dyDescent="0.3">
      <c r="A137" s="1" t="s">
        <v>196</v>
      </c>
      <c r="B137" s="16" t="str">
        <f t="shared" si="4"/>
        <v xml:space="preserve"> WR</v>
      </c>
      <c r="C137" s="16">
        <v>0</v>
      </c>
      <c r="D137" s="11">
        <v>34</v>
      </c>
      <c r="E137" s="11">
        <f>MAX(D137+1,ROUND(D137*(1+IF($I$1="Yes",VLOOKUP(C137,Lookup!$A$1:$B$8,2,FALSE),0.15)),0))</f>
        <v>39</v>
      </c>
    </row>
    <row r="138" spans="1:5" x14ac:dyDescent="0.3">
      <c r="A138" s="1" t="s">
        <v>625</v>
      </c>
      <c r="B138" s="16" t="str">
        <f t="shared" si="4"/>
        <v xml:space="preserve"> WR</v>
      </c>
      <c r="C138" s="16">
        <v>0</v>
      </c>
      <c r="D138" s="11">
        <v>39</v>
      </c>
      <c r="E138" s="11">
        <f>MAX(D138+1,ROUND(D138*(1+IF($I$1="Yes",VLOOKUP(C138,Lookup!$A$1:$B$8,2,FALSE),0.15)),0))</f>
        <v>45</v>
      </c>
    </row>
    <row r="139" spans="1:5" x14ac:dyDescent="0.3">
      <c r="A139" s="1" t="s">
        <v>179</v>
      </c>
      <c r="B139" s="16" t="str">
        <f t="shared" si="4"/>
        <v xml:space="preserve"> WR</v>
      </c>
      <c r="C139" s="16">
        <v>0</v>
      </c>
      <c r="D139" s="11">
        <v>29</v>
      </c>
      <c r="E139" s="11">
        <f>MAX(D139+1,ROUND(D139*(1+IF($I$1="Yes",VLOOKUP(C139,Lookup!$A$1:$B$8,2,FALSE),0.15)),0))</f>
        <v>33</v>
      </c>
    </row>
    <row r="140" spans="1:5" x14ac:dyDescent="0.3">
      <c r="A140" s="1" t="s">
        <v>340</v>
      </c>
      <c r="B140" s="16" t="str">
        <f t="shared" si="4"/>
        <v xml:space="preserve"> QB</v>
      </c>
      <c r="C140" s="16">
        <v>0</v>
      </c>
      <c r="D140" s="11">
        <v>12</v>
      </c>
      <c r="E140" s="11">
        <f>MAX(D140+1,ROUND(D140*(1+IF($I$1="Yes",VLOOKUP(C140,Lookup!$A$1:$B$8,2,FALSE),0.15)),0))</f>
        <v>14</v>
      </c>
    </row>
    <row r="141" spans="1:5" x14ac:dyDescent="0.3">
      <c r="A141" s="1" t="s">
        <v>626</v>
      </c>
      <c r="B141" s="16" t="str">
        <f t="shared" si="4"/>
        <v xml:space="preserve"> WR</v>
      </c>
      <c r="C141" s="16">
        <v>0</v>
      </c>
      <c r="D141" s="11">
        <v>9</v>
      </c>
      <c r="E141" s="11">
        <f>MAX(D141+1,ROUND(D141*(1+IF($I$1="Yes",VLOOKUP(C141,Lookup!$A$1:$B$8,2,FALSE),0.15)),0))</f>
        <v>10</v>
      </c>
    </row>
    <row r="142" spans="1:5" x14ac:dyDescent="0.3">
      <c r="A142" s="1" t="s">
        <v>627</v>
      </c>
      <c r="B142" s="16" t="str">
        <f t="shared" si="4"/>
        <v xml:space="preserve"> WR</v>
      </c>
      <c r="C142" s="16">
        <v>0</v>
      </c>
      <c r="D142" s="11">
        <v>9</v>
      </c>
      <c r="E142" s="11">
        <f>MAX(D142+1,ROUND(D142*(1+IF($I$1="Yes",VLOOKUP(C142,Lookup!$A$1:$B$8,2,FALSE),0.15)),0))</f>
        <v>10</v>
      </c>
    </row>
    <row r="143" spans="1:5" x14ac:dyDescent="0.3">
      <c r="A143" s="1" t="s">
        <v>628</v>
      </c>
      <c r="B143" s="16" t="str">
        <f t="shared" si="4"/>
        <v xml:space="preserve"> RB</v>
      </c>
      <c r="C143" s="16">
        <v>0</v>
      </c>
      <c r="D143" s="11">
        <v>4</v>
      </c>
      <c r="E143" s="11">
        <f>MAX(D143+1,ROUND(D143*(1+IF($I$1="Yes",VLOOKUP(C143,Lookup!$A$1:$B$8,2,FALSE),0.15)),0))</f>
        <v>5</v>
      </c>
    </row>
    <row r="144" spans="1:5" x14ac:dyDescent="0.3">
      <c r="A144" s="1" t="s">
        <v>404</v>
      </c>
      <c r="B144" s="16" t="str">
        <f t="shared" si="4"/>
        <v xml:space="preserve"> WR</v>
      </c>
      <c r="C144" s="16">
        <v>0</v>
      </c>
      <c r="D144" s="11">
        <v>3</v>
      </c>
      <c r="E144" s="11">
        <f>MAX(D144+1,ROUND(D144*(1+IF($I$1="Yes",VLOOKUP(C144,Lookup!$A$1:$B$8,2,FALSE),0.15)),0))</f>
        <v>4</v>
      </c>
    </row>
    <row r="145" spans="1:5" x14ac:dyDescent="0.3">
      <c r="A145" s="1" t="s">
        <v>303</v>
      </c>
      <c r="B145" s="16" t="str">
        <f t="shared" si="4"/>
        <v>, K</v>
      </c>
      <c r="C145" s="16">
        <v>0</v>
      </c>
      <c r="D145" s="11">
        <v>2</v>
      </c>
      <c r="E145" s="11">
        <f>MAX(D145+1,ROUND(D145*(1+IF($I$1="Yes",VLOOKUP(C145,Lookup!$A$1:$B$8,2,FALSE),0.15)),0))</f>
        <v>3</v>
      </c>
    </row>
    <row r="146" spans="1:5" x14ac:dyDescent="0.3">
      <c r="A146" s="1" t="s">
        <v>629</v>
      </c>
      <c r="B146" s="16" t="str">
        <f t="shared" si="4"/>
        <v xml:space="preserve"> RB</v>
      </c>
      <c r="C146" s="16">
        <v>0</v>
      </c>
      <c r="D146" s="11">
        <v>3</v>
      </c>
      <c r="E146" s="11">
        <f>MAX(D146+1,ROUND(D146*(1+IF($I$1="Yes",VLOOKUP(C146,Lookup!$A$1:$B$8,2,FALSE),0.15)),0))</f>
        <v>4</v>
      </c>
    </row>
    <row r="147" spans="1:5" x14ac:dyDescent="0.3">
      <c r="A147" s="1" t="s">
        <v>630</v>
      </c>
      <c r="B147" s="16" t="str">
        <f t="shared" si="4"/>
        <v xml:space="preserve"> RB</v>
      </c>
      <c r="C147" s="16">
        <v>0</v>
      </c>
      <c r="D147" s="11">
        <v>3</v>
      </c>
      <c r="E147" s="11">
        <f>MAX(D147+1,ROUND(D147*(1+IF($I$1="Yes",VLOOKUP(C147,Lookup!$A$1:$B$8,2,FALSE),0.15)),0))</f>
        <v>4</v>
      </c>
    </row>
    <row r="148" spans="1:5" x14ac:dyDescent="0.3">
      <c r="A148" s="1" t="s">
        <v>631</v>
      </c>
      <c r="B148" s="16" t="str">
        <f t="shared" si="4"/>
        <v xml:space="preserve"> LB</v>
      </c>
      <c r="C148" s="16">
        <v>0</v>
      </c>
      <c r="D148" s="11">
        <v>3</v>
      </c>
      <c r="E148" s="11">
        <f>MAX(D148+1,ROUND(D148*(1+IF($I$1="Yes",VLOOKUP(C148,Lookup!$A$1:$B$8,2,FALSE),0.15)),0))</f>
        <v>4</v>
      </c>
    </row>
    <row r="149" spans="1:5" x14ac:dyDescent="0.3">
      <c r="A149" s="1" t="s">
        <v>357</v>
      </c>
      <c r="B149" s="16" t="str">
        <f t="shared" si="4"/>
        <v>/ST</v>
      </c>
      <c r="C149" s="16">
        <v>0</v>
      </c>
      <c r="D149" s="11">
        <v>1</v>
      </c>
      <c r="E149" s="11">
        <f>MAX(D149+1,ROUND(D149*(1+IF($I$1="Yes",VLOOKUP(C149,Lookup!$A$1:$B$8,2,FALSE),0.15)),0))</f>
        <v>2</v>
      </c>
    </row>
    <row r="150" spans="1:5" x14ac:dyDescent="0.3">
      <c r="A150" s="1" t="s">
        <v>193</v>
      </c>
      <c r="B150" s="16" t="str">
        <f t="shared" si="4"/>
        <v xml:space="preserve"> RB</v>
      </c>
      <c r="C150" s="16">
        <v>0</v>
      </c>
      <c r="D150" s="11">
        <v>52</v>
      </c>
      <c r="E150" s="11">
        <f>MAX(D150+1,ROUND(D150*(1+IF($I$1="Yes",VLOOKUP(C150,Lookup!$A$1:$B$8,2,FALSE),0.15)),0))</f>
        <v>60</v>
      </c>
    </row>
    <row r="151" spans="1:5" x14ac:dyDescent="0.3">
      <c r="A151" s="1" t="s">
        <v>311</v>
      </c>
      <c r="B151" s="16" t="str">
        <f t="shared" si="4"/>
        <v xml:space="preserve"> WR</v>
      </c>
      <c r="C151" s="16">
        <v>0</v>
      </c>
      <c r="D151" s="11">
        <v>62</v>
      </c>
      <c r="E151" s="11">
        <f>MAX(D151+1,ROUND(D151*(1+IF($I$1="Yes",VLOOKUP(C151,Lookup!$A$1:$B$8,2,FALSE),0.15)),0))</f>
        <v>71</v>
      </c>
    </row>
    <row r="152" spans="1:5" x14ac:dyDescent="0.3">
      <c r="A152" s="1" t="s">
        <v>632</v>
      </c>
      <c r="B152" s="16" t="str">
        <f t="shared" si="4"/>
        <v xml:space="preserve"> RB</v>
      </c>
      <c r="C152" s="16">
        <v>0</v>
      </c>
      <c r="D152" s="11">
        <v>27</v>
      </c>
      <c r="E152" s="11">
        <f>MAX(D152+1,ROUND(D152*(1+IF($I$1="Yes",VLOOKUP(C152,Lookup!$A$1:$B$8,2,FALSE),0.15)),0))</f>
        <v>31</v>
      </c>
    </row>
    <row r="153" spans="1:5" x14ac:dyDescent="0.3">
      <c r="A153" s="1" t="s">
        <v>172</v>
      </c>
      <c r="B153" s="16" t="str">
        <f t="shared" si="4"/>
        <v xml:space="preserve"> WR</v>
      </c>
      <c r="C153" s="16">
        <v>0</v>
      </c>
      <c r="D153" s="11">
        <v>24</v>
      </c>
      <c r="E153" s="11">
        <f>MAX(D153+1,ROUND(D153*(1+IF($I$1="Yes",VLOOKUP(C153,Lookup!$A$1:$B$8,2,FALSE),0.15)),0))</f>
        <v>28</v>
      </c>
    </row>
    <row r="154" spans="1:5" x14ac:dyDescent="0.3">
      <c r="A154" s="1" t="s">
        <v>633</v>
      </c>
      <c r="B154" s="16" t="str">
        <f t="shared" si="4"/>
        <v xml:space="preserve"> RB</v>
      </c>
      <c r="C154" s="16">
        <v>0</v>
      </c>
      <c r="D154" s="11">
        <v>15</v>
      </c>
      <c r="E154" s="11">
        <f>MAX(D154+1,ROUND(D154*(1+IF($I$1="Yes",VLOOKUP(C154,Lookup!$A$1:$B$8,2,FALSE),0.15)),0))</f>
        <v>17</v>
      </c>
    </row>
    <row r="155" spans="1:5" x14ac:dyDescent="0.3">
      <c r="A155" s="1" t="s">
        <v>634</v>
      </c>
      <c r="B155" s="16" t="str">
        <f t="shared" si="4"/>
        <v xml:space="preserve"> WR</v>
      </c>
      <c r="C155" s="16">
        <v>0</v>
      </c>
      <c r="D155" s="11">
        <v>2</v>
      </c>
      <c r="E155" s="11">
        <f>MAX(D155+1,ROUND(D155*(1+IF($I$1="Yes",VLOOKUP(C155,Lookup!$A$1:$B$8,2,FALSE),0.15)),0))</f>
        <v>3</v>
      </c>
    </row>
    <row r="156" spans="1:5" x14ac:dyDescent="0.3">
      <c r="A156" s="1" t="s">
        <v>635</v>
      </c>
      <c r="B156" s="16" t="str">
        <f t="shared" si="4"/>
        <v xml:space="preserve"> WR</v>
      </c>
      <c r="C156" s="16">
        <v>0</v>
      </c>
      <c r="D156" s="11">
        <v>8</v>
      </c>
      <c r="E156" s="11">
        <f>MAX(D156+1,ROUND(D156*(1+IF($I$1="Yes",VLOOKUP(C156,Lookup!$A$1:$B$8,2,FALSE),0.15)),0))</f>
        <v>9</v>
      </c>
    </row>
    <row r="157" spans="1:5" x14ac:dyDescent="0.3">
      <c r="A157" s="1" t="s">
        <v>538</v>
      </c>
      <c r="B157" s="16" t="str">
        <f t="shared" si="4"/>
        <v xml:space="preserve"> TE</v>
      </c>
      <c r="C157" s="16">
        <v>0</v>
      </c>
      <c r="D157" s="11">
        <v>1</v>
      </c>
      <c r="E157" s="11">
        <f>MAX(D157+1,ROUND(D157*(1+IF($I$1="Yes",VLOOKUP(C157,Lookup!$A$1:$B$8,2,FALSE),0.15)),0))</f>
        <v>2</v>
      </c>
    </row>
    <row r="158" spans="1:5" x14ac:dyDescent="0.3">
      <c r="A158" s="1" t="s">
        <v>636</v>
      </c>
      <c r="B158" s="16" t="str">
        <f t="shared" si="4"/>
        <v xml:space="preserve"> QB</v>
      </c>
      <c r="C158" s="16">
        <v>0</v>
      </c>
      <c r="D158" s="11">
        <v>1</v>
      </c>
      <c r="E158" s="11">
        <f>MAX(D158+1,ROUND(D158*(1+IF($I$1="Yes",VLOOKUP(C158,Lookup!$A$1:$B$8,2,FALSE),0.15)),0))</f>
        <v>2</v>
      </c>
    </row>
    <row r="159" spans="1:5" x14ac:dyDescent="0.3">
      <c r="A159" s="1" t="s">
        <v>637</v>
      </c>
      <c r="B159" s="16" t="str">
        <f t="shared" si="4"/>
        <v>, S</v>
      </c>
      <c r="C159" s="16">
        <v>0</v>
      </c>
      <c r="D159" s="11">
        <v>2</v>
      </c>
      <c r="E159" s="11">
        <f>MAX(D159+1,ROUND(D159*(1+IF($I$1="Yes",VLOOKUP(C159,Lookup!$A$1:$B$8,2,FALSE),0.15)),0))</f>
        <v>3</v>
      </c>
    </row>
    <row r="160" spans="1:5" x14ac:dyDescent="0.3">
      <c r="A160" s="1" t="s">
        <v>232</v>
      </c>
      <c r="B160" s="16" t="str">
        <f t="shared" si="4"/>
        <v>/ST</v>
      </c>
      <c r="C160" s="16">
        <v>0</v>
      </c>
      <c r="D160" s="11">
        <v>1</v>
      </c>
      <c r="E160" s="11">
        <f>MAX(D160+1,ROUND(D160*(1+IF($I$1="Yes",VLOOKUP(C160,Lookup!$A$1:$B$8,2,FALSE),0.15)),0))</f>
        <v>2</v>
      </c>
    </row>
    <row r="161" spans="1:5" x14ac:dyDescent="0.3">
      <c r="A161" s="1" t="s">
        <v>563</v>
      </c>
      <c r="B161" s="16" t="str">
        <f t="shared" si="4"/>
        <v>, K</v>
      </c>
      <c r="C161" s="16">
        <v>0</v>
      </c>
      <c r="D161" s="11">
        <v>1</v>
      </c>
      <c r="E161" s="11">
        <f>MAX(D161+1,ROUND(D161*(1+IF($I$1="Yes",VLOOKUP(C161,Lookup!$A$1:$B$8,2,FALSE),0.15)),0))</f>
        <v>2</v>
      </c>
    </row>
    <row r="162" spans="1:5" x14ac:dyDescent="0.3">
      <c r="A162" s="1" t="s">
        <v>638</v>
      </c>
      <c r="B162" s="16" t="str">
        <f t="shared" ref="B162:B193" si="5">RIGHT(A162,3)</f>
        <v xml:space="preserve"> WR</v>
      </c>
      <c r="C162" s="16">
        <v>0</v>
      </c>
      <c r="D162" s="11">
        <v>1</v>
      </c>
      <c r="E162" s="11">
        <f>MAX(D162+1,ROUND(D162*(1+IF($I$1="Yes",VLOOKUP(C162,Lookup!$A$1:$B$8,2,FALSE),0.15)),0))</f>
        <v>2</v>
      </c>
    </row>
    <row r="163" spans="1:5" x14ac:dyDescent="0.3">
      <c r="A163" s="1" t="s">
        <v>555</v>
      </c>
      <c r="B163" s="16" t="str">
        <f t="shared" si="5"/>
        <v xml:space="preserve"> QB</v>
      </c>
      <c r="C163" s="16">
        <v>0</v>
      </c>
      <c r="D163" s="11">
        <v>1</v>
      </c>
      <c r="E163" s="11">
        <f>MAX(D163+1,ROUND(D163*(1+IF($I$1="Yes",VLOOKUP(C163,Lookup!$A$1:$B$8,2,FALSE),0.15)),0))</f>
        <v>2</v>
      </c>
    </row>
    <row r="164" spans="1:5" x14ac:dyDescent="0.3">
      <c r="A164" s="1" t="s">
        <v>639</v>
      </c>
      <c r="B164" s="16" t="str">
        <f t="shared" si="5"/>
        <v xml:space="preserve"> RB</v>
      </c>
      <c r="C164" s="16">
        <v>0</v>
      </c>
      <c r="D164" s="11">
        <v>1</v>
      </c>
      <c r="E164" s="11">
        <f>MAX(D164+1,ROUND(D164*(1+IF($I$1="Yes",VLOOKUP(C164,Lookup!$A$1:$B$8,2,FALSE),0.15)),0))</f>
        <v>2</v>
      </c>
    </row>
    <row r="165" spans="1:5" x14ac:dyDescent="0.3">
      <c r="A165" s="1" t="s">
        <v>493</v>
      </c>
      <c r="B165" s="16" t="str">
        <f t="shared" si="5"/>
        <v xml:space="preserve"> TE</v>
      </c>
      <c r="C165" s="16">
        <v>0</v>
      </c>
      <c r="D165" s="11">
        <v>1</v>
      </c>
      <c r="E165" s="11">
        <f>MAX(D165+1,ROUND(D165*(1+IF($I$1="Yes",VLOOKUP(C165,Lookup!$A$1:$B$8,2,FALSE),0.15)),0))</f>
        <v>2</v>
      </c>
    </row>
    <row r="166" spans="1:5" x14ac:dyDescent="0.3">
      <c r="A166" s="1" t="s">
        <v>315</v>
      </c>
      <c r="B166" s="16" t="str">
        <f t="shared" si="5"/>
        <v xml:space="preserve"> WR</v>
      </c>
      <c r="C166" s="16">
        <v>0</v>
      </c>
      <c r="D166" s="11">
        <v>59</v>
      </c>
      <c r="E166" s="11">
        <f>MAX(D166+1,ROUND(D166*(1+IF($I$1="Yes",VLOOKUP(C166,Lookup!$A$1:$B$8,2,FALSE),0.15)),0))</f>
        <v>68</v>
      </c>
    </row>
    <row r="167" spans="1:5" x14ac:dyDescent="0.3">
      <c r="A167" s="1" t="s">
        <v>383</v>
      </c>
      <c r="B167" s="16" t="str">
        <f t="shared" si="5"/>
        <v xml:space="preserve"> RB</v>
      </c>
      <c r="C167" s="16">
        <v>0</v>
      </c>
      <c r="D167" s="11">
        <v>74</v>
      </c>
      <c r="E167" s="11">
        <f>MAX(D167+1,ROUND(D167*(1+IF($I$1="Yes",VLOOKUP(C167,Lookup!$A$1:$B$8,2,FALSE),0.15)),0))</f>
        <v>85</v>
      </c>
    </row>
    <row r="168" spans="1:5" x14ac:dyDescent="0.3">
      <c r="A168" s="1" t="s">
        <v>641</v>
      </c>
      <c r="B168" s="16" t="str">
        <f t="shared" si="5"/>
        <v xml:space="preserve"> WR</v>
      </c>
      <c r="C168" s="16">
        <v>0</v>
      </c>
      <c r="D168" s="11">
        <v>33</v>
      </c>
      <c r="E168" s="11">
        <f>MAX(D168+1,ROUND(D168*(1+IF($I$1="Yes",VLOOKUP(C168,Lookup!$A$1:$B$8,2,FALSE),0.15)),0))</f>
        <v>38</v>
      </c>
    </row>
    <row r="169" spans="1:5" x14ac:dyDescent="0.3">
      <c r="A169" s="1" t="s">
        <v>504</v>
      </c>
      <c r="B169" s="16" t="str">
        <f t="shared" si="5"/>
        <v xml:space="preserve"> QB</v>
      </c>
      <c r="C169" s="16">
        <v>0</v>
      </c>
      <c r="D169" s="11">
        <v>7</v>
      </c>
      <c r="E169" s="11">
        <f>MAX(D169+1,ROUND(D169*(1+IF($I$1="Yes",VLOOKUP(C169,Lookup!$A$1:$B$8,2,FALSE),0.15)),0))</f>
        <v>8</v>
      </c>
    </row>
    <row r="170" spans="1:5" x14ac:dyDescent="0.3">
      <c r="A170" s="1" t="s">
        <v>642</v>
      </c>
      <c r="B170" s="16" t="str">
        <f t="shared" si="5"/>
        <v xml:space="preserve"> RB</v>
      </c>
      <c r="C170" s="16">
        <v>0</v>
      </c>
      <c r="D170" s="11">
        <v>3</v>
      </c>
      <c r="E170" s="11">
        <f>MAX(D170+1,ROUND(D170*(1+IF($I$1="Yes",VLOOKUP(C170,Lookup!$A$1:$B$8,2,FALSE),0.15)),0))</f>
        <v>4</v>
      </c>
    </row>
    <row r="171" spans="1:5" x14ac:dyDescent="0.3">
      <c r="A171" s="1" t="s">
        <v>291</v>
      </c>
      <c r="B171" s="16" t="str">
        <f t="shared" si="5"/>
        <v xml:space="preserve"> RB</v>
      </c>
      <c r="C171" s="16">
        <v>0</v>
      </c>
      <c r="D171" s="11">
        <v>4</v>
      </c>
      <c r="E171" s="11">
        <f>MAX(D171+1,ROUND(D171*(1+IF($I$1="Yes",VLOOKUP(C171,Lookup!$A$1:$B$8,2,FALSE),0.15)),0))</f>
        <v>5</v>
      </c>
    </row>
    <row r="172" spans="1:5" x14ac:dyDescent="0.3">
      <c r="A172" s="1" t="s">
        <v>643</v>
      </c>
      <c r="B172" s="16" t="str">
        <f t="shared" si="5"/>
        <v xml:space="preserve"> WR</v>
      </c>
      <c r="C172" s="16">
        <v>0</v>
      </c>
      <c r="D172" s="11">
        <v>1</v>
      </c>
      <c r="E172" s="11">
        <f>MAX(D172+1,ROUND(D172*(1+IF($I$1="Yes",VLOOKUP(C172,Lookup!$A$1:$B$8,2,FALSE),0.15)),0))</f>
        <v>2</v>
      </c>
    </row>
    <row r="173" spans="1:5" ht="28.8" x14ac:dyDescent="0.3">
      <c r="A173" s="1" t="s">
        <v>644</v>
      </c>
      <c r="B173" s="16" t="str">
        <f t="shared" si="5"/>
        <v xml:space="preserve"> WR</v>
      </c>
      <c r="C173" s="16">
        <v>0</v>
      </c>
      <c r="D173" s="11">
        <v>1</v>
      </c>
      <c r="E173" s="11">
        <f>MAX(D173+1,ROUND(D173*(1+IF($I$1="Yes",VLOOKUP(C173,Lookup!$A$1:$B$8,2,FALSE),0.15)),0))</f>
        <v>2</v>
      </c>
    </row>
    <row r="174" spans="1:5" x14ac:dyDescent="0.3">
      <c r="A174" s="1" t="s">
        <v>645</v>
      </c>
      <c r="B174" s="16" t="str">
        <f t="shared" si="5"/>
        <v xml:space="preserve"> TE</v>
      </c>
      <c r="C174" s="16">
        <v>0</v>
      </c>
      <c r="D174" s="11">
        <v>1</v>
      </c>
      <c r="E174" s="11">
        <f>MAX(D174+1,ROUND(D174*(1+IF($I$1="Yes",VLOOKUP(C174,Lookup!$A$1:$B$8,2,FALSE),0.15)),0))</f>
        <v>2</v>
      </c>
    </row>
    <row r="175" spans="1:5" x14ac:dyDescent="0.3">
      <c r="A175" s="1" t="s">
        <v>646</v>
      </c>
      <c r="B175" s="16" t="str">
        <f t="shared" si="5"/>
        <v xml:space="preserve"> QB</v>
      </c>
      <c r="C175" s="16">
        <v>0</v>
      </c>
      <c r="D175" s="11">
        <v>1</v>
      </c>
      <c r="E175" s="11">
        <f>MAX(D175+1,ROUND(D175*(1+IF($I$1="Yes",VLOOKUP(C175,Lookup!$A$1:$B$8,2,FALSE),0.15)),0))</f>
        <v>2</v>
      </c>
    </row>
    <row r="176" spans="1:5" x14ac:dyDescent="0.3">
      <c r="A176" s="1" t="s">
        <v>528</v>
      </c>
      <c r="B176" s="16" t="str">
        <f t="shared" si="5"/>
        <v xml:space="preserve"> LB</v>
      </c>
      <c r="C176" s="16">
        <v>0</v>
      </c>
      <c r="D176" s="11">
        <v>1</v>
      </c>
      <c r="E176" s="11">
        <f>MAX(D176+1,ROUND(D176*(1+IF($I$1="Yes",VLOOKUP(C176,Lookup!$A$1:$B$8,2,FALSE),0.15)),0))</f>
        <v>2</v>
      </c>
    </row>
    <row r="177" spans="1:5" x14ac:dyDescent="0.3">
      <c r="A177" s="1" t="s">
        <v>255</v>
      </c>
      <c r="B177" s="16" t="str">
        <f t="shared" si="5"/>
        <v>/ST</v>
      </c>
      <c r="C177" s="16">
        <v>0</v>
      </c>
      <c r="D177" s="11">
        <v>1</v>
      </c>
      <c r="E177" s="11">
        <f>MAX(D177+1,ROUND(D177*(1+IF($I$1="Yes",VLOOKUP(C177,Lookup!$A$1:$B$8,2,FALSE),0.15)),0))</f>
        <v>2</v>
      </c>
    </row>
    <row r="178" spans="1:5" x14ac:dyDescent="0.3">
      <c r="A178" s="1" t="s">
        <v>527</v>
      </c>
      <c r="B178" s="16" t="str">
        <f t="shared" si="5"/>
        <v>, K</v>
      </c>
      <c r="C178" s="16">
        <v>0</v>
      </c>
      <c r="D178" s="11">
        <v>1</v>
      </c>
      <c r="E178" s="11">
        <f>MAX(D178+1,ROUND(D178*(1+IF($I$1="Yes",VLOOKUP(C178,Lookup!$A$1:$B$8,2,FALSE),0.15)),0))</f>
        <v>2</v>
      </c>
    </row>
    <row r="179" spans="1:5" x14ac:dyDescent="0.3">
      <c r="A179" s="1" t="s">
        <v>647</v>
      </c>
      <c r="B179" s="16" t="str">
        <f t="shared" si="5"/>
        <v xml:space="preserve"> WR</v>
      </c>
      <c r="C179" s="16">
        <v>0</v>
      </c>
      <c r="D179" s="11">
        <v>1</v>
      </c>
      <c r="E179" s="11">
        <f>MAX(D179+1,ROUND(D179*(1+IF($I$1="Yes",VLOOKUP(C179,Lookup!$A$1:$B$8,2,FALSE),0.15)),0))</f>
        <v>2</v>
      </c>
    </row>
    <row r="180" spans="1:5" x14ac:dyDescent="0.3">
      <c r="A180" s="1" t="s">
        <v>238</v>
      </c>
      <c r="B180" s="16" t="str">
        <f t="shared" si="5"/>
        <v xml:space="preserve"> WR</v>
      </c>
      <c r="C180" s="16">
        <v>0</v>
      </c>
      <c r="D180" s="11">
        <v>57</v>
      </c>
      <c r="E180" s="11">
        <f>MAX(D180+1,ROUND(D180*(1+IF($I$1="Yes",VLOOKUP(C180,Lookup!$A$1:$B$8,2,FALSE),0.15)),0))</f>
        <v>66</v>
      </c>
    </row>
    <row r="181" spans="1:5" x14ac:dyDescent="0.3">
      <c r="A181" s="1" t="s">
        <v>390</v>
      </c>
      <c r="B181" s="16" t="str">
        <f t="shared" si="5"/>
        <v xml:space="preserve"> WR</v>
      </c>
      <c r="C181" s="16">
        <v>0</v>
      </c>
      <c r="D181" s="11">
        <v>40</v>
      </c>
      <c r="E181" s="11">
        <f>MAX(D181+1,ROUND(D181*(1+IF($I$1="Yes",VLOOKUP(C181,Lookup!$A$1:$B$8,2,FALSE),0.15)),0))</f>
        <v>46</v>
      </c>
    </row>
    <row r="182" spans="1:5" x14ac:dyDescent="0.3">
      <c r="A182" s="1" t="s">
        <v>205</v>
      </c>
      <c r="B182" s="16" t="str">
        <f t="shared" si="5"/>
        <v xml:space="preserve"> QB</v>
      </c>
      <c r="C182" s="16">
        <v>0</v>
      </c>
      <c r="D182" s="11">
        <v>38</v>
      </c>
      <c r="E182" s="11">
        <f>MAX(D182+1,ROUND(D182*(1+IF($I$1="Yes",VLOOKUP(C182,Lookup!$A$1:$B$8,2,FALSE),0.15)),0))</f>
        <v>44</v>
      </c>
    </row>
    <row r="183" spans="1:5" x14ac:dyDescent="0.3">
      <c r="A183" s="1" t="s">
        <v>648</v>
      </c>
      <c r="B183" s="16" t="str">
        <f t="shared" si="5"/>
        <v xml:space="preserve"> TE</v>
      </c>
      <c r="C183" s="16">
        <v>0</v>
      </c>
      <c r="D183" s="11">
        <v>14</v>
      </c>
      <c r="E183" s="11">
        <f>MAX(D183+1,ROUND(D183*(1+IF($I$1="Yes",VLOOKUP(C183,Lookup!$A$1:$B$8,2,FALSE),0.15)),0))</f>
        <v>16</v>
      </c>
    </row>
    <row r="184" spans="1:5" x14ac:dyDescent="0.3">
      <c r="A184" s="1" t="s">
        <v>363</v>
      </c>
      <c r="B184" s="16" t="str">
        <f t="shared" si="5"/>
        <v xml:space="preserve"> RB</v>
      </c>
      <c r="C184" s="16">
        <v>0</v>
      </c>
      <c r="D184" s="11">
        <v>13</v>
      </c>
      <c r="E184" s="11">
        <f>MAX(D184+1,ROUND(D184*(1+IF($I$1="Yes",VLOOKUP(C184,Lookup!$A$1:$B$8,2,FALSE),0.15)),0))</f>
        <v>15</v>
      </c>
    </row>
    <row r="185" spans="1:5" x14ac:dyDescent="0.3">
      <c r="A185" s="1" t="s">
        <v>185</v>
      </c>
      <c r="B185" s="16" t="str">
        <f t="shared" si="5"/>
        <v xml:space="preserve"> DT</v>
      </c>
      <c r="C185" s="16">
        <v>0</v>
      </c>
      <c r="D185" s="11">
        <v>1</v>
      </c>
      <c r="E185" s="11">
        <f>MAX(D185+1,ROUND(D185*(1+IF($I$1="Yes",VLOOKUP(C185,Lookup!$A$1:$B$8,2,FALSE),0.15)),0))</f>
        <v>2</v>
      </c>
    </row>
    <row r="186" spans="1:5" x14ac:dyDescent="0.3">
      <c r="A186" s="1" t="s">
        <v>649</v>
      </c>
      <c r="B186" s="16" t="str">
        <f t="shared" si="5"/>
        <v xml:space="preserve"> LB</v>
      </c>
      <c r="C186" s="16">
        <v>0</v>
      </c>
      <c r="D186" s="11">
        <v>1</v>
      </c>
      <c r="E186" s="11">
        <f>MAX(D186+1,ROUND(D186*(1+IF($I$1="Yes",VLOOKUP(C186,Lookup!$A$1:$B$8,2,FALSE),0.15)),0))</f>
        <v>2</v>
      </c>
    </row>
    <row r="187" spans="1:5" x14ac:dyDescent="0.3">
      <c r="A187" s="1" t="s">
        <v>650</v>
      </c>
      <c r="B187" s="16" t="str">
        <f t="shared" si="5"/>
        <v xml:space="preserve"> RB</v>
      </c>
      <c r="C187" s="16">
        <v>0</v>
      </c>
      <c r="D187" s="11">
        <v>1</v>
      </c>
      <c r="E187" s="11">
        <f>MAX(D187+1,ROUND(D187*(1+IF($I$1="Yes",VLOOKUP(C187,Lookup!$A$1:$B$8,2,FALSE),0.15)),0))</f>
        <v>2</v>
      </c>
    </row>
    <row r="188" spans="1:5" x14ac:dyDescent="0.3">
      <c r="A188" s="1" t="s">
        <v>436</v>
      </c>
      <c r="B188" s="16" t="str">
        <f t="shared" si="5"/>
        <v xml:space="preserve"> RB</v>
      </c>
      <c r="C188" s="16">
        <v>0</v>
      </c>
      <c r="D188" s="11">
        <v>1</v>
      </c>
      <c r="E188" s="11">
        <f>MAX(D188+1,ROUND(D188*(1+IF($I$1="Yes",VLOOKUP(C188,Lookup!$A$1:$B$8,2,FALSE),0.15)),0))</f>
        <v>2</v>
      </c>
    </row>
    <row r="189" spans="1:5" x14ac:dyDescent="0.3">
      <c r="A189" s="1" t="s">
        <v>651</v>
      </c>
      <c r="B189" s="16" t="str">
        <f t="shared" si="5"/>
        <v xml:space="preserve"> DE</v>
      </c>
      <c r="C189" s="16">
        <v>0</v>
      </c>
      <c r="D189" s="11">
        <v>1</v>
      </c>
      <c r="E189" s="11">
        <f>MAX(D189+1,ROUND(D189*(1+IF($I$1="Yes",VLOOKUP(C189,Lookup!$A$1:$B$8,2,FALSE),0.15)),0))</f>
        <v>2</v>
      </c>
    </row>
    <row r="190" spans="1:5" x14ac:dyDescent="0.3">
      <c r="A190" s="1" t="s">
        <v>251</v>
      </c>
      <c r="B190" s="16" t="str">
        <f t="shared" si="5"/>
        <v xml:space="preserve"> DE</v>
      </c>
      <c r="C190" s="16">
        <v>0</v>
      </c>
      <c r="D190" s="11">
        <v>1</v>
      </c>
      <c r="E190" s="11">
        <f>MAX(D190+1,ROUND(D190*(1+IF($I$1="Yes",VLOOKUP(C190,Lookup!$A$1:$B$8,2,FALSE),0.15)),0))</f>
        <v>2</v>
      </c>
    </row>
    <row r="191" spans="1:5" x14ac:dyDescent="0.3">
      <c r="A191" s="1" t="s">
        <v>408</v>
      </c>
      <c r="B191" s="16" t="str">
        <f t="shared" si="5"/>
        <v>/ST</v>
      </c>
      <c r="C191" s="16">
        <v>0</v>
      </c>
      <c r="D191" s="11">
        <v>1</v>
      </c>
      <c r="E191" s="11">
        <f>MAX(D191+1,ROUND(D191*(1+IF($I$1="Yes",VLOOKUP(C191,Lookup!$A$1:$B$8,2,FALSE),0.15)),0))</f>
        <v>2</v>
      </c>
    </row>
    <row r="192" spans="1:5" x14ac:dyDescent="0.3">
      <c r="A192" s="1" t="s">
        <v>652</v>
      </c>
      <c r="B192" s="16" t="str">
        <f t="shared" si="5"/>
        <v xml:space="preserve"> WR</v>
      </c>
      <c r="C192" s="16">
        <v>0</v>
      </c>
      <c r="D192" s="11">
        <v>1</v>
      </c>
      <c r="E192" s="11">
        <f>MAX(D192+1,ROUND(D192*(1+IF($I$1="Yes",VLOOKUP(C192,Lookup!$A$1:$B$8,2,FALSE),0.15)),0))</f>
        <v>2</v>
      </c>
    </row>
    <row r="193" spans="1:5" x14ac:dyDescent="0.3">
      <c r="A193" s="1" t="s">
        <v>445</v>
      </c>
      <c r="B193" s="16" t="str">
        <f t="shared" si="5"/>
        <v>, K</v>
      </c>
      <c r="C193" s="16">
        <v>0</v>
      </c>
      <c r="D193" s="11">
        <v>1</v>
      </c>
      <c r="E193" s="11">
        <f>MAX(D193+1,ROUND(D193*(1+IF($I$1="Yes",VLOOKUP(C193,Lookup!$A$1:$B$8,2,FALSE),0.15)),0))</f>
        <v>2</v>
      </c>
    </row>
  </sheetData>
  <autoFilter ref="A1:E193" xr:uid="{00000000-0009-0000-0000-000005000000}">
    <sortState xmlns:xlrd2="http://schemas.microsoft.com/office/spreadsheetml/2017/richdata2" ref="A2:E193">
      <sortCondition descending="1" ref="C1:C19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3"/>
  <sheetViews>
    <sheetView workbookViewId="0">
      <pane ySplit="1" topLeftCell="A2" activePane="bottomLeft" state="frozen"/>
      <selection pane="bottomLeft" activeCell="E2" sqref="E2"/>
    </sheetView>
  </sheetViews>
  <sheetFormatPr defaultColWidth="31.33203125" defaultRowHeight="14.4" x14ac:dyDescent="0.3"/>
  <cols>
    <col min="1" max="1" width="27.6640625" style="15" bestFit="1" customWidth="1"/>
    <col min="2" max="2" width="12.88671875" style="15" bestFit="1" customWidth="1"/>
    <col min="3" max="3" width="14.88671875" style="15" bestFit="1" customWidth="1"/>
    <col min="4" max="4" width="15.33203125" style="15" bestFit="1" customWidth="1"/>
    <col min="5" max="5" width="21.88671875" style="15" bestFit="1" customWidth="1"/>
    <col min="6" max="16384" width="31.33203125" style="15"/>
  </cols>
  <sheetData>
    <row r="1" spans="1:5" x14ac:dyDescent="0.3">
      <c r="A1" s="14" t="s">
        <v>166</v>
      </c>
      <c r="B1" s="14" t="s">
        <v>167</v>
      </c>
      <c r="C1" s="14" t="s">
        <v>570</v>
      </c>
      <c r="D1" s="14" t="s">
        <v>741</v>
      </c>
      <c r="E1" s="15" t="s">
        <v>742</v>
      </c>
    </row>
    <row r="2" spans="1:5" x14ac:dyDescent="0.3">
      <c r="A2" s="1" t="s">
        <v>261</v>
      </c>
      <c r="B2" s="19" t="str">
        <f>RIGHT(A2,3)</f>
        <v>/ST</v>
      </c>
      <c r="C2" s="19">
        <v>0</v>
      </c>
      <c r="D2" s="11">
        <v>3</v>
      </c>
      <c r="E2" s="11">
        <f>MAX(D2+1,ROUND(D2*(1+VLOOKUP(C2,Lookup!$A$1:$B$8,2,FALSE)),0))</f>
        <v>4</v>
      </c>
    </row>
    <row r="3" spans="1:5" x14ac:dyDescent="0.3">
      <c r="A3" s="1" t="s">
        <v>625</v>
      </c>
      <c r="B3" s="19" t="str">
        <f>RIGHT(A3,3)</f>
        <v xml:space="preserve"> WR</v>
      </c>
      <c r="C3" s="19">
        <v>0</v>
      </c>
      <c r="D3" s="11">
        <v>51</v>
      </c>
      <c r="E3" s="11">
        <f>MAX(D3+1,ROUND(D3*(1+VLOOKUP(C3,Lookup!$A$1:$B$8,2,FALSE)),0))</f>
        <v>59</v>
      </c>
    </row>
    <row r="4" spans="1:5" x14ac:dyDescent="0.3">
      <c r="A4" s="1" t="s">
        <v>185</v>
      </c>
      <c r="B4" s="19" t="str">
        <f>RIGHT(A4,3)</f>
        <v xml:space="preserve"> DT</v>
      </c>
      <c r="C4" s="19">
        <v>0</v>
      </c>
      <c r="D4" s="11">
        <v>1</v>
      </c>
      <c r="E4" s="11">
        <f>MAX(D4+1,ROUND(D4*(1+VLOOKUP(C4,Lookup!$A$1:$B$8,2,FALSE)),0))</f>
        <v>2</v>
      </c>
    </row>
    <row r="5" spans="1:5" x14ac:dyDescent="0.3">
      <c r="A5" s="1" t="s">
        <v>729</v>
      </c>
      <c r="B5" s="19" t="str">
        <f>RIGHT(A5,3)</f>
        <v xml:space="preserve"> RB</v>
      </c>
      <c r="C5" s="19">
        <v>0</v>
      </c>
      <c r="D5" s="11">
        <v>30</v>
      </c>
      <c r="E5" s="11">
        <f>MAX(D5+1,ROUND(D5*(1+VLOOKUP(C5,Lookup!$A$1:$B$8,2,FALSE)),0))</f>
        <v>35</v>
      </c>
    </row>
    <row r="6" spans="1:5" x14ac:dyDescent="0.3">
      <c r="A6" s="1" t="s">
        <v>681</v>
      </c>
      <c r="B6" s="19" t="str">
        <f>RIGHT(A6,3)</f>
        <v xml:space="preserve"> QB</v>
      </c>
      <c r="C6" s="19">
        <v>0</v>
      </c>
      <c r="D6" s="11">
        <v>1</v>
      </c>
      <c r="E6" s="11">
        <f>MAX(D6+1,ROUND(D6*(1+VLOOKUP(C6,Lookup!$A$1:$B$8,2,FALSE)),0))</f>
        <v>2</v>
      </c>
    </row>
    <row r="7" spans="1:5" x14ac:dyDescent="0.3">
      <c r="A7" s="1" t="s">
        <v>671</v>
      </c>
      <c r="B7" s="19" t="str">
        <f>RIGHT(A7,3)</f>
        <v xml:space="preserve"> WR</v>
      </c>
      <c r="C7" s="19">
        <v>0</v>
      </c>
      <c r="D7" s="11">
        <v>1</v>
      </c>
      <c r="E7" s="11">
        <f>MAX(D7+1,ROUND(D7*(1+VLOOKUP(C7,Lookup!$A$1:$B$8,2,FALSE)),0))</f>
        <v>2</v>
      </c>
    </row>
    <row r="8" spans="1:5" x14ac:dyDescent="0.3">
      <c r="A8" s="1" t="s">
        <v>479</v>
      </c>
      <c r="B8" s="19" t="str">
        <f>RIGHT(A8,3)</f>
        <v xml:space="preserve"> RB</v>
      </c>
      <c r="C8" s="19">
        <v>0</v>
      </c>
      <c r="D8" s="11">
        <v>5</v>
      </c>
      <c r="E8" s="11">
        <f>MAX(D8+1,ROUND(D8*(1+VLOOKUP(C8,Lookup!$A$1:$B$8,2,FALSE)),0))</f>
        <v>6</v>
      </c>
    </row>
    <row r="9" spans="1:5" x14ac:dyDescent="0.3">
      <c r="A9" s="1" t="s">
        <v>669</v>
      </c>
      <c r="B9" s="19" t="str">
        <f>RIGHT(A9,3)</f>
        <v xml:space="preserve"> DE</v>
      </c>
      <c r="C9" s="19">
        <v>0</v>
      </c>
      <c r="D9" s="11">
        <v>1</v>
      </c>
      <c r="E9" s="11">
        <f>MAX(D9+1,ROUND(D9*(1+VLOOKUP(C9,Lookup!$A$1:$B$8,2,FALSE)),0))</f>
        <v>2</v>
      </c>
    </row>
    <row r="10" spans="1:5" x14ac:dyDescent="0.3">
      <c r="A10" s="1" t="s">
        <v>716</v>
      </c>
      <c r="B10" s="19" t="str">
        <f>RIGHT(A10,3)</f>
        <v xml:space="preserve"> RB</v>
      </c>
      <c r="C10" s="19">
        <v>0</v>
      </c>
      <c r="D10" s="11">
        <v>15</v>
      </c>
      <c r="E10" s="11">
        <f>MAX(D10+1,ROUND(D10*(1+VLOOKUP(C10,Lookup!$A$1:$B$8,2,FALSE)),0))</f>
        <v>17</v>
      </c>
    </row>
    <row r="11" spans="1:5" x14ac:dyDescent="0.3">
      <c r="A11" s="1" t="s">
        <v>258</v>
      </c>
      <c r="B11" s="19" t="str">
        <f>RIGHT(A11,3)</f>
        <v xml:space="preserve"> RB</v>
      </c>
      <c r="C11" s="19">
        <v>0</v>
      </c>
      <c r="D11" s="11">
        <v>15</v>
      </c>
      <c r="E11" s="11">
        <f>MAX(D11+1,ROUND(D11*(1+VLOOKUP(C11,Lookup!$A$1:$B$8,2,FALSE)),0))</f>
        <v>17</v>
      </c>
    </row>
    <row r="12" spans="1:5" x14ac:dyDescent="0.3">
      <c r="A12" s="1" t="s">
        <v>626</v>
      </c>
      <c r="B12" s="19" t="str">
        <f>RIGHT(A12,3)</f>
        <v xml:space="preserve"> WR</v>
      </c>
      <c r="C12" s="19">
        <v>0</v>
      </c>
      <c r="D12" s="11">
        <v>29</v>
      </c>
      <c r="E12" s="11">
        <f>MAX(D12+1,ROUND(D12*(1+VLOOKUP(C12,Lookup!$A$1:$B$8,2,FALSE)),0))</f>
        <v>33</v>
      </c>
    </row>
    <row r="13" spans="1:5" x14ac:dyDescent="0.3">
      <c r="A13" s="1" t="s">
        <v>535</v>
      </c>
      <c r="B13" s="19" t="str">
        <f>RIGHT(A13,3)</f>
        <v xml:space="preserve"> WR</v>
      </c>
      <c r="C13" s="19">
        <v>1</v>
      </c>
      <c r="D13" s="11">
        <v>20</v>
      </c>
      <c r="E13" s="11">
        <f>MAX(D13+1,ROUND(D13*(1+VLOOKUP(C13,Lookup!$A$1:$B$8,2,FALSE)),0))</f>
        <v>26</v>
      </c>
    </row>
    <row r="14" spans="1:5" x14ac:dyDescent="0.3">
      <c r="A14" s="1" t="s">
        <v>692</v>
      </c>
      <c r="B14" s="19" t="str">
        <f>RIGHT(A14,3)</f>
        <v xml:space="preserve"> QB</v>
      </c>
      <c r="C14" s="19">
        <v>0</v>
      </c>
      <c r="D14" s="11">
        <v>2</v>
      </c>
      <c r="E14" s="11">
        <f>MAX(D14+1,ROUND(D14*(1+VLOOKUP(C14,Lookup!$A$1:$B$8,2,FALSE)),0))</f>
        <v>3</v>
      </c>
    </row>
    <row r="15" spans="1:5" x14ac:dyDescent="0.3">
      <c r="A15" s="1" t="s">
        <v>702</v>
      </c>
      <c r="B15" s="19" t="str">
        <f>RIGHT(A15,3)</f>
        <v xml:space="preserve"> RB</v>
      </c>
      <c r="C15" s="19">
        <v>0</v>
      </c>
      <c r="D15" s="11">
        <v>3</v>
      </c>
      <c r="E15" s="11">
        <f>MAX(D15+1,ROUND(D15*(1+VLOOKUP(C15,Lookup!$A$1:$B$8,2,FALSE)),0))</f>
        <v>4</v>
      </c>
    </row>
    <row r="16" spans="1:5" x14ac:dyDescent="0.3">
      <c r="A16" s="1" t="s">
        <v>703</v>
      </c>
      <c r="B16" s="19" t="str">
        <f>RIGHT(A16,3)</f>
        <v xml:space="preserve"> RB</v>
      </c>
      <c r="C16" s="19">
        <v>1</v>
      </c>
      <c r="D16" s="11">
        <v>8</v>
      </c>
      <c r="E16" s="11">
        <f>MAX(D16+1,ROUND(D16*(1+VLOOKUP(C16,Lookup!$A$1:$B$8,2,FALSE)),0))</f>
        <v>10</v>
      </c>
    </row>
    <row r="17" spans="1:5" x14ac:dyDescent="0.3">
      <c r="A17" s="1" t="s">
        <v>673</v>
      </c>
      <c r="B17" s="19" t="str">
        <f>RIGHT(A17,3)</f>
        <v xml:space="preserve"> RB</v>
      </c>
      <c r="C17" s="19">
        <v>0</v>
      </c>
      <c r="D17" s="11">
        <v>62</v>
      </c>
      <c r="E17" s="11">
        <f>MAX(D17+1,ROUND(D17*(1+VLOOKUP(C17,Lookup!$A$1:$B$8,2,FALSE)),0))</f>
        <v>71</v>
      </c>
    </row>
    <row r="18" spans="1:5" x14ac:dyDescent="0.3">
      <c r="A18" s="1" t="s">
        <v>180</v>
      </c>
      <c r="B18" s="19" t="str">
        <f>RIGHT(A18,3)</f>
        <v>/ST</v>
      </c>
      <c r="C18" s="19">
        <v>0</v>
      </c>
      <c r="D18" s="11">
        <v>3</v>
      </c>
      <c r="E18" s="11">
        <f>MAX(D18+1,ROUND(D18*(1+VLOOKUP(C18,Lookup!$A$1:$B$8,2,FALSE)),0))</f>
        <v>4</v>
      </c>
    </row>
    <row r="19" spans="1:5" x14ac:dyDescent="0.3">
      <c r="A19" s="1" t="s">
        <v>724</v>
      </c>
      <c r="B19" s="19" t="str">
        <f>RIGHT(A19,3)</f>
        <v xml:space="preserve"> LB</v>
      </c>
      <c r="C19" s="19">
        <v>0</v>
      </c>
      <c r="D19" s="11">
        <v>1</v>
      </c>
      <c r="E19" s="11">
        <f>MAX(D19+1,ROUND(D19*(1+VLOOKUP(C19,Lookup!$A$1:$B$8,2,FALSE)),0))</f>
        <v>2</v>
      </c>
    </row>
    <row r="20" spans="1:5" x14ac:dyDescent="0.3">
      <c r="A20" s="1" t="s">
        <v>640</v>
      </c>
      <c r="B20" s="19" t="str">
        <f>RIGHT(A20,3)</f>
        <v xml:space="preserve"> WR</v>
      </c>
      <c r="C20" s="19">
        <v>0</v>
      </c>
      <c r="D20" s="11">
        <v>5</v>
      </c>
      <c r="E20" s="11">
        <f>MAX(D20+1,ROUND(D20*(1+VLOOKUP(C20,Lookup!$A$1:$B$8,2,FALSE)),0))</f>
        <v>6</v>
      </c>
    </row>
    <row r="21" spans="1:5" x14ac:dyDescent="0.3">
      <c r="A21" s="1" t="s">
        <v>495</v>
      </c>
      <c r="B21" s="19" t="str">
        <f>RIGHT(A21,3)</f>
        <v xml:space="preserve"> WR</v>
      </c>
      <c r="C21" s="19">
        <v>0</v>
      </c>
      <c r="D21" s="11">
        <v>8</v>
      </c>
      <c r="E21" s="11">
        <f>MAX(D21+1,ROUND(D21*(1+VLOOKUP(C21,Lookup!$A$1:$B$8,2,FALSE)),0))</f>
        <v>9</v>
      </c>
    </row>
    <row r="22" spans="1:5" x14ac:dyDescent="0.3">
      <c r="A22" s="1" t="s">
        <v>602</v>
      </c>
      <c r="B22" s="19" t="str">
        <f>RIGHT(A22,3)</f>
        <v xml:space="preserve"> RB</v>
      </c>
      <c r="C22" s="19">
        <v>0</v>
      </c>
      <c r="D22" s="11">
        <v>20</v>
      </c>
      <c r="E22" s="11">
        <f>MAX(D22+1,ROUND(D22*(1+VLOOKUP(C22,Lookup!$A$1:$B$8,2,FALSE)),0))</f>
        <v>23</v>
      </c>
    </row>
    <row r="23" spans="1:5" x14ac:dyDescent="0.3">
      <c r="A23" s="1" t="s">
        <v>622</v>
      </c>
      <c r="B23" s="19" t="str">
        <f>RIGHT(A23,3)</f>
        <v xml:space="preserve"> RB</v>
      </c>
      <c r="C23" s="19">
        <v>0</v>
      </c>
      <c r="D23" s="11">
        <v>2</v>
      </c>
      <c r="E23" s="11">
        <f>MAX(D23+1,ROUND(D23*(1+VLOOKUP(C23,Lookup!$A$1:$B$8,2,FALSE)),0))</f>
        <v>3</v>
      </c>
    </row>
    <row r="24" spans="1:5" x14ac:dyDescent="0.3">
      <c r="A24" s="1" t="s">
        <v>714</v>
      </c>
      <c r="B24" s="19" t="str">
        <f>RIGHT(A24,3)</f>
        <v xml:space="preserve"> QB</v>
      </c>
      <c r="C24" s="19">
        <v>0</v>
      </c>
      <c r="D24" s="11">
        <v>1</v>
      </c>
      <c r="E24" s="11">
        <f>MAX(D24+1,ROUND(D24*(1+VLOOKUP(C24,Lookup!$A$1:$B$8,2,FALSE)),0))</f>
        <v>2</v>
      </c>
    </row>
    <row r="25" spans="1:5" x14ac:dyDescent="0.3">
      <c r="A25" s="1" t="s">
        <v>458</v>
      </c>
      <c r="B25" s="19" t="str">
        <f>RIGHT(A25,3)</f>
        <v>/ST</v>
      </c>
      <c r="C25" s="19">
        <v>0</v>
      </c>
      <c r="D25" s="11">
        <v>1</v>
      </c>
      <c r="E25" s="11">
        <f>MAX(D25+1,ROUND(D25*(1+VLOOKUP(C25,Lookup!$A$1:$B$8,2,FALSE)),0))</f>
        <v>2</v>
      </c>
    </row>
    <row r="26" spans="1:5" x14ac:dyDescent="0.3">
      <c r="A26" s="1" t="s">
        <v>701</v>
      </c>
      <c r="B26" s="19" t="str">
        <f>RIGHT(A26,3)</f>
        <v xml:space="preserve"> QB</v>
      </c>
      <c r="C26" s="19">
        <v>0</v>
      </c>
      <c r="D26" s="11">
        <v>1</v>
      </c>
      <c r="E26" s="11">
        <f>MAX(D26+1,ROUND(D26*(1+VLOOKUP(C26,Lookup!$A$1:$B$8,2,FALSE)),0))</f>
        <v>2</v>
      </c>
    </row>
    <row r="27" spans="1:5" x14ac:dyDescent="0.3">
      <c r="A27" s="1" t="s">
        <v>561</v>
      </c>
      <c r="B27" s="19" t="str">
        <f>RIGHT(A27,3)</f>
        <v xml:space="preserve"> LB</v>
      </c>
      <c r="C27" s="19">
        <v>0</v>
      </c>
      <c r="D27" s="11">
        <v>1</v>
      </c>
      <c r="E27" s="11">
        <f>MAX(D27+1,ROUND(D27*(1+VLOOKUP(C27,Lookup!$A$1:$B$8,2,FALSE)),0))</f>
        <v>2</v>
      </c>
    </row>
    <row r="28" spans="1:5" x14ac:dyDescent="0.3">
      <c r="A28" s="1" t="s">
        <v>734</v>
      </c>
      <c r="B28" s="19" t="str">
        <f>RIGHT(A28,3)</f>
        <v>, K</v>
      </c>
      <c r="C28" s="19">
        <v>0</v>
      </c>
      <c r="D28" s="11">
        <v>1</v>
      </c>
      <c r="E28" s="11">
        <f>MAX(D28+1,ROUND(D28*(1+VLOOKUP(C28,Lookup!$A$1:$B$8,2,FALSE)),0))</f>
        <v>2</v>
      </c>
    </row>
    <row r="29" spans="1:5" x14ac:dyDescent="0.3">
      <c r="A29" s="1" t="s">
        <v>683</v>
      </c>
      <c r="B29" s="19" t="str">
        <f>RIGHT(A29,3)</f>
        <v xml:space="preserve"> WR</v>
      </c>
      <c r="C29" s="19">
        <v>0</v>
      </c>
      <c r="D29" s="11">
        <v>35</v>
      </c>
      <c r="E29" s="11">
        <f>MAX(D29+1,ROUND(D29*(1+VLOOKUP(C29,Lookup!$A$1:$B$8,2,FALSE)),0))</f>
        <v>40</v>
      </c>
    </row>
    <row r="30" spans="1:5" x14ac:dyDescent="0.3">
      <c r="A30" s="1" t="s">
        <v>710</v>
      </c>
      <c r="B30" s="19" t="str">
        <f>RIGHT(A30,3)</f>
        <v xml:space="preserve"> RB</v>
      </c>
      <c r="C30" s="19">
        <v>0</v>
      </c>
      <c r="D30" s="11">
        <v>16</v>
      </c>
      <c r="E30" s="11">
        <f>MAX(D30+1,ROUND(D30*(1+VLOOKUP(C30,Lookup!$A$1:$B$8,2,FALSE)),0))</f>
        <v>18</v>
      </c>
    </row>
    <row r="31" spans="1:5" x14ac:dyDescent="0.3">
      <c r="A31" s="1" t="s">
        <v>696</v>
      </c>
      <c r="B31" s="19" t="str">
        <f>RIGHT(A31,3)</f>
        <v>, K</v>
      </c>
      <c r="C31" s="19">
        <v>0</v>
      </c>
      <c r="D31" s="11">
        <v>1</v>
      </c>
      <c r="E31" s="11">
        <f>MAX(D31+1,ROUND(D31*(1+VLOOKUP(C31,Lookup!$A$1:$B$8,2,FALSE)),0))</f>
        <v>2</v>
      </c>
    </row>
    <row r="32" spans="1:5" x14ac:dyDescent="0.3">
      <c r="A32" s="1" t="s">
        <v>315</v>
      </c>
      <c r="B32" s="19" t="str">
        <f>RIGHT(A32,3)</f>
        <v xml:space="preserve"> WR</v>
      </c>
      <c r="C32" s="19">
        <v>0</v>
      </c>
      <c r="D32" s="11">
        <v>57</v>
      </c>
      <c r="E32" s="11">
        <f>MAX(D32+1,ROUND(D32*(1+VLOOKUP(C32,Lookup!$A$1:$B$8,2,FALSE)),0))</f>
        <v>66</v>
      </c>
    </row>
    <row r="33" spans="1:5" x14ac:dyDescent="0.3">
      <c r="A33" s="1" t="s">
        <v>668</v>
      </c>
      <c r="B33" s="19" t="str">
        <f>RIGHT(A33,3)</f>
        <v xml:space="preserve"> TE</v>
      </c>
      <c r="C33" s="19">
        <v>0</v>
      </c>
      <c r="D33" s="11">
        <v>1</v>
      </c>
      <c r="E33" s="11">
        <f>MAX(D33+1,ROUND(D33*(1+VLOOKUP(C33,Lookup!$A$1:$B$8,2,FALSE)),0))</f>
        <v>2</v>
      </c>
    </row>
    <row r="34" spans="1:5" x14ac:dyDescent="0.3">
      <c r="A34" s="1" t="s">
        <v>235</v>
      </c>
      <c r="B34" s="19" t="str">
        <f>RIGHT(A34,3)</f>
        <v xml:space="preserve"> WR</v>
      </c>
      <c r="C34" s="19">
        <v>0</v>
      </c>
      <c r="D34" s="11">
        <v>21</v>
      </c>
      <c r="E34" s="11">
        <f>MAX(D34+1,ROUND(D34*(1+VLOOKUP(C34,Lookup!$A$1:$B$8,2,FALSE)),0))</f>
        <v>24</v>
      </c>
    </row>
    <row r="35" spans="1:5" x14ac:dyDescent="0.3">
      <c r="A35" s="1" t="s">
        <v>643</v>
      </c>
      <c r="B35" s="19" t="str">
        <f>RIGHT(A35,3)</f>
        <v xml:space="preserve"> WR</v>
      </c>
      <c r="C35" s="19">
        <v>1</v>
      </c>
      <c r="D35" s="11">
        <v>2</v>
      </c>
      <c r="E35" s="11">
        <f>MAX(D35+1,ROUND(D35*(1+VLOOKUP(C35,Lookup!$A$1:$B$8,2,FALSE)),0))</f>
        <v>3</v>
      </c>
    </row>
    <row r="36" spans="1:5" x14ac:dyDescent="0.3">
      <c r="A36" s="1" t="s">
        <v>534</v>
      </c>
      <c r="B36" s="19" t="str">
        <f>RIGHT(A36,3)</f>
        <v xml:space="preserve"> WR</v>
      </c>
      <c r="C36" s="19">
        <v>0</v>
      </c>
      <c r="D36" s="11">
        <v>12</v>
      </c>
      <c r="E36" s="11">
        <f>MAX(D36+1,ROUND(D36*(1+VLOOKUP(C36,Lookup!$A$1:$B$8,2,FALSE)),0))</f>
        <v>14</v>
      </c>
    </row>
    <row r="37" spans="1:5" x14ac:dyDescent="0.3">
      <c r="A37" s="18" t="s">
        <v>594</v>
      </c>
      <c r="B37" s="19" t="str">
        <f>RIGHT(A37,3)</f>
        <v xml:space="preserve"> RB</v>
      </c>
      <c r="C37" s="19">
        <v>0</v>
      </c>
      <c r="D37" s="11">
        <v>77</v>
      </c>
      <c r="E37" s="11">
        <f>MAX(D37+1,ROUND(D37*(1+VLOOKUP(C37,Lookup!$A$1:$B$8,2,FALSE)),0))</f>
        <v>89</v>
      </c>
    </row>
    <row r="38" spans="1:5" x14ac:dyDescent="0.3">
      <c r="A38" s="1" t="s">
        <v>682</v>
      </c>
      <c r="B38" s="19" t="str">
        <f>RIGHT(A38,3)</f>
        <v xml:space="preserve"> WR</v>
      </c>
      <c r="C38" s="19">
        <v>1</v>
      </c>
      <c r="D38" s="11">
        <v>1</v>
      </c>
      <c r="E38" s="11">
        <f>MAX(D38+1,ROUND(D38*(1+VLOOKUP(C38,Lookup!$A$1:$B$8,2,FALSE)),0))</f>
        <v>2</v>
      </c>
    </row>
    <row r="39" spans="1:5" x14ac:dyDescent="0.3">
      <c r="A39" s="1" t="s">
        <v>538</v>
      </c>
      <c r="B39" s="19" t="str">
        <f>RIGHT(A39,3)</f>
        <v xml:space="preserve"> TE</v>
      </c>
      <c r="C39" s="19">
        <v>0</v>
      </c>
      <c r="D39" s="11">
        <v>2</v>
      </c>
      <c r="E39" s="11">
        <f>MAX(D39+1,ROUND(D39*(1+VLOOKUP(C39,Lookup!$A$1:$B$8,2,FALSE)),0))</f>
        <v>3</v>
      </c>
    </row>
    <row r="40" spans="1:5" x14ac:dyDescent="0.3">
      <c r="A40" s="1" t="s">
        <v>444</v>
      </c>
      <c r="B40" s="19" t="str">
        <f>RIGHT(A40,3)</f>
        <v>/ST</v>
      </c>
      <c r="C40" s="19">
        <v>0</v>
      </c>
      <c r="D40" s="11">
        <v>2</v>
      </c>
      <c r="E40" s="11">
        <f>MAX(D40+1,ROUND(D40*(1+VLOOKUP(C40,Lookup!$A$1:$B$8,2,FALSE)),0))</f>
        <v>3</v>
      </c>
    </row>
    <row r="41" spans="1:5" x14ac:dyDescent="0.3">
      <c r="A41" s="18" t="s">
        <v>285</v>
      </c>
      <c r="B41" s="19" t="str">
        <f>RIGHT(A41,3)</f>
        <v xml:space="preserve"> WR</v>
      </c>
      <c r="C41" s="19">
        <v>1</v>
      </c>
      <c r="D41" s="11">
        <v>33</v>
      </c>
      <c r="E41" s="11">
        <f>MAX(D41+1,ROUND(D41*(1+VLOOKUP(C41,Lookup!$A$1:$B$8,2,FALSE)),0))</f>
        <v>43</v>
      </c>
    </row>
    <row r="42" spans="1:5" x14ac:dyDescent="0.3">
      <c r="A42" s="1" t="s">
        <v>172</v>
      </c>
      <c r="B42" s="19" t="str">
        <f>RIGHT(A42,3)</f>
        <v xml:space="preserve"> WR</v>
      </c>
      <c r="C42" s="19">
        <v>0</v>
      </c>
      <c r="D42" s="11">
        <v>7</v>
      </c>
      <c r="E42" s="11">
        <f>MAX(D42+1,ROUND(D42*(1+VLOOKUP(C42,Lookup!$A$1:$B$8,2,FALSE)),0))</f>
        <v>8</v>
      </c>
    </row>
    <row r="43" spans="1:5" x14ac:dyDescent="0.3">
      <c r="A43" s="1" t="s">
        <v>318</v>
      </c>
      <c r="B43" s="19" t="str">
        <f>RIGHT(A43,3)</f>
        <v>/ST</v>
      </c>
      <c r="C43" s="19">
        <v>0</v>
      </c>
      <c r="D43" s="11">
        <v>5</v>
      </c>
      <c r="E43" s="11">
        <f>MAX(D43+1,ROUND(D43*(1+VLOOKUP(C43,Lookup!$A$1:$B$8,2,FALSE)),0))</f>
        <v>6</v>
      </c>
    </row>
    <row r="44" spans="1:5" x14ac:dyDescent="0.3">
      <c r="A44" s="1" t="s">
        <v>299</v>
      </c>
      <c r="B44" s="19" t="str">
        <f>RIGHT(A44,3)</f>
        <v xml:space="preserve"> QB</v>
      </c>
      <c r="C44" s="19">
        <v>0</v>
      </c>
      <c r="D44" s="11">
        <v>11</v>
      </c>
      <c r="E44" s="11">
        <f>MAX(D44+1,ROUND(D44*(1+VLOOKUP(C44,Lookup!$A$1:$B$8,2,FALSE)),0))</f>
        <v>13</v>
      </c>
    </row>
    <row r="45" spans="1:5" x14ac:dyDescent="0.3">
      <c r="A45" s="1" t="s">
        <v>452</v>
      </c>
      <c r="B45" s="19" t="str">
        <f>RIGHT(A45,3)</f>
        <v xml:space="preserve"> TE</v>
      </c>
      <c r="C45" s="19">
        <v>0</v>
      </c>
      <c r="D45" s="11">
        <v>15</v>
      </c>
      <c r="E45" s="11">
        <f>MAX(D45+1,ROUND(D45*(1+VLOOKUP(C45,Lookup!$A$1:$B$8,2,FALSE)),0))</f>
        <v>17</v>
      </c>
    </row>
    <row r="46" spans="1:5" x14ac:dyDescent="0.3">
      <c r="A46" s="1" t="s">
        <v>695</v>
      </c>
      <c r="B46" s="19" t="str">
        <f>RIGHT(A46,3)</f>
        <v xml:space="preserve"> TE</v>
      </c>
      <c r="C46" s="19">
        <v>0</v>
      </c>
      <c r="D46" s="11">
        <v>1</v>
      </c>
      <c r="E46" s="11">
        <f>MAX(D46+1,ROUND(D46*(1+VLOOKUP(C46,Lookup!$A$1:$B$8,2,FALSE)),0))</f>
        <v>2</v>
      </c>
    </row>
    <row r="47" spans="1:5" x14ac:dyDescent="0.3">
      <c r="A47" s="1" t="s">
        <v>648</v>
      </c>
      <c r="B47" s="19" t="str">
        <f>RIGHT(A47,3)</f>
        <v xml:space="preserve"> TE</v>
      </c>
      <c r="C47" s="19">
        <v>0</v>
      </c>
      <c r="D47" s="11">
        <v>1</v>
      </c>
      <c r="E47" s="11">
        <f>MAX(D47+1,ROUND(D47*(1+VLOOKUP(C47,Lookup!$A$1:$B$8,2,FALSE)),0))</f>
        <v>2</v>
      </c>
    </row>
    <row r="48" spans="1:5" x14ac:dyDescent="0.3">
      <c r="A48" s="1" t="s">
        <v>719</v>
      </c>
      <c r="B48" s="19" t="str">
        <f>RIGHT(A48,3)</f>
        <v xml:space="preserve"> RB</v>
      </c>
      <c r="C48" s="19">
        <v>0</v>
      </c>
      <c r="D48" s="11">
        <v>10</v>
      </c>
      <c r="E48" s="11">
        <f>MAX(D48+1,ROUND(D48*(1+VLOOKUP(C48,Lookup!$A$1:$B$8,2,FALSE)),0))</f>
        <v>12</v>
      </c>
    </row>
    <row r="49" spans="1:5" x14ac:dyDescent="0.3">
      <c r="A49" s="1" t="s">
        <v>619</v>
      </c>
      <c r="B49" s="19" t="str">
        <f>RIGHT(A49,3)</f>
        <v xml:space="preserve"> RB</v>
      </c>
      <c r="C49" s="19">
        <v>0</v>
      </c>
      <c r="D49" s="11">
        <v>27</v>
      </c>
      <c r="E49" s="11">
        <f>MAX(D49+1,ROUND(D49*(1+VLOOKUP(C49,Lookup!$A$1:$B$8,2,FALSE)),0))</f>
        <v>31</v>
      </c>
    </row>
    <row r="50" spans="1:5" x14ac:dyDescent="0.3">
      <c r="A50" s="1" t="s">
        <v>738</v>
      </c>
      <c r="B50" s="19" t="str">
        <f>RIGHT(A50,3)</f>
        <v xml:space="preserve"> RB</v>
      </c>
      <c r="C50" s="19">
        <v>0</v>
      </c>
      <c r="D50" s="11">
        <v>2</v>
      </c>
      <c r="E50" s="11">
        <f>MAX(D50+1,ROUND(D50*(1+VLOOKUP(C50,Lookup!$A$1:$B$8,2,FALSE)),0))</f>
        <v>3</v>
      </c>
    </row>
    <row r="51" spans="1:5" x14ac:dyDescent="0.3">
      <c r="A51" s="1" t="s">
        <v>532</v>
      </c>
      <c r="B51" s="19" t="str">
        <f>RIGHT(A51,3)</f>
        <v>, K</v>
      </c>
      <c r="C51" s="19">
        <v>0</v>
      </c>
      <c r="D51" s="11">
        <v>2</v>
      </c>
      <c r="E51" s="11">
        <f>MAX(D51+1,ROUND(D51*(1+VLOOKUP(C51,Lookup!$A$1:$B$8,2,FALSE)),0))</f>
        <v>3</v>
      </c>
    </row>
    <row r="52" spans="1:5" x14ac:dyDescent="0.3">
      <c r="A52" s="18" t="s">
        <v>227</v>
      </c>
      <c r="B52" s="19" t="str">
        <f>RIGHT(A52,3)</f>
        <v xml:space="preserve"> QB</v>
      </c>
      <c r="C52" s="19">
        <v>0</v>
      </c>
      <c r="D52" s="11">
        <v>1</v>
      </c>
      <c r="E52" s="11">
        <f>MAX(D52+1,ROUND(D52*(1+VLOOKUP(C52,Lookup!$A$1:$B$8,2,FALSE)),0))</f>
        <v>2</v>
      </c>
    </row>
    <row r="53" spans="1:5" x14ac:dyDescent="0.3">
      <c r="A53" s="1" t="s">
        <v>726</v>
      </c>
      <c r="B53" s="19" t="str">
        <f>RIGHT(A53,3)</f>
        <v xml:space="preserve"> WR</v>
      </c>
      <c r="C53" s="19">
        <v>0</v>
      </c>
      <c r="D53" s="11">
        <v>1</v>
      </c>
      <c r="E53" s="11">
        <f>MAX(D53+1,ROUND(D53*(1+VLOOKUP(C53,Lookup!$A$1:$B$8,2,FALSE)),0))</f>
        <v>2</v>
      </c>
    </row>
    <row r="54" spans="1:5" x14ac:dyDescent="0.3">
      <c r="A54" s="1" t="s">
        <v>593</v>
      </c>
      <c r="B54" s="19" t="str">
        <f>RIGHT(A54,3)</f>
        <v xml:space="preserve"> TE</v>
      </c>
      <c r="C54" s="19">
        <v>0</v>
      </c>
      <c r="D54" s="11">
        <v>14</v>
      </c>
      <c r="E54" s="11">
        <f>MAX(D54+1,ROUND(D54*(1+VLOOKUP(C54,Lookup!$A$1:$B$8,2,FALSE)),0))</f>
        <v>16</v>
      </c>
    </row>
    <row r="55" spans="1:5" x14ac:dyDescent="0.3">
      <c r="A55" s="1" t="s">
        <v>573</v>
      </c>
      <c r="B55" s="19" t="str">
        <f>RIGHT(A55,3)</f>
        <v xml:space="preserve"> WR</v>
      </c>
      <c r="C55" s="19">
        <v>0</v>
      </c>
      <c r="D55" s="11">
        <v>63</v>
      </c>
      <c r="E55" s="11">
        <f>MAX(D55+1,ROUND(D55*(1+VLOOKUP(C55,Lookup!$A$1:$B$8,2,FALSE)),0))</f>
        <v>72</v>
      </c>
    </row>
    <row r="56" spans="1:5" x14ac:dyDescent="0.3">
      <c r="A56" s="1" t="s">
        <v>574</v>
      </c>
      <c r="B56" s="19" t="str">
        <f>RIGHT(A56,3)</f>
        <v xml:space="preserve"> RB</v>
      </c>
      <c r="C56" s="19">
        <v>0</v>
      </c>
      <c r="D56" s="11">
        <v>8</v>
      </c>
      <c r="E56" s="11">
        <f>MAX(D56+1,ROUND(D56*(1+VLOOKUP(C56,Lookup!$A$1:$B$8,2,FALSE)),0))</f>
        <v>9</v>
      </c>
    </row>
    <row r="57" spans="1:5" x14ac:dyDescent="0.3">
      <c r="A57" s="1" t="s">
        <v>737</v>
      </c>
      <c r="B57" s="19" t="str">
        <f>RIGHT(A57,3)</f>
        <v xml:space="preserve"> TE</v>
      </c>
      <c r="C57" s="19">
        <v>0</v>
      </c>
      <c r="D57" s="11">
        <v>1</v>
      </c>
      <c r="E57" s="11">
        <f>MAX(D57+1,ROUND(D57*(1+VLOOKUP(C57,Lookup!$A$1:$B$8,2,FALSE)),0))</f>
        <v>2</v>
      </c>
    </row>
    <row r="58" spans="1:5" x14ac:dyDescent="0.3">
      <c r="A58" s="1" t="s">
        <v>674</v>
      </c>
      <c r="B58" s="19" t="str">
        <f>RIGHT(A58,3)</f>
        <v xml:space="preserve"> WR</v>
      </c>
      <c r="C58" s="19">
        <v>0</v>
      </c>
      <c r="D58" s="11">
        <v>26</v>
      </c>
      <c r="E58" s="11">
        <f>MAX(D58+1,ROUND(D58*(1+VLOOKUP(C58,Lookup!$A$1:$B$8,2,FALSE)),0))</f>
        <v>30</v>
      </c>
    </row>
    <row r="59" spans="1:5" x14ac:dyDescent="0.3">
      <c r="A59" s="1" t="s">
        <v>311</v>
      </c>
      <c r="B59" s="19" t="str">
        <f>RIGHT(A59,3)</f>
        <v xml:space="preserve"> WR</v>
      </c>
      <c r="C59" s="19">
        <v>0</v>
      </c>
      <c r="D59" s="11">
        <v>43</v>
      </c>
      <c r="E59" s="11">
        <f>MAX(D59+1,ROUND(D59*(1+VLOOKUP(C59,Lookup!$A$1:$B$8,2,FALSE)),0))</f>
        <v>49</v>
      </c>
    </row>
    <row r="60" spans="1:5" x14ac:dyDescent="0.3">
      <c r="A60" s="1" t="s">
        <v>697</v>
      </c>
      <c r="B60" s="19" t="str">
        <f>RIGHT(A60,3)</f>
        <v xml:space="preserve"> RB</v>
      </c>
      <c r="C60" s="19">
        <v>0</v>
      </c>
      <c r="D60" s="11">
        <v>63</v>
      </c>
      <c r="E60" s="11">
        <f>MAX(D60+1,ROUND(D60*(1+VLOOKUP(C60,Lookup!$A$1:$B$8,2,FALSE)),0))</f>
        <v>72</v>
      </c>
    </row>
    <row r="61" spans="1:5" x14ac:dyDescent="0.3">
      <c r="A61" s="1" t="s">
        <v>618</v>
      </c>
      <c r="B61" s="19" t="str">
        <f>RIGHT(A61,3)</f>
        <v>, S</v>
      </c>
      <c r="C61" s="19">
        <v>0</v>
      </c>
      <c r="D61" s="11">
        <v>3</v>
      </c>
      <c r="E61" s="11">
        <f>MAX(D61+1,ROUND(D61*(1+VLOOKUP(C61,Lookup!$A$1:$B$8,2,FALSE)),0))</f>
        <v>4</v>
      </c>
    </row>
    <row r="62" spans="1:5" x14ac:dyDescent="0.3">
      <c r="A62" s="1" t="s">
        <v>717</v>
      </c>
      <c r="B62" s="19" t="str">
        <f>RIGHT(A62,3)</f>
        <v xml:space="preserve"> QB</v>
      </c>
      <c r="C62" s="19">
        <v>0</v>
      </c>
      <c r="D62" s="11">
        <v>8</v>
      </c>
      <c r="E62" s="11">
        <f>MAX(D62+1,ROUND(D62*(1+VLOOKUP(C62,Lookup!$A$1:$B$8,2,FALSE)),0))</f>
        <v>9</v>
      </c>
    </row>
    <row r="63" spans="1:5" x14ac:dyDescent="0.3">
      <c r="A63" s="1" t="s">
        <v>680</v>
      </c>
      <c r="B63" s="19" t="str">
        <f>RIGHT(A63,3)</f>
        <v xml:space="preserve"> RB</v>
      </c>
      <c r="C63" s="19">
        <v>0</v>
      </c>
      <c r="D63" s="11">
        <v>1</v>
      </c>
      <c r="E63" s="11">
        <f>MAX(D63+1,ROUND(D63*(1+VLOOKUP(C63,Lookup!$A$1:$B$8,2,FALSE)),0))</f>
        <v>2</v>
      </c>
    </row>
    <row r="64" spans="1:5" x14ac:dyDescent="0.3">
      <c r="A64" s="18" t="s">
        <v>661</v>
      </c>
      <c r="B64" s="19" t="str">
        <f>RIGHT(A64,3)</f>
        <v xml:space="preserve"> RB</v>
      </c>
      <c r="C64" s="19">
        <v>0</v>
      </c>
      <c r="D64" s="11">
        <v>1</v>
      </c>
      <c r="E64" s="11">
        <f>MAX(D64+1,ROUND(D64*(1+VLOOKUP(C64,Lookup!$A$1:$B$8,2,FALSE)),0))</f>
        <v>2</v>
      </c>
    </row>
    <row r="65" spans="1:5" x14ac:dyDescent="0.3">
      <c r="A65" s="1" t="s">
        <v>466</v>
      </c>
      <c r="B65" s="19" t="str">
        <f>RIGHT(A65,3)</f>
        <v xml:space="preserve"> WR</v>
      </c>
      <c r="C65" s="19">
        <v>1</v>
      </c>
      <c r="D65" s="11">
        <v>6</v>
      </c>
      <c r="E65" s="11">
        <f>MAX(D65+1,ROUND(D65*(1+VLOOKUP(C65,Lookup!$A$1:$B$8,2,FALSE)),0))</f>
        <v>8</v>
      </c>
    </row>
    <row r="66" spans="1:5" x14ac:dyDescent="0.3">
      <c r="A66" s="1" t="s">
        <v>688</v>
      </c>
      <c r="B66" s="19" t="str">
        <f>RIGHT(A66,3)</f>
        <v xml:space="preserve"> WR</v>
      </c>
      <c r="C66" s="19">
        <v>0</v>
      </c>
      <c r="D66" s="11">
        <v>22</v>
      </c>
      <c r="E66" s="11">
        <f>MAX(D66+1,ROUND(D66*(1+VLOOKUP(C66,Lookup!$A$1:$B$8,2,FALSE)),0))</f>
        <v>25</v>
      </c>
    </row>
    <row r="67" spans="1:5" x14ac:dyDescent="0.3">
      <c r="A67" s="1" t="s">
        <v>667</v>
      </c>
      <c r="B67" s="19" t="str">
        <f>RIGHT(A67,3)</f>
        <v xml:space="preserve"> WR</v>
      </c>
      <c r="C67" s="19">
        <v>0</v>
      </c>
      <c r="D67" s="11">
        <v>1</v>
      </c>
      <c r="E67" s="11">
        <f>MAX(D67+1,ROUND(D67*(1+VLOOKUP(C67,Lookup!$A$1:$B$8,2,FALSE)),0))</f>
        <v>2</v>
      </c>
    </row>
    <row r="68" spans="1:5" x14ac:dyDescent="0.3">
      <c r="A68" s="1" t="s">
        <v>641</v>
      </c>
      <c r="B68" s="19" t="str">
        <f>RIGHT(A68,3)</f>
        <v xml:space="preserve"> WR</v>
      </c>
      <c r="C68" s="19">
        <v>0</v>
      </c>
      <c r="D68" s="11">
        <v>15</v>
      </c>
      <c r="E68" s="11">
        <f>MAX(D68+1,ROUND(D68*(1+VLOOKUP(C68,Lookup!$A$1:$B$8,2,FALSE)),0))</f>
        <v>17</v>
      </c>
    </row>
    <row r="69" spans="1:5" x14ac:dyDescent="0.3">
      <c r="A69" s="18" t="s">
        <v>177</v>
      </c>
      <c r="B69" s="19" t="str">
        <f>RIGHT(A69,3)</f>
        <v xml:space="preserve"> WR</v>
      </c>
      <c r="C69" s="19">
        <v>0</v>
      </c>
      <c r="D69" s="11">
        <v>43</v>
      </c>
      <c r="E69" s="11">
        <f>MAX(D69+1,ROUND(D69*(1+VLOOKUP(C69,Lookup!$A$1:$B$8,2,FALSE)),0))</f>
        <v>49</v>
      </c>
    </row>
    <row r="70" spans="1:5" x14ac:dyDescent="0.3">
      <c r="A70" s="1" t="s">
        <v>740</v>
      </c>
      <c r="B70" s="19" t="str">
        <f>RIGHT(A70,3)</f>
        <v>/ST</v>
      </c>
      <c r="C70" s="19">
        <v>0</v>
      </c>
      <c r="D70" s="11">
        <v>1</v>
      </c>
      <c r="E70" s="11">
        <f>MAX(D70+1,ROUND(D70*(1+VLOOKUP(C70,Lookup!$A$1:$B$8,2,FALSE)),0))</f>
        <v>2</v>
      </c>
    </row>
    <row r="71" spans="1:5" x14ac:dyDescent="0.3">
      <c r="A71" s="1" t="s">
        <v>582</v>
      </c>
      <c r="B71" s="19" t="str">
        <f>RIGHT(A71,3)</f>
        <v xml:space="preserve"> WR</v>
      </c>
      <c r="C71" s="19">
        <v>0</v>
      </c>
      <c r="D71" s="11">
        <v>12</v>
      </c>
      <c r="E71" s="11">
        <f>MAX(D71+1,ROUND(D71*(1+VLOOKUP(C71,Lookup!$A$1:$B$8,2,FALSE)),0))</f>
        <v>14</v>
      </c>
    </row>
    <row r="72" spans="1:5" x14ac:dyDescent="0.3">
      <c r="A72" s="1" t="s">
        <v>255</v>
      </c>
      <c r="B72" s="19" t="str">
        <f>RIGHT(A72,3)</f>
        <v>/ST</v>
      </c>
      <c r="C72" s="19">
        <v>0</v>
      </c>
      <c r="D72" s="11">
        <v>1</v>
      </c>
      <c r="E72" s="11">
        <f>MAX(D72+1,ROUND(D72*(1+VLOOKUP(C72,Lookup!$A$1:$B$8,2,FALSE)),0))</f>
        <v>2</v>
      </c>
    </row>
    <row r="73" spans="1:5" x14ac:dyDescent="0.3">
      <c r="A73" s="1" t="s">
        <v>713</v>
      </c>
      <c r="B73" s="19" t="str">
        <f>RIGHT(A73,3)</f>
        <v xml:space="preserve"> WR</v>
      </c>
      <c r="C73" s="19">
        <v>0</v>
      </c>
      <c r="D73" s="11">
        <v>1</v>
      </c>
      <c r="E73" s="11">
        <f>MAX(D73+1,ROUND(D73*(1+VLOOKUP(C73,Lookup!$A$1:$B$8,2,FALSE)),0))</f>
        <v>2</v>
      </c>
    </row>
    <row r="74" spans="1:5" x14ac:dyDescent="0.3">
      <c r="A74" s="1" t="s">
        <v>665</v>
      </c>
      <c r="B74" s="19" t="str">
        <f>RIGHT(A74,3)</f>
        <v xml:space="preserve"> CB</v>
      </c>
      <c r="C74" s="19">
        <v>0</v>
      </c>
      <c r="D74" s="11">
        <v>1</v>
      </c>
      <c r="E74" s="11">
        <f>MAX(D74+1,ROUND(D74*(1+VLOOKUP(C74,Lookup!$A$1:$B$8,2,FALSE)),0))</f>
        <v>2</v>
      </c>
    </row>
    <row r="75" spans="1:5" x14ac:dyDescent="0.3">
      <c r="A75" s="1" t="s">
        <v>704</v>
      </c>
      <c r="B75" s="19" t="str">
        <f>RIGHT(A75,3)</f>
        <v xml:space="preserve"> TE</v>
      </c>
      <c r="C75" s="19">
        <v>0</v>
      </c>
      <c r="D75" s="11">
        <v>9</v>
      </c>
      <c r="E75" s="11">
        <f>MAX(D75+1,ROUND(D75*(1+VLOOKUP(C75,Lookup!$A$1:$B$8,2,FALSE)),0))</f>
        <v>10</v>
      </c>
    </row>
    <row r="76" spans="1:5" x14ac:dyDescent="0.3">
      <c r="A76" s="1" t="s">
        <v>597</v>
      </c>
      <c r="B76" s="19" t="str">
        <f>RIGHT(A76,3)</f>
        <v>, K</v>
      </c>
      <c r="C76" s="19">
        <v>0</v>
      </c>
      <c r="D76" s="11">
        <v>7</v>
      </c>
      <c r="E76" s="11">
        <f>MAX(D76+1,ROUND(D76*(1+VLOOKUP(C76,Lookup!$A$1:$B$8,2,FALSE)),0))</f>
        <v>8</v>
      </c>
    </row>
    <row r="77" spans="1:5" x14ac:dyDescent="0.3">
      <c r="A77" s="1" t="s">
        <v>732</v>
      </c>
      <c r="B77" s="19" t="str">
        <f>RIGHT(A77,3)</f>
        <v xml:space="preserve"> RB</v>
      </c>
      <c r="C77" s="19">
        <v>0</v>
      </c>
      <c r="D77" s="11">
        <v>1</v>
      </c>
      <c r="E77" s="11">
        <f>MAX(D77+1,ROUND(D77*(1+VLOOKUP(C77,Lookup!$A$1:$B$8,2,FALSE)),0))</f>
        <v>2</v>
      </c>
    </row>
    <row r="78" spans="1:5" x14ac:dyDescent="0.3">
      <c r="A78" s="1" t="s">
        <v>581</v>
      </c>
      <c r="B78" s="19" t="str">
        <f>RIGHT(A78,3)</f>
        <v xml:space="preserve"> LB</v>
      </c>
      <c r="C78" s="19">
        <v>0</v>
      </c>
      <c r="D78" s="11">
        <v>4</v>
      </c>
      <c r="E78" s="11">
        <f>MAX(D78+1,ROUND(D78*(1+VLOOKUP(C78,Lookup!$A$1:$B$8,2,FALSE)),0))</f>
        <v>5</v>
      </c>
    </row>
    <row r="79" spans="1:5" x14ac:dyDescent="0.3">
      <c r="A79" s="1" t="s">
        <v>730</v>
      </c>
      <c r="B79" s="19" t="str">
        <f>RIGHT(A79,3)</f>
        <v xml:space="preserve"> WR</v>
      </c>
      <c r="C79" s="19">
        <v>0</v>
      </c>
      <c r="D79" s="11">
        <v>1</v>
      </c>
      <c r="E79" s="11">
        <f>MAX(D79+1,ROUND(D79*(1+VLOOKUP(C79,Lookup!$A$1:$B$8,2,FALSE)),0))</f>
        <v>2</v>
      </c>
    </row>
    <row r="80" spans="1:5" x14ac:dyDescent="0.3">
      <c r="A80" s="1" t="s">
        <v>605</v>
      </c>
      <c r="B80" s="19" t="str">
        <f>RIGHT(A80,3)</f>
        <v xml:space="preserve"> WR</v>
      </c>
      <c r="C80" s="19">
        <v>1</v>
      </c>
      <c r="D80" s="11">
        <v>1</v>
      </c>
      <c r="E80" s="11">
        <f>MAX(D80+1,ROUND(D80*(1+VLOOKUP(C80,Lookup!$A$1:$B$8,2,FALSE)),0))</f>
        <v>2</v>
      </c>
    </row>
    <row r="81" spans="1:5" x14ac:dyDescent="0.3">
      <c r="A81" s="1" t="s">
        <v>725</v>
      </c>
      <c r="B81" s="19" t="str">
        <f>RIGHT(A81,3)</f>
        <v xml:space="preserve"> QB</v>
      </c>
      <c r="C81" s="19">
        <v>0</v>
      </c>
      <c r="D81" s="11">
        <v>1</v>
      </c>
      <c r="E81" s="11">
        <f>MAX(D81+1,ROUND(D81*(1+VLOOKUP(C81,Lookup!$A$1:$B$8,2,FALSE)),0))</f>
        <v>2</v>
      </c>
    </row>
    <row r="82" spans="1:5" x14ac:dyDescent="0.3">
      <c r="A82" s="1" t="s">
        <v>215</v>
      </c>
      <c r="B82" s="19" t="str">
        <f>RIGHT(A82,3)</f>
        <v xml:space="preserve"> TE</v>
      </c>
      <c r="C82" s="19">
        <v>0</v>
      </c>
      <c r="D82" s="11">
        <v>14</v>
      </c>
      <c r="E82" s="11">
        <f>MAX(D82+1,ROUND(D82*(1+VLOOKUP(C82,Lookup!$A$1:$B$8,2,FALSE)),0))</f>
        <v>16</v>
      </c>
    </row>
    <row r="83" spans="1:5" x14ac:dyDescent="0.3">
      <c r="A83" s="1" t="s">
        <v>577</v>
      </c>
      <c r="B83" s="19" t="str">
        <f>RIGHT(A83,3)</f>
        <v xml:space="preserve"> WR</v>
      </c>
      <c r="C83" s="19">
        <v>0</v>
      </c>
      <c r="D83" s="11">
        <v>9</v>
      </c>
      <c r="E83" s="11">
        <f>MAX(D83+1,ROUND(D83*(1+VLOOKUP(C83,Lookup!$A$1:$B$8,2,FALSE)),0))</f>
        <v>10</v>
      </c>
    </row>
    <row r="84" spans="1:5" x14ac:dyDescent="0.3">
      <c r="A84" s="1" t="s">
        <v>709</v>
      </c>
      <c r="B84" s="19" t="str">
        <f>RIGHT(A84,3)</f>
        <v xml:space="preserve"> TE</v>
      </c>
      <c r="C84" s="19">
        <v>0</v>
      </c>
      <c r="D84" s="11">
        <v>1</v>
      </c>
      <c r="E84" s="11">
        <f>MAX(D84+1,ROUND(D84*(1+VLOOKUP(C84,Lookup!$A$1:$B$8,2,FALSE)),0))</f>
        <v>2</v>
      </c>
    </row>
    <row r="85" spans="1:5" x14ac:dyDescent="0.3">
      <c r="A85" s="1" t="s">
        <v>445</v>
      </c>
      <c r="B85" s="19" t="str">
        <f>RIGHT(A85,3)</f>
        <v>, K</v>
      </c>
      <c r="C85" s="19">
        <v>0</v>
      </c>
      <c r="D85" s="11">
        <v>1</v>
      </c>
      <c r="E85" s="11">
        <f>MAX(D85+1,ROUND(D85*(1+VLOOKUP(C85,Lookup!$A$1:$B$8,2,FALSE)),0))</f>
        <v>2</v>
      </c>
    </row>
    <row r="86" spans="1:5" x14ac:dyDescent="0.3">
      <c r="A86" s="18" t="s">
        <v>664</v>
      </c>
      <c r="B86" s="19" t="str">
        <f>RIGHT(A86,3)</f>
        <v>, K</v>
      </c>
      <c r="C86" s="19">
        <v>0</v>
      </c>
      <c r="D86" s="11">
        <v>1</v>
      </c>
      <c r="E86" s="11">
        <f>MAX(D86+1,ROUND(D86*(1+VLOOKUP(C86,Lookup!$A$1:$B$8,2,FALSE)),0))</f>
        <v>2</v>
      </c>
    </row>
    <row r="87" spans="1:5" x14ac:dyDescent="0.3">
      <c r="A87" s="1" t="s">
        <v>280</v>
      </c>
      <c r="B87" s="19" t="str">
        <f>RIGHT(A87,3)</f>
        <v>, K</v>
      </c>
      <c r="C87" s="19">
        <v>0</v>
      </c>
      <c r="D87" s="11">
        <v>1</v>
      </c>
      <c r="E87" s="11">
        <f>MAX(D87+1,ROUND(D87*(1+VLOOKUP(C87,Lookup!$A$1:$B$8,2,FALSE)),0))</f>
        <v>2</v>
      </c>
    </row>
    <row r="88" spans="1:5" x14ac:dyDescent="0.3">
      <c r="A88" s="1" t="s">
        <v>706</v>
      </c>
      <c r="B88" s="19" t="str">
        <f>RIGHT(A88,3)</f>
        <v xml:space="preserve"> WR</v>
      </c>
      <c r="C88" s="19">
        <v>0</v>
      </c>
      <c r="D88" s="11">
        <v>1</v>
      </c>
      <c r="E88" s="11">
        <f>MAX(D88+1,ROUND(D88*(1+VLOOKUP(C88,Lookup!$A$1:$B$8,2,FALSE)),0))</f>
        <v>2</v>
      </c>
    </row>
    <row r="89" spans="1:5" x14ac:dyDescent="0.3">
      <c r="A89" s="1" t="s">
        <v>691</v>
      </c>
      <c r="B89" s="19" t="str">
        <f>RIGHT(A89,3)</f>
        <v xml:space="preserve"> RB</v>
      </c>
      <c r="C89" s="19">
        <v>0</v>
      </c>
      <c r="D89" s="11">
        <v>9</v>
      </c>
      <c r="E89" s="11">
        <f>MAX(D89+1,ROUND(D89*(1+VLOOKUP(C89,Lookup!$A$1:$B$8,2,FALSE)),0))</f>
        <v>10</v>
      </c>
    </row>
    <row r="90" spans="1:5" x14ac:dyDescent="0.3">
      <c r="A90" s="1" t="s">
        <v>182</v>
      </c>
      <c r="B90" s="19" t="str">
        <f>RIGHT(A90,3)</f>
        <v xml:space="preserve"> RB</v>
      </c>
      <c r="C90" s="19">
        <v>0</v>
      </c>
      <c r="D90" s="11">
        <v>8</v>
      </c>
      <c r="E90" s="11">
        <f>MAX(D90+1,ROUND(D90*(1+VLOOKUP(C90,Lookup!$A$1:$B$8,2,FALSE)),0))</f>
        <v>9</v>
      </c>
    </row>
    <row r="91" spans="1:5" x14ac:dyDescent="0.3">
      <c r="A91" s="1" t="s">
        <v>721</v>
      </c>
      <c r="B91" s="19" t="str">
        <f>RIGHT(A91,3)</f>
        <v>/ST</v>
      </c>
      <c r="C91" s="19">
        <v>0</v>
      </c>
      <c r="D91" s="11">
        <v>1</v>
      </c>
      <c r="E91" s="11">
        <f>MAX(D91+1,ROUND(D91*(1+VLOOKUP(C91,Lookup!$A$1:$B$8,2,FALSE)),0))</f>
        <v>2</v>
      </c>
    </row>
    <row r="92" spans="1:5" x14ac:dyDescent="0.3">
      <c r="A92" s="1" t="s">
        <v>634</v>
      </c>
      <c r="B92" s="19" t="str">
        <f>RIGHT(A92,3)</f>
        <v xml:space="preserve"> WR</v>
      </c>
      <c r="C92" s="19">
        <v>0</v>
      </c>
      <c r="D92" s="11">
        <v>4</v>
      </c>
      <c r="E92" s="11">
        <f>MAX(D92+1,ROUND(D92*(1+VLOOKUP(C92,Lookup!$A$1:$B$8,2,FALSE)),0))</f>
        <v>5</v>
      </c>
    </row>
    <row r="93" spans="1:5" x14ac:dyDescent="0.3">
      <c r="A93" s="1" t="s">
        <v>698</v>
      </c>
      <c r="B93" s="19" t="str">
        <f>RIGHT(A93,3)</f>
        <v xml:space="preserve"> RB</v>
      </c>
      <c r="C93" s="19">
        <v>0</v>
      </c>
      <c r="D93" s="11">
        <v>33</v>
      </c>
      <c r="E93" s="11">
        <f>MAX(D93+1,ROUND(D93*(1+VLOOKUP(C93,Lookup!$A$1:$B$8,2,FALSE)),0))</f>
        <v>38</v>
      </c>
    </row>
    <row r="94" spans="1:5" x14ac:dyDescent="0.3">
      <c r="A94" s="1" t="s">
        <v>191</v>
      </c>
      <c r="B94" s="19" t="str">
        <f>RIGHT(A94,3)</f>
        <v>, K</v>
      </c>
      <c r="C94" s="19">
        <v>0</v>
      </c>
      <c r="D94" s="11">
        <v>1</v>
      </c>
      <c r="E94" s="11">
        <f>MAX(D94+1,ROUND(D94*(1+VLOOKUP(C94,Lookup!$A$1:$B$8,2,FALSE)),0))</f>
        <v>2</v>
      </c>
    </row>
    <row r="95" spans="1:5" x14ac:dyDescent="0.3">
      <c r="A95" s="18" t="s">
        <v>662</v>
      </c>
      <c r="B95" s="19" t="str">
        <f>RIGHT(A95,3)</f>
        <v xml:space="preserve"> TE</v>
      </c>
      <c r="C95" s="19">
        <v>0</v>
      </c>
      <c r="D95" s="11">
        <v>1</v>
      </c>
      <c r="E95" s="11">
        <f>MAX(D95+1,ROUND(D95*(1+VLOOKUP(C95,Lookup!$A$1:$B$8,2,FALSE)),0))</f>
        <v>2</v>
      </c>
    </row>
    <row r="96" spans="1:5" x14ac:dyDescent="0.3">
      <c r="A96" s="1" t="s">
        <v>589</v>
      </c>
      <c r="B96" s="19" t="str">
        <f>RIGHT(A96,3)</f>
        <v xml:space="preserve"> WR</v>
      </c>
      <c r="C96" s="19">
        <v>0</v>
      </c>
      <c r="D96" s="11">
        <v>1</v>
      </c>
      <c r="E96" s="11">
        <f>MAX(D96+1,ROUND(D96*(1+VLOOKUP(C96,Lookup!$A$1:$B$8,2,FALSE)),0))</f>
        <v>2</v>
      </c>
    </row>
    <row r="97" spans="1:5" x14ac:dyDescent="0.3">
      <c r="A97" s="1" t="s">
        <v>504</v>
      </c>
      <c r="B97" s="19" t="str">
        <f>RIGHT(A97,3)</f>
        <v xml:space="preserve"> QB</v>
      </c>
      <c r="C97" s="19">
        <v>0</v>
      </c>
      <c r="D97" s="11">
        <v>70</v>
      </c>
      <c r="E97" s="11">
        <f>MAX(D97+1,ROUND(D97*(1+VLOOKUP(C97,Lookup!$A$1:$B$8,2,FALSE)),0))</f>
        <v>81</v>
      </c>
    </row>
    <row r="98" spans="1:5" x14ac:dyDescent="0.3">
      <c r="A98" s="1" t="s">
        <v>670</v>
      </c>
      <c r="B98" s="19" t="str">
        <f>RIGHT(A98,3)</f>
        <v>, S</v>
      </c>
      <c r="C98" s="19">
        <v>0</v>
      </c>
      <c r="D98" s="11">
        <v>1</v>
      </c>
      <c r="E98" s="11">
        <f>MAX(D98+1,ROUND(D98*(1+VLOOKUP(C98,Lookup!$A$1:$B$8,2,FALSE)),0))</f>
        <v>2</v>
      </c>
    </row>
    <row r="99" spans="1:5" x14ac:dyDescent="0.3">
      <c r="A99" s="1" t="s">
        <v>684</v>
      </c>
      <c r="B99" s="19" t="str">
        <f>RIGHT(A99,3)</f>
        <v xml:space="preserve"> RB</v>
      </c>
      <c r="C99" s="19">
        <v>0</v>
      </c>
      <c r="D99" s="11">
        <v>2</v>
      </c>
      <c r="E99" s="11">
        <f>MAX(D99+1,ROUND(D99*(1+VLOOKUP(C99,Lookup!$A$1:$B$8,2,FALSE)),0))</f>
        <v>3</v>
      </c>
    </row>
    <row r="100" spans="1:5" x14ac:dyDescent="0.3">
      <c r="A100" s="1" t="s">
        <v>464</v>
      </c>
      <c r="B100" s="19" t="str">
        <f>RIGHT(A100,3)</f>
        <v xml:space="preserve"> WR</v>
      </c>
      <c r="C100" s="19">
        <v>1</v>
      </c>
      <c r="D100" s="11">
        <v>17</v>
      </c>
      <c r="E100" s="11">
        <f>MAX(D100+1,ROUND(D100*(1+VLOOKUP(C100,Lookup!$A$1:$B$8,2,FALSE)),0))</f>
        <v>22</v>
      </c>
    </row>
    <row r="101" spans="1:5" x14ac:dyDescent="0.3">
      <c r="A101" s="18" t="s">
        <v>469</v>
      </c>
      <c r="B101" s="19" t="str">
        <f>RIGHT(A101,3)</f>
        <v xml:space="preserve"> RB</v>
      </c>
      <c r="C101" s="19">
        <v>0</v>
      </c>
      <c r="D101" s="11">
        <v>15</v>
      </c>
      <c r="E101" s="11">
        <f>MAX(D101+1,ROUND(D101*(1+VLOOKUP(C101,Lookup!$A$1:$B$8,2,FALSE)),0))</f>
        <v>17</v>
      </c>
    </row>
    <row r="102" spans="1:5" x14ac:dyDescent="0.3">
      <c r="A102" s="1" t="s">
        <v>576</v>
      </c>
      <c r="B102" s="19" t="str">
        <f>RIGHT(A102,3)</f>
        <v xml:space="preserve"> RB</v>
      </c>
      <c r="C102" s="19">
        <v>0</v>
      </c>
      <c r="D102" s="11">
        <v>12</v>
      </c>
      <c r="E102" s="11">
        <f>MAX(D102+1,ROUND(D102*(1+VLOOKUP(C102,Lookup!$A$1:$B$8,2,FALSE)),0))</f>
        <v>14</v>
      </c>
    </row>
    <row r="103" spans="1:5" x14ac:dyDescent="0.3">
      <c r="A103" s="1" t="s">
        <v>457</v>
      </c>
      <c r="B103" s="19" t="str">
        <f>RIGHT(A103,3)</f>
        <v>, K</v>
      </c>
      <c r="C103" s="19">
        <v>0</v>
      </c>
      <c r="D103" s="11">
        <v>2</v>
      </c>
      <c r="E103" s="11">
        <f>MAX(D103+1,ROUND(D103*(1+VLOOKUP(C103,Lookup!$A$1:$B$8,2,FALSE)),0))</f>
        <v>3</v>
      </c>
    </row>
    <row r="104" spans="1:5" x14ac:dyDescent="0.3">
      <c r="A104" s="1" t="s">
        <v>478</v>
      </c>
      <c r="B104" s="19" t="str">
        <f>RIGHT(A104,3)</f>
        <v xml:space="preserve"> RB</v>
      </c>
      <c r="C104" s="19">
        <v>0</v>
      </c>
      <c r="D104" s="11">
        <v>11</v>
      </c>
      <c r="E104" s="11">
        <f>MAX(D104+1,ROUND(D104*(1+VLOOKUP(C104,Lookup!$A$1:$B$8,2,FALSE)),0))</f>
        <v>13</v>
      </c>
    </row>
    <row r="105" spans="1:5" x14ac:dyDescent="0.3">
      <c r="A105" s="1" t="s">
        <v>720</v>
      </c>
      <c r="B105" s="19" t="str">
        <f>RIGHT(A105,3)</f>
        <v xml:space="preserve"> WR</v>
      </c>
      <c r="C105" s="19">
        <v>0</v>
      </c>
      <c r="D105" s="11">
        <v>5</v>
      </c>
      <c r="E105" s="11">
        <f>MAX(D105+1,ROUND(D105*(1+VLOOKUP(C105,Lookup!$A$1:$B$8,2,FALSE)),0))</f>
        <v>6</v>
      </c>
    </row>
    <row r="106" spans="1:5" x14ac:dyDescent="0.3">
      <c r="A106" s="1" t="s">
        <v>435</v>
      </c>
      <c r="B106" s="19" t="str">
        <f>RIGHT(A106,3)</f>
        <v xml:space="preserve"> WR</v>
      </c>
      <c r="C106" s="19">
        <v>1</v>
      </c>
      <c r="D106" s="11">
        <v>4</v>
      </c>
      <c r="E106" s="11">
        <f>MAX(D106+1,ROUND(D106*(1+VLOOKUP(C106,Lookup!$A$1:$B$8,2,FALSE)),0))</f>
        <v>5</v>
      </c>
    </row>
    <row r="107" spans="1:5" x14ac:dyDescent="0.3">
      <c r="A107" s="1" t="s">
        <v>707</v>
      </c>
      <c r="B107" s="19" t="str">
        <f>RIGHT(A107,3)</f>
        <v xml:space="preserve"> RB</v>
      </c>
      <c r="C107" s="19">
        <v>0</v>
      </c>
      <c r="D107" s="11">
        <v>1</v>
      </c>
      <c r="E107" s="11">
        <f>MAX(D107+1,ROUND(D107*(1+VLOOKUP(C107,Lookup!$A$1:$B$8,2,FALSE)),0))</f>
        <v>2</v>
      </c>
    </row>
    <row r="108" spans="1:5" x14ac:dyDescent="0.3">
      <c r="A108" s="1" t="s">
        <v>677</v>
      </c>
      <c r="B108" s="19" t="str">
        <f>RIGHT(A108,3)</f>
        <v xml:space="preserve"> RB</v>
      </c>
      <c r="C108" s="19">
        <v>0</v>
      </c>
      <c r="D108" s="11">
        <v>1</v>
      </c>
      <c r="E108" s="11">
        <f>MAX(D108+1,ROUND(D108*(1+VLOOKUP(C108,Lookup!$A$1:$B$8,2,FALSE)),0))</f>
        <v>2</v>
      </c>
    </row>
    <row r="109" spans="1:5" x14ac:dyDescent="0.3">
      <c r="A109" s="1" t="s">
        <v>718</v>
      </c>
      <c r="B109" s="19" t="str">
        <f>RIGHT(A109,3)</f>
        <v xml:space="preserve"> WR</v>
      </c>
      <c r="C109" s="19">
        <v>0</v>
      </c>
      <c r="D109" s="11">
        <v>15</v>
      </c>
      <c r="E109" s="11">
        <f>MAX(D109+1,ROUND(D109*(1+VLOOKUP(C109,Lookup!$A$1:$B$8,2,FALSE)),0))</f>
        <v>17</v>
      </c>
    </row>
    <row r="110" spans="1:5" x14ac:dyDescent="0.3">
      <c r="A110" s="1" t="s">
        <v>336</v>
      </c>
      <c r="B110" s="19" t="str">
        <f>RIGHT(A110,3)</f>
        <v>/ST</v>
      </c>
      <c r="C110" s="19">
        <v>0</v>
      </c>
      <c r="D110" s="11">
        <v>2</v>
      </c>
      <c r="E110" s="11">
        <f>MAX(D110+1,ROUND(D110*(1+VLOOKUP(C110,Lookup!$A$1:$B$8,2,FALSE)),0))</f>
        <v>3</v>
      </c>
    </row>
    <row r="111" spans="1:5" x14ac:dyDescent="0.3">
      <c r="A111" s="1" t="s">
        <v>459</v>
      </c>
      <c r="B111" s="19" t="str">
        <f>RIGHT(A111,3)</f>
        <v xml:space="preserve"> QB</v>
      </c>
      <c r="C111" s="19">
        <v>0</v>
      </c>
      <c r="D111" s="11">
        <v>31</v>
      </c>
      <c r="E111" s="11">
        <f>MAX(D111+1,ROUND(D111*(1+VLOOKUP(C111,Lookup!$A$1:$B$8,2,FALSE)),0))</f>
        <v>36</v>
      </c>
    </row>
    <row r="112" spans="1:5" x14ac:dyDescent="0.3">
      <c r="A112" s="1" t="s">
        <v>736</v>
      </c>
      <c r="B112" s="19" t="str">
        <f>RIGHT(A112,3)</f>
        <v xml:space="preserve"> RB</v>
      </c>
      <c r="C112" s="19">
        <v>0</v>
      </c>
      <c r="D112" s="11">
        <v>41</v>
      </c>
      <c r="E112" s="11">
        <f>MAX(D112+1,ROUND(D112*(1+VLOOKUP(C112,Lookup!$A$1:$B$8,2,FALSE)),0))</f>
        <v>47</v>
      </c>
    </row>
    <row r="113" spans="1:5" x14ac:dyDescent="0.3">
      <c r="A113" s="18" t="s">
        <v>660</v>
      </c>
      <c r="B113" s="19" t="str">
        <f>RIGHT(A113,3)</f>
        <v xml:space="preserve"> WR</v>
      </c>
      <c r="C113" s="19">
        <v>0</v>
      </c>
      <c r="D113" s="11">
        <v>1</v>
      </c>
      <c r="E113" s="11">
        <f>MAX(D113+1,ROUND(D113*(1+VLOOKUP(C113,Lookup!$A$1:$B$8,2,FALSE)),0))</f>
        <v>2</v>
      </c>
    </row>
    <row r="114" spans="1:5" x14ac:dyDescent="0.3">
      <c r="A114" s="1" t="s">
        <v>409</v>
      </c>
      <c r="B114" s="19" t="str">
        <f>RIGHT(A114,3)</f>
        <v xml:space="preserve"> RB</v>
      </c>
      <c r="C114" s="19">
        <v>0</v>
      </c>
      <c r="D114" s="11">
        <v>23</v>
      </c>
      <c r="E114" s="11">
        <f>MAX(D114+1,ROUND(D114*(1+VLOOKUP(C114,Lookup!$A$1:$B$8,2,FALSE)),0))</f>
        <v>26</v>
      </c>
    </row>
    <row r="115" spans="1:5" x14ac:dyDescent="0.3">
      <c r="A115" s="1" t="s">
        <v>700</v>
      </c>
      <c r="B115" s="19" t="str">
        <f>RIGHT(A115,3)</f>
        <v xml:space="preserve"> WR</v>
      </c>
      <c r="C115" s="19">
        <v>0</v>
      </c>
      <c r="D115" s="11">
        <v>6</v>
      </c>
      <c r="E115" s="11">
        <f>MAX(D115+1,ROUND(D115*(1+VLOOKUP(C115,Lookup!$A$1:$B$8,2,FALSE)),0))</f>
        <v>7</v>
      </c>
    </row>
    <row r="116" spans="1:5" x14ac:dyDescent="0.3">
      <c r="A116" s="18" t="s">
        <v>658</v>
      </c>
      <c r="B116" s="19" t="str">
        <f>RIGHT(A116,3)</f>
        <v xml:space="preserve"> LB</v>
      </c>
      <c r="C116" s="19">
        <v>0</v>
      </c>
      <c r="D116" s="11">
        <v>4</v>
      </c>
      <c r="E116" s="11">
        <f>MAX(D116+1,ROUND(D116*(1+VLOOKUP(C116,Lookup!$A$1:$B$8,2,FALSE)),0))</f>
        <v>5</v>
      </c>
    </row>
    <row r="117" spans="1:5" x14ac:dyDescent="0.3">
      <c r="A117" s="1" t="s">
        <v>205</v>
      </c>
      <c r="B117" s="19" t="str">
        <f>RIGHT(A117,3)</f>
        <v xml:space="preserve"> QB</v>
      </c>
      <c r="C117" s="19">
        <v>0</v>
      </c>
      <c r="D117" s="11">
        <v>45</v>
      </c>
      <c r="E117" s="11">
        <f>MAX(D117+1,ROUND(D117*(1+VLOOKUP(C117,Lookup!$A$1:$B$8,2,FALSE)),0))</f>
        <v>52</v>
      </c>
    </row>
    <row r="118" spans="1:5" x14ac:dyDescent="0.3">
      <c r="A118" s="1" t="s">
        <v>735</v>
      </c>
      <c r="B118" s="19" t="str">
        <f>RIGHT(A118,3)</f>
        <v xml:space="preserve"> RB</v>
      </c>
      <c r="C118" s="19">
        <v>1</v>
      </c>
      <c r="D118" s="11">
        <v>15</v>
      </c>
      <c r="E118" s="11">
        <f>MAX(D118+1,ROUND(D118*(1+VLOOKUP(C118,Lookup!$A$1:$B$8,2,FALSE)),0))</f>
        <v>20</v>
      </c>
    </row>
    <row r="119" spans="1:5" x14ac:dyDescent="0.3">
      <c r="A119" s="1" t="s">
        <v>635</v>
      </c>
      <c r="B119" s="19" t="str">
        <f>RIGHT(A119,3)</f>
        <v xml:space="preserve"> WR</v>
      </c>
      <c r="C119" s="19">
        <v>0</v>
      </c>
      <c r="D119" s="11">
        <v>2</v>
      </c>
      <c r="E119" s="11">
        <f>MAX(D119+1,ROUND(D119*(1+VLOOKUP(C119,Lookup!$A$1:$B$8,2,FALSE)),0))</f>
        <v>3</v>
      </c>
    </row>
    <row r="120" spans="1:5" x14ac:dyDescent="0.3">
      <c r="A120" s="1" t="s">
        <v>690</v>
      </c>
      <c r="B120" s="19" t="str">
        <f>RIGHT(A120,3)</f>
        <v xml:space="preserve"> QB</v>
      </c>
      <c r="C120" s="19">
        <v>0</v>
      </c>
      <c r="D120" s="11">
        <v>24</v>
      </c>
      <c r="E120" s="11">
        <f>MAX(D120+1,ROUND(D120*(1+VLOOKUP(C120,Lookup!$A$1:$B$8,2,FALSE)),0))</f>
        <v>28</v>
      </c>
    </row>
    <row r="121" spans="1:5" x14ac:dyDescent="0.3">
      <c r="A121" s="1" t="s">
        <v>513</v>
      </c>
      <c r="B121" s="19" t="str">
        <f>RIGHT(A121,3)</f>
        <v xml:space="preserve"> QB</v>
      </c>
      <c r="C121" s="19">
        <v>0</v>
      </c>
      <c r="D121" s="11">
        <v>15</v>
      </c>
      <c r="E121" s="11">
        <f>MAX(D121+1,ROUND(D121*(1+VLOOKUP(C121,Lookup!$A$1:$B$8,2,FALSE)),0))</f>
        <v>17</v>
      </c>
    </row>
    <row r="122" spans="1:5" x14ac:dyDescent="0.3">
      <c r="A122" s="1" t="s">
        <v>372</v>
      </c>
      <c r="B122" s="19" t="str">
        <f>RIGHT(A122,3)</f>
        <v xml:space="preserve"> WR</v>
      </c>
      <c r="C122" s="19">
        <v>0</v>
      </c>
      <c r="D122" s="11">
        <v>77</v>
      </c>
      <c r="E122" s="11">
        <f>MAX(D122+1,ROUND(D122*(1+VLOOKUP(C122,Lookup!$A$1:$B$8,2,FALSE)),0))</f>
        <v>89</v>
      </c>
    </row>
    <row r="123" spans="1:5" x14ac:dyDescent="0.3">
      <c r="A123" s="1" t="s">
        <v>303</v>
      </c>
      <c r="B123" s="19" t="str">
        <f>RIGHT(A123,3)</f>
        <v>, K</v>
      </c>
      <c r="C123" s="19">
        <v>0</v>
      </c>
      <c r="D123" s="11">
        <v>4</v>
      </c>
      <c r="E123" s="11">
        <f>MAX(D123+1,ROUND(D123*(1+VLOOKUP(C123,Lookup!$A$1:$B$8,2,FALSE)),0))</f>
        <v>5</v>
      </c>
    </row>
    <row r="124" spans="1:5" x14ac:dyDescent="0.3">
      <c r="A124" s="1" t="s">
        <v>727</v>
      </c>
      <c r="B124" s="19" t="str">
        <f>RIGHT(A124,3)</f>
        <v xml:space="preserve"> TE</v>
      </c>
      <c r="C124" s="19">
        <v>0</v>
      </c>
      <c r="D124" s="11">
        <v>1</v>
      </c>
      <c r="E124" s="11">
        <f>MAX(D124+1,ROUND(D124*(1+VLOOKUP(C124,Lookup!$A$1:$B$8,2,FALSE)),0))</f>
        <v>2</v>
      </c>
    </row>
    <row r="125" spans="1:5" x14ac:dyDescent="0.3">
      <c r="A125" s="1" t="s">
        <v>620</v>
      </c>
      <c r="B125" s="19" t="str">
        <f>RIGHT(A125,3)</f>
        <v xml:space="preserve"> WR</v>
      </c>
      <c r="C125" s="19">
        <v>0</v>
      </c>
      <c r="D125" s="11">
        <v>1</v>
      </c>
      <c r="E125" s="11">
        <f>MAX(D125+1,ROUND(D125*(1+VLOOKUP(C125,Lookup!$A$1:$B$8,2,FALSE)),0))</f>
        <v>2</v>
      </c>
    </row>
    <row r="126" spans="1:5" x14ac:dyDescent="0.3">
      <c r="A126" s="1" t="s">
        <v>723</v>
      </c>
      <c r="B126" s="19" t="str">
        <f>RIGHT(A126,3)</f>
        <v xml:space="preserve"> WR</v>
      </c>
      <c r="C126" s="19">
        <v>0</v>
      </c>
      <c r="D126" s="11">
        <v>40</v>
      </c>
      <c r="E126" s="11">
        <f>MAX(D126+1,ROUND(D126*(1+VLOOKUP(C126,Lookup!$A$1:$B$8,2,FALSE)),0))</f>
        <v>46</v>
      </c>
    </row>
    <row r="127" spans="1:5" x14ac:dyDescent="0.3">
      <c r="A127" s="1" t="s">
        <v>708</v>
      </c>
      <c r="B127" s="19" t="str">
        <f>RIGHT(A127,3)</f>
        <v xml:space="preserve"> RB</v>
      </c>
      <c r="C127" s="19">
        <v>0</v>
      </c>
      <c r="D127" s="11">
        <v>1</v>
      </c>
      <c r="E127" s="11">
        <f>MAX(D127+1,ROUND(D127*(1+VLOOKUP(C127,Lookup!$A$1:$B$8,2,FALSE)),0))</f>
        <v>2</v>
      </c>
    </row>
    <row r="128" spans="1:5" x14ac:dyDescent="0.3">
      <c r="A128" s="1" t="s">
        <v>599</v>
      </c>
      <c r="B128" s="19" t="str">
        <f>RIGHT(A128,3)</f>
        <v xml:space="preserve"> RB</v>
      </c>
      <c r="C128" s="19">
        <v>0</v>
      </c>
      <c r="D128" s="11">
        <v>13</v>
      </c>
      <c r="E128" s="11">
        <f>MAX(D128+1,ROUND(D128*(1+VLOOKUP(C128,Lookup!$A$1:$B$8,2,FALSE)),0))</f>
        <v>15</v>
      </c>
    </row>
    <row r="129" spans="1:5" x14ac:dyDescent="0.3">
      <c r="A129" s="18" t="s">
        <v>659</v>
      </c>
      <c r="B129" s="19" t="str">
        <f>RIGHT(A129,3)</f>
        <v xml:space="preserve"> QB</v>
      </c>
      <c r="C129" s="19">
        <v>0</v>
      </c>
      <c r="D129" s="11">
        <v>1</v>
      </c>
      <c r="E129" s="11">
        <f>MAX(D129+1,ROUND(D129*(1+VLOOKUP(C129,Lookup!$A$1:$B$8,2,FALSE)),0))</f>
        <v>2</v>
      </c>
    </row>
    <row r="130" spans="1:5" x14ac:dyDescent="0.3">
      <c r="A130" s="1" t="s">
        <v>712</v>
      </c>
      <c r="B130" s="19" t="str">
        <f>RIGHT(A130,3)</f>
        <v xml:space="preserve"> RB</v>
      </c>
      <c r="C130" s="19">
        <v>0</v>
      </c>
      <c r="D130" s="11">
        <v>4</v>
      </c>
      <c r="E130" s="11">
        <f>MAX(D130+1,ROUND(D130*(1+VLOOKUP(C130,Lookup!$A$1:$B$8,2,FALSE)),0))</f>
        <v>5</v>
      </c>
    </row>
    <row r="131" spans="1:5" x14ac:dyDescent="0.3">
      <c r="A131" s="1" t="s">
        <v>739</v>
      </c>
      <c r="B131" s="19" t="str">
        <f>RIGHT(A131,3)</f>
        <v xml:space="preserve"> QB</v>
      </c>
      <c r="C131" s="19">
        <v>0</v>
      </c>
      <c r="D131" s="11">
        <v>1</v>
      </c>
      <c r="E131" s="11">
        <f>MAX(D131+1,ROUND(D131*(1+VLOOKUP(C131,Lookup!$A$1:$B$8,2,FALSE)),0))</f>
        <v>2</v>
      </c>
    </row>
    <row r="132" spans="1:5" x14ac:dyDescent="0.3">
      <c r="A132" s="1" t="s">
        <v>463</v>
      </c>
      <c r="B132" s="19" t="str">
        <f>RIGHT(A132,3)</f>
        <v xml:space="preserve"> TE</v>
      </c>
      <c r="C132" s="19">
        <v>0</v>
      </c>
      <c r="D132" s="11">
        <v>20</v>
      </c>
      <c r="E132" s="11">
        <f>MAX(D132+1,ROUND(D132*(1+VLOOKUP(C132,Lookup!$A$1:$B$8,2,FALSE)),0))</f>
        <v>23</v>
      </c>
    </row>
    <row r="133" spans="1:5" x14ac:dyDescent="0.3">
      <c r="A133" s="1" t="s">
        <v>340</v>
      </c>
      <c r="B133" s="19" t="str">
        <f>RIGHT(A133,3)</f>
        <v xml:space="preserve"> QB</v>
      </c>
      <c r="C133" s="19">
        <v>0</v>
      </c>
      <c r="D133" s="11">
        <v>25</v>
      </c>
      <c r="E133" s="11">
        <f>MAX(D133+1,ROUND(D133*(1+VLOOKUP(C133,Lookup!$A$1:$B$8,2,FALSE)),0))</f>
        <v>29</v>
      </c>
    </row>
    <row r="134" spans="1:5" x14ac:dyDescent="0.3">
      <c r="A134" s="1" t="s">
        <v>686</v>
      </c>
      <c r="B134" s="19" t="str">
        <f>RIGHT(A134,3)</f>
        <v xml:space="preserve"> CB</v>
      </c>
      <c r="C134" s="19">
        <v>0</v>
      </c>
      <c r="D134" s="11">
        <v>4</v>
      </c>
      <c r="E134" s="11">
        <f>MAX(D134+1,ROUND(D134*(1+VLOOKUP(C134,Lookup!$A$1:$B$8,2,FALSE)),0))</f>
        <v>5</v>
      </c>
    </row>
    <row r="135" spans="1:5" x14ac:dyDescent="0.3">
      <c r="A135" s="1" t="s">
        <v>382</v>
      </c>
      <c r="B135" s="19" t="str">
        <f>RIGHT(A135,3)</f>
        <v xml:space="preserve"> TE</v>
      </c>
      <c r="C135" s="19">
        <v>0</v>
      </c>
      <c r="D135" s="11">
        <v>37</v>
      </c>
      <c r="E135" s="11">
        <f>MAX(D135+1,ROUND(D135*(1+VLOOKUP(C135,Lookup!$A$1:$B$8,2,FALSE)),0))</f>
        <v>43</v>
      </c>
    </row>
    <row r="136" spans="1:5" x14ac:dyDescent="0.3">
      <c r="A136" s="18" t="s">
        <v>657</v>
      </c>
      <c r="B136" s="19" t="str">
        <f>RIGHT(A136,3)</f>
        <v xml:space="preserve"> WR</v>
      </c>
      <c r="C136" s="19">
        <v>0</v>
      </c>
      <c r="D136" s="11">
        <v>12</v>
      </c>
      <c r="E136" s="11">
        <f>MAX(D136+1,ROUND(D136*(1+VLOOKUP(C136,Lookup!$A$1:$B$8,2,FALSE)),0))</f>
        <v>14</v>
      </c>
    </row>
    <row r="137" spans="1:5" x14ac:dyDescent="0.3">
      <c r="A137" s="1" t="s">
        <v>711</v>
      </c>
      <c r="B137" s="19" t="str">
        <f>RIGHT(A137,3)</f>
        <v xml:space="preserve"> DE</v>
      </c>
      <c r="C137" s="19">
        <v>0</v>
      </c>
      <c r="D137" s="11">
        <v>3</v>
      </c>
      <c r="E137" s="11">
        <f>MAX(D137+1,ROUND(D137*(1+VLOOKUP(C137,Lookup!$A$1:$B$8,2,FALSE)),0))</f>
        <v>4</v>
      </c>
    </row>
    <row r="138" spans="1:5" x14ac:dyDescent="0.3">
      <c r="A138" s="1" t="s">
        <v>349</v>
      </c>
      <c r="B138" s="19" t="str">
        <f>RIGHT(A138,3)</f>
        <v xml:space="preserve"> WR</v>
      </c>
      <c r="C138" s="19">
        <v>0</v>
      </c>
      <c r="D138" s="11">
        <v>1</v>
      </c>
      <c r="E138" s="11">
        <f>MAX(D138+1,ROUND(D138*(1+VLOOKUP(C138,Lookup!$A$1:$B$8,2,FALSE)),0))</f>
        <v>2</v>
      </c>
    </row>
    <row r="139" spans="1:5" x14ac:dyDescent="0.3">
      <c r="A139" s="1" t="s">
        <v>454</v>
      </c>
      <c r="B139" s="19" t="str">
        <f>RIGHT(A139,3)</f>
        <v xml:space="preserve"> WR</v>
      </c>
      <c r="C139" s="19">
        <v>1</v>
      </c>
      <c r="D139" s="11">
        <v>4</v>
      </c>
      <c r="E139" s="11">
        <f>MAX(D139+1,ROUND(D139*(1+VLOOKUP(C139,Lookup!$A$1:$B$8,2,FALSE)),0))</f>
        <v>5</v>
      </c>
    </row>
    <row r="140" spans="1:5" x14ac:dyDescent="0.3">
      <c r="A140" s="1" t="s">
        <v>277</v>
      </c>
      <c r="B140" s="19" t="str">
        <f>RIGHT(A140,3)</f>
        <v xml:space="preserve"> WR</v>
      </c>
      <c r="C140" s="19">
        <v>0</v>
      </c>
      <c r="D140" s="11">
        <v>3</v>
      </c>
      <c r="E140" s="11">
        <f>MAX(D140+1,ROUND(D140*(1+VLOOKUP(C140,Lookup!$A$1:$B$8,2,FALSE)),0))</f>
        <v>4</v>
      </c>
    </row>
    <row r="141" spans="1:5" x14ac:dyDescent="0.3">
      <c r="A141" s="1" t="s">
        <v>342</v>
      </c>
      <c r="B141" s="19" t="str">
        <f>RIGHT(A141,3)</f>
        <v xml:space="preserve"> WR</v>
      </c>
      <c r="C141" s="19">
        <v>0</v>
      </c>
      <c r="D141" s="11">
        <v>14</v>
      </c>
      <c r="E141" s="11">
        <f>MAX(D141+1,ROUND(D141*(1+VLOOKUP(C141,Lookup!$A$1:$B$8,2,FALSE)),0))</f>
        <v>16</v>
      </c>
    </row>
    <row r="142" spans="1:5" x14ac:dyDescent="0.3">
      <c r="A142" s="1" t="s">
        <v>685</v>
      </c>
      <c r="B142" s="19" t="str">
        <f>RIGHT(A142,3)</f>
        <v xml:space="preserve"> WR</v>
      </c>
      <c r="C142" s="19">
        <v>0</v>
      </c>
      <c r="D142" s="11">
        <v>17</v>
      </c>
      <c r="E142" s="11">
        <f>MAX(D142+1,ROUND(D142*(1+VLOOKUP(C142,Lookup!$A$1:$B$8,2,FALSE)),0))</f>
        <v>20</v>
      </c>
    </row>
    <row r="143" spans="1:5" x14ac:dyDescent="0.3">
      <c r="A143" s="1" t="s">
        <v>587</v>
      </c>
      <c r="B143" s="19" t="str">
        <f>RIGHT(A143,3)</f>
        <v xml:space="preserve"> RB</v>
      </c>
      <c r="C143" s="19">
        <v>0</v>
      </c>
      <c r="D143" s="11">
        <v>17</v>
      </c>
      <c r="E143" s="11">
        <f>MAX(D143+1,ROUND(D143*(1+VLOOKUP(C143,Lookup!$A$1:$B$8,2,FALSE)),0))</f>
        <v>20</v>
      </c>
    </row>
    <row r="144" spans="1:5" x14ac:dyDescent="0.3">
      <c r="A144" s="1" t="s">
        <v>486</v>
      </c>
      <c r="B144" s="19" t="str">
        <f>RIGHT(A144,3)</f>
        <v xml:space="preserve"> RB</v>
      </c>
      <c r="C144" s="19">
        <v>0</v>
      </c>
      <c r="D144" s="11">
        <v>47</v>
      </c>
      <c r="E144" s="11">
        <f>MAX(D144+1,ROUND(D144*(1+VLOOKUP(C144,Lookup!$A$1:$B$8,2,FALSE)),0))</f>
        <v>54</v>
      </c>
    </row>
    <row r="145" spans="1:5" x14ac:dyDescent="0.3">
      <c r="A145" s="1" t="s">
        <v>699</v>
      </c>
      <c r="B145" s="19" t="str">
        <f>RIGHT(A145,3)</f>
        <v xml:space="preserve"> LB</v>
      </c>
      <c r="C145" s="19">
        <v>0</v>
      </c>
      <c r="D145" s="11">
        <v>1</v>
      </c>
      <c r="E145" s="11">
        <f>MAX(D145+1,ROUND(D145*(1+VLOOKUP(C145,Lookup!$A$1:$B$8,2,FALSE)),0))</f>
        <v>2</v>
      </c>
    </row>
    <row r="146" spans="1:5" x14ac:dyDescent="0.3">
      <c r="A146" s="1" t="s">
        <v>481</v>
      </c>
      <c r="B146" s="19" t="str">
        <f>RIGHT(A146,3)</f>
        <v xml:space="preserve"> DE</v>
      </c>
      <c r="C146" s="19">
        <v>0</v>
      </c>
      <c r="D146" s="11">
        <v>1</v>
      </c>
      <c r="E146" s="11">
        <f>MAX(D146+1,ROUND(D146*(1+VLOOKUP(C146,Lookup!$A$1:$B$8,2,FALSE)),0))</f>
        <v>2</v>
      </c>
    </row>
    <row r="147" spans="1:5" x14ac:dyDescent="0.3">
      <c r="A147" s="1" t="s">
        <v>385</v>
      </c>
      <c r="B147" s="19" t="str">
        <f>RIGHT(A147,3)</f>
        <v xml:space="preserve"> RB</v>
      </c>
      <c r="C147" s="19">
        <v>1</v>
      </c>
      <c r="D147" s="11">
        <v>45</v>
      </c>
      <c r="E147" s="11">
        <f>MAX(D147+1,ROUND(D147*(1+VLOOKUP(C147,Lookup!$A$1:$B$8,2,FALSE)),0))</f>
        <v>59</v>
      </c>
    </row>
    <row r="148" spans="1:5" x14ac:dyDescent="0.3">
      <c r="A148" s="18" t="s">
        <v>647</v>
      </c>
      <c r="B148" s="19" t="str">
        <f>RIGHT(A148,3)</f>
        <v xml:space="preserve"> WR</v>
      </c>
      <c r="C148" s="19">
        <v>0</v>
      </c>
      <c r="D148" s="11">
        <v>2</v>
      </c>
      <c r="E148" s="11">
        <f>MAX(D148+1,ROUND(D148*(1+VLOOKUP(C148,Lookup!$A$1:$B$8,2,FALSE)),0))</f>
        <v>3</v>
      </c>
    </row>
    <row r="149" spans="1:5" x14ac:dyDescent="0.3">
      <c r="A149" s="1" t="s">
        <v>694</v>
      </c>
      <c r="B149" s="19" t="str">
        <f>RIGHT(A149,3)</f>
        <v xml:space="preserve"> WR</v>
      </c>
      <c r="C149" s="19">
        <v>0</v>
      </c>
      <c r="D149" s="11">
        <v>2</v>
      </c>
      <c r="E149" s="11">
        <f>MAX(D149+1,ROUND(D149*(1+VLOOKUP(C149,Lookup!$A$1:$B$8,2,FALSE)),0))</f>
        <v>3</v>
      </c>
    </row>
    <row r="150" spans="1:5" x14ac:dyDescent="0.3">
      <c r="A150" s="1" t="s">
        <v>584</v>
      </c>
      <c r="B150" s="19" t="str">
        <f>RIGHT(A150,3)</f>
        <v>/ST</v>
      </c>
      <c r="C150" s="19">
        <v>0</v>
      </c>
      <c r="D150" s="11">
        <v>1</v>
      </c>
      <c r="E150" s="11">
        <f>MAX(D150+1,ROUND(D150*(1+VLOOKUP(C150,Lookup!$A$1:$B$8,2,FALSE)),0))</f>
        <v>2</v>
      </c>
    </row>
    <row r="151" spans="1:5" x14ac:dyDescent="0.3">
      <c r="A151" s="1" t="s">
        <v>335</v>
      </c>
      <c r="B151" s="19" t="str">
        <f>RIGHT(A151,3)</f>
        <v>/ST</v>
      </c>
      <c r="C151" s="19">
        <v>0</v>
      </c>
      <c r="D151" s="11">
        <v>1</v>
      </c>
      <c r="E151" s="11">
        <f>MAX(D151+1,ROUND(D151*(1+VLOOKUP(C151,Lookup!$A$1:$B$8,2,FALSE)),0))</f>
        <v>2</v>
      </c>
    </row>
    <row r="152" spans="1:5" x14ac:dyDescent="0.3">
      <c r="A152" s="18" t="s">
        <v>521</v>
      </c>
      <c r="B152" s="19" t="str">
        <f>RIGHT(A152,3)</f>
        <v xml:space="preserve"> TE</v>
      </c>
      <c r="C152" s="19">
        <v>0</v>
      </c>
      <c r="D152" s="11">
        <v>5</v>
      </c>
      <c r="E152" s="11">
        <f>MAX(D152+1,ROUND(D152*(1+VLOOKUP(C152,Lookup!$A$1:$B$8,2,FALSE)),0))</f>
        <v>6</v>
      </c>
    </row>
    <row r="153" spans="1:5" x14ac:dyDescent="0.3">
      <c r="A153" s="1" t="s">
        <v>237</v>
      </c>
      <c r="B153" s="19" t="str">
        <f>RIGHT(A153,3)</f>
        <v xml:space="preserve"> QB</v>
      </c>
      <c r="C153" s="19">
        <v>1</v>
      </c>
      <c r="D153" s="11">
        <v>40</v>
      </c>
      <c r="E153" s="11">
        <f>MAX(D153+1,ROUND(D153*(1+VLOOKUP(C153,Lookup!$A$1:$B$8,2,FALSE)),0))</f>
        <v>52</v>
      </c>
    </row>
    <row r="154" spans="1:5" x14ac:dyDescent="0.3">
      <c r="A154" s="18" t="s">
        <v>298</v>
      </c>
      <c r="B154" s="19" t="str">
        <f>RIGHT(A154,3)</f>
        <v>/ST</v>
      </c>
      <c r="C154" s="19">
        <v>0</v>
      </c>
      <c r="D154" s="11">
        <v>1</v>
      </c>
      <c r="E154" s="11">
        <f>MAX(D154+1,ROUND(D154*(1+VLOOKUP(C154,Lookup!$A$1:$B$8,2,FALSE)),0))</f>
        <v>2</v>
      </c>
    </row>
    <row r="155" spans="1:5" x14ac:dyDescent="0.3">
      <c r="A155" s="1" t="s">
        <v>705</v>
      </c>
      <c r="B155" s="19" t="str">
        <f>RIGHT(A155,3)</f>
        <v xml:space="preserve"> WR</v>
      </c>
      <c r="C155" s="19">
        <v>0</v>
      </c>
      <c r="D155" s="11">
        <v>1</v>
      </c>
      <c r="E155" s="11">
        <f>MAX(D155+1,ROUND(D155*(1+VLOOKUP(C155,Lookup!$A$1:$B$8,2,FALSE)),0))</f>
        <v>2</v>
      </c>
    </row>
    <row r="156" spans="1:5" x14ac:dyDescent="0.3">
      <c r="A156" s="1" t="s">
        <v>678</v>
      </c>
      <c r="B156" s="19" t="str">
        <f>RIGHT(A156,3)</f>
        <v xml:space="preserve"> WR</v>
      </c>
      <c r="C156" s="19">
        <v>0</v>
      </c>
      <c r="D156" s="11">
        <v>1</v>
      </c>
      <c r="E156" s="11">
        <f>MAX(D156+1,ROUND(D156*(1+VLOOKUP(C156,Lookup!$A$1:$B$8,2,FALSE)),0))</f>
        <v>2</v>
      </c>
    </row>
    <row r="157" spans="1:5" x14ac:dyDescent="0.3">
      <c r="A157" s="1" t="s">
        <v>689</v>
      </c>
      <c r="B157" s="19" t="str">
        <f>RIGHT(A157,3)</f>
        <v xml:space="preserve"> RB</v>
      </c>
      <c r="C157" s="19">
        <v>0</v>
      </c>
      <c r="D157" s="11">
        <v>18</v>
      </c>
      <c r="E157" s="11">
        <f>MAX(D157+1,ROUND(D157*(1+VLOOKUP(C157,Lookup!$A$1:$B$8,2,FALSE)),0))</f>
        <v>21</v>
      </c>
    </row>
    <row r="158" spans="1:5" x14ac:dyDescent="0.3">
      <c r="A158" s="1" t="s">
        <v>639</v>
      </c>
      <c r="B158" s="19" t="str">
        <f>RIGHT(A158,3)</f>
        <v xml:space="preserve"> RB</v>
      </c>
      <c r="C158" s="19">
        <v>0</v>
      </c>
      <c r="D158" s="11">
        <v>1</v>
      </c>
      <c r="E158" s="11">
        <f>MAX(D158+1,ROUND(D158*(1+VLOOKUP(C158,Lookup!$A$1:$B$8,2,FALSE)),0))</f>
        <v>2</v>
      </c>
    </row>
    <row r="159" spans="1:5" x14ac:dyDescent="0.3">
      <c r="A159" s="1" t="s">
        <v>629</v>
      </c>
      <c r="B159" s="19" t="str">
        <f>RIGHT(A159,3)</f>
        <v xml:space="preserve"> RB</v>
      </c>
      <c r="C159" s="19">
        <v>0</v>
      </c>
      <c r="D159" s="11">
        <v>1</v>
      </c>
      <c r="E159" s="11">
        <f>MAX(D159+1,ROUND(D159*(1+VLOOKUP(C159,Lookup!$A$1:$B$8,2,FALSE)),0))</f>
        <v>2</v>
      </c>
    </row>
    <row r="160" spans="1:5" x14ac:dyDescent="0.3">
      <c r="A160" s="1" t="s">
        <v>583</v>
      </c>
      <c r="B160" s="19" t="str">
        <f>RIGHT(A160,3)</f>
        <v xml:space="preserve"> RB</v>
      </c>
      <c r="C160" s="19">
        <v>0</v>
      </c>
      <c r="D160" s="11">
        <v>32</v>
      </c>
      <c r="E160" s="11">
        <f>MAX(D160+1,ROUND(D160*(1+VLOOKUP(C160,Lookup!$A$1:$B$8,2,FALSE)),0))</f>
        <v>37</v>
      </c>
    </row>
    <row r="161" spans="1:5" x14ac:dyDescent="0.3">
      <c r="A161" s="18" t="s">
        <v>663</v>
      </c>
      <c r="B161" s="19" t="str">
        <f>RIGHT(A161,3)</f>
        <v xml:space="preserve"> WR</v>
      </c>
      <c r="C161" s="19">
        <v>0</v>
      </c>
      <c r="D161" s="11">
        <v>1</v>
      </c>
      <c r="E161" s="11">
        <f>MAX(D161+1,ROUND(D161*(1+VLOOKUP(C161,Lookup!$A$1:$B$8,2,FALSE)),0))</f>
        <v>2</v>
      </c>
    </row>
    <row r="162" spans="1:5" x14ac:dyDescent="0.3">
      <c r="A162" s="1" t="s">
        <v>731</v>
      </c>
      <c r="B162" s="19" t="str">
        <f>RIGHT(A162,3)</f>
        <v xml:space="preserve"> WR</v>
      </c>
      <c r="C162" s="19">
        <v>0</v>
      </c>
      <c r="D162" s="11">
        <v>1</v>
      </c>
      <c r="E162" s="11">
        <f>MAX(D162+1,ROUND(D162*(1+VLOOKUP(C162,Lookup!$A$1:$B$8,2,FALSE)),0))</f>
        <v>2</v>
      </c>
    </row>
    <row r="163" spans="1:5" x14ac:dyDescent="0.3">
      <c r="A163" s="1" t="s">
        <v>617</v>
      </c>
      <c r="B163" s="19" t="str">
        <f>RIGHT(A163,3)</f>
        <v xml:space="preserve"> LB</v>
      </c>
      <c r="C163" s="19">
        <v>0</v>
      </c>
      <c r="D163" s="11">
        <v>5</v>
      </c>
      <c r="E163" s="11">
        <f>MAX(D163+1,ROUND(D163*(1+VLOOKUP(C163,Lookup!$A$1:$B$8,2,FALSE)),0))</f>
        <v>6</v>
      </c>
    </row>
    <row r="164" spans="1:5" x14ac:dyDescent="0.3">
      <c r="A164" s="1" t="s">
        <v>672</v>
      </c>
      <c r="B164" s="19" t="str">
        <f>RIGHT(A164,3)</f>
        <v xml:space="preserve"> QB</v>
      </c>
      <c r="C164" s="19">
        <v>0</v>
      </c>
      <c r="D164" s="11">
        <v>1</v>
      </c>
      <c r="E164" s="11">
        <f>MAX(D164+1,ROUND(D164*(1+VLOOKUP(C164,Lookup!$A$1:$B$8,2,FALSE)),0))</f>
        <v>2</v>
      </c>
    </row>
    <row r="165" spans="1:5" x14ac:dyDescent="0.3">
      <c r="A165" s="1" t="s">
        <v>422</v>
      </c>
      <c r="B165" s="19" t="str">
        <f>RIGHT(A165,3)</f>
        <v>/ST</v>
      </c>
      <c r="C165" s="19">
        <v>0</v>
      </c>
      <c r="D165" s="11">
        <v>1</v>
      </c>
      <c r="E165" s="11">
        <f>MAX(D165+1,ROUND(D165*(1+VLOOKUP(C165,Lookup!$A$1:$B$8,2,FALSE)),0))</f>
        <v>2</v>
      </c>
    </row>
    <row r="166" spans="1:5" x14ac:dyDescent="0.3">
      <c r="A166" s="1" t="s">
        <v>722</v>
      </c>
      <c r="B166" s="19" t="str">
        <f>RIGHT(A166,3)</f>
        <v xml:space="preserve"> RB</v>
      </c>
      <c r="C166" s="19">
        <v>1</v>
      </c>
      <c r="D166" s="11">
        <v>1</v>
      </c>
      <c r="E166" s="11">
        <f>MAX(D166+1,ROUND(D166*(1+VLOOKUP(C166,Lookup!$A$1:$B$8,2,FALSE)),0))</f>
        <v>2</v>
      </c>
    </row>
    <row r="167" spans="1:5" x14ac:dyDescent="0.3">
      <c r="A167" s="1" t="s">
        <v>687</v>
      </c>
      <c r="B167" s="19" t="str">
        <f>RIGHT(A167,3)</f>
        <v xml:space="preserve"> RB</v>
      </c>
      <c r="C167" s="19">
        <v>0</v>
      </c>
      <c r="D167" s="11">
        <v>67</v>
      </c>
      <c r="E167" s="11">
        <f>MAX(D167+1,ROUND(D167*(1+VLOOKUP(C167,Lookup!$A$1:$B$8,2,FALSE)),0))</f>
        <v>77</v>
      </c>
    </row>
    <row r="168" spans="1:5" x14ac:dyDescent="0.3">
      <c r="A168" s="1" t="s">
        <v>666</v>
      </c>
      <c r="B168" s="19" t="str">
        <f>RIGHT(A168,3)</f>
        <v xml:space="preserve"> LB</v>
      </c>
      <c r="C168" s="19">
        <v>0</v>
      </c>
      <c r="D168" s="11">
        <v>2</v>
      </c>
      <c r="E168" s="11">
        <f>MAX(D168+1,ROUND(D168*(1+VLOOKUP(C168,Lookup!$A$1:$B$8,2,FALSE)),0))</f>
        <v>3</v>
      </c>
    </row>
    <row r="169" spans="1:5" x14ac:dyDescent="0.3">
      <c r="A169" s="1" t="s">
        <v>607</v>
      </c>
      <c r="B169" s="19" t="str">
        <f>RIGHT(A169,3)</f>
        <v xml:space="preserve"> WR</v>
      </c>
      <c r="C169" s="19">
        <v>0</v>
      </c>
      <c r="D169" s="11">
        <v>5</v>
      </c>
      <c r="E169" s="11">
        <f>MAX(D169+1,ROUND(D169*(1+VLOOKUP(C169,Lookup!$A$1:$B$8,2,FALSE)),0))</f>
        <v>6</v>
      </c>
    </row>
    <row r="170" spans="1:5" x14ac:dyDescent="0.3">
      <c r="A170" s="1" t="s">
        <v>408</v>
      </c>
      <c r="B170" s="19" t="str">
        <f>RIGHT(A170,3)</f>
        <v>/ST</v>
      </c>
      <c r="C170" s="19">
        <v>0</v>
      </c>
      <c r="D170" s="11">
        <v>3</v>
      </c>
      <c r="E170" s="11">
        <f>MAX(D170+1,ROUND(D170*(1+VLOOKUP(C170,Lookup!$A$1:$B$8,2,FALSE)),0))</f>
        <v>4</v>
      </c>
    </row>
    <row r="171" spans="1:5" x14ac:dyDescent="0.3">
      <c r="A171" s="1" t="s">
        <v>412</v>
      </c>
      <c r="B171" s="19" t="str">
        <f>RIGHT(A171,3)</f>
        <v xml:space="preserve"> WR</v>
      </c>
      <c r="C171" s="19">
        <v>1</v>
      </c>
      <c r="D171" s="11">
        <v>10</v>
      </c>
      <c r="E171" s="11">
        <f>MAX(D171+1,ROUND(D171*(1+VLOOKUP(C171,Lookup!$A$1:$B$8,2,FALSE)),0))</f>
        <v>13</v>
      </c>
    </row>
    <row r="172" spans="1:5" x14ac:dyDescent="0.3">
      <c r="A172" s="1" t="s">
        <v>675</v>
      </c>
      <c r="B172" s="19" t="str">
        <f>RIGHT(A172,3)</f>
        <v xml:space="preserve"> LB</v>
      </c>
      <c r="C172" s="19">
        <v>0</v>
      </c>
      <c r="D172" s="11">
        <v>1</v>
      </c>
      <c r="E172" s="11">
        <f>MAX(D172+1,ROUND(D172*(1+VLOOKUP(C172,Lookup!$A$1:$B$8,2,FALSE)),0))</f>
        <v>2</v>
      </c>
    </row>
    <row r="173" spans="1:5" x14ac:dyDescent="0.3">
      <c r="A173" s="1" t="s">
        <v>609</v>
      </c>
      <c r="B173" s="19" t="str">
        <f>RIGHT(A173,3)</f>
        <v xml:space="preserve"> TE</v>
      </c>
      <c r="C173" s="19">
        <v>0</v>
      </c>
      <c r="D173" s="11">
        <v>24</v>
      </c>
      <c r="E173" s="11">
        <f>MAX(D173+1,ROUND(D173*(1+VLOOKUP(C173,Lookup!$A$1:$B$8,2,FALSE)),0))</f>
        <v>28</v>
      </c>
    </row>
    <row r="174" spans="1:5" x14ac:dyDescent="0.3">
      <c r="A174" s="1" t="s">
        <v>387</v>
      </c>
      <c r="B174" s="19" t="str">
        <f>RIGHT(A174,3)</f>
        <v xml:space="preserve"> DE</v>
      </c>
      <c r="C174" s="19">
        <v>0</v>
      </c>
      <c r="D174" s="11">
        <v>3</v>
      </c>
      <c r="E174" s="11">
        <f>MAX(D174+1,ROUND(D174*(1+VLOOKUP(C174,Lookup!$A$1:$B$8,2,FALSE)),0))</f>
        <v>4</v>
      </c>
    </row>
    <row r="175" spans="1:5" x14ac:dyDescent="0.3">
      <c r="A175" s="1" t="s">
        <v>462</v>
      </c>
      <c r="B175" s="19" t="str">
        <f>RIGHT(A175,3)</f>
        <v xml:space="preserve"> WR</v>
      </c>
      <c r="C175" s="19">
        <v>0</v>
      </c>
      <c r="D175" s="11">
        <v>60</v>
      </c>
      <c r="E175" s="11">
        <f>MAX(D175+1,ROUND(D175*(1+VLOOKUP(C175,Lookup!$A$1:$B$8,2,FALSE)),0))</f>
        <v>69</v>
      </c>
    </row>
    <row r="176" spans="1:5" x14ac:dyDescent="0.3">
      <c r="A176" s="1" t="s">
        <v>196</v>
      </c>
      <c r="B176" s="19" t="str">
        <f>RIGHT(A176,3)</f>
        <v xml:space="preserve"> WR</v>
      </c>
      <c r="C176" s="19">
        <v>0</v>
      </c>
      <c r="D176" s="11">
        <v>14</v>
      </c>
      <c r="E176" s="11">
        <f>MAX(D176+1,ROUND(D176*(1+VLOOKUP(C176,Lookup!$A$1:$B$8,2,FALSE)),0))</f>
        <v>16</v>
      </c>
    </row>
    <row r="177" spans="1:5" x14ac:dyDescent="0.3">
      <c r="A177" s="1" t="s">
        <v>728</v>
      </c>
      <c r="B177" s="19" t="str">
        <f>RIGHT(A177,3)</f>
        <v xml:space="preserve"> RB</v>
      </c>
      <c r="C177" s="19">
        <v>1</v>
      </c>
      <c r="D177" s="11">
        <v>5</v>
      </c>
      <c r="E177" s="11">
        <f>MAX(D177+1,ROUND(D177*(1+VLOOKUP(C177,Lookup!$A$1:$B$8,2,FALSE)),0))</f>
        <v>7</v>
      </c>
    </row>
    <row r="178" spans="1:5" x14ac:dyDescent="0.3">
      <c r="A178" s="1" t="s">
        <v>552</v>
      </c>
      <c r="B178" s="19" t="str">
        <f>RIGHT(A178,3)</f>
        <v xml:space="preserve"> RB</v>
      </c>
      <c r="C178" s="19">
        <v>1</v>
      </c>
      <c r="D178" s="11">
        <v>2</v>
      </c>
      <c r="E178" s="11">
        <f>MAX(D178+1,ROUND(D178*(1+VLOOKUP(C178,Lookup!$A$1:$B$8,2,FALSE)),0))</f>
        <v>3</v>
      </c>
    </row>
    <row r="179" spans="1:5" x14ac:dyDescent="0.3">
      <c r="A179" s="1" t="s">
        <v>281</v>
      </c>
      <c r="B179" s="19" t="str">
        <f>RIGHT(A179,3)</f>
        <v xml:space="preserve"> TE</v>
      </c>
      <c r="C179" s="19">
        <v>1</v>
      </c>
      <c r="D179" s="11">
        <v>54</v>
      </c>
      <c r="E179" s="11">
        <f>MAX(D179+1,ROUND(D179*(1+VLOOKUP(C179,Lookup!$A$1:$B$8,2,FALSE)),0))</f>
        <v>70</v>
      </c>
    </row>
    <row r="180" spans="1:5" x14ac:dyDescent="0.3">
      <c r="A180" s="1" t="s">
        <v>733</v>
      </c>
      <c r="B180" s="19" t="str">
        <f>RIGHT(A180,3)</f>
        <v xml:space="preserve"> LB</v>
      </c>
      <c r="C180" s="19">
        <v>0</v>
      </c>
      <c r="D180" s="11">
        <v>1</v>
      </c>
      <c r="E180" s="11">
        <f>MAX(D180+1,ROUND(D180*(1+VLOOKUP(C180,Lookup!$A$1:$B$8,2,FALSE)),0))</f>
        <v>2</v>
      </c>
    </row>
    <row r="181" spans="1:5" x14ac:dyDescent="0.3">
      <c r="A181" s="1" t="s">
        <v>428</v>
      </c>
      <c r="B181" s="19" t="str">
        <f>RIGHT(A181,3)</f>
        <v xml:space="preserve"> QB</v>
      </c>
      <c r="C181" s="19">
        <v>1</v>
      </c>
      <c r="D181" s="11">
        <v>1</v>
      </c>
      <c r="E181" s="11">
        <f>MAX(D181+1,ROUND(D181*(1+VLOOKUP(C181,Lookup!$A$1:$B$8,2,FALSE)),0))</f>
        <v>2</v>
      </c>
    </row>
    <row r="182" spans="1:5" x14ac:dyDescent="0.3">
      <c r="A182" s="1" t="s">
        <v>598</v>
      </c>
      <c r="B182" s="19" t="str">
        <f>RIGHT(A182,3)</f>
        <v xml:space="preserve"> WR</v>
      </c>
      <c r="C182" s="19">
        <v>0</v>
      </c>
      <c r="D182" s="11">
        <v>3</v>
      </c>
      <c r="E182" s="11">
        <f>MAX(D182+1,ROUND(D182*(1+VLOOKUP(C182,Lookup!$A$1:$B$8,2,FALSE)),0))</f>
        <v>4</v>
      </c>
    </row>
    <row r="183" spans="1:5" x14ac:dyDescent="0.3">
      <c r="A183" s="1" t="s">
        <v>437</v>
      </c>
      <c r="B183" s="19" t="str">
        <f>RIGHT(A183,3)</f>
        <v xml:space="preserve"> QB</v>
      </c>
      <c r="C183" s="19">
        <v>0</v>
      </c>
      <c r="D183" s="11">
        <v>2</v>
      </c>
      <c r="E183" s="11">
        <f>MAX(D183+1,ROUND(D183*(1+VLOOKUP(C183,Lookup!$A$1:$B$8,2,FALSE)),0))</f>
        <v>3</v>
      </c>
    </row>
    <row r="184" spans="1:5" x14ac:dyDescent="0.3">
      <c r="A184" s="1" t="s">
        <v>484</v>
      </c>
      <c r="B184" s="19" t="str">
        <f>RIGHT(A184,3)</f>
        <v>, K</v>
      </c>
      <c r="C184" s="19">
        <v>0</v>
      </c>
      <c r="D184" s="11">
        <v>1</v>
      </c>
      <c r="E184" s="11">
        <f>MAX(D184+1,ROUND(D184*(1+VLOOKUP(C184,Lookup!$A$1:$B$8,2,FALSE)),0))</f>
        <v>2</v>
      </c>
    </row>
    <row r="185" spans="1:5" x14ac:dyDescent="0.3">
      <c r="A185" s="1" t="s">
        <v>524</v>
      </c>
      <c r="B185" s="19" t="str">
        <f>RIGHT(A185,3)</f>
        <v xml:space="preserve"> TE</v>
      </c>
      <c r="C185" s="19">
        <v>0</v>
      </c>
      <c r="D185" s="11">
        <v>1</v>
      </c>
      <c r="E185" s="11">
        <f>MAX(D185+1,ROUND(D185*(1+VLOOKUP(C185,Lookup!$A$1:$B$8,2,FALSE)),0))</f>
        <v>2</v>
      </c>
    </row>
    <row r="186" spans="1:5" x14ac:dyDescent="0.3">
      <c r="A186" s="1" t="s">
        <v>178</v>
      </c>
      <c r="B186" s="19" t="str">
        <f>RIGHT(A186,3)</f>
        <v xml:space="preserve"> TE</v>
      </c>
      <c r="C186" s="19">
        <v>0</v>
      </c>
      <c r="D186" s="11">
        <v>3</v>
      </c>
      <c r="E186" s="11">
        <f>MAX(D186+1,ROUND(D186*(1+VLOOKUP(C186,Lookup!$A$1:$B$8,2,FALSE)),0))</f>
        <v>4</v>
      </c>
    </row>
    <row r="187" spans="1:5" x14ac:dyDescent="0.3">
      <c r="A187" s="1" t="s">
        <v>260</v>
      </c>
      <c r="B187" s="19" t="str">
        <f>RIGHT(A187,3)</f>
        <v xml:space="preserve"> WR</v>
      </c>
      <c r="C187" s="19">
        <v>0</v>
      </c>
      <c r="D187" s="11">
        <v>12</v>
      </c>
      <c r="E187" s="11">
        <f>MAX(D187+1,ROUND(D187*(1+VLOOKUP(C187,Lookup!$A$1:$B$8,2,FALSE)),0))</f>
        <v>14</v>
      </c>
    </row>
    <row r="188" spans="1:5" x14ac:dyDescent="0.3">
      <c r="A188" s="1" t="s">
        <v>615</v>
      </c>
      <c r="B188" s="19" t="str">
        <f>RIGHT(A188,3)</f>
        <v xml:space="preserve"> WR</v>
      </c>
      <c r="C188" s="19">
        <v>0</v>
      </c>
      <c r="D188" s="11">
        <v>69</v>
      </c>
      <c r="E188" s="11">
        <f>MAX(D188+1,ROUND(D188*(1+VLOOKUP(C188,Lookup!$A$1:$B$8,2,FALSE)),0))</f>
        <v>79</v>
      </c>
    </row>
    <row r="189" spans="1:5" x14ac:dyDescent="0.3">
      <c r="A189" s="1" t="s">
        <v>360</v>
      </c>
      <c r="B189" s="19" t="str">
        <f>RIGHT(A189,3)</f>
        <v>, K</v>
      </c>
      <c r="C189" s="19">
        <v>0</v>
      </c>
      <c r="D189" s="11">
        <v>1</v>
      </c>
      <c r="E189" s="11">
        <f>MAX(D189+1,ROUND(D189*(1+VLOOKUP(C189,Lookup!$A$1:$B$8,2,FALSE)),0))</f>
        <v>2</v>
      </c>
    </row>
    <row r="190" spans="1:5" x14ac:dyDescent="0.3">
      <c r="A190" s="1" t="s">
        <v>715</v>
      </c>
      <c r="B190" s="19" t="str">
        <f>RIGHT(A190,3)</f>
        <v xml:space="preserve"> RB</v>
      </c>
      <c r="C190" s="19">
        <v>0</v>
      </c>
      <c r="D190" s="11">
        <v>1</v>
      </c>
      <c r="E190" s="11">
        <f>MAX(D190+1,ROUND(D190*(1+VLOOKUP(C190,Lookup!$A$1:$B$8,2,FALSE)),0))</f>
        <v>2</v>
      </c>
    </row>
    <row r="191" spans="1:5" x14ac:dyDescent="0.3">
      <c r="A191" s="1" t="s">
        <v>679</v>
      </c>
      <c r="B191" s="19" t="str">
        <f>RIGHT(A191,3)</f>
        <v xml:space="preserve"> TE</v>
      </c>
      <c r="C191" s="19">
        <v>0</v>
      </c>
      <c r="D191" s="11">
        <v>1</v>
      </c>
      <c r="E191" s="11">
        <f>MAX(D191+1,ROUND(D191*(1+VLOOKUP(C191,Lookup!$A$1:$B$8,2,FALSE)),0))</f>
        <v>2</v>
      </c>
    </row>
    <row r="192" spans="1:5" x14ac:dyDescent="0.3">
      <c r="A192" s="1" t="s">
        <v>693</v>
      </c>
      <c r="B192" s="19" t="str">
        <f>RIGHT(A192,3)</f>
        <v xml:space="preserve"> LB</v>
      </c>
      <c r="C192" s="19">
        <v>0</v>
      </c>
      <c r="D192" s="11">
        <v>3</v>
      </c>
      <c r="E192" s="11">
        <f>MAX(D192+1,ROUND(D192*(1+VLOOKUP(C192,Lookup!$A$1:$B$8,2,FALSE)),0))</f>
        <v>4</v>
      </c>
    </row>
    <row r="193" spans="1:5" x14ac:dyDescent="0.3">
      <c r="A193" s="1" t="s">
        <v>676</v>
      </c>
      <c r="B193" s="19" t="str">
        <f>RIGHT(A193,3)</f>
        <v xml:space="preserve"> WR</v>
      </c>
      <c r="C193" s="19">
        <v>0</v>
      </c>
      <c r="D193" s="11">
        <v>1</v>
      </c>
      <c r="E193" s="11">
        <f>MAX(D193+1,ROUND(D193*(1+VLOOKUP(C193,Lookup!$A$1:$B$8,2,FALSE)),0))</f>
        <v>2</v>
      </c>
    </row>
  </sheetData>
  <autoFilter ref="A1:E1" xr:uid="{00000000-0009-0000-0000-000006000000}">
    <sortState xmlns:xlrd2="http://schemas.microsoft.com/office/spreadsheetml/2017/richdata2" ref="A2:E193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4D66-7588-495C-AF6C-465D663D9326}">
  <dimension ref="A1:F193"/>
  <sheetViews>
    <sheetView tabSelected="1" workbookViewId="0">
      <pane ySplit="1" topLeftCell="A79" activePane="bottomLeft" state="frozen"/>
      <selection pane="bottomLeft" activeCell="J121" sqref="J121"/>
    </sheetView>
  </sheetViews>
  <sheetFormatPr defaultColWidth="31.33203125" defaultRowHeight="14.4" x14ac:dyDescent="0.3"/>
  <cols>
    <col min="1" max="1" width="24" style="15" bestFit="1" customWidth="1"/>
    <col min="2" max="2" width="12" style="15" bestFit="1" customWidth="1"/>
    <col min="3" max="3" width="14" style="15" bestFit="1" customWidth="1"/>
    <col min="4" max="4" width="15.88671875" style="21" bestFit="1" customWidth="1"/>
    <col min="5" max="5" width="23.77734375" style="21" bestFit="1" customWidth="1"/>
    <col min="6" max="6" width="21.88671875" style="15" bestFit="1" customWidth="1"/>
    <col min="7" max="16384" width="31.33203125" style="15"/>
  </cols>
  <sheetData>
    <row r="1" spans="1:6" x14ac:dyDescent="0.3">
      <c r="A1" s="17" t="s">
        <v>166</v>
      </c>
      <c r="B1" s="17" t="s">
        <v>167</v>
      </c>
      <c r="C1" s="17" t="s">
        <v>570</v>
      </c>
      <c r="D1" s="21" t="s">
        <v>935</v>
      </c>
      <c r="E1" s="21" t="s">
        <v>936</v>
      </c>
    </row>
    <row r="2" spans="1:6" x14ac:dyDescent="0.3">
      <c r="A2" s="18" t="s">
        <v>743</v>
      </c>
      <c r="B2" s="18" t="str">
        <f>RIGHT(A2,3)</f>
        <v> RB</v>
      </c>
      <c r="C2" s="19">
        <v>1</v>
      </c>
      <c r="D2" s="21">
        <v>89</v>
      </c>
      <c r="E2" s="22">
        <f>MAX(D2+1,ROUND(D2*(1+VLOOKUP(C2,Lookup!$A$1:$B$8,2,FALSE)),0))</f>
        <v>116</v>
      </c>
      <c r="F2" s="11"/>
    </row>
    <row r="3" spans="1:6" x14ac:dyDescent="0.3">
      <c r="A3" s="18" t="s">
        <v>744</v>
      </c>
      <c r="B3" s="18" t="str">
        <f t="shared" ref="B3:B66" si="0">RIGHT(A3,3)</f>
        <v> QB</v>
      </c>
      <c r="C3" s="19">
        <v>0</v>
      </c>
      <c r="D3" s="21">
        <v>15</v>
      </c>
      <c r="E3" s="22">
        <f>MAX(D3+1,ROUND(D3*(1+VLOOKUP(C3,Lookup!$A$1:$B$8,2,FALSE)),0))</f>
        <v>17</v>
      </c>
      <c r="F3" s="11"/>
    </row>
    <row r="4" spans="1:6" x14ac:dyDescent="0.3">
      <c r="A4" s="18" t="s">
        <v>745</v>
      </c>
      <c r="B4" s="18" t="str">
        <f t="shared" si="0"/>
        <v> WR</v>
      </c>
      <c r="C4" s="19">
        <v>0</v>
      </c>
      <c r="D4" s="21">
        <v>40</v>
      </c>
      <c r="E4" s="22">
        <f>MAX(D4+1,ROUND(D4*(1+VLOOKUP(C4,Lookup!$A$1:$B$8,2,FALSE)),0))</f>
        <v>46</v>
      </c>
      <c r="F4" s="11"/>
    </row>
    <row r="5" spans="1:6" x14ac:dyDescent="0.3">
      <c r="A5" s="18" t="s">
        <v>746</v>
      </c>
      <c r="B5" s="18" t="str">
        <f t="shared" si="0"/>
        <v> TE</v>
      </c>
      <c r="C5" s="19">
        <v>0</v>
      </c>
      <c r="D5" s="21">
        <v>28</v>
      </c>
      <c r="E5" s="22">
        <f>MAX(D5+1,ROUND(D5*(1+VLOOKUP(C5,Lookup!$A$1:$B$8,2,FALSE)),0))</f>
        <v>32</v>
      </c>
      <c r="F5" s="11"/>
    </row>
    <row r="6" spans="1:6" x14ac:dyDescent="0.3">
      <c r="A6" s="18" t="s">
        <v>747</v>
      </c>
      <c r="B6" s="18" t="str">
        <f t="shared" si="0"/>
        <v> WR</v>
      </c>
      <c r="C6" s="19">
        <v>0</v>
      </c>
      <c r="D6" s="21">
        <v>7</v>
      </c>
      <c r="E6" s="22">
        <f>MAX(D6+1,ROUND(D6*(1+VLOOKUP(C6,Lookup!$A$1:$B$8,2,FALSE)),0))</f>
        <v>8</v>
      </c>
      <c r="F6" s="11"/>
    </row>
    <row r="7" spans="1:6" x14ac:dyDescent="0.3">
      <c r="A7" s="18" t="s">
        <v>748</v>
      </c>
      <c r="B7" s="18" t="str">
        <f t="shared" si="0"/>
        <v> WR</v>
      </c>
      <c r="C7" s="19">
        <v>0</v>
      </c>
      <c r="D7" s="21">
        <v>6</v>
      </c>
      <c r="E7" s="22">
        <f>MAX(D7+1,ROUND(D7*(1+VLOOKUP(C7,Lookup!$A$1:$B$8,2,FALSE)),0))</f>
        <v>7</v>
      </c>
      <c r="F7" s="11"/>
    </row>
    <row r="8" spans="1:6" x14ac:dyDescent="0.3">
      <c r="A8" s="18" t="s">
        <v>749</v>
      </c>
      <c r="B8" s="18" t="str">
        <f t="shared" si="0"/>
        <v> WR</v>
      </c>
      <c r="C8" s="19">
        <v>0</v>
      </c>
      <c r="D8" s="21">
        <v>4</v>
      </c>
      <c r="E8" s="22">
        <f>MAX(D8+1,ROUND(D8*(1+VLOOKUP(C8,Lookup!$A$1:$B$8,2,FALSE)),0))</f>
        <v>5</v>
      </c>
      <c r="F8" s="11"/>
    </row>
    <row r="9" spans="1:6" x14ac:dyDescent="0.3">
      <c r="A9" s="18" t="s">
        <v>750</v>
      </c>
      <c r="B9" s="18" t="str">
        <f t="shared" si="0"/>
        <v> QB</v>
      </c>
      <c r="C9" s="19">
        <v>0</v>
      </c>
      <c r="D9" s="21">
        <v>1</v>
      </c>
      <c r="E9" s="22">
        <f>MAX(D9+1,ROUND(D9*(1+VLOOKUP(C9,Lookup!$A$1:$B$8,2,FALSE)),0))</f>
        <v>2</v>
      </c>
      <c r="F9" s="11"/>
    </row>
    <row r="10" spans="1:6" x14ac:dyDescent="0.3">
      <c r="A10" s="18" t="s">
        <v>751</v>
      </c>
      <c r="B10" s="18" t="str">
        <f t="shared" si="0"/>
        <v> RB</v>
      </c>
      <c r="C10" s="19">
        <v>0</v>
      </c>
      <c r="D10" s="21">
        <v>2</v>
      </c>
      <c r="E10" s="22">
        <f>MAX(D10+1,ROUND(D10*(1+VLOOKUP(C10,Lookup!$A$1:$B$8,2,FALSE)),0))</f>
        <v>3</v>
      </c>
      <c r="F10" s="11"/>
    </row>
    <row r="11" spans="1:6" x14ac:dyDescent="0.3">
      <c r="A11" s="18" t="s">
        <v>752</v>
      </c>
      <c r="B11" s="18" t="str">
        <f t="shared" si="0"/>
        <v> TE</v>
      </c>
      <c r="C11" s="19">
        <v>0</v>
      </c>
      <c r="D11" s="21">
        <v>1</v>
      </c>
      <c r="E11" s="22">
        <f>MAX(D11+1,ROUND(D11*(1+VLOOKUP(C11,Lookup!$A$1:$B$8,2,FALSE)),0))</f>
        <v>2</v>
      </c>
      <c r="F11" s="11"/>
    </row>
    <row r="12" spans="1:6" x14ac:dyDescent="0.3">
      <c r="A12" s="18" t="s">
        <v>753</v>
      </c>
      <c r="B12" s="18" t="str">
        <f t="shared" si="0"/>
        <v> WR</v>
      </c>
      <c r="C12" s="19">
        <v>0</v>
      </c>
      <c r="D12" s="21">
        <v>1</v>
      </c>
      <c r="E12" s="22">
        <f>MAX(D12+1,ROUND(D12*(1+VLOOKUP(C12,Lookup!$A$1:$B$8,2,FALSE)),0))</f>
        <v>2</v>
      </c>
      <c r="F12" s="11"/>
    </row>
    <row r="13" spans="1:6" x14ac:dyDescent="0.3">
      <c r="A13" s="18" t="s">
        <v>754</v>
      </c>
      <c r="B13" s="18" t="str">
        <f t="shared" si="0"/>
        <v> RB</v>
      </c>
      <c r="C13" s="19">
        <v>0</v>
      </c>
      <c r="D13" s="21">
        <v>2</v>
      </c>
      <c r="E13" s="22">
        <f>MAX(D13+1,ROUND(D13*(1+VLOOKUP(C13,Lookup!$A$1:$B$8,2,FALSE)),0))</f>
        <v>3</v>
      </c>
      <c r="F13" s="11"/>
    </row>
    <row r="14" spans="1:6" x14ac:dyDescent="0.3">
      <c r="A14" s="18" t="s">
        <v>755</v>
      </c>
      <c r="B14" s="18" t="str">
        <f t="shared" si="0"/>
        <v> WR</v>
      </c>
      <c r="C14" s="19">
        <v>0</v>
      </c>
      <c r="D14" s="21">
        <v>1</v>
      </c>
      <c r="E14" s="22">
        <f>MAX(D14+1,ROUND(D14*(1+VLOOKUP(C14,Lookup!$A$1:$B$8,2,FALSE)),0))</f>
        <v>2</v>
      </c>
      <c r="F14" s="11"/>
    </row>
    <row r="15" spans="1:6" x14ac:dyDescent="0.3">
      <c r="A15" s="18" t="s">
        <v>756</v>
      </c>
      <c r="B15" s="18" t="str">
        <f t="shared" si="0"/>
        <v>/ST</v>
      </c>
      <c r="C15" s="19">
        <v>0</v>
      </c>
      <c r="D15" s="21">
        <v>1</v>
      </c>
      <c r="E15" s="22">
        <f>MAX(D15+1,ROUND(D15*(1+VLOOKUP(C15,Lookup!$A$1:$B$8,2,FALSE)),0))</f>
        <v>2</v>
      </c>
      <c r="F15" s="11"/>
    </row>
    <row r="16" spans="1:6" x14ac:dyDescent="0.3">
      <c r="A16" s="18" t="s">
        <v>757</v>
      </c>
      <c r="B16" s="18" t="str">
        <f t="shared" si="0"/>
        <v> LB</v>
      </c>
      <c r="C16" s="19">
        <v>0</v>
      </c>
      <c r="D16" s="21">
        <v>1</v>
      </c>
      <c r="E16" s="22">
        <f>MAX(D16+1,ROUND(D16*(1+VLOOKUP(C16,Lookup!$A$1:$B$8,2,FALSE)),0))</f>
        <v>2</v>
      </c>
      <c r="F16" s="11"/>
    </row>
    <row r="17" spans="1:6" x14ac:dyDescent="0.3">
      <c r="A17" s="18" t="s">
        <v>758</v>
      </c>
      <c r="B17" s="18" t="str">
        <f t="shared" si="0"/>
        <v>, K</v>
      </c>
      <c r="C17" s="19">
        <v>0</v>
      </c>
      <c r="D17" s="21">
        <v>1</v>
      </c>
      <c r="E17" s="22">
        <f>MAX(D17+1,ROUND(D17*(1+VLOOKUP(C17,Lookup!$A$1:$B$8,2,FALSE)),0))</f>
        <v>2</v>
      </c>
      <c r="F17" s="11"/>
    </row>
    <row r="18" spans="1:6" x14ac:dyDescent="0.3">
      <c r="A18" s="1" t="s">
        <v>759</v>
      </c>
      <c r="B18" s="18" t="str">
        <f t="shared" si="0"/>
        <v> QB</v>
      </c>
      <c r="C18" s="19">
        <v>1</v>
      </c>
      <c r="D18" s="21">
        <v>81</v>
      </c>
      <c r="E18" s="22">
        <f>MAX(D18+1,ROUND(D18*(1+VLOOKUP(C18,Lookup!$A$1:$B$8,2,FALSE)),0))</f>
        <v>105</v>
      </c>
      <c r="F18" s="11"/>
    </row>
    <row r="19" spans="1:6" x14ac:dyDescent="0.3">
      <c r="A19" s="1" t="s">
        <v>760</v>
      </c>
      <c r="B19" s="18" t="str">
        <f t="shared" si="0"/>
        <v> TE</v>
      </c>
      <c r="C19" s="19">
        <v>1</v>
      </c>
      <c r="D19" s="21">
        <v>1</v>
      </c>
      <c r="E19" s="22">
        <f>MAX(D19+1,ROUND(D19*(1+VLOOKUP(C19,Lookup!$A$1:$B$8,2,FALSE)),0))</f>
        <v>2</v>
      </c>
      <c r="F19" s="11"/>
    </row>
    <row r="20" spans="1:6" x14ac:dyDescent="0.3">
      <c r="A20" s="1" t="s">
        <v>761</v>
      </c>
      <c r="B20" s="18" t="str">
        <f t="shared" si="0"/>
        <v> RB</v>
      </c>
      <c r="C20" s="19">
        <v>0</v>
      </c>
      <c r="D20" s="21">
        <v>38</v>
      </c>
      <c r="E20" s="22">
        <f>MAX(D20+1,ROUND(D20*(1+VLOOKUP(C20,Lookup!$A$1:$B$8,2,FALSE)),0))</f>
        <v>44</v>
      </c>
      <c r="F20" s="11"/>
    </row>
    <row r="21" spans="1:6" x14ac:dyDescent="0.3">
      <c r="A21" s="1" t="s">
        <v>762</v>
      </c>
      <c r="B21" s="18" t="str">
        <f t="shared" si="0"/>
        <v> WR</v>
      </c>
      <c r="C21" s="19">
        <v>0</v>
      </c>
      <c r="D21" s="21">
        <v>40</v>
      </c>
      <c r="E21" s="22">
        <f>MAX(D21+1,ROUND(D21*(1+VLOOKUP(C21,Lookup!$A$1:$B$8,2,FALSE)),0))</f>
        <v>46</v>
      </c>
      <c r="F21" s="11"/>
    </row>
    <row r="22" spans="1:6" x14ac:dyDescent="0.3">
      <c r="A22" s="1" t="s">
        <v>763</v>
      </c>
      <c r="B22" s="18" t="str">
        <f t="shared" si="0"/>
        <v> DE</v>
      </c>
      <c r="C22" s="19">
        <v>0</v>
      </c>
      <c r="D22" s="21">
        <v>7</v>
      </c>
      <c r="E22" s="22">
        <f>MAX(D22+1,ROUND(D22*(1+VLOOKUP(C22,Lookup!$A$1:$B$8,2,FALSE)),0))</f>
        <v>8</v>
      </c>
      <c r="F22" s="11"/>
    </row>
    <row r="23" spans="1:6" x14ac:dyDescent="0.3">
      <c r="A23" s="1" t="s">
        <v>764</v>
      </c>
      <c r="B23" s="18" t="str">
        <f t="shared" si="0"/>
        <v> WR</v>
      </c>
      <c r="C23" s="19">
        <v>0</v>
      </c>
      <c r="D23" s="21">
        <v>16</v>
      </c>
      <c r="E23" s="22">
        <f>MAX(D23+1,ROUND(D23*(1+VLOOKUP(C23,Lookup!$A$1:$B$8,2,FALSE)),0))</f>
        <v>18</v>
      </c>
      <c r="F23" s="11"/>
    </row>
    <row r="24" spans="1:6" x14ac:dyDescent="0.3">
      <c r="A24" s="1" t="s">
        <v>765</v>
      </c>
      <c r="B24" s="18" t="str">
        <f t="shared" si="0"/>
        <v> WR</v>
      </c>
      <c r="C24" s="19">
        <v>0</v>
      </c>
      <c r="D24" s="21">
        <v>8</v>
      </c>
      <c r="E24" s="22">
        <f>MAX(D24+1,ROUND(D24*(1+VLOOKUP(C24,Lookup!$A$1:$B$8,2,FALSE)),0))</f>
        <v>9</v>
      </c>
      <c r="F24" s="11"/>
    </row>
    <row r="25" spans="1:6" x14ac:dyDescent="0.3">
      <c r="A25" s="1" t="s">
        <v>766</v>
      </c>
      <c r="B25" s="18" t="str">
        <f t="shared" si="0"/>
        <v>, K</v>
      </c>
      <c r="C25" s="19">
        <v>0</v>
      </c>
      <c r="D25" s="21">
        <v>1</v>
      </c>
      <c r="E25" s="22">
        <f>MAX(D25+1,ROUND(D25*(1+VLOOKUP(C25,Lookup!$A$1:$B$8,2,FALSE)),0))</f>
        <v>2</v>
      </c>
      <c r="F25" s="11"/>
    </row>
    <row r="26" spans="1:6" x14ac:dyDescent="0.3">
      <c r="A26" s="1" t="s">
        <v>767</v>
      </c>
      <c r="B26" s="18" t="str">
        <f t="shared" si="0"/>
        <v>/ST</v>
      </c>
      <c r="C26" s="19">
        <v>0</v>
      </c>
      <c r="D26" s="21">
        <v>1</v>
      </c>
      <c r="E26" s="22">
        <f>MAX(D26+1,ROUND(D26*(1+VLOOKUP(C26,Lookup!$A$1:$B$8,2,FALSE)),0))</f>
        <v>2</v>
      </c>
      <c r="F26" s="11"/>
    </row>
    <row r="27" spans="1:6" x14ac:dyDescent="0.3">
      <c r="A27" s="1" t="s">
        <v>768</v>
      </c>
      <c r="B27" s="18" t="str">
        <f t="shared" si="0"/>
        <v> RB</v>
      </c>
      <c r="C27" s="19">
        <v>0</v>
      </c>
      <c r="D27" s="21">
        <v>1</v>
      </c>
      <c r="E27" s="22">
        <f>MAX(D27+1,ROUND(D27*(1+VLOOKUP(C27,Lookup!$A$1:$B$8,2,FALSE)),0))</f>
        <v>2</v>
      </c>
      <c r="F27" s="11"/>
    </row>
    <row r="28" spans="1:6" x14ac:dyDescent="0.3">
      <c r="A28" s="1" t="s">
        <v>769</v>
      </c>
      <c r="B28" s="18" t="str">
        <f t="shared" si="0"/>
        <v> WR</v>
      </c>
      <c r="C28" s="19">
        <v>0</v>
      </c>
      <c r="D28" s="21">
        <v>1</v>
      </c>
      <c r="E28" s="22">
        <f>MAX(D28+1,ROUND(D28*(1+VLOOKUP(C28,Lookup!$A$1:$B$8,2,FALSE)),0))</f>
        <v>2</v>
      </c>
      <c r="F28" s="11"/>
    </row>
    <row r="29" spans="1:6" x14ac:dyDescent="0.3">
      <c r="A29" s="1" t="s">
        <v>770</v>
      </c>
      <c r="B29" s="18" t="str">
        <f t="shared" si="0"/>
        <v> WR</v>
      </c>
      <c r="C29" s="19">
        <v>0</v>
      </c>
      <c r="D29" s="21">
        <v>1</v>
      </c>
      <c r="E29" s="22">
        <f>MAX(D29+1,ROUND(D29*(1+VLOOKUP(C29,Lookup!$A$1:$B$8,2,FALSE)),0))</f>
        <v>2</v>
      </c>
      <c r="F29" s="11"/>
    </row>
    <row r="30" spans="1:6" x14ac:dyDescent="0.3">
      <c r="A30" s="1" t="s">
        <v>771</v>
      </c>
      <c r="B30" s="18" t="str">
        <f t="shared" si="0"/>
        <v> WR</v>
      </c>
      <c r="C30" s="19">
        <v>0</v>
      </c>
      <c r="D30" s="21">
        <v>1</v>
      </c>
      <c r="E30" s="22">
        <f>MAX(D30+1,ROUND(D30*(1+VLOOKUP(C30,Lookup!$A$1:$B$8,2,FALSE)),0))</f>
        <v>2</v>
      </c>
      <c r="F30" s="11"/>
    </row>
    <row r="31" spans="1:6" x14ac:dyDescent="0.3">
      <c r="A31" s="1" t="s">
        <v>772</v>
      </c>
      <c r="B31" s="18" t="str">
        <f t="shared" si="0"/>
        <v> RB</v>
      </c>
      <c r="C31" s="19">
        <v>0</v>
      </c>
      <c r="D31" s="21">
        <v>1</v>
      </c>
      <c r="E31" s="22">
        <f>MAX(D31+1,ROUND(D31*(1+VLOOKUP(C31,Lookup!$A$1:$B$8,2,FALSE)),0))</f>
        <v>2</v>
      </c>
      <c r="F31" s="11"/>
    </row>
    <row r="32" spans="1:6" x14ac:dyDescent="0.3">
      <c r="A32" s="1" t="s">
        <v>773</v>
      </c>
      <c r="B32" s="18" t="str">
        <f t="shared" si="0"/>
        <v>, K</v>
      </c>
      <c r="C32" s="19">
        <v>0</v>
      </c>
      <c r="D32" s="21">
        <v>1</v>
      </c>
      <c r="E32" s="22">
        <f>MAX(D32+1,ROUND(D32*(1+VLOOKUP(C32,Lookup!$A$1:$B$8,2,FALSE)),0))</f>
        <v>2</v>
      </c>
      <c r="F32" s="11"/>
    </row>
    <row r="33" spans="1:6" x14ac:dyDescent="0.3">
      <c r="A33" s="1" t="s">
        <v>774</v>
      </c>
      <c r="B33" s="18" t="str">
        <f t="shared" si="0"/>
        <v> QB</v>
      </c>
      <c r="C33" s="19">
        <v>0</v>
      </c>
      <c r="D33" s="21">
        <v>1</v>
      </c>
      <c r="E33" s="22">
        <f>MAX(D33+1,ROUND(D33*(1+VLOOKUP(C33,Lookup!$A$1:$B$8,2,FALSE)),0))</f>
        <v>2</v>
      </c>
      <c r="F33" s="11"/>
    </row>
    <row r="34" spans="1:6" x14ac:dyDescent="0.3">
      <c r="A34" s="1" t="s">
        <v>775</v>
      </c>
      <c r="B34" s="18" t="str">
        <f t="shared" si="0"/>
        <v> RB</v>
      </c>
      <c r="C34" s="19">
        <v>1</v>
      </c>
      <c r="D34" s="21">
        <v>71</v>
      </c>
      <c r="E34" s="22">
        <f>MAX(D34+1,ROUND(D34*(1+VLOOKUP(C34,Lookup!$A$1:$B$8,2,FALSE)),0))</f>
        <v>92</v>
      </c>
      <c r="F34" s="11"/>
    </row>
    <row r="35" spans="1:6" x14ac:dyDescent="0.3">
      <c r="A35" s="1" t="s">
        <v>776</v>
      </c>
      <c r="B35" s="18" t="str">
        <f t="shared" si="0"/>
        <v> WR</v>
      </c>
      <c r="C35" s="19">
        <v>0</v>
      </c>
      <c r="D35" s="21">
        <v>42</v>
      </c>
      <c r="E35" s="22">
        <f>MAX(D35+1,ROUND(D35*(1+VLOOKUP(C35,Lookup!$A$1:$B$8,2,FALSE)),0))</f>
        <v>48</v>
      </c>
      <c r="F35" s="11"/>
    </row>
    <row r="36" spans="1:6" x14ac:dyDescent="0.3">
      <c r="A36" s="1" t="s">
        <v>777</v>
      </c>
      <c r="B36" s="18" t="str">
        <f t="shared" si="0"/>
        <v> QB</v>
      </c>
      <c r="C36" s="19">
        <v>0</v>
      </c>
      <c r="D36" s="21">
        <v>25</v>
      </c>
      <c r="E36" s="22">
        <f>MAX(D36+1,ROUND(D36*(1+VLOOKUP(C36,Lookup!$A$1:$B$8,2,FALSE)),0))</f>
        <v>29</v>
      </c>
      <c r="F36" s="11"/>
    </row>
    <row r="37" spans="1:6" x14ac:dyDescent="0.3">
      <c r="A37" s="1" t="s">
        <v>778</v>
      </c>
      <c r="B37" s="18" t="str">
        <f t="shared" si="0"/>
        <v> WR</v>
      </c>
      <c r="C37" s="19">
        <v>0</v>
      </c>
      <c r="D37" s="21">
        <v>24</v>
      </c>
      <c r="E37" s="22">
        <f>MAX(D37+1,ROUND(D37*(1+VLOOKUP(C37,Lookup!$A$1:$B$8,2,FALSE)),0))</f>
        <v>28</v>
      </c>
      <c r="F37" s="11"/>
    </row>
    <row r="38" spans="1:6" x14ac:dyDescent="0.3">
      <c r="A38" s="1" t="s">
        <v>779</v>
      </c>
      <c r="B38" s="18" t="str">
        <f t="shared" si="0"/>
        <v> RB</v>
      </c>
      <c r="C38" s="19">
        <v>0</v>
      </c>
      <c r="D38" s="21">
        <v>12</v>
      </c>
      <c r="E38" s="22">
        <f>MAX(D38+1,ROUND(D38*(1+VLOOKUP(C38,Lookup!$A$1:$B$8,2,FALSE)),0))</f>
        <v>14</v>
      </c>
      <c r="F38" s="11"/>
    </row>
    <row r="39" spans="1:6" x14ac:dyDescent="0.3">
      <c r="A39" s="1" t="s">
        <v>780</v>
      </c>
      <c r="B39" s="18" t="str">
        <f t="shared" si="0"/>
        <v> WR</v>
      </c>
      <c r="C39" s="19">
        <v>0</v>
      </c>
      <c r="D39" s="21">
        <v>15</v>
      </c>
      <c r="E39" s="22">
        <f>MAX(D39+1,ROUND(D39*(1+VLOOKUP(C39,Lookup!$A$1:$B$8,2,FALSE)),0))</f>
        <v>17</v>
      </c>
      <c r="F39" s="11"/>
    </row>
    <row r="40" spans="1:6" x14ac:dyDescent="0.3">
      <c r="A40" s="1" t="s">
        <v>781</v>
      </c>
      <c r="B40" s="18" t="str">
        <f t="shared" si="0"/>
        <v>/ST</v>
      </c>
      <c r="C40" s="19">
        <v>0</v>
      </c>
      <c r="D40" s="21">
        <v>2</v>
      </c>
      <c r="E40" s="22">
        <f>MAX(D40+1,ROUND(D40*(1+VLOOKUP(C40,Lookup!$A$1:$B$8,2,FALSE)),0))</f>
        <v>3</v>
      </c>
      <c r="F40" s="11"/>
    </row>
    <row r="41" spans="1:6" x14ac:dyDescent="0.3">
      <c r="A41" s="1" t="s">
        <v>782</v>
      </c>
      <c r="B41" s="18" t="str">
        <f t="shared" si="0"/>
        <v> DE</v>
      </c>
      <c r="C41" s="19">
        <v>0</v>
      </c>
      <c r="D41" s="21">
        <v>1</v>
      </c>
      <c r="E41" s="22">
        <f>MAX(D41+1,ROUND(D41*(1+VLOOKUP(C41,Lookup!$A$1:$B$8,2,FALSE)),0))</f>
        <v>2</v>
      </c>
      <c r="F41" s="11"/>
    </row>
    <row r="42" spans="1:6" x14ac:dyDescent="0.3">
      <c r="A42" s="1" t="s">
        <v>783</v>
      </c>
      <c r="B42" s="18" t="str">
        <f t="shared" si="0"/>
        <v> DE</v>
      </c>
      <c r="C42" s="19">
        <v>0</v>
      </c>
      <c r="D42" s="21">
        <v>1</v>
      </c>
      <c r="E42" s="22">
        <f>MAX(D42+1,ROUND(D42*(1+VLOOKUP(C42,Lookup!$A$1:$B$8,2,FALSE)),0))</f>
        <v>2</v>
      </c>
      <c r="F42" s="11"/>
    </row>
    <row r="43" spans="1:6" x14ac:dyDescent="0.3">
      <c r="A43" s="1" t="s">
        <v>784</v>
      </c>
      <c r="B43" s="18" t="str">
        <f t="shared" si="0"/>
        <v> RB</v>
      </c>
      <c r="C43" s="19">
        <v>0</v>
      </c>
      <c r="D43" s="21">
        <v>1</v>
      </c>
      <c r="E43" s="22">
        <f>MAX(D43+1,ROUND(D43*(1+VLOOKUP(C43,Lookup!$A$1:$B$8,2,FALSE)),0))</f>
        <v>2</v>
      </c>
      <c r="F43" s="11"/>
    </row>
    <row r="44" spans="1:6" x14ac:dyDescent="0.3">
      <c r="A44" s="1" t="s">
        <v>785</v>
      </c>
      <c r="B44" s="18" t="str">
        <f t="shared" si="0"/>
        <v> TE</v>
      </c>
      <c r="C44" s="19">
        <v>0</v>
      </c>
      <c r="D44" s="21">
        <v>1</v>
      </c>
      <c r="E44" s="22">
        <f>MAX(D44+1,ROUND(D44*(1+VLOOKUP(C44,Lookup!$A$1:$B$8,2,FALSE)),0))</f>
        <v>2</v>
      </c>
      <c r="F44" s="11"/>
    </row>
    <row r="45" spans="1:6" x14ac:dyDescent="0.3">
      <c r="A45" s="1" t="s">
        <v>786</v>
      </c>
      <c r="B45" s="18" t="str">
        <f t="shared" si="0"/>
        <v> QB</v>
      </c>
      <c r="C45" s="19">
        <v>0</v>
      </c>
      <c r="D45" s="21">
        <v>1</v>
      </c>
      <c r="E45" s="22">
        <f>MAX(D45+1,ROUND(D45*(1+VLOOKUP(C45,Lookup!$A$1:$B$8,2,FALSE)),0))</f>
        <v>2</v>
      </c>
      <c r="F45" s="11"/>
    </row>
    <row r="46" spans="1:6" x14ac:dyDescent="0.3">
      <c r="A46" s="1" t="s">
        <v>787</v>
      </c>
      <c r="B46" s="18" t="str">
        <f t="shared" si="0"/>
        <v>, S</v>
      </c>
      <c r="C46" s="19">
        <v>0</v>
      </c>
      <c r="D46" s="21">
        <v>1</v>
      </c>
      <c r="E46" s="22">
        <f>MAX(D46+1,ROUND(D46*(1+VLOOKUP(C46,Lookup!$A$1:$B$8,2,FALSE)),0))</f>
        <v>2</v>
      </c>
      <c r="F46" s="11"/>
    </row>
    <row r="47" spans="1:6" x14ac:dyDescent="0.3">
      <c r="A47" s="1" t="s">
        <v>788</v>
      </c>
      <c r="B47" s="18" t="str">
        <f t="shared" si="0"/>
        <v> RB</v>
      </c>
      <c r="C47" s="19">
        <v>0</v>
      </c>
      <c r="D47" s="21">
        <v>1</v>
      </c>
      <c r="E47" s="22">
        <f>MAX(D47+1,ROUND(D47*(1+VLOOKUP(C47,Lookup!$A$1:$B$8,2,FALSE)),0))</f>
        <v>2</v>
      </c>
      <c r="F47" s="11"/>
    </row>
    <row r="48" spans="1:6" x14ac:dyDescent="0.3">
      <c r="A48" s="1" t="s">
        <v>789</v>
      </c>
      <c r="B48" s="18" t="str">
        <f t="shared" si="0"/>
        <v> RB</v>
      </c>
      <c r="C48" s="19">
        <v>0</v>
      </c>
      <c r="D48" s="21">
        <v>1</v>
      </c>
      <c r="E48" s="22">
        <f>MAX(D48+1,ROUND(D48*(1+VLOOKUP(C48,Lookup!$A$1:$B$8,2,FALSE)),0))</f>
        <v>2</v>
      </c>
      <c r="F48" s="11"/>
    </row>
    <row r="49" spans="1:6" x14ac:dyDescent="0.3">
      <c r="A49" s="1" t="s">
        <v>790</v>
      </c>
      <c r="B49" s="18" t="str">
        <f t="shared" si="0"/>
        <v>, K</v>
      </c>
      <c r="C49" s="19">
        <v>0</v>
      </c>
      <c r="D49" s="21">
        <v>1</v>
      </c>
      <c r="E49" s="22">
        <f>MAX(D49+1,ROUND(D49*(1+VLOOKUP(C49,Lookup!$A$1:$B$8,2,FALSE)),0))</f>
        <v>2</v>
      </c>
      <c r="F49" s="11"/>
    </row>
    <row r="50" spans="1:6" x14ac:dyDescent="0.3">
      <c r="A50" s="1" t="s">
        <v>791</v>
      </c>
      <c r="B50" s="18" t="str">
        <f t="shared" si="0"/>
        <v> RB</v>
      </c>
      <c r="C50" s="19">
        <v>1</v>
      </c>
      <c r="D50" s="21">
        <v>10</v>
      </c>
      <c r="E50" s="22">
        <f>MAX(D50+1,ROUND(D50*(1+VLOOKUP(C50,Lookup!$A$1:$B$8,2,FALSE)),0))</f>
        <v>13</v>
      </c>
      <c r="F50" s="11"/>
    </row>
    <row r="51" spans="1:6" x14ac:dyDescent="0.3">
      <c r="A51" s="1" t="s">
        <v>792</v>
      </c>
      <c r="B51" s="18" t="str">
        <f t="shared" si="0"/>
        <v> RB</v>
      </c>
      <c r="C51" s="19">
        <v>1</v>
      </c>
      <c r="D51" s="21">
        <v>15</v>
      </c>
      <c r="E51" s="22">
        <f>MAX(D51+1,ROUND(D51*(1+VLOOKUP(C51,Lookup!$A$1:$B$8,2,FALSE)),0))</f>
        <v>20</v>
      </c>
      <c r="F51" s="11"/>
    </row>
    <row r="52" spans="1:6" x14ac:dyDescent="0.3">
      <c r="A52" s="1" t="s">
        <v>793</v>
      </c>
      <c r="B52" s="18" t="str">
        <f t="shared" si="0"/>
        <v> WR</v>
      </c>
      <c r="C52" s="19">
        <v>0</v>
      </c>
      <c r="D52" s="21">
        <v>69</v>
      </c>
      <c r="E52" s="22">
        <f>MAX(D52+1,ROUND(D52*(1+VLOOKUP(C52,Lookup!$A$1:$B$8,2,FALSE)),0))</f>
        <v>79</v>
      </c>
      <c r="F52" s="11"/>
    </row>
    <row r="53" spans="1:6" x14ac:dyDescent="0.3">
      <c r="A53" s="1" t="s">
        <v>794</v>
      </c>
      <c r="B53" s="18" t="str">
        <f t="shared" si="0"/>
        <v> WR</v>
      </c>
      <c r="C53" s="19">
        <v>0</v>
      </c>
      <c r="D53" s="21">
        <v>44</v>
      </c>
      <c r="E53" s="22">
        <f>MAX(D53+1,ROUND(D53*(1+VLOOKUP(C53,Lookup!$A$1:$B$8,2,FALSE)),0))</f>
        <v>51</v>
      </c>
      <c r="F53" s="11"/>
    </row>
    <row r="54" spans="1:6" x14ac:dyDescent="0.3">
      <c r="A54" s="1" t="s">
        <v>795</v>
      </c>
      <c r="B54" s="18" t="str">
        <f t="shared" si="0"/>
        <v> WR</v>
      </c>
      <c r="C54" s="19">
        <v>0</v>
      </c>
      <c r="D54" s="21">
        <v>38</v>
      </c>
      <c r="E54" s="22">
        <f>MAX(D54+1,ROUND(D54*(1+VLOOKUP(C54,Lookup!$A$1:$B$8,2,FALSE)),0))</f>
        <v>44</v>
      </c>
      <c r="F54" s="11"/>
    </row>
    <row r="55" spans="1:6" x14ac:dyDescent="0.3">
      <c r="A55" s="1" t="s">
        <v>796</v>
      </c>
      <c r="B55" s="18" t="str">
        <f t="shared" si="0"/>
        <v> WR</v>
      </c>
      <c r="C55" s="19">
        <v>0</v>
      </c>
      <c r="D55" s="21">
        <v>11</v>
      </c>
      <c r="E55" s="22">
        <f>MAX(D55+1,ROUND(D55*(1+VLOOKUP(C55,Lookup!$A$1:$B$8,2,FALSE)),0))</f>
        <v>13</v>
      </c>
      <c r="F55" s="11"/>
    </row>
    <row r="56" spans="1:6" x14ac:dyDescent="0.3">
      <c r="A56" s="1" t="s">
        <v>797</v>
      </c>
      <c r="B56" s="18" t="str">
        <f t="shared" si="0"/>
        <v> TE</v>
      </c>
      <c r="C56" s="19">
        <v>0</v>
      </c>
      <c r="D56" s="21">
        <v>1</v>
      </c>
      <c r="E56" s="22">
        <f>MAX(D56+1,ROUND(D56*(1+VLOOKUP(C56,Lookup!$A$1:$B$8,2,FALSE)),0))</f>
        <v>2</v>
      </c>
      <c r="F56" s="11"/>
    </row>
    <row r="57" spans="1:6" x14ac:dyDescent="0.3">
      <c r="A57" s="1" t="s">
        <v>798</v>
      </c>
      <c r="B57" s="18" t="str">
        <f t="shared" si="0"/>
        <v> QB</v>
      </c>
      <c r="C57" s="19">
        <v>0</v>
      </c>
      <c r="D57" s="21">
        <v>1</v>
      </c>
      <c r="E57" s="22">
        <f>MAX(D57+1,ROUND(D57*(1+VLOOKUP(C57,Lookup!$A$1:$B$8,2,FALSE)),0))</f>
        <v>2</v>
      </c>
      <c r="F57" s="11"/>
    </row>
    <row r="58" spans="1:6" x14ac:dyDescent="0.3">
      <c r="A58" s="1" t="s">
        <v>799</v>
      </c>
      <c r="B58" s="18" t="str">
        <f t="shared" si="0"/>
        <v> RB</v>
      </c>
      <c r="C58" s="19">
        <v>0</v>
      </c>
      <c r="D58" s="21">
        <v>3</v>
      </c>
      <c r="E58" s="22">
        <f>MAX(D58+1,ROUND(D58*(1+VLOOKUP(C58,Lookup!$A$1:$B$8,2,FALSE)),0))</f>
        <v>4</v>
      </c>
      <c r="F58" s="11"/>
    </row>
    <row r="59" spans="1:6" x14ac:dyDescent="0.3">
      <c r="A59" s="1" t="s">
        <v>800</v>
      </c>
      <c r="B59" s="18" t="str">
        <f t="shared" si="0"/>
        <v> RB</v>
      </c>
      <c r="C59" s="19">
        <v>0</v>
      </c>
      <c r="D59" s="21">
        <v>2</v>
      </c>
      <c r="E59" s="22">
        <f>MAX(D59+1,ROUND(D59*(1+VLOOKUP(C59,Lookup!$A$1:$B$8,2,FALSE)),0))</f>
        <v>3</v>
      </c>
      <c r="F59" s="11"/>
    </row>
    <row r="60" spans="1:6" x14ac:dyDescent="0.3">
      <c r="A60" s="1" t="s">
        <v>801</v>
      </c>
      <c r="B60" s="18" t="str">
        <f t="shared" si="0"/>
        <v> LB</v>
      </c>
      <c r="C60" s="19">
        <v>0</v>
      </c>
      <c r="D60" s="21">
        <v>1</v>
      </c>
      <c r="E60" s="22">
        <f>MAX(D60+1,ROUND(D60*(1+VLOOKUP(C60,Lookup!$A$1:$B$8,2,FALSE)),0))</f>
        <v>2</v>
      </c>
      <c r="F60" s="11"/>
    </row>
    <row r="61" spans="1:6" x14ac:dyDescent="0.3">
      <c r="A61" s="1" t="s">
        <v>802</v>
      </c>
      <c r="B61" s="18" t="str">
        <f t="shared" si="0"/>
        <v> RB</v>
      </c>
      <c r="C61" s="19">
        <v>0</v>
      </c>
      <c r="D61" s="21">
        <v>1</v>
      </c>
      <c r="E61" s="22">
        <f>MAX(D61+1,ROUND(D61*(1+VLOOKUP(C61,Lookup!$A$1:$B$8,2,FALSE)),0))</f>
        <v>2</v>
      </c>
      <c r="F61" s="11"/>
    </row>
    <row r="62" spans="1:6" x14ac:dyDescent="0.3">
      <c r="A62" s="1" t="s">
        <v>803</v>
      </c>
      <c r="B62" s="18" t="str">
        <f t="shared" si="0"/>
        <v> LB</v>
      </c>
      <c r="C62" s="19">
        <v>0</v>
      </c>
      <c r="D62" s="21">
        <v>1</v>
      </c>
      <c r="E62" s="22">
        <f>MAX(D62+1,ROUND(D62*(1+VLOOKUP(C62,Lookup!$A$1:$B$8,2,FALSE)),0))</f>
        <v>2</v>
      </c>
      <c r="F62" s="11"/>
    </row>
    <row r="63" spans="1:6" x14ac:dyDescent="0.3">
      <c r="A63" s="1" t="s">
        <v>804</v>
      </c>
      <c r="B63" s="18" t="str">
        <f t="shared" si="0"/>
        <v> DE</v>
      </c>
      <c r="C63" s="19">
        <v>0</v>
      </c>
      <c r="D63" s="21">
        <v>1</v>
      </c>
      <c r="E63" s="22">
        <f>MAX(D63+1,ROUND(D63*(1+VLOOKUP(C63,Lookup!$A$1:$B$8,2,FALSE)),0))</f>
        <v>2</v>
      </c>
      <c r="F63" s="11"/>
    </row>
    <row r="64" spans="1:6" x14ac:dyDescent="0.3">
      <c r="A64" s="1" t="s">
        <v>805</v>
      </c>
      <c r="B64" s="18" t="str">
        <f t="shared" si="0"/>
        <v>/ST</v>
      </c>
      <c r="C64" s="19">
        <v>0</v>
      </c>
      <c r="D64" s="21">
        <v>1</v>
      </c>
      <c r="E64" s="22">
        <f>MAX(D64+1,ROUND(D64*(1+VLOOKUP(C64,Lookup!$A$1:$B$8,2,FALSE)),0))</f>
        <v>2</v>
      </c>
      <c r="F64" s="11"/>
    </row>
    <row r="65" spans="1:6" x14ac:dyDescent="0.3">
      <c r="A65" s="1" t="s">
        <v>806</v>
      </c>
      <c r="B65" s="18" t="str">
        <f t="shared" si="0"/>
        <v>, K</v>
      </c>
      <c r="C65" s="19">
        <v>0</v>
      </c>
      <c r="D65" s="21">
        <v>1</v>
      </c>
      <c r="E65" s="22">
        <f>MAX(D65+1,ROUND(D65*(1+VLOOKUP(C65,Lookup!$A$1:$B$8,2,FALSE)),0))</f>
        <v>2</v>
      </c>
      <c r="F65" s="11"/>
    </row>
    <row r="66" spans="1:6" x14ac:dyDescent="0.3">
      <c r="A66" s="1" t="s">
        <v>807</v>
      </c>
      <c r="B66" s="18" t="str">
        <f t="shared" si="0"/>
        <v> WR</v>
      </c>
      <c r="C66" s="19">
        <v>1</v>
      </c>
      <c r="D66" s="21">
        <v>8</v>
      </c>
      <c r="E66" s="22">
        <f>MAX(D66+1,ROUND(D66*(1+VLOOKUP(C66,Lookup!$A$1:$B$8,2,FALSE)),0))</f>
        <v>10</v>
      </c>
      <c r="F66" s="11"/>
    </row>
    <row r="67" spans="1:6" x14ac:dyDescent="0.3">
      <c r="A67" s="1" t="s">
        <v>808</v>
      </c>
      <c r="B67" s="18" t="str">
        <f t="shared" ref="B67:B130" si="1">RIGHT(A67,3)</f>
        <v> RB</v>
      </c>
      <c r="C67" s="19">
        <v>2</v>
      </c>
      <c r="D67" s="21">
        <v>26</v>
      </c>
      <c r="E67" s="22">
        <f>MAX(D67+1,ROUND(D67*(1+VLOOKUP(C67,Lookup!$A$1:$B$8,2,FALSE)),0))</f>
        <v>39</v>
      </c>
      <c r="F67" s="11"/>
    </row>
    <row r="68" spans="1:6" x14ac:dyDescent="0.3">
      <c r="A68" s="1" t="s">
        <v>809</v>
      </c>
      <c r="B68" s="18" t="str">
        <f t="shared" si="1"/>
        <v> WR</v>
      </c>
      <c r="C68" s="19">
        <v>0</v>
      </c>
      <c r="D68" s="21">
        <v>78</v>
      </c>
      <c r="E68" s="22">
        <f>MAX(D68+1,ROUND(D68*(1+VLOOKUP(C68,Lookup!$A$1:$B$8,2,FALSE)),0))</f>
        <v>90</v>
      </c>
      <c r="F68" s="11"/>
    </row>
    <row r="69" spans="1:6" x14ac:dyDescent="0.3">
      <c r="A69" s="1" t="s">
        <v>810</v>
      </c>
      <c r="B69" s="18" t="str">
        <f t="shared" si="1"/>
        <v> TE</v>
      </c>
      <c r="C69" s="19">
        <v>0</v>
      </c>
      <c r="D69" s="21">
        <v>9</v>
      </c>
      <c r="E69" s="22">
        <f>MAX(D69+1,ROUND(D69*(1+VLOOKUP(C69,Lookup!$A$1:$B$8,2,FALSE)),0))</f>
        <v>10</v>
      </c>
      <c r="F69" s="11"/>
    </row>
    <row r="70" spans="1:6" x14ac:dyDescent="0.3">
      <c r="A70" s="1" t="s">
        <v>811</v>
      </c>
      <c r="B70" s="18" t="str">
        <f t="shared" si="1"/>
        <v> WR</v>
      </c>
      <c r="C70" s="19">
        <v>0</v>
      </c>
      <c r="D70" s="21">
        <v>23</v>
      </c>
      <c r="E70" s="22">
        <f>MAX(D70+1,ROUND(D70*(1+VLOOKUP(C70,Lookup!$A$1:$B$8,2,FALSE)),0))</f>
        <v>26</v>
      </c>
      <c r="F70" s="11"/>
    </row>
    <row r="71" spans="1:6" x14ac:dyDescent="0.3">
      <c r="A71" s="1" t="s">
        <v>812</v>
      </c>
      <c r="B71" s="18" t="str">
        <f t="shared" si="1"/>
        <v> RB</v>
      </c>
      <c r="C71" s="19">
        <v>0</v>
      </c>
      <c r="D71" s="21">
        <v>8</v>
      </c>
      <c r="E71" s="22">
        <f>MAX(D71+1,ROUND(D71*(1+VLOOKUP(C71,Lookup!$A$1:$B$8,2,FALSE)),0))</f>
        <v>9</v>
      </c>
      <c r="F71" s="11"/>
    </row>
    <row r="72" spans="1:6" x14ac:dyDescent="0.3">
      <c r="A72" s="1" t="s">
        <v>813</v>
      </c>
      <c r="B72" s="18" t="str">
        <f t="shared" si="1"/>
        <v> WR</v>
      </c>
      <c r="C72" s="19">
        <v>0</v>
      </c>
      <c r="D72" s="21">
        <v>13</v>
      </c>
      <c r="E72" s="22">
        <f>MAX(D72+1,ROUND(D72*(1+VLOOKUP(C72,Lookup!$A$1:$B$8,2,FALSE)),0))</f>
        <v>15</v>
      </c>
      <c r="F72" s="11"/>
    </row>
    <row r="73" spans="1:6" x14ac:dyDescent="0.3">
      <c r="A73" s="1" t="s">
        <v>814</v>
      </c>
      <c r="B73" s="18" t="str">
        <f t="shared" si="1"/>
        <v> QB</v>
      </c>
      <c r="C73" s="19">
        <v>0</v>
      </c>
      <c r="D73" s="21">
        <v>5</v>
      </c>
      <c r="E73" s="22">
        <f>MAX(D73+1,ROUND(D73*(1+VLOOKUP(C73,Lookup!$A$1:$B$8,2,FALSE)),0))</f>
        <v>6</v>
      </c>
      <c r="F73" s="11"/>
    </row>
    <row r="74" spans="1:6" x14ac:dyDescent="0.3">
      <c r="A74" s="1" t="s">
        <v>815</v>
      </c>
      <c r="B74" s="18" t="str">
        <f t="shared" si="1"/>
        <v>, K</v>
      </c>
      <c r="C74" s="19">
        <v>0</v>
      </c>
      <c r="D74" s="21">
        <v>2</v>
      </c>
      <c r="E74" s="22">
        <f>MAX(D74+1,ROUND(D74*(1+VLOOKUP(C74,Lookup!$A$1:$B$8,2,FALSE)),0))</f>
        <v>3</v>
      </c>
      <c r="F74" s="11"/>
    </row>
    <row r="75" spans="1:6" x14ac:dyDescent="0.3">
      <c r="A75" s="1" t="s">
        <v>816</v>
      </c>
      <c r="B75" s="18" t="str">
        <f t="shared" si="1"/>
        <v> RB</v>
      </c>
      <c r="C75" s="19">
        <v>0</v>
      </c>
      <c r="D75" s="21">
        <v>9</v>
      </c>
      <c r="E75" s="22">
        <f>MAX(D75+1,ROUND(D75*(1+VLOOKUP(C75,Lookup!$A$1:$B$8,2,FALSE)),0))</f>
        <v>10</v>
      </c>
      <c r="F75" s="11"/>
    </row>
    <row r="76" spans="1:6" x14ac:dyDescent="0.3">
      <c r="A76" s="1" t="s">
        <v>817</v>
      </c>
      <c r="B76" s="18" t="str">
        <f t="shared" si="1"/>
        <v> QB</v>
      </c>
      <c r="C76" s="19">
        <v>0</v>
      </c>
      <c r="D76" s="21">
        <v>5</v>
      </c>
      <c r="E76" s="22">
        <f>MAX(D76+1,ROUND(D76*(1+VLOOKUP(C76,Lookup!$A$1:$B$8,2,FALSE)),0))</f>
        <v>6</v>
      </c>
      <c r="F76" s="11"/>
    </row>
    <row r="77" spans="1:6" x14ac:dyDescent="0.3">
      <c r="A77" s="1" t="s">
        <v>818</v>
      </c>
      <c r="B77" s="18" t="str">
        <f t="shared" si="1"/>
        <v>/ST</v>
      </c>
      <c r="C77" s="19">
        <v>0</v>
      </c>
      <c r="D77" s="21">
        <v>1</v>
      </c>
      <c r="E77" s="22">
        <f>MAX(D77+1,ROUND(D77*(1+VLOOKUP(C77,Lookup!$A$1:$B$8,2,FALSE)),0))</f>
        <v>2</v>
      </c>
      <c r="F77" s="11"/>
    </row>
    <row r="78" spans="1:6" x14ac:dyDescent="0.3">
      <c r="A78" s="1" t="s">
        <v>819</v>
      </c>
      <c r="B78" s="18" t="str">
        <f t="shared" si="1"/>
        <v> TE</v>
      </c>
      <c r="C78" s="19">
        <v>0</v>
      </c>
      <c r="D78" s="21">
        <v>3</v>
      </c>
      <c r="E78" s="22">
        <f>MAX(D78+1,ROUND(D78*(1+VLOOKUP(C78,Lookup!$A$1:$B$8,2,FALSE)),0))</f>
        <v>4</v>
      </c>
      <c r="F78" s="11"/>
    </row>
    <row r="79" spans="1:6" x14ac:dyDescent="0.3">
      <c r="A79" s="1" t="s">
        <v>820</v>
      </c>
      <c r="B79" s="18" t="str">
        <f t="shared" si="1"/>
        <v> LB</v>
      </c>
      <c r="C79" s="19">
        <v>0</v>
      </c>
      <c r="D79" s="21">
        <v>4</v>
      </c>
      <c r="E79" s="22">
        <f>MAX(D79+1,ROUND(D79*(1+VLOOKUP(C79,Lookup!$A$1:$B$8,2,FALSE)),0))</f>
        <v>5</v>
      </c>
      <c r="F79" s="11"/>
    </row>
    <row r="80" spans="1:6" x14ac:dyDescent="0.3">
      <c r="A80" s="1" t="s">
        <v>821</v>
      </c>
      <c r="B80" s="18" t="str">
        <f t="shared" si="1"/>
        <v> WR</v>
      </c>
      <c r="C80" s="19">
        <v>0</v>
      </c>
      <c r="D80" s="21">
        <v>4</v>
      </c>
      <c r="E80" s="22">
        <f>MAX(D80+1,ROUND(D80*(1+VLOOKUP(C80,Lookup!$A$1:$B$8,2,FALSE)),0))</f>
        <v>5</v>
      </c>
      <c r="F80" s="11"/>
    </row>
    <row r="81" spans="1:6" x14ac:dyDescent="0.3">
      <c r="A81" s="1" t="s">
        <v>822</v>
      </c>
      <c r="B81" s="18" t="str">
        <f t="shared" si="1"/>
        <v> WR</v>
      </c>
      <c r="C81" s="19">
        <v>0</v>
      </c>
      <c r="D81" s="21">
        <v>2</v>
      </c>
      <c r="E81" s="22">
        <f>MAX(D81+1,ROUND(D81*(1+VLOOKUP(C81,Lookup!$A$1:$B$8,2,FALSE)),0))</f>
        <v>3</v>
      </c>
      <c r="F81" s="11"/>
    </row>
    <row r="82" spans="1:6" x14ac:dyDescent="0.3">
      <c r="A82" s="1" t="s">
        <v>823</v>
      </c>
      <c r="B82" s="18" t="str">
        <f t="shared" si="1"/>
        <v> WR</v>
      </c>
      <c r="C82" s="19">
        <v>2</v>
      </c>
      <c r="D82" s="21">
        <v>22</v>
      </c>
      <c r="E82" s="22">
        <f>MAX(D82+1,ROUND(D82*(1+VLOOKUP(C82,Lookup!$A$1:$B$8,2,FALSE)),0))</f>
        <v>33</v>
      </c>
      <c r="F82" s="11"/>
    </row>
    <row r="83" spans="1:6" x14ac:dyDescent="0.3">
      <c r="A83" s="1" t="s">
        <v>824</v>
      </c>
      <c r="B83" s="18" t="str">
        <f t="shared" si="1"/>
        <v> WR</v>
      </c>
      <c r="C83" s="19">
        <v>2</v>
      </c>
      <c r="D83" s="21">
        <v>2</v>
      </c>
      <c r="E83" s="22">
        <f>MAX(D83+1,ROUND(D83*(1+VLOOKUP(C83,Lookup!$A$1:$B$8,2,FALSE)),0))</f>
        <v>3</v>
      </c>
      <c r="F83" s="11"/>
    </row>
    <row r="84" spans="1:6" x14ac:dyDescent="0.3">
      <c r="A84" s="1" t="s">
        <v>825</v>
      </c>
      <c r="B84" s="18" t="str">
        <f t="shared" si="1"/>
        <v> RB</v>
      </c>
      <c r="C84" s="19">
        <v>0</v>
      </c>
      <c r="D84" s="21">
        <v>56</v>
      </c>
      <c r="E84" s="22">
        <f>MAX(D84+1,ROUND(D84*(1+VLOOKUP(C84,Lookup!$A$1:$B$8,2,FALSE)),0))</f>
        <v>64</v>
      </c>
      <c r="F84" s="11"/>
    </row>
    <row r="85" spans="1:6" x14ac:dyDescent="0.3">
      <c r="A85" s="1" t="s">
        <v>826</v>
      </c>
      <c r="B85" s="18" t="str">
        <f t="shared" si="1"/>
        <v> WR</v>
      </c>
      <c r="C85" s="19">
        <v>0</v>
      </c>
      <c r="D85" s="21">
        <v>35</v>
      </c>
      <c r="E85" s="22">
        <f>MAX(D85+1,ROUND(D85*(1+VLOOKUP(C85,Lookup!$A$1:$B$8,2,FALSE)),0))</f>
        <v>40</v>
      </c>
      <c r="F85" s="11"/>
    </row>
    <row r="86" spans="1:6" x14ac:dyDescent="0.3">
      <c r="A86" s="1" t="s">
        <v>827</v>
      </c>
      <c r="B86" s="18" t="str">
        <f t="shared" si="1"/>
        <v> RB</v>
      </c>
      <c r="C86" s="19">
        <v>0</v>
      </c>
      <c r="D86" s="21">
        <v>25</v>
      </c>
      <c r="E86" s="22">
        <f>MAX(D86+1,ROUND(D86*(1+VLOOKUP(C86,Lookup!$A$1:$B$8,2,FALSE)),0))</f>
        <v>29</v>
      </c>
      <c r="F86" s="11"/>
    </row>
    <row r="87" spans="1:6" x14ac:dyDescent="0.3">
      <c r="A87" s="1" t="s">
        <v>828</v>
      </c>
      <c r="B87" s="18" t="str">
        <f t="shared" si="1"/>
        <v>, S</v>
      </c>
      <c r="C87" s="19">
        <v>0</v>
      </c>
      <c r="D87" s="21">
        <v>2</v>
      </c>
      <c r="E87" s="22">
        <f>MAX(D87+1,ROUND(D87*(1+VLOOKUP(C87,Lookup!$A$1:$B$8,2,FALSE)),0))</f>
        <v>3</v>
      </c>
      <c r="F87" s="11"/>
    </row>
    <row r="88" spans="1:6" x14ac:dyDescent="0.3">
      <c r="A88" s="1" t="s">
        <v>829</v>
      </c>
      <c r="B88" s="18" t="str">
        <f t="shared" si="1"/>
        <v> LB</v>
      </c>
      <c r="C88" s="19">
        <v>0</v>
      </c>
      <c r="D88" s="21">
        <v>2</v>
      </c>
      <c r="E88" s="22">
        <f>MAX(D88+1,ROUND(D88*(1+VLOOKUP(C88,Lookup!$A$1:$B$8,2,FALSE)),0))</f>
        <v>3</v>
      </c>
      <c r="F88" s="11"/>
    </row>
    <row r="89" spans="1:6" x14ac:dyDescent="0.3">
      <c r="A89" s="1" t="s">
        <v>830</v>
      </c>
      <c r="B89" s="18" t="str">
        <f t="shared" si="1"/>
        <v> LB</v>
      </c>
      <c r="C89" s="19">
        <v>0</v>
      </c>
      <c r="D89" s="21">
        <v>7</v>
      </c>
      <c r="E89" s="22">
        <f>MAX(D89+1,ROUND(D89*(1+VLOOKUP(C89,Lookup!$A$1:$B$8,2,FALSE)),0))</f>
        <v>8</v>
      </c>
      <c r="F89" s="11"/>
    </row>
    <row r="90" spans="1:6" x14ac:dyDescent="0.3">
      <c r="A90" s="1" t="s">
        <v>831</v>
      </c>
      <c r="B90" s="18" t="str">
        <f t="shared" si="1"/>
        <v> RB</v>
      </c>
      <c r="C90" s="19">
        <v>0</v>
      </c>
      <c r="D90" s="21">
        <v>4</v>
      </c>
      <c r="E90" s="22">
        <f>MAX(D90+1,ROUND(D90*(1+VLOOKUP(C90,Lookup!$A$1:$B$8,2,FALSE)),0))</f>
        <v>5</v>
      </c>
      <c r="F90" s="11"/>
    </row>
    <row r="91" spans="1:6" x14ac:dyDescent="0.3">
      <c r="A91" s="1" t="s">
        <v>832</v>
      </c>
      <c r="B91" s="18" t="str">
        <f t="shared" si="1"/>
        <v> RB</v>
      </c>
      <c r="C91" s="19">
        <v>0</v>
      </c>
      <c r="D91" s="21">
        <v>2</v>
      </c>
      <c r="E91" s="22">
        <f>MAX(D91+1,ROUND(D91*(1+VLOOKUP(C91,Lookup!$A$1:$B$8,2,FALSE)),0))</f>
        <v>3</v>
      </c>
      <c r="F91" s="11"/>
    </row>
    <row r="92" spans="1:6" x14ac:dyDescent="0.3">
      <c r="A92" s="1" t="s">
        <v>833</v>
      </c>
      <c r="B92" s="18" t="str">
        <f t="shared" si="1"/>
        <v> RB</v>
      </c>
      <c r="C92" s="19">
        <v>0</v>
      </c>
      <c r="D92" s="21">
        <v>4</v>
      </c>
      <c r="E92" s="22">
        <f>MAX(D92+1,ROUND(D92*(1+VLOOKUP(C92,Lookup!$A$1:$B$8,2,FALSE)),0))</f>
        <v>5</v>
      </c>
      <c r="F92" s="11"/>
    </row>
    <row r="93" spans="1:6" x14ac:dyDescent="0.3">
      <c r="A93" s="1" t="s">
        <v>834</v>
      </c>
      <c r="B93" s="18" t="str">
        <f t="shared" si="1"/>
        <v> WR</v>
      </c>
      <c r="C93" s="19">
        <v>0</v>
      </c>
      <c r="D93" s="21">
        <v>3</v>
      </c>
      <c r="E93" s="22">
        <f>MAX(D93+1,ROUND(D93*(1+VLOOKUP(C93,Lookup!$A$1:$B$8,2,FALSE)),0))</f>
        <v>4</v>
      </c>
      <c r="F93" s="11"/>
    </row>
    <row r="94" spans="1:6" x14ac:dyDescent="0.3">
      <c r="A94" s="1" t="s">
        <v>835</v>
      </c>
      <c r="B94" s="18" t="str">
        <f t="shared" si="1"/>
        <v> QB</v>
      </c>
      <c r="C94" s="19">
        <v>0</v>
      </c>
      <c r="D94" s="21">
        <v>1</v>
      </c>
      <c r="E94" s="22">
        <f>MAX(D94+1,ROUND(D94*(1+VLOOKUP(C94,Lookup!$A$1:$B$8,2,FALSE)),0))</f>
        <v>2</v>
      </c>
      <c r="F94" s="11"/>
    </row>
    <row r="95" spans="1:6" x14ac:dyDescent="0.3">
      <c r="A95" s="1" t="s">
        <v>836</v>
      </c>
      <c r="B95" s="18" t="str">
        <f t="shared" si="1"/>
        <v> TE</v>
      </c>
      <c r="C95" s="19">
        <v>0</v>
      </c>
      <c r="D95" s="21">
        <v>1</v>
      </c>
      <c r="E95" s="22">
        <f>MAX(D95+1,ROUND(D95*(1+VLOOKUP(C95,Lookup!$A$1:$B$8,2,FALSE)),0))</f>
        <v>2</v>
      </c>
      <c r="F95" s="11"/>
    </row>
    <row r="96" spans="1:6" x14ac:dyDescent="0.3">
      <c r="A96" s="1" t="s">
        <v>837</v>
      </c>
      <c r="B96" s="18" t="str">
        <f t="shared" si="1"/>
        <v>/ST</v>
      </c>
      <c r="C96" s="19">
        <v>0</v>
      </c>
      <c r="D96" s="21">
        <v>1</v>
      </c>
      <c r="E96" s="22">
        <f>MAX(D96+1,ROUND(D96*(1+VLOOKUP(C96,Lookup!$A$1:$B$8,2,FALSE)),0))</f>
        <v>2</v>
      </c>
      <c r="F96" s="11"/>
    </row>
    <row r="97" spans="1:6" x14ac:dyDescent="0.3">
      <c r="A97" s="1" t="s">
        <v>838</v>
      </c>
      <c r="B97" s="18" t="str">
        <f t="shared" si="1"/>
        <v>, K</v>
      </c>
      <c r="C97" s="19">
        <v>0</v>
      </c>
      <c r="D97" s="21">
        <v>1</v>
      </c>
      <c r="E97" s="22">
        <f>MAX(D97+1,ROUND(D97*(1+VLOOKUP(C97,Lookup!$A$1:$B$8,2,FALSE)),0))</f>
        <v>2</v>
      </c>
      <c r="F97" s="11"/>
    </row>
    <row r="98" spans="1:6" x14ac:dyDescent="0.3">
      <c r="A98" s="1" t="s">
        <v>839</v>
      </c>
      <c r="B98" s="18" t="str">
        <f t="shared" si="1"/>
        <v> WR</v>
      </c>
      <c r="C98" s="19">
        <v>2</v>
      </c>
      <c r="D98" s="21">
        <v>2</v>
      </c>
      <c r="E98" s="22">
        <f>MAX(D98+1,ROUND(D98*(1+VLOOKUP(C98,Lookup!$A$1:$B$8,2,FALSE)),0))</f>
        <v>3</v>
      </c>
      <c r="F98" s="11"/>
    </row>
    <row r="99" spans="1:6" x14ac:dyDescent="0.3">
      <c r="A99" s="1" t="s">
        <v>840</v>
      </c>
      <c r="B99" s="18" t="str">
        <f t="shared" si="1"/>
        <v> WR</v>
      </c>
      <c r="C99" s="19">
        <v>1</v>
      </c>
      <c r="D99" s="21">
        <v>26</v>
      </c>
      <c r="E99" s="22">
        <f>MAX(D99+1,ROUND(D99*(1+VLOOKUP(C99,Lookup!$A$1:$B$8,2,FALSE)),0))</f>
        <v>34</v>
      </c>
      <c r="F99" s="11"/>
    </row>
    <row r="100" spans="1:6" x14ac:dyDescent="0.3">
      <c r="A100" s="1" t="s">
        <v>841</v>
      </c>
      <c r="B100" s="18" t="str">
        <f t="shared" si="1"/>
        <v> QB</v>
      </c>
      <c r="C100" s="19">
        <v>0</v>
      </c>
      <c r="D100" s="21">
        <v>27</v>
      </c>
      <c r="E100" s="22">
        <f>MAX(D100+1,ROUND(D100*(1+VLOOKUP(C100,Lookup!$A$1:$B$8,2,FALSE)),0))</f>
        <v>31</v>
      </c>
      <c r="F100" s="11"/>
    </row>
    <row r="101" spans="1:6" x14ac:dyDescent="0.3">
      <c r="A101" s="1" t="s">
        <v>842</v>
      </c>
      <c r="B101" s="18" t="str">
        <f t="shared" si="1"/>
        <v> RB</v>
      </c>
      <c r="C101" s="19">
        <v>0</v>
      </c>
      <c r="D101" s="21">
        <v>45</v>
      </c>
      <c r="E101" s="22">
        <f>MAX(D101+1,ROUND(D101*(1+VLOOKUP(C101,Lookup!$A$1:$B$8,2,FALSE)),0))</f>
        <v>52</v>
      </c>
      <c r="F101" s="11"/>
    </row>
    <row r="102" spans="1:6" x14ac:dyDescent="0.3">
      <c r="A102" s="1" t="s">
        <v>843</v>
      </c>
      <c r="B102" s="18" t="str">
        <f t="shared" si="1"/>
        <v> WR</v>
      </c>
      <c r="C102" s="19">
        <v>0</v>
      </c>
      <c r="D102" s="21">
        <v>33</v>
      </c>
      <c r="E102" s="22">
        <f>MAX(D102+1,ROUND(D102*(1+VLOOKUP(C102,Lookup!$A$1:$B$8,2,FALSE)),0))</f>
        <v>38</v>
      </c>
      <c r="F102" s="11"/>
    </row>
    <row r="103" spans="1:6" x14ac:dyDescent="0.3">
      <c r="A103" s="1" t="s">
        <v>844</v>
      </c>
      <c r="B103" s="18" t="str">
        <f t="shared" si="1"/>
        <v> RB</v>
      </c>
      <c r="C103" s="19">
        <v>0</v>
      </c>
      <c r="D103" s="21">
        <v>36</v>
      </c>
      <c r="E103" s="22">
        <f>MAX(D103+1,ROUND(D103*(1+VLOOKUP(C103,Lookup!$A$1:$B$8,2,FALSE)),0))</f>
        <v>41</v>
      </c>
      <c r="F103" s="11"/>
    </row>
    <row r="104" spans="1:6" x14ac:dyDescent="0.3">
      <c r="A104" s="1" t="s">
        <v>845</v>
      </c>
      <c r="B104" s="18" t="str">
        <f t="shared" si="1"/>
        <v> TE</v>
      </c>
      <c r="C104" s="19">
        <v>0</v>
      </c>
      <c r="D104" s="21">
        <v>17</v>
      </c>
      <c r="E104" s="22">
        <f>MAX(D104+1,ROUND(D104*(1+VLOOKUP(C104,Lookup!$A$1:$B$8,2,FALSE)),0))</f>
        <v>20</v>
      </c>
      <c r="F104" s="11"/>
    </row>
    <row r="105" spans="1:6" x14ac:dyDescent="0.3">
      <c r="A105" s="1" t="s">
        <v>846</v>
      </c>
      <c r="B105" s="18" t="str">
        <f t="shared" si="1"/>
        <v> LB</v>
      </c>
      <c r="C105" s="19">
        <v>0</v>
      </c>
      <c r="D105" s="21">
        <v>3</v>
      </c>
      <c r="E105" s="22">
        <f>MAX(D105+1,ROUND(D105*(1+VLOOKUP(C105,Lookup!$A$1:$B$8,2,FALSE)),0))</f>
        <v>4</v>
      </c>
      <c r="F105" s="11"/>
    </row>
    <row r="106" spans="1:6" x14ac:dyDescent="0.3">
      <c r="A106" s="1" t="s">
        <v>847</v>
      </c>
      <c r="B106" s="18" t="str">
        <f t="shared" si="1"/>
        <v> RB</v>
      </c>
      <c r="C106" s="19">
        <v>0</v>
      </c>
      <c r="D106" s="21">
        <v>3</v>
      </c>
      <c r="E106" s="22">
        <f>MAX(D106+1,ROUND(D106*(1+VLOOKUP(C106,Lookup!$A$1:$B$8,2,FALSE)),0))</f>
        <v>4</v>
      </c>
      <c r="F106" s="11"/>
    </row>
    <row r="107" spans="1:6" x14ac:dyDescent="0.3">
      <c r="A107" s="1" t="s">
        <v>848</v>
      </c>
      <c r="B107" s="18" t="str">
        <f t="shared" si="1"/>
        <v> WR</v>
      </c>
      <c r="C107" s="19">
        <v>0</v>
      </c>
      <c r="D107" s="21">
        <v>2</v>
      </c>
      <c r="E107" s="22">
        <f>MAX(D107+1,ROUND(D107*(1+VLOOKUP(C107,Lookup!$A$1:$B$8,2,FALSE)),0))</f>
        <v>3</v>
      </c>
      <c r="F107" s="11"/>
    </row>
    <row r="108" spans="1:6" x14ac:dyDescent="0.3">
      <c r="A108" s="1" t="s">
        <v>849</v>
      </c>
      <c r="B108" s="18" t="str">
        <f t="shared" si="1"/>
        <v> WR</v>
      </c>
      <c r="C108" s="19">
        <v>0</v>
      </c>
      <c r="D108" s="21">
        <v>1</v>
      </c>
      <c r="E108" s="22">
        <f>MAX(D108+1,ROUND(D108*(1+VLOOKUP(C108,Lookup!$A$1:$B$8,2,FALSE)),0))</f>
        <v>2</v>
      </c>
      <c r="F108" s="11"/>
    </row>
    <row r="109" spans="1:6" x14ac:dyDescent="0.3">
      <c r="A109" s="1" t="s">
        <v>850</v>
      </c>
      <c r="B109" s="18" t="str">
        <f t="shared" si="1"/>
        <v> TE</v>
      </c>
      <c r="C109" s="19">
        <v>0</v>
      </c>
      <c r="D109" s="21">
        <v>1</v>
      </c>
      <c r="E109" s="22">
        <f>MAX(D109+1,ROUND(D109*(1+VLOOKUP(C109,Lookup!$A$1:$B$8,2,FALSE)),0))</f>
        <v>2</v>
      </c>
      <c r="F109" s="11"/>
    </row>
    <row r="110" spans="1:6" x14ac:dyDescent="0.3">
      <c r="A110" s="1" t="s">
        <v>851</v>
      </c>
      <c r="B110" s="18" t="str">
        <f t="shared" si="1"/>
        <v> RB</v>
      </c>
      <c r="C110" s="19">
        <v>0</v>
      </c>
      <c r="D110" s="21">
        <v>1</v>
      </c>
      <c r="E110" s="22">
        <f>MAX(D110+1,ROUND(D110*(1+VLOOKUP(C110,Lookup!$A$1:$B$8,2,FALSE)),0))</f>
        <v>2</v>
      </c>
      <c r="F110" s="11"/>
    </row>
    <row r="111" spans="1:6" x14ac:dyDescent="0.3">
      <c r="A111" s="1" t="s">
        <v>852</v>
      </c>
      <c r="B111" s="18" t="str">
        <f t="shared" si="1"/>
        <v>/ST</v>
      </c>
      <c r="C111" s="19">
        <v>0</v>
      </c>
      <c r="D111" s="21">
        <v>1</v>
      </c>
      <c r="E111" s="22">
        <f>MAX(D111+1,ROUND(D111*(1+VLOOKUP(C111,Lookup!$A$1:$B$8,2,FALSE)),0))</f>
        <v>2</v>
      </c>
      <c r="F111" s="11"/>
    </row>
    <row r="112" spans="1:6" x14ac:dyDescent="0.3">
      <c r="A112" s="1" t="s">
        <v>853</v>
      </c>
      <c r="B112" s="18" t="str">
        <f t="shared" si="1"/>
        <v>, K</v>
      </c>
      <c r="C112" s="19">
        <v>0</v>
      </c>
      <c r="D112" s="21">
        <v>1</v>
      </c>
      <c r="E112" s="22">
        <f>MAX(D112+1,ROUND(D112*(1+VLOOKUP(C112,Lookup!$A$1:$B$8,2,FALSE)),0))</f>
        <v>2</v>
      </c>
      <c r="F112" s="11"/>
    </row>
    <row r="113" spans="1:6" x14ac:dyDescent="0.3">
      <c r="A113" s="1" t="s">
        <v>854</v>
      </c>
      <c r="B113" s="18" t="str">
        <f t="shared" si="1"/>
        <v> QB</v>
      </c>
      <c r="C113" s="19">
        <v>0</v>
      </c>
      <c r="D113" s="21">
        <v>1</v>
      </c>
      <c r="E113" s="22">
        <f>MAX(D113+1,ROUND(D113*(1+VLOOKUP(C113,Lookup!$A$1:$B$8,2,FALSE)),0))</f>
        <v>2</v>
      </c>
      <c r="F113" s="11"/>
    </row>
    <row r="114" spans="1:6" x14ac:dyDescent="0.3">
      <c r="A114" s="1" t="s">
        <v>855</v>
      </c>
      <c r="B114" s="18" t="str">
        <f t="shared" si="1"/>
        <v> QB</v>
      </c>
      <c r="C114" s="19">
        <v>0</v>
      </c>
      <c r="D114" s="21">
        <v>18</v>
      </c>
      <c r="E114" s="22">
        <f>MAX(D114+1,ROUND(D114*(1+VLOOKUP(C114,Lookup!$A$1:$B$8,2,FALSE)),0))</f>
        <v>21</v>
      </c>
      <c r="F114" s="11"/>
    </row>
    <row r="115" spans="1:6" x14ac:dyDescent="0.3">
      <c r="A115" s="1" t="s">
        <v>856</v>
      </c>
      <c r="B115" s="18" t="str">
        <f t="shared" si="1"/>
        <v> WR</v>
      </c>
      <c r="C115" s="19">
        <v>0</v>
      </c>
      <c r="D115" s="21">
        <v>52</v>
      </c>
      <c r="E115" s="22">
        <f>MAX(D115+1,ROUND(D115*(1+VLOOKUP(C115,Lookup!$A$1:$B$8,2,FALSE)),0))</f>
        <v>60</v>
      </c>
      <c r="F115" s="11"/>
    </row>
    <row r="116" spans="1:6" x14ac:dyDescent="0.3">
      <c r="A116" s="1" t="s">
        <v>857</v>
      </c>
      <c r="B116" s="18" t="str">
        <f t="shared" si="1"/>
        <v> TE</v>
      </c>
      <c r="C116" s="19">
        <v>0</v>
      </c>
      <c r="D116" s="21">
        <v>17</v>
      </c>
      <c r="E116" s="22">
        <f>MAX(D116+1,ROUND(D116*(1+VLOOKUP(C116,Lookup!$A$1:$B$8,2,FALSE)),0))</f>
        <v>20</v>
      </c>
      <c r="F116" s="11"/>
    </row>
    <row r="117" spans="1:6" x14ac:dyDescent="0.3">
      <c r="A117" s="1" t="s">
        <v>858</v>
      </c>
      <c r="B117" s="18" t="str">
        <f t="shared" si="1"/>
        <v> WR</v>
      </c>
      <c r="C117" s="19">
        <v>0</v>
      </c>
      <c r="D117" s="21">
        <v>44</v>
      </c>
      <c r="E117" s="22">
        <f>MAX(D117+1,ROUND(D117*(1+VLOOKUP(C117,Lookup!$A$1:$B$8,2,FALSE)),0))</f>
        <v>51</v>
      </c>
      <c r="F117" s="11"/>
    </row>
    <row r="118" spans="1:6" x14ac:dyDescent="0.3">
      <c r="A118" s="1" t="s">
        <v>859</v>
      </c>
      <c r="B118" s="18" t="str">
        <f t="shared" si="1"/>
        <v> RB</v>
      </c>
      <c r="C118" s="19">
        <v>0</v>
      </c>
      <c r="D118" s="21">
        <v>33</v>
      </c>
      <c r="E118" s="22">
        <f>MAX(D118+1,ROUND(D118*(1+VLOOKUP(C118,Lookup!$A$1:$B$8,2,FALSE)),0))</f>
        <v>38</v>
      </c>
      <c r="F118" s="11"/>
    </row>
    <row r="119" spans="1:6" x14ac:dyDescent="0.3">
      <c r="A119" s="1" t="s">
        <v>860</v>
      </c>
      <c r="B119" s="18" t="str">
        <f t="shared" si="1"/>
        <v> QB</v>
      </c>
      <c r="C119" s="19">
        <v>0</v>
      </c>
      <c r="D119" s="21">
        <v>4</v>
      </c>
      <c r="E119" s="22">
        <f>MAX(D119+1,ROUND(D119*(1+VLOOKUP(C119,Lookup!$A$1:$B$8,2,FALSE)),0))</f>
        <v>5</v>
      </c>
      <c r="F119" s="11"/>
    </row>
    <row r="120" spans="1:6" x14ac:dyDescent="0.3">
      <c r="A120" s="1" t="s">
        <v>861</v>
      </c>
      <c r="B120" s="18" t="str">
        <f t="shared" si="1"/>
        <v> RB</v>
      </c>
      <c r="C120" s="19">
        <v>0</v>
      </c>
      <c r="D120" s="21">
        <v>7</v>
      </c>
      <c r="E120" s="22">
        <f>MAX(D120+1,ROUND(D120*(1+VLOOKUP(C120,Lookup!$A$1:$B$8,2,FALSE)),0))</f>
        <v>8</v>
      </c>
      <c r="F120" s="11"/>
    </row>
    <row r="121" spans="1:6" x14ac:dyDescent="0.3">
      <c r="A121" s="1" t="s">
        <v>862</v>
      </c>
      <c r="B121" s="18" t="str">
        <f t="shared" si="1"/>
        <v> WR</v>
      </c>
      <c r="C121" s="19">
        <v>0</v>
      </c>
      <c r="D121" s="21">
        <v>13</v>
      </c>
      <c r="E121" s="22">
        <f>MAX(D121+1,ROUND(D121*(1+VLOOKUP(C121,Lookup!$A$1:$B$8,2,FALSE)),0))</f>
        <v>15</v>
      </c>
      <c r="F121" s="11"/>
    </row>
    <row r="122" spans="1:6" x14ac:dyDescent="0.3">
      <c r="A122" s="1" t="s">
        <v>863</v>
      </c>
      <c r="B122" s="18" t="str">
        <f t="shared" si="1"/>
        <v>, K</v>
      </c>
      <c r="C122" s="19">
        <v>0</v>
      </c>
      <c r="D122" s="21">
        <v>2</v>
      </c>
      <c r="E122" s="22">
        <f>MAX(D122+1,ROUND(D122*(1+VLOOKUP(C122,Lookup!$A$1:$B$8,2,FALSE)),0))</f>
        <v>3</v>
      </c>
      <c r="F122" s="11"/>
    </row>
    <row r="123" spans="1:6" x14ac:dyDescent="0.3">
      <c r="A123" s="1" t="s">
        <v>864</v>
      </c>
      <c r="B123" s="18" t="str">
        <f t="shared" si="1"/>
        <v> LB</v>
      </c>
      <c r="C123" s="19">
        <v>0</v>
      </c>
      <c r="D123" s="21">
        <v>2</v>
      </c>
      <c r="E123" s="22">
        <f>MAX(D123+1,ROUND(D123*(1+VLOOKUP(C123,Lookup!$A$1:$B$8,2,FALSE)),0))</f>
        <v>3</v>
      </c>
      <c r="F123" s="11"/>
    </row>
    <row r="124" spans="1:6" x14ac:dyDescent="0.3">
      <c r="A124" s="1" t="s">
        <v>865</v>
      </c>
      <c r="B124" s="18" t="str">
        <f t="shared" si="1"/>
        <v>/ST</v>
      </c>
      <c r="C124" s="19">
        <v>0</v>
      </c>
      <c r="D124" s="21">
        <v>2</v>
      </c>
      <c r="E124" s="22">
        <f>MAX(D124+1,ROUND(D124*(1+VLOOKUP(C124,Lookup!$A$1:$B$8,2,FALSE)),0))</f>
        <v>3</v>
      </c>
      <c r="F124" s="11"/>
    </row>
    <row r="125" spans="1:6" x14ac:dyDescent="0.3">
      <c r="A125" s="1" t="s">
        <v>866</v>
      </c>
      <c r="B125" s="18" t="str">
        <f t="shared" si="1"/>
        <v> WR</v>
      </c>
      <c r="C125" s="19">
        <v>0</v>
      </c>
      <c r="D125" s="21">
        <v>2</v>
      </c>
      <c r="E125" s="22">
        <f>MAX(D125+1,ROUND(D125*(1+VLOOKUP(C125,Lookup!$A$1:$B$8,2,FALSE)),0))</f>
        <v>3</v>
      </c>
      <c r="F125" s="11"/>
    </row>
    <row r="126" spans="1:6" x14ac:dyDescent="0.3">
      <c r="A126" s="1" t="s">
        <v>867</v>
      </c>
      <c r="B126" s="18" t="str">
        <f t="shared" si="1"/>
        <v> WR</v>
      </c>
      <c r="C126" s="19">
        <v>0</v>
      </c>
      <c r="D126" s="21">
        <v>1</v>
      </c>
      <c r="E126" s="22">
        <f>MAX(D126+1,ROUND(D126*(1+VLOOKUP(C126,Lookup!$A$1:$B$8,2,FALSE)),0))</f>
        <v>2</v>
      </c>
      <c r="F126" s="11"/>
    </row>
    <row r="127" spans="1:6" x14ac:dyDescent="0.3">
      <c r="A127" s="1" t="s">
        <v>868</v>
      </c>
      <c r="B127" s="18" t="str">
        <f t="shared" si="1"/>
        <v> RB</v>
      </c>
      <c r="C127" s="19">
        <v>0</v>
      </c>
      <c r="D127" s="21">
        <v>1</v>
      </c>
      <c r="E127" s="22">
        <f>MAX(D127+1,ROUND(D127*(1+VLOOKUP(C127,Lookup!$A$1:$B$8,2,FALSE)),0))</f>
        <v>2</v>
      </c>
      <c r="F127" s="11"/>
    </row>
    <row r="128" spans="1:6" x14ac:dyDescent="0.3">
      <c r="A128" s="1" t="s">
        <v>869</v>
      </c>
      <c r="B128" s="18" t="str">
        <f t="shared" si="1"/>
        <v> RB</v>
      </c>
      <c r="C128" s="19">
        <v>0</v>
      </c>
      <c r="D128" s="21">
        <v>1</v>
      </c>
      <c r="E128" s="22">
        <f>MAX(D128+1,ROUND(D128*(1+VLOOKUP(C128,Lookup!$A$1:$B$8,2,FALSE)),0))</f>
        <v>2</v>
      </c>
      <c r="F128" s="11"/>
    </row>
    <row r="129" spans="1:6" x14ac:dyDescent="0.3">
      <c r="A129" s="1" t="s">
        <v>870</v>
      </c>
      <c r="B129" s="18" t="str">
        <f t="shared" si="1"/>
        <v> TE</v>
      </c>
      <c r="C129" s="19">
        <v>0</v>
      </c>
      <c r="D129" s="21">
        <v>1</v>
      </c>
      <c r="E129" s="22">
        <f>MAX(D129+1,ROUND(D129*(1+VLOOKUP(C129,Lookup!$A$1:$B$8,2,FALSE)),0))</f>
        <v>2</v>
      </c>
      <c r="F129" s="11"/>
    </row>
    <row r="130" spans="1:6" x14ac:dyDescent="0.3">
      <c r="A130" s="1" t="s">
        <v>871</v>
      </c>
      <c r="B130" s="18" t="str">
        <f t="shared" si="1"/>
        <v> RB</v>
      </c>
      <c r="C130" s="19">
        <v>1</v>
      </c>
      <c r="D130" s="21">
        <v>23</v>
      </c>
      <c r="E130" s="22">
        <f>MAX(D130+1,ROUND(D130*(1+VLOOKUP(C130,Lookup!$A$1:$B$8,2,FALSE)),0))</f>
        <v>30</v>
      </c>
      <c r="F130" s="11"/>
    </row>
    <row r="131" spans="1:6" x14ac:dyDescent="0.3">
      <c r="A131" s="1" t="s">
        <v>872</v>
      </c>
      <c r="B131" s="18" t="str">
        <f t="shared" ref="B131:B193" si="2">RIGHT(A131,3)</f>
        <v> RB</v>
      </c>
      <c r="C131" s="19">
        <v>2</v>
      </c>
      <c r="D131" s="21">
        <v>3</v>
      </c>
      <c r="E131" s="22">
        <f>MAX(D131+1,ROUND(D131*(1+VLOOKUP(C131,Lookup!$A$1:$B$8,2,FALSE)),0))</f>
        <v>5</v>
      </c>
      <c r="F131" s="11"/>
    </row>
    <row r="132" spans="1:6" x14ac:dyDescent="0.3">
      <c r="A132" s="1" t="s">
        <v>873</v>
      </c>
      <c r="B132" s="18" t="str">
        <f t="shared" si="2"/>
        <v> WR</v>
      </c>
      <c r="C132" s="19">
        <v>0</v>
      </c>
      <c r="D132" s="21">
        <v>45</v>
      </c>
      <c r="E132" s="22">
        <f>MAX(D132+1,ROUND(D132*(1+VLOOKUP(C132,Lookup!$A$1:$B$8,2,FALSE)),0))</f>
        <v>52</v>
      </c>
      <c r="F132" s="11"/>
    </row>
    <row r="133" spans="1:6" x14ac:dyDescent="0.3">
      <c r="A133" s="1" t="s">
        <v>874</v>
      </c>
      <c r="B133" s="18" t="str">
        <f t="shared" si="2"/>
        <v> WR</v>
      </c>
      <c r="C133" s="19">
        <v>0</v>
      </c>
      <c r="D133" s="21">
        <v>30</v>
      </c>
      <c r="E133" s="22">
        <f>MAX(D133+1,ROUND(D133*(1+VLOOKUP(C133,Lookup!$A$1:$B$8,2,FALSE)),0))</f>
        <v>35</v>
      </c>
      <c r="F133" s="11"/>
    </row>
    <row r="134" spans="1:6" x14ac:dyDescent="0.3">
      <c r="A134" s="1" t="s">
        <v>875</v>
      </c>
      <c r="B134" s="18" t="str">
        <f t="shared" si="2"/>
        <v> WR</v>
      </c>
      <c r="C134" s="19">
        <v>0</v>
      </c>
      <c r="D134" s="21">
        <v>23</v>
      </c>
      <c r="E134" s="22">
        <f>MAX(D134+1,ROUND(D134*(1+VLOOKUP(C134,Lookup!$A$1:$B$8,2,FALSE)),0))</f>
        <v>26</v>
      </c>
      <c r="F134" s="11"/>
    </row>
    <row r="135" spans="1:6" x14ac:dyDescent="0.3">
      <c r="A135" s="1" t="s">
        <v>876</v>
      </c>
      <c r="B135" s="18" t="str">
        <f t="shared" si="2"/>
        <v> RB</v>
      </c>
      <c r="C135" s="19">
        <v>0</v>
      </c>
      <c r="D135" s="21">
        <v>4</v>
      </c>
      <c r="E135" s="22">
        <f>MAX(D135+1,ROUND(D135*(1+VLOOKUP(C135,Lookup!$A$1:$B$8,2,FALSE)),0))</f>
        <v>5</v>
      </c>
      <c r="F135" s="11"/>
    </row>
    <row r="136" spans="1:6" x14ac:dyDescent="0.3">
      <c r="A136" s="1" t="s">
        <v>877</v>
      </c>
      <c r="B136" s="18" t="str">
        <f t="shared" si="2"/>
        <v> QB</v>
      </c>
      <c r="C136" s="19">
        <v>0</v>
      </c>
      <c r="D136" s="21">
        <v>7</v>
      </c>
      <c r="E136" s="22">
        <f>MAX(D136+1,ROUND(D136*(1+VLOOKUP(C136,Lookup!$A$1:$B$8,2,FALSE)),0))</f>
        <v>8</v>
      </c>
      <c r="F136" s="11"/>
    </row>
    <row r="137" spans="1:6" x14ac:dyDescent="0.3">
      <c r="A137" s="1" t="s">
        <v>878</v>
      </c>
      <c r="B137" s="18" t="str">
        <f t="shared" si="2"/>
        <v> TE</v>
      </c>
      <c r="C137" s="19">
        <v>0</v>
      </c>
      <c r="D137" s="21">
        <v>10</v>
      </c>
      <c r="E137" s="22">
        <f>MAX(D137+1,ROUND(D137*(1+VLOOKUP(C137,Lookup!$A$1:$B$8,2,FALSE)),0))</f>
        <v>12</v>
      </c>
      <c r="F137" s="11"/>
    </row>
    <row r="138" spans="1:6" x14ac:dyDescent="0.3">
      <c r="A138" s="1" t="s">
        <v>879</v>
      </c>
      <c r="B138" s="18" t="str">
        <f t="shared" si="2"/>
        <v> WR</v>
      </c>
      <c r="C138" s="19">
        <v>0</v>
      </c>
      <c r="D138" s="21">
        <v>9</v>
      </c>
      <c r="E138" s="22">
        <f>MAX(D138+1,ROUND(D138*(1+VLOOKUP(C138,Lookup!$A$1:$B$8,2,FALSE)),0))</f>
        <v>10</v>
      </c>
      <c r="F138" s="11"/>
    </row>
    <row r="139" spans="1:6" x14ac:dyDescent="0.3">
      <c r="A139" s="1" t="s">
        <v>880</v>
      </c>
      <c r="B139" s="18" t="str">
        <f t="shared" si="2"/>
        <v> LB</v>
      </c>
      <c r="C139" s="19">
        <v>0</v>
      </c>
      <c r="D139" s="21">
        <v>6</v>
      </c>
      <c r="E139" s="22">
        <f>MAX(D139+1,ROUND(D139*(1+VLOOKUP(C139,Lookup!$A$1:$B$8,2,FALSE)),0))</f>
        <v>7</v>
      </c>
      <c r="F139" s="11"/>
    </row>
    <row r="140" spans="1:6" x14ac:dyDescent="0.3">
      <c r="A140" s="1" t="s">
        <v>881</v>
      </c>
      <c r="B140" s="18" t="str">
        <f t="shared" si="2"/>
        <v>, K</v>
      </c>
      <c r="C140" s="19">
        <v>0</v>
      </c>
      <c r="D140" s="21">
        <v>1</v>
      </c>
      <c r="E140" s="22">
        <f>MAX(D140+1,ROUND(D140*(1+VLOOKUP(C140,Lookup!$A$1:$B$8,2,FALSE)),0))</f>
        <v>2</v>
      </c>
      <c r="F140" s="11"/>
    </row>
    <row r="141" spans="1:6" x14ac:dyDescent="0.3">
      <c r="A141" s="1" t="s">
        <v>882</v>
      </c>
      <c r="B141" s="18" t="str">
        <f t="shared" si="2"/>
        <v> TE</v>
      </c>
      <c r="C141" s="19">
        <v>0</v>
      </c>
      <c r="D141" s="21">
        <v>3</v>
      </c>
      <c r="E141" s="22">
        <f>MAX(D141+1,ROUND(D141*(1+VLOOKUP(C141,Lookup!$A$1:$B$8,2,FALSE)),0))</f>
        <v>4</v>
      </c>
      <c r="F141" s="11"/>
    </row>
    <row r="142" spans="1:6" x14ac:dyDescent="0.3">
      <c r="A142" s="1" t="s">
        <v>883</v>
      </c>
      <c r="B142" s="18" t="str">
        <f t="shared" si="2"/>
        <v> RB</v>
      </c>
      <c r="C142" s="19">
        <v>0</v>
      </c>
      <c r="D142" s="21">
        <v>4</v>
      </c>
      <c r="E142" s="22">
        <f>MAX(D142+1,ROUND(D142*(1+VLOOKUP(C142,Lookup!$A$1:$B$8,2,FALSE)),0))</f>
        <v>5</v>
      </c>
      <c r="F142" s="11"/>
    </row>
    <row r="143" spans="1:6" x14ac:dyDescent="0.3">
      <c r="A143" s="1" t="s">
        <v>884</v>
      </c>
      <c r="B143" s="18" t="str">
        <f t="shared" si="2"/>
        <v> WR</v>
      </c>
      <c r="C143" s="19">
        <v>0</v>
      </c>
      <c r="D143" s="21">
        <v>5</v>
      </c>
      <c r="E143" s="22">
        <f>MAX(D143+1,ROUND(D143*(1+VLOOKUP(C143,Lookup!$A$1:$B$8,2,FALSE)),0))</f>
        <v>6</v>
      </c>
      <c r="F143" s="11"/>
    </row>
    <row r="144" spans="1:6" x14ac:dyDescent="0.3">
      <c r="A144" s="1" t="s">
        <v>885</v>
      </c>
      <c r="B144" s="18" t="str">
        <f t="shared" si="2"/>
        <v> WR</v>
      </c>
      <c r="C144" s="19">
        <v>0</v>
      </c>
      <c r="D144" s="21">
        <v>5</v>
      </c>
      <c r="E144" s="22">
        <f>MAX(D144+1,ROUND(D144*(1+VLOOKUP(C144,Lookup!$A$1:$B$8,2,FALSE)),0))</f>
        <v>6</v>
      </c>
      <c r="F144" s="11"/>
    </row>
    <row r="145" spans="1:6" x14ac:dyDescent="0.3">
      <c r="A145" s="1" t="s">
        <v>886</v>
      </c>
      <c r="B145" s="18" t="str">
        <f t="shared" si="2"/>
        <v>/ST</v>
      </c>
      <c r="C145" s="19">
        <v>0</v>
      </c>
      <c r="D145" s="21">
        <v>22</v>
      </c>
      <c r="E145" s="22">
        <f>MAX(D145+1,ROUND(D145*(1+VLOOKUP(C145,Lookup!$A$1:$B$8,2,FALSE)),0))</f>
        <v>25</v>
      </c>
      <c r="F145" s="11"/>
    </row>
    <row r="146" spans="1:6" x14ac:dyDescent="0.3">
      <c r="A146" s="1" t="s">
        <v>887</v>
      </c>
      <c r="B146" s="18" t="str">
        <f t="shared" si="2"/>
        <v> WR</v>
      </c>
      <c r="C146" s="19">
        <v>1</v>
      </c>
      <c r="D146" s="21">
        <v>1</v>
      </c>
      <c r="E146" s="22">
        <f>MAX(D146+1,ROUND(D146*(1+VLOOKUP(C146,Lookup!$A$1:$B$8,2,FALSE)),0))</f>
        <v>2</v>
      </c>
      <c r="F146" s="11"/>
    </row>
    <row r="147" spans="1:6" x14ac:dyDescent="0.3">
      <c r="A147" s="1" t="s">
        <v>888</v>
      </c>
      <c r="B147" s="18" t="str">
        <f t="shared" si="2"/>
        <v> WR</v>
      </c>
      <c r="C147" s="19">
        <v>1</v>
      </c>
      <c r="D147" s="21">
        <v>66</v>
      </c>
      <c r="E147" s="22">
        <f>MAX(D147+1,ROUND(D147*(1+VLOOKUP(C147,Lookup!$A$1:$B$8,2,FALSE)),0))</f>
        <v>86</v>
      </c>
      <c r="F147" s="11"/>
    </row>
    <row r="148" spans="1:6" x14ac:dyDescent="0.3">
      <c r="A148" s="1" t="s">
        <v>889</v>
      </c>
      <c r="B148" s="18" t="str">
        <f t="shared" si="2"/>
        <v> RB</v>
      </c>
      <c r="C148" s="19">
        <v>0</v>
      </c>
      <c r="D148" s="21">
        <v>59</v>
      </c>
      <c r="E148" s="22">
        <f>MAX(D148+1,ROUND(D148*(1+VLOOKUP(C148,Lookup!$A$1:$B$8,2,FALSE)),0))</f>
        <v>68</v>
      </c>
      <c r="F148" s="11"/>
    </row>
    <row r="149" spans="1:6" x14ac:dyDescent="0.3">
      <c r="A149" s="1" t="s">
        <v>890</v>
      </c>
      <c r="B149" s="18" t="str">
        <f t="shared" si="2"/>
        <v> WR</v>
      </c>
      <c r="C149" s="19">
        <v>0</v>
      </c>
      <c r="D149" s="21">
        <v>52</v>
      </c>
      <c r="E149" s="22">
        <f>MAX(D149+1,ROUND(D149*(1+VLOOKUP(C149,Lookup!$A$1:$B$8,2,FALSE)),0))</f>
        <v>60</v>
      </c>
      <c r="F149" s="11"/>
    </row>
    <row r="150" spans="1:6" x14ac:dyDescent="0.3">
      <c r="A150" s="1" t="s">
        <v>891</v>
      </c>
      <c r="B150" s="18" t="str">
        <f t="shared" si="2"/>
        <v> QB</v>
      </c>
      <c r="C150" s="19">
        <v>0</v>
      </c>
      <c r="D150" s="21">
        <v>9</v>
      </c>
      <c r="E150" s="22">
        <f>MAX(D150+1,ROUND(D150*(1+VLOOKUP(C150,Lookup!$A$1:$B$8,2,FALSE)),0))</f>
        <v>10</v>
      </c>
      <c r="F150" s="11"/>
    </row>
    <row r="151" spans="1:6" x14ac:dyDescent="0.3">
      <c r="A151" s="1" t="s">
        <v>892</v>
      </c>
      <c r="B151" s="18" t="str">
        <f t="shared" si="2"/>
        <v>, S</v>
      </c>
      <c r="C151" s="19">
        <v>0</v>
      </c>
      <c r="D151" s="21">
        <v>1</v>
      </c>
      <c r="E151" s="22">
        <f>MAX(D151+1,ROUND(D151*(1+VLOOKUP(C151,Lookup!$A$1:$B$8,2,FALSE)),0))</f>
        <v>2</v>
      </c>
      <c r="F151" s="11"/>
    </row>
    <row r="152" spans="1:6" x14ac:dyDescent="0.3">
      <c r="A152" s="1" t="s">
        <v>893</v>
      </c>
      <c r="B152" s="18" t="str">
        <f t="shared" si="2"/>
        <v>, K</v>
      </c>
      <c r="C152" s="19">
        <v>0</v>
      </c>
      <c r="D152" s="21">
        <v>1</v>
      </c>
      <c r="E152" s="22">
        <f>MAX(D152+1,ROUND(D152*(1+VLOOKUP(C152,Lookup!$A$1:$B$8,2,FALSE)),0))</f>
        <v>2</v>
      </c>
      <c r="F152" s="11"/>
    </row>
    <row r="153" spans="1:6" x14ac:dyDescent="0.3">
      <c r="A153" s="1" t="s">
        <v>894</v>
      </c>
      <c r="B153" s="18" t="str">
        <f t="shared" si="2"/>
        <v> RB</v>
      </c>
      <c r="C153" s="19">
        <v>0</v>
      </c>
      <c r="D153" s="21">
        <v>2</v>
      </c>
      <c r="E153" s="22">
        <f>MAX(D153+1,ROUND(D153*(1+VLOOKUP(C153,Lookup!$A$1:$B$8,2,FALSE)),0))</f>
        <v>3</v>
      </c>
      <c r="F153" s="11"/>
    </row>
    <row r="154" spans="1:6" x14ac:dyDescent="0.3">
      <c r="A154" s="1" t="s">
        <v>895</v>
      </c>
      <c r="B154" s="18" t="str">
        <f t="shared" si="2"/>
        <v>/ST</v>
      </c>
      <c r="C154" s="19">
        <v>0</v>
      </c>
      <c r="D154" s="21">
        <v>1</v>
      </c>
      <c r="E154" s="22">
        <f>MAX(D154+1,ROUND(D154*(1+VLOOKUP(C154,Lookup!$A$1:$B$8,2,FALSE)),0))</f>
        <v>2</v>
      </c>
      <c r="F154" s="11"/>
    </row>
    <row r="155" spans="1:6" x14ac:dyDescent="0.3">
      <c r="A155" s="1" t="s">
        <v>896</v>
      </c>
      <c r="B155" s="18" t="str">
        <f t="shared" si="2"/>
        <v> TE</v>
      </c>
      <c r="C155" s="19">
        <v>0</v>
      </c>
      <c r="D155" s="21">
        <v>2</v>
      </c>
      <c r="E155" s="22">
        <f>MAX(D155+1,ROUND(D155*(1+VLOOKUP(C155,Lookup!$A$1:$B$8,2,FALSE)),0))</f>
        <v>3</v>
      </c>
      <c r="F155" s="11"/>
    </row>
    <row r="156" spans="1:6" x14ac:dyDescent="0.3">
      <c r="A156" s="1" t="s">
        <v>897</v>
      </c>
      <c r="B156" s="18" t="str">
        <f t="shared" si="2"/>
        <v> WR</v>
      </c>
      <c r="C156" s="19">
        <v>0</v>
      </c>
      <c r="D156" s="21">
        <v>1</v>
      </c>
      <c r="E156" s="22">
        <f>MAX(D156+1,ROUND(D156*(1+VLOOKUP(C156,Lookup!$A$1:$B$8,2,FALSE)),0))</f>
        <v>2</v>
      </c>
      <c r="F156" s="11"/>
    </row>
    <row r="157" spans="1:6" x14ac:dyDescent="0.3">
      <c r="A157" s="1" t="s">
        <v>898</v>
      </c>
      <c r="B157" s="18" t="str">
        <f t="shared" si="2"/>
        <v> WR</v>
      </c>
      <c r="C157" s="19">
        <v>0</v>
      </c>
      <c r="D157" s="21">
        <v>1</v>
      </c>
      <c r="E157" s="22">
        <f>MAX(D157+1,ROUND(D157*(1+VLOOKUP(C157,Lookup!$A$1:$B$8,2,FALSE)),0))</f>
        <v>2</v>
      </c>
      <c r="F157" s="11"/>
    </row>
    <row r="158" spans="1:6" x14ac:dyDescent="0.3">
      <c r="A158" s="1" t="s">
        <v>899</v>
      </c>
      <c r="B158" s="18" t="str">
        <f t="shared" si="2"/>
        <v> RB</v>
      </c>
      <c r="C158" s="19">
        <v>0</v>
      </c>
      <c r="D158" s="21">
        <v>1</v>
      </c>
      <c r="E158" s="22">
        <f>MAX(D158+1,ROUND(D158*(1+VLOOKUP(C158,Lookup!$A$1:$B$8,2,FALSE)),0))</f>
        <v>2</v>
      </c>
      <c r="F158" s="11"/>
    </row>
    <row r="159" spans="1:6" x14ac:dyDescent="0.3">
      <c r="A159" s="1" t="s">
        <v>900</v>
      </c>
      <c r="B159" s="18" t="str">
        <f t="shared" si="2"/>
        <v> WR</v>
      </c>
      <c r="C159" s="19">
        <v>0</v>
      </c>
      <c r="D159" s="21">
        <v>1</v>
      </c>
      <c r="E159" s="22">
        <f>MAX(D159+1,ROUND(D159*(1+VLOOKUP(C159,Lookup!$A$1:$B$8,2,FALSE)),0))</f>
        <v>2</v>
      </c>
      <c r="F159" s="11"/>
    </row>
    <row r="160" spans="1:6" x14ac:dyDescent="0.3">
      <c r="A160" s="1" t="s">
        <v>901</v>
      </c>
      <c r="B160" s="18" t="str">
        <f t="shared" si="2"/>
        <v> RB</v>
      </c>
      <c r="C160" s="19">
        <v>0</v>
      </c>
      <c r="D160" s="21">
        <v>1</v>
      </c>
      <c r="E160" s="22">
        <f>MAX(D160+1,ROUND(D160*(1+VLOOKUP(C160,Lookup!$A$1:$B$8,2,FALSE)),0))</f>
        <v>2</v>
      </c>
      <c r="F160" s="11"/>
    </row>
    <row r="161" spans="1:6" x14ac:dyDescent="0.3">
      <c r="A161" s="1" t="s">
        <v>902</v>
      </c>
      <c r="B161" s="18" t="str">
        <f t="shared" si="2"/>
        <v> TE</v>
      </c>
      <c r="C161" s="19">
        <v>0</v>
      </c>
      <c r="D161" s="21">
        <v>1</v>
      </c>
      <c r="E161" s="22">
        <f>MAX(D161+1,ROUND(D161*(1+VLOOKUP(C161,Lookup!$A$1:$B$8,2,FALSE)),0))</f>
        <v>2</v>
      </c>
      <c r="F161" s="11"/>
    </row>
    <row r="162" spans="1:6" x14ac:dyDescent="0.3">
      <c r="A162" s="1" t="s">
        <v>903</v>
      </c>
      <c r="B162" s="18" t="str">
        <f t="shared" si="2"/>
        <v> RB</v>
      </c>
      <c r="C162" s="19">
        <v>1</v>
      </c>
      <c r="D162" s="21">
        <v>1</v>
      </c>
      <c r="E162" s="22">
        <f>MAX(D162+1,ROUND(D162*(1+VLOOKUP(C162,Lookup!$A$1:$B$8,2,FALSE)),0))</f>
        <v>2</v>
      </c>
      <c r="F162" s="11"/>
    </row>
    <row r="163" spans="1:6" x14ac:dyDescent="0.3">
      <c r="A163" s="1" t="s">
        <v>904</v>
      </c>
      <c r="B163" s="18" t="str">
        <f t="shared" si="2"/>
        <v> WR</v>
      </c>
      <c r="C163" s="19">
        <v>2</v>
      </c>
      <c r="D163" s="21">
        <v>3</v>
      </c>
      <c r="E163" s="22">
        <f>MAX(D163+1,ROUND(D163*(1+VLOOKUP(C163,Lookup!$A$1:$B$8,2,FALSE)),0))</f>
        <v>5</v>
      </c>
      <c r="F163" s="11"/>
    </row>
    <row r="164" spans="1:6" x14ac:dyDescent="0.3">
      <c r="A164" s="1" t="s">
        <v>905</v>
      </c>
      <c r="B164" s="18" t="str">
        <f t="shared" si="2"/>
        <v> TE</v>
      </c>
      <c r="C164" s="19">
        <v>0</v>
      </c>
      <c r="D164" s="21">
        <v>42</v>
      </c>
      <c r="E164" s="22">
        <f>MAX(D164+1,ROUND(D164*(1+VLOOKUP(C164,Lookup!$A$1:$B$8,2,FALSE)),0))</f>
        <v>48</v>
      </c>
      <c r="F164" s="11"/>
    </row>
    <row r="165" spans="1:6" x14ac:dyDescent="0.3">
      <c r="A165" s="1" t="s">
        <v>906</v>
      </c>
      <c r="B165" s="18" t="str">
        <f t="shared" si="2"/>
        <v> WR</v>
      </c>
      <c r="C165" s="19">
        <v>0</v>
      </c>
      <c r="D165" s="21">
        <v>54</v>
      </c>
      <c r="E165" s="22">
        <f>MAX(D165+1,ROUND(D165*(1+VLOOKUP(C165,Lookup!$A$1:$B$8,2,FALSE)),0))</f>
        <v>62</v>
      </c>
      <c r="F165" s="11"/>
    </row>
    <row r="166" spans="1:6" x14ac:dyDescent="0.3">
      <c r="A166" s="1" t="s">
        <v>907</v>
      </c>
      <c r="B166" s="18" t="str">
        <f t="shared" si="2"/>
        <v> QB</v>
      </c>
      <c r="C166" s="19">
        <v>0</v>
      </c>
      <c r="D166" s="21">
        <v>36</v>
      </c>
      <c r="E166" s="22">
        <f>MAX(D166+1,ROUND(D166*(1+VLOOKUP(C166,Lookup!$A$1:$B$8,2,FALSE)),0))</f>
        <v>41</v>
      </c>
      <c r="F166" s="11"/>
    </row>
    <row r="167" spans="1:6" x14ac:dyDescent="0.3">
      <c r="A167" s="1" t="s">
        <v>908</v>
      </c>
      <c r="B167" s="18" t="str">
        <f t="shared" si="2"/>
        <v> WR</v>
      </c>
      <c r="C167" s="19">
        <v>0</v>
      </c>
      <c r="D167" s="21">
        <v>40</v>
      </c>
      <c r="E167" s="22">
        <f>MAX(D167+1,ROUND(D167*(1+VLOOKUP(C167,Lookup!$A$1:$B$8,2,FALSE)),0))</f>
        <v>46</v>
      </c>
      <c r="F167" s="11"/>
    </row>
    <row r="168" spans="1:6" x14ac:dyDescent="0.3">
      <c r="A168" s="1" t="s">
        <v>909</v>
      </c>
      <c r="B168" s="18" t="str">
        <f t="shared" si="2"/>
        <v> RB</v>
      </c>
      <c r="C168" s="19">
        <v>0</v>
      </c>
      <c r="D168" s="21">
        <v>10</v>
      </c>
      <c r="E168" s="22">
        <f>MAX(D168+1,ROUND(D168*(1+VLOOKUP(C168,Lookup!$A$1:$B$8,2,FALSE)),0))</f>
        <v>12</v>
      </c>
      <c r="F168" s="11"/>
    </row>
    <row r="169" spans="1:6" x14ac:dyDescent="0.3">
      <c r="A169" s="1" t="s">
        <v>910</v>
      </c>
      <c r="B169" s="18" t="str">
        <f t="shared" si="2"/>
        <v>, K</v>
      </c>
      <c r="C169" s="19">
        <v>0</v>
      </c>
      <c r="D169" s="21">
        <v>2</v>
      </c>
      <c r="E169" s="22">
        <f>MAX(D169+1,ROUND(D169*(1+VLOOKUP(C169,Lookup!$A$1:$B$8,2,FALSE)),0))</f>
        <v>3</v>
      </c>
      <c r="F169" s="11"/>
    </row>
    <row r="170" spans="1:6" x14ac:dyDescent="0.3">
      <c r="A170" s="1" t="s">
        <v>911</v>
      </c>
      <c r="B170" s="18" t="str">
        <f t="shared" si="2"/>
        <v> TE</v>
      </c>
      <c r="C170" s="19">
        <v>0</v>
      </c>
      <c r="D170" s="21">
        <v>2</v>
      </c>
      <c r="E170" s="22">
        <f>MAX(D170+1,ROUND(D170*(1+VLOOKUP(C170,Lookup!$A$1:$B$8,2,FALSE)),0))</f>
        <v>3</v>
      </c>
      <c r="F170" s="11"/>
    </row>
    <row r="171" spans="1:6" x14ac:dyDescent="0.3">
      <c r="A171" s="1" t="s">
        <v>912</v>
      </c>
      <c r="B171" s="18" t="str">
        <f t="shared" si="2"/>
        <v>/ST</v>
      </c>
      <c r="C171" s="19">
        <v>0</v>
      </c>
      <c r="D171" s="21">
        <v>1</v>
      </c>
      <c r="E171" s="22">
        <f>MAX(D171+1,ROUND(D171*(1+VLOOKUP(C171,Lookup!$A$1:$B$8,2,FALSE)),0))</f>
        <v>2</v>
      </c>
      <c r="F171" s="11"/>
    </row>
    <row r="172" spans="1:6" x14ac:dyDescent="0.3">
      <c r="A172" s="1" t="s">
        <v>913</v>
      </c>
      <c r="B172" s="18" t="str">
        <f t="shared" si="2"/>
        <v> WR</v>
      </c>
      <c r="C172" s="19">
        <v>0</v>
      </c>
      <c r="D172" s="21">
        <v>3</v>
      </c>
      <c r="E172" s="22">
        <f>MAX(D172+1,ROUND(D172*(1+VLOOKUP(C172,Lookup!$A$1:$B$8,2,FALSE)),0))</f>
        <v>4</v>
      </c>
      <c r="F172" s="11"/>
    </row>
    <row r="173" spans="1:6" x14ac:dyDescent="0.3">
      <c r="A173" s="1" t="s">
        <v>914</v>
      </c>
      <c r="B173" s="18" t="str">
        <f t="shared" si="2"/>
        <v> WR</v>
      </c>
      <c r="C173" s="19">
        <v>0</v>
      </c>
      <c r="D173" s="21">
        <v>2</v>
      </c>
      <c r="E173" s="22">
        <f>MAX(D173+1,ROUND(D173*(1+VLOOKUP(C173,Lookup!$A$1:$B$8,2,FALSE)),0))</f>
        <v>3</v>
      </c>
      <c r="F173" s="11"/>
    </row>
    <row r="174" spans="1:6" x14ac:dyDescent="0.3">
      <c r="A174" s="1" t="s">
        <v>915</v>
      </c>
      <c r="B174" s="18" t="str">
        <f t="shared" si="2"/>
        <v> LB</v>
      </c>
      <c r="C174" s="19">
        <v>0</v>
      </c>
      <c r="D174" s="21">
        <v>1</v>
      </c>
      <c r="E174" s="22">
        <f>MAX(D174+1,ROUND(D174*(1+VLOOKUP(C174,Lookup!$A$1:$B$8,2,FALSE)),0))</f>
        <v>2</v>
      </c>
      <c r="F174" s="11"/>
    </row>
    <row r="175" spans="1:6" x14ac:dyDescent="0.3">
      <c r="A175" s="1" t="s">
        <v>916</v>
      </c>
      <c r="B175" s="18" t="str">
        <f t="shared" si="2"/>
        <v> WR</v>
      </c>
      <c r="C175" s="19">
        <v>0</v>
      </c>
      <c r="D175" s="21">
        <v>1</v>
      </c>
      <c r="E175" s="22">
        <f>MAX(D175+1,ROUND(D175*(1+VLOOKUP(C175,Lookup!$A$1:$B$8,2,FALSE)),0))</f>
        <v>2</v>
      </c>
      <c r="F175" s="11"/>
    </row>
    <row r="176" spans="1:6" x14ac:dyDescent="0.3">
      <c r="A176" s="1" t="s">
        <v>917</v>
      </c>
      <c r="B176" s="18" t="str">
        <f t="shared" si="2"/>
        <v> RB</v>
      </c>
      <c r="C176" s="19">
        <v>0</v>
      </c>
      <c r="D176" s="21">
        <v>1</v>
      </c>
      <c r="E176" s="22">
        <f>MAX(D176+1,ROUND(D176*(1+VLOOKUP(C176,Lookup!$A$1:$B$8,2,FALSE)),0))</f>
        <v>2</v>
      </c>
      <c r="F176" s="11"/>
    </row>
    <row r="177" spans="1:6" x14ac:dyDescent="0.3">
      <c r="A177" s="1" t="s">
        <v>918</v>
      </c>
      <c r="B177" s="18" t="str">
        <f t="shared" si="2"/>
        <v> QB</v>
      </c>
      <c r="C177" s="19">
        <v>0</v>
      </c>
      <c r="D177" s="21">
        <v>1</v>
      </c>
      <c r="E177" s="22">
        <f>MAX(D177+1,ROUND(D177*(1+VLOOKUP(C177,Lookup!$A$1:$B$8,2,FALSE)),0))</f>
        <v>2</v>
      </c>
      <c r="F177" s="11"/>
    </row>
    <row r="178" spans="1:6" x14ac:dyDescent="0.3">
      <c r="A178" s="1" t="s">
        <v>919</v>
      </c>
      <c r="B178" s="18" t="str">
        <f t="shared" si="2"/>
        <v> RB</v>
      </c>
      <c r="C178" s="19">
        <v>2</v>
      </c>
      <c r="D178" s="21">
        <v>20</v>
      </c>
      <c r="E178" s="22">
        <f>MAX(D178+1,ROUND(D178*(1+VLOOKUP(C178,Lookup!$A$1:$B$8,2,FALSE)),0))</f>
        <v>30</v>
      </c>
      <c r="F178" s="11"/>
    </row>
    <row r="179" spans="1:6" x14ac:dyDescent="0.3">
      <c r="A179" s="1" t="s">
        <v>920</v>
      </c>
      <c r="B179" s="18" t="str">
        <f t="shared" si="2"/>
        <v> RB</v>
      </c>
      <c r="C179" s="19">
        <v>1</v>
      </c>
      <c r="D179" s="21">
        <v>17</v>
      </c>
      <c r="E179" s="22">
        <f>MAX(D179+1,ROUND(D179*(1+VLOOKUP(C179,Lookup!$A$1:$B$8,2,FALSE)),0))</f>
        <v>22</v>
      </c>
      <c r="F179" s="11"/>
    </row>
    <row r="180" spans="1:6" x14ac:dyDescent="0.3">
      <c r="A180" s="1" t="s">
        <v>921</v>
      </c>
      <c r="B180" s="18" t="str">
        <f t="shared" si="2"/>
        <v> WR</v>
      </c>
      <c r="C180" s="19">
        <v>0</v>
      </c>
      <c r="D180" s="21">
        <v>70</v>
      </c>
      <c r="E180" s="22">
        <f>MAX(D180+1,ROUND(D180*(1+VLOOKUP(C180,Lookup!$A$1:$B$8,2,FALSE)),0))</f>
        <v>81</v>
      </c>
      <c r="F180" s="11"/>
    </row>
    <row r="181" spans="1:6" x14ac:dyDescent="0.3">
      <c r="A181" s="1" t="s">
        <v>922</v>
      </c>
      <c r="B181" s="18" t="str">
        <f t="shared" si="2"/>
        <v> TE</v>
      </c>
      <c r="C181" s="19">
        <v>0</v>
      </c>
      <c r="D181" s="21">
        <v>42</v>
      </c>
      <c r="E181" s="22">
        <f>MAX(D181+1,ROUND(D181*(1+VLOOKUP(C181,Lookup!$A$1:$B$8,2,FALSE)),0))</f>
        <v>48</v>
      </c>
      <c r="F181" s="11"/>
    </row>
    <row r="182" spans="1:6" x14ac:dyDescent="0.3">
      <c r="A182" s="1" t="s">
        <v>923</v>
      </c>
      <c r="B182" s="18" t="str">
        <f t="shared" si="2"/>
        <v> QB</v>
      </c>
      <c r="C182" s="19">
        <v>0</v>
      </c>
      <c r="D182" s="21">
        <v>19</v>
      </c>
      <c r="E182" s="22">
        <f>MAX(D182+1,ROUND(D182*(1+VLOOKUP(C182,Lookup!$A$1:$B$8,2,FALSE)),0))</f>
        <v>22</v>
      </c>
      <c r="F182" s="11"/>
    </row>
    <row r="183" spans="1:6" x14ac:dyDescent="0.3">
      <c r="A183" s="1" t="s">
        <v>924</v>
      </c>
      <c r="B183" s="18" t="str">
        <f t="shared" si="2"/>
        <v> WR</v>
      </c>
      <c r="C183" s="19">
        <v>0</v>
      </c>
      <c r="D183" s="21">
        <v>16</v>
      </c>
      <c r="E183" s="22">
        <f>MAX(D183+1,ROUND(D183*(1+VLOOKUP(C183,Lookup!$A$1:$B$8,2,FALSE)),0))</f>
        <v>18</v>
      </c>
      <c r="F183" s="11"/>
    </row>
    <row r="184" spans="1:6" x14ac:dyDescent="0.3">
      <c r="A184" s="1" t="s">
        <v>925</v>
      </c>
      <c r="B184" s="18" t="str">
        <f t="shared" si="2"/>
        <v> RB</v>
      </c>
      <c r="C184" s="19">
        <v>0</v>
      </c>
      <c r="D184" s="21">
        <v>6</v>
      </c>
      <c r="E184" s="22">
        <f>MAX(D184+1,ROUND(D184*(1+VLOOKUP(C184,Lookup!$A$1:$B$8,2,FALSE)),0))</f>
        <v>7</v>
      </c>
      <c r="F184" s="11"/>
    </row>
    <row r="185" spans="1:6" x14ac:dyDescent="0.3">
      <c r="A185" s="1" t="s">
        <v>926</v>
      </c>
      <c r="B185" s="18" t="str">
        <f t="shared" si="2"/>
        <v> RB</v>
      </c>
      <c r="C185" s="19">
        <v>0</v>
      </c>
      <c r="D185" s="21">
        <v>1</v>
      </c>
      <c r="E185" s="22">
        <f>MAX(D185+1,ROUND(D185*(1+VLOOKUP(C185,Lookup!$A$1:$B$8,2,FALSE)),0))</f>
        <v>2</v>
      </c>
      <c r="F185" s="11"/>
    </row>
    <row r="186" spans="1:6" x14ac:dyDescent="0.3">
      <c r="A186" s="1" t="s">
        <v>927</v>
      </c>
      <c r="B186" s="18" t="str">
        <f t="shared" si="2"/>
        <v> WR</v>
      </c>
      <c r="C186" s="19">
        <v>0</v>
      </c>
      <c r="D186" s="21">
        <v>1</v>
      </c>
      <c r="E186" s="22">
        <f>MAX(D186+1,ROUND(D186*(1+VLOOKUP(C186,Lookup!$A$1:$B$8,2,FALSE)),0))</f>
        <v>2</v>
      </c>
      <c r="F186" s="11"/>
    </row>
    <row r="187" spans="1:6" x14ac:dyDescent="0.3">
      <c r="A187" s="1" t="s">
        <v>928</v>
      </c>
      <c r="B187" s="18" t="str">
        <f t="shared" si="2"/>
        <v> LB</v>
      </c>
      <c r="C187" s="19">
        <v>0</v>
      </c>
      <c r="D187" s="21">
        <v>1</v>
      </c>
      <c r="E187" s="22">
        <f>MAX(D187+1,ROUND(D187*(1+VLOOKUP(C187,Lookup!$A$1:$B$8,2,FALSE)),0))</f>
        <v>2</v>
      </c>
      <c r="F187" s="11"/>
    </row>
    <row r="188" spans="1:6" x14ac:dyDescent="0.3">
      <c r="A188" s="1" t="s">
        <v>929</v>
      </c>
      <c r="B188" s="18" t="str">
        <f t="shared" si="2"/>
        <v> RB</v>
      </c>
      <c r="C188" s="19">
        <v>0</v>
      </c>
      <c r="D188" s="21">
        <v>1</v>
      </c>
      <c r="E188" s="22">
        <f>MAX(D188+1,ROUND(D188*(1+VLOOKUP(C188,Lookup!$A$1:$B$8,2,FALSE)),0))</f>
        <v>2</v>
      </c>
      <c r="F188" s="11"/>
    </row>
    <row r="189" spans="1:6" x14ac:dyDescent="0.3">
      <c r="A189" s="1" t="s">
        <v>930</v>
      </c>
      <c r="B189" s="18" t="str">
        <f t="shared" si="2"/>
        <v> WR</v>
      </c>
      <c r="C189" s="19">
        <v>0</v>
      </c>
      <c r="D189" s="21">
        <v>1</v>
      </c>
      <c r="E189" s="22">
        <f>MAX(D189+1,ROUND(D189*(1+VLOOKUP(C189,Lookup!$A$1:$B$8,2,FALSE)),0))</f>
        <v>2</v>
      </c>
      <c r="F189" s="11"/>
    </row>
    <row r="190" spans="1:6" x14ac:dyDescent="0.3">
      <c r="A190" s="1" t="s">
        <v>931</v>
      </c>
      <c r="B190" s="18" t="str">
        <f t="shared" si="2"/>
        <v> WR</v>
      </c>
      <c r="C190" s="19">
        <v>0</v>
      </c>
      <c r="D190" s="21">
        <v>1</v>
      </c>
      <c r="E190" s="22">
        <f>MAX(D190+1,ROUND(D190*(1+VLOOKUP(C190,Lookup!$A$1:$B$8,2,FALSE)),0))</f>
        <v>2</v>
      </c>
      <c r="F190" s="11"/>
    </row>
    <row r="191" spans="1:6" x14ac:dyDescent="0.3">
      <c r="A191" s="1" t="s">
        <v>932</v>
      </c>
      <c r="B191" s="18" t="str">
        <f t="shared" si="2"/>
        <v> WR</v>
      </c>
      <c r="C191" s="19">
        <v>0</v>
      </c>
      <c r="D191" s="21">
        <v>1</v>
      </c>
      <c r="E191" s="22">
        <f>MAX(D191+1,ROUND(D191*(1+VLOOKUP(C191,Lookup!$A$1:$B$8,2,FALSE)),0))</f>
        <v>2</v>
      </c>
      <c r="F191" s="11"/>
    </row>
    <row r="192" spans="1:6" x14ac:dyDescent="0.3">
      <c r="A192" s="1" t="s">
        <v>933</v>
      </c>
      <c r="B192" s="18" t="str">
        <f t="shared" si="2"/>
        <v>/ST</v>
      </c>
      <c r="C192" s="19">
        <v>0</v>
      </c>
      <c r="D192" s="21">
        <v>1</v>
      </c>
      <c r="E192" s="22">
        <f>MAX(D192+1,ROUND(D192*(1+VLOOKUP(C192,Lookup!$A$1:$B$8,2,FALSE)),0))</f>
        <v>2</v>
      </c>
      <c r="F192" s="11"/>
    </row>
    <row r="193" spans="1:5" x14ac:dyDescent="0.3">
      <c r="A193" s="15" t="s">
        <v>934</v>
      </c>
      <c r="B193" s="18" t="str">
        <f t="shared" si="2"/>
        <v>, K</v>
      </c>
      <c r="C193" s="19">
        <v>0</v>
      </c>
      <c r="D193" s="21">
        <v>1</v>
      </c>
      <c r="E193" s="22">
        <f>MAX(D193+1,ROUND(D193*(1+VLOOKUP(C193,Lookup!$A$1:$B$8,2,FALSE)),0))</f>
        <v>2</v>
      </c>
    </row>
  </sheetData>
  <autoFilter ref="A1:E1" xr:uid="{ABCE4D66-7588-495C-AF6C-465D663D9326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9803e-74f4-4efe-b29a-7d77ad247292}" enabled="0" method="" siteId="{78a9803e-74f4-4efe-b29a-7d77ad24729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EscalationReference</vt:lpstr>
      <vt:lpstr>Lookup</vt:lpstr>
      <vt:lpstr>2020</vt:lpstr>
      <vt:lpstr>2021</vt:lpstr>
      <vt:lpstr>2022</vt:lpstr>
      <vt:lpstr>2023</vt:lpstr>
      <vt:lpstr>2024</vt:lpstr>
      <vt:lpstr>2025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Greysen.Blumkin</dc:creator>
  <cp:lastModifiedBy>Greysen Blumkin</cp:lastModifiedBy>
  <dcterms:created xsi:type="dcterms:W3CDTF">2020-09-05T03:18:39Z</dcterms:created>
  <dcterms:modified xsi:type="dcterms:W3CDTF">2025-09-02T14:10:21Z</dcterms:modified>
</cp:coreProperties>
</file>