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ocuments\COVID-19\"/>
    </mc:Choice>
  </mc:AlternateContent>
  <bookViews>
    <workbookView xWindow="0" yWindow="0" windowWidth="22608" windowHeight="2688" firstSheet="2" activeTab="7"/>
  </bookViews>
  <sheets>
    <sheet name="cases_greene" sheetId="1" r:id="rId1"/>
    <sheet name="cases_greene_pivot" sheetId="2" r:id="rId2"/>
    <sheet name="cases_greene_sorted" sheetId="3" r:id="rId3"/>
    <sheet name="deaths_greene_1" sheetId="4" r:id="rId4"/>
    <sheet name="deaths_greene_pivot" sheetId="5" r:id="rId5"/>
    <sheet name="deaths_greene_sorted" sheetId="6" r:id="rId6"/>
    <sheet name="joined_data" sheetId="7" r:id="rId7"/>
    <sheet name="comparison" sheetId="8" r:id="rId8"/>
  </sheets>
  <definedNames>
    <definedName name="deaths_greene" localSheetId="3">deaths_greene_1!$A$1:$DM$2</definedName>
    <definedName name="Greene_april_combo" localSheetId="6">joined_data!$A$1:$O$31</definedName>
  </definedNames>
  <calcPr calcId="0"/>
  <pivotCaches>
    <pivotCache cacheId="3" r:id="rId9"/>
    <pivotCache cacheId="5" r:id="rId10"/>
  </pivotCaches>
</workbook>
</file>

<file path=xl/calcChain.xml><?xml version="1.0" encoding="utf-8"?>
<calcChain xmlns="http://schemas.openxmlformats.org/spreadsheetml/2006/main">
  <c r="M31" i="8" l="1"/>
  <c r="M30" i="8"/>
  <c r="M29" i="8"/>
  <c r="M28" i="8"/>
  <c r="M27" i="8"/>
  <c r="M26" i="8"/>
  <c r="M25" i="8"/>
  <c r="M24" i="8"/>
  <c r="M23" i="8"/>
  <c r="M22" i="8"/>
  <c r="M21" i="8"/>
  <c r="M20" i="8"/>
  <c r="M19" i="8"/>
  <c r="M18" i="8"/>
  <c r="M17" i="8"/>
  <c r="M16" i="8"/>
  <c r="M15" i="8"/>
  <c r="M14" i="8"/>
  <c r="M13" i="8"/>
  <c r="M12" i="8"/>
  <c r="M11" i="8"/>
  <c r="M10" i="8"/>
  <c r="M9" i="8"/>
  <c r="M8" i="8"/>
  <c r="M7" i="8"/>
  <c r="M6" i="8"/>
  <c r="M5" i="8"/>
  <c r="M4" i="8"/>
  <c r="M3" i="8"/>
  <c r="M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10" i="3"/>
  <c r="C9" i="3"/>
  <c r="C8" i="3"/>
  <c r="C7" i="3"/>
  <c r="C6" i="3"/>
  <c r="C5" i="3"/>
  <c r="C31" i="3"/>
  <c r="C4" i="3"/>
  <c r="C30" i="3"/>
  <c r="C29" i="3"/>
  <c r="C28" i="3"/>
  <c r="C27" i="3"/>
  <c r="C26" i="3"/>
  <c r="C25" i="3"/>
  <c r="C24" i="3"/>
  <c r="C23" i="3"/>
  <c r="C22" i="3"/>
  <c r="C21" i="3"/>
  <c r="C3" i="3"/>
  <c r="C20" i="3"/>
  <c r="C19" i="3"/>
  <c r="C18" i="3"/>
  <c r="C17" i="3"/>
  <c r="C16" i="3"/>
  <c r="C15" i="3"/>
  <c r="C14" i="3"/>
  <c r="C13" i="3"/>
  <c r="C12" i="3"/>
  <c r="C11" i="3"/>
  <c r="C2" i="3"/>
</calcChain>
</file>

<file path=xl/connections.xml><?xml version="1.0" encoding="utf-8"?>
<connections xmlns="http://schemas.openxmlformats.org/spreadsheetml/2006/main">
  <connection id="1" name="deaths_greene" type="6" refreshedVersion="5" background="1" saveData="1">
    <textPr codePage="437" sourceFile="C:\Users\Mark\Documents\COVID-19\deaths_greene.csv" tab="0" comma="1">
      <textFields count="1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Greene_april_combo" type="6" refreshedVersion="5" background="1" saveData="1">
    <textPr codePage="437" sourceFile="C:\Users\Mark\Documents\COVID-19\Greene_april_combo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<sst xmlns="http://schemas.openxmlformats.org/spreadsheetml/2006/main" count="424" uniqueCount="87">
  <si>
    <t>UID</t>
  </si>
  <si>
    <t>iso2</t>
  </si>
  <si>
    <t>iso3</t>
  </si>
  <si>
    <t>code3</t>
  </si>
  <si>
    <t>FIPS</t>
  </si>
  <si>
    <t>Admin2</t>
  </si>
  <si>
    <t>Province_State</t>
  </si>
  <si>
    <t>Country_Region</t>
  </si>
  <si>
    <t>Lat</t>
  </si>
  <si>
    <t>Long_</t>
  </si>
  <si>
    <t>Combined_Key</t>
  </si>
  <si>
    <t>US</t>
  </si>
  <si>
    <t>USA</t>
  </si>
  <si>
    <t>Greene</t>
  </si>
  <si>
    <t>Ohio</t>
  </si>
  <si>
    <t>Greene, Ohio, US</t>
  </si>
  <si>
    <t>Sum of 4/1/2020</t>
  </si>
  <si>
    <t>Sum of 4/2/2020</t>
  </si>
  <si>
    <t>Sum of 4/3/2020</t>
  </si>
  <si>
    <t>Sum of 4/4/2020</t>
  </si>
  <si>
    <t>Sum of 4/5/2020</t>
  </si>
  <si>
    <t>Sum of 4/6/2020</t>
  </si>
  <si>
    <t>Sum of 4/7/2020</t>
  </si>
  <si>
    <t>Sum of 4/8/2020</t>
  </si>
  <si>
    <t>Sum of 4/9/2020</t>
  </si>
  <si>
    <t>Sum of 4/10/2020</t>
  </si>
  <si>
    <t>Sum of 4/11/2020</t>
  </si>
  <si>
    <t>Sum of 4/12/2020</t>
  </si>
  <si>
    <t>Sum of 4/13/2020</t>
  </si>
  <si>
    <t>Sum of 4/14/2020</t>
  </si>
  <si>
    <t>Sum of 4/30/2020</t>
  </si>
  <si>
    <t>Sum of 4/29/2020</t>
  </si>
  <si>
    <t>Sum of 4/28/2020</t>
  </si>
  <si>
    <t>Sum of 4/27/2020</t>
  </si>
  <si>
    <t>Sum of 4/26/2020</t>
  </si>
  <si>
    <t>Sum of 4/25/2020</t>
  </si>
  <si>
    <t>Sum of 4/24/2020</t>
  </si>
  <si>
    <t>Sum of 4/23/2020</t>
  </si>
  <si>
    <t>Sum of 4/22/2020</t>
  </si>
  <si>
    <t>Sum of 4/21/2020</t>
  </si>
  <si>
    <t>Sum of 4/20/2020</t>
  </si>
  <si>
    <t>Sum of 4/19/2020</t>
  </si>
  <si>
    <t>Sum of 4/18/2020</t>
  </si>
  <si>
    <t>Sum of 4/17/2020</t>
  </si>
  <si>
    <t>Sum of 4/16/2020</t>
  </si>
  <si>
    <t>Sum of 4/15/2020</t>
  </si>
  <si>
    <t>Values</t>
  </si>
  <si>
    <t>cases</t>
  </si>
  <si>
    <t>date_</t>
  </si>
  <si>
    <t>Population</t>
  </si>
  <si>
    <t>deaths</t>
  </si>
  <si>
    <t>Joined cases</t>
  </si>
  <si>
    <t>raw cases</t>
  </si>
  <si>
    <t xml:space="preserve"> 4/1/2020</t>
  </si>
  <si>
    <t xml:space="preserve"> 4/2/2020</t>
  </si>
  <si>
    <t xml:space="preserve"> 4/3/2020</t>
  </si>
  <si>
    <t xml:space="preserve"> 4/4/2020</t>
  </si>
  <si>
    <t xml:space="preserve"> 4/5/2020</t>
  </si>
  <si>
    <t xml:space="preserve"> 4/6/2020</t>
  </si>
  <si>
    <t xml:space="preserve"> 4/7/2020</t>
  </si>
  <si>
    <t xml:space="preserve"> 4/8/2020</t>
  </si>
  <si>
    <t xml:space="preserve"> 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</si>
  <si>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</si>
  <si>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</si>
  <si>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</si>
  <si>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</si>
  <si>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</si>
  <si>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</si>
  <si>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</si>
  <si>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</si>
  <si>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</si>
  <si>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</si>
  <si>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</si>
  <si>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</si>
  <si>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</si>
  <si>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</si>
  <si>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</si>
  <si>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</si>
  <si>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</si>
  <si>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</si>
  <si>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</si>
  <si>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</si>
  <si>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</si>
  <si>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joined deaths</t>
  </si>
  <si>
    <t>raw deaths</t>
  </si>
  <si>
    <t>case_ckeck</t>
  </si>
  <si>
    <t>death_check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</si>
</sst>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onverse Griffith" refreshedDate="43959.577252314812" createdVersion="5" refreshedVersion="5" minRefreshableVersion="3" recordCount="1">
  <cacheSource type="worksheet">
    <worksheetSource ref="A1:DL2" sheet="cases_greene"/>
  </cacheSource>
  <cacheFields count="116">
    <cacheField name="UID" numFmtId="0">
      <sharedItems containsSemiMixedTypes="0" containsString="0" containsNumber="1" containsInteger="1" minValue="84039057" maxValue="84039057"/>
    </cacheField>
    <cacheField name="iso2" numFmtId="0">
      <sharedItems/>
    </cacheField>
    <cacheField name="iso3" numFmtId="0">
      <sharedItems/>
    </cacheField>
    <cacheField name="code3" numFmtId="0">
      <sharedItems containsSemiMixedTypes="0" containsString="0" containsNumber="1" containsInteger="1" minValue="840" maxValue="840"/>
    </cacheField>
    <cacheField name="FIPS" numFmtId="0">
      <sharedItems containsSemiMixedTypes="0" containsString="0" containsNumber="1" containsInteger="1" minValue="39057" maxValue="39057"/>
    </cacheField>
    <cacheField name="Admin2" numFmtId="0">
      <sharedItems/>
    </cacheField>
    <cacheField name="Province_State" numFmtId="0">
      <sharedItems/>
    </cacheField>
    <cacheField name="Country_Region" numFmtId="0">
      <sharedItems/>
    </cacheField>
    <cacheField name="Lat" numFmtId="0">
      <sharedItems containsSemiMixedTypes="0" containsString="0" containsNumber="1" minValue="39.691162830000003" maxValue="39.691162830000003"/>
    </cacheField>
    <cacheField name="Long_" numFmtId="0">
      <sharedItems containsSemiMixedTypes="0" containsString="0" containsNumber="1" minValue="-83.890320840000001" maxValue="-83.890320840000001"/>
    </cacheField>
    <cacheField name="Combined_Key" numFmtId="0">
      <sharedItems/>
    </cacheField>
    <cacheField name="1/22/2020" numFmtId="0">
      <sharedItems containsSemiMixedTypes="0" containsString="0" containsNumber="1" containsInteger="1" minValue="0" maxValue="0"/>
    </cacheField>
    <cacheField name="1/23/2020" numFmtId="0">
      <sharedItems containsSemiMixedTypes="0" containsString="0" containsNumber="1" containsInteger="1" minValue="0" maxValue="0"/>
    </cacheField>
    <cacheField name="1/24/2020" numFmtId="0">
      <sharedItems containsSemiMixedTypes="0" containsString="0" containsNumber="1" containsInteger="1" minValue="0" maxValue="0"/>
    </cacheField>
    <cacheField name="1/25/2020" numFmtId="0">
      <sharedItems containsSemiMixedTypes="0" containsString="0" containsNumber="1" containsInteger="1" minValue="0" maxValue="0"/>
    </cacheField>
    <cacheField name="1/26/2020" numFmtId="0">
      <sharedItems containsSemiMixedTypes="0" containsString="0" containsNumber="1" containsInteger="1" minValue="0" maxValue="0"/>
    </cacheField>
    <cacheField name="1/27/2020" numFmtId="0">
      <sharedItems containsSemiMixedTypes="0" containsString="0" containsNumber="1" containsInteger="1" minValue="0" maxValue="0"/>
    </cacheField>
    <cacheField name="1/28/2020" numFmtId="0">
      <sharedItems containsSemiMixedTypes="0" containsString="0" containsNumber="1" containsInteger="1" minValue="0" maxValue="0"/>
    </cacheField>
    <cacheField name="1/29/2020" numFmtId="0">
      <sharedItems containsSemiMixedTypes="0" containsString="0" containsNumber="1" containsInteger="1" minValue="0" maxValue="0"/>
    </cacheField>
    <cacheField name="1/30/2020" numFmtId="0">
      <sharedItems containsSemiMixedTypes="0" containsString="0" containsNumber="1" containsInteger="1" minValue="0" maxValue="0"/>
    </cacheField>
    <cacheField name="1/31/2020" numFmtId="0">
      <sharedItems containsSemiMixedTypes="0" containsString="0" containsNumber="1" containsInteger="1" minValue="0" maxValue="0"/>
    </cacheField>
    <cacheField name="2/1/2020" numFmtId="0">
      <sharedItems containsSemiMixedTypes="0" containsString="0" containsNumber="1" containsInteger="1" minValue="0" maxValue="0"/>
    </cacheField>
    <cacheField name="2/2/2020" numFmtId="0">
      <sharedItems containsSemiMixedTypes="0" containsString="0" containsNumber="1" containsInteger="1" minValue="0" maxValue="0"/>
    </cacheField>
    <cacheField name="2/3/2020" numFmtId="0">
      <sharedItems containsSemiMixedTypes="0" containsString="0" containsNumber="1" containsInteger="1" minValue="0" maxValue="0"/>
    </cacheField>
    <cacheField name="2/4/2020" numFmtId="0">
      <sharedItems containsSemiMixedTypes="0" containsString="0" containsNumber="1" containsInteger="1" minValue="0" maxValue="0"/>
    </cacheField>
    <cacheField name="2/5/2020" numFmtId="0">
      <sharedItems containsSemiMixedTypes="0" containsString="0" containsNumber="1" containsInteger="1" minValue="0" maxValue="0"/>
    </cacheField>
    <cacheField name="2/6/2020" numFmtId="0">
      <sharedItems containsSemiMixedTypes="0" containsString="0" containsNumber="1" containsInteger="1" minValue="0" maxValue="0"/>
    </cacheField>
    <cacheField name="2/7/2020" numFmtId="0">
      <sharedItems containsSemiMixedTypes="0" containsString="0" containsNumber="1" containsInteger="1" minValue="0" maxValue="0"/>
    </cacheField>
    <cacheField name="2/8/2020" numFmtId="0">
      <sharedItems containsSemiMixedTypes="0" containsString="0" containsNumber="1" containsInteger="1" minValue="0" maxValue="0"/>
    </cacheField>
    <cacheField name="2/9/2020" numFmtId="0">
      <sharedItems containsSemiMixedTypes="0" containsString="0" containsNumber="1" containsInteger="1" minValue="0" maxValue="0"/>
    </cacheField>
    <cacheField name="2/10/2020" numFmtId="0">
      <sharedItems containsSemiMixedTypes="0" containsString="0" containsNumber="1" containsInteger="1" minValue="0" maxValue="0"/>
    </cacheField>
    <cacheField name="2/11/2020" numFmtId="0">
      <sharedItems containsSemiMixedTypes="0" containsString="0" containsNumber="1" containsInteger="1" minValue="0" maxValue="0"/>
    </cacheField>
    <cacheField name="2/12/2020" numFmtId="0">
      <sharedItems containsSemiMixedTypes="0" containsString="0" containsNumber="1" containsInteger="1" minValue="0" maxValue="0"/>
    </cacheField>
    <cacheField name="2/13/2020" numFmtId="0">
      <sharedItems containsSemiMixedTypes="0" containsString="0" containsNumber="1" containsInteger="1" minValue="0" maxValue="0"/>
    </cacheField>
    <cacheField name="2/14/2020" numFmtId="0">
      <sharedItems containsSemiMixedTypes="0" containsString="0" containsNumber="1" containsInteger="1" minValue="0" maxValue="0"/>
    </cacheField>
    <cacheField name="2/15/2020" numFmtId="0">
      <sharedItems containsSemiMixedTypes="0" containsString="0" containsNumber="1" containsInteger="1" minValue="0" maxValue="0"/>
    </cacheField>
    <cacheField name="2/16/2020" numFmtId="0">
      <sharedItems containsSemiMixedTypes="0" containsString="0" containsNumber="1" containsInteger="1" minValue="0" maxValue="0"/>
    </cacheField>
    <cacheField name="2/17/2020" numFmtId="0">
      <sharedItems containsSemiMixedTypes="0" containsString="0" containsNumber="1" containsInteger="1" minValue="0" maxValue="0"/>
    </cacheField>
    <cacheField name="2/18/2020" numFmtId="0">
      <sharedItems containsSemiMixedTypes="0" containsString="0" containsNumber="1" containsInteger="1" minValue="0" maxValue="0"/>
    </cacheField>
    <cacheField name="2/19/2020" numFmtId="0">
      <sharedItems containsSemiMixedTypes="0" containsString="0" containsNumber="1" containsInteger="1" minValue="0" maxValue="0"/>
    </cacheField>
    <cacheField name="2/20/2020" numFmtId="0">
      <sharedItems containsSemiMixedTypes="0" containsString="0" containsNumber="1" containsInteger="1" minValue="0" maxValue="0"/>
    </cacheField>
    <cacheField name="2/21/2020" numFmtId="0">
      <sharedItems containsSemiMixedTypes="0" containsString="0" containsNumber="1" containsInteger="1" minValue="0" maxValue="0"/>
    </cacheField>
    <cacheField name="2/22/2020" numFmtId="0">
      <sharedItems containsSemiMixedTypes="0" containsString="0" containsNumber="1" containsInteger="1" minValue="0" maxValue="0"/>
    </cacheField>
    <cacheField name="2/23/2020" numFmtId="0">
      <sharedItems containsSemiMixedTypes="0" containsString="0" containsNumber="1" containsInteger="1" minValue="0" maxValue="0"/>
    </cacheField>
    <cacheField name="2/24/2020" numFmtId="0">
      <sharedItems containsSemiMixedTypes="0" containsString="0" containsNumber="1" containsInteger="1" minValue="0" maxValue="0"/>
    </cacheField>
    <cacheField name="2/25/2020" numFmtId="0">
      <sharedItems containsSemiMixedTypes="0" containsString="0" containsNumber="1" containsInteger="1" minValue="0" maxValue="0"/>
    </cacheField>
    <cacheField name="2/26/2020" numFmtId="0">
      <sharedItems containsSemiMixedTypes="0" containsString="0" containsNumber="1" containsInteger="1" minValue="0" maxValue="0"/>
    </cacheField>
    <cacheField name="2/27/2020" numFmtId="0">
      <sharedItems containsSemiMixedTypes="0" containsString="0" containsNumber="1" containsInteger="1" minValue="0" maxValue="0"/>
    </cacheField>
    <cacheField name="2/28/2020" numFmtId="0">
      <sharedItems containsSemiMixedTypes="0" containsString="0" containsNumber="1" containsInteger="1" minValue="0" maxValue="0"/>
    </cacheField>
    <cacheField name="2/29/2020" numFmtId="0">
      <sharedItems containsSemiMixedTypes="0" containsString="0" containsNumber="1" containsInteger="1" minValue="0" maxValue="0"/>
    </cacheField>
    <cacheField name="3/1/2020" numFmtId="0">
      <sharedItems containsSemiMixedTypes="0" containsString="0" containsNumber="1" containsInteger="1" minValue="0" maxValue="0"/>
    </cacheField>
    <cacheField name="3/2/2020" numFmtId="0">
      <sharedItems containsSemiMixedTypes="0" containsString="0" containsNumber="1" containsInteger="1" minValue="0" maxValue="0"/>
    </cacheField>
    <cacheField name="3/3/2020" numFmtId="0">
      <sharedItems containsSemiMixedTypes="0" containsString="0" containsNumber="1" containsInteger="1" minValue="0" maxValue="0"/>
    </cacheField>
    <cacheField name="3/4/2020" numFmtId="0">
      <sharedItems containsSemiMixedTypes="0" containsString="0" containsNumber="1" containsInteger="1" minValue="0" maxValue="0"/>
    </cacheField>
    <cacheField name="3/5/2020" numFmtId="0">
      <sharedItems containsSemiMixedTypes="0" containsString="0" containsNumber="1" containsInteger="1" minValue="0" maxValue="0"/>
    </cacheField>
    <cacheField name="3/6/2020" numFmtId="0">
      <sharedItems containsSemiMixedTypes="0" containsString="0" containsNumber="1" containsInteger="1" minValue="0" maxValue="0"/>
    </cacheField>
    <cacheField name="3/7/2020" numFmtId="0">
      <sharedItems containsSemiMixedTypes="0" containsString="0" containsNumber="1" containsInteger="1" minValue="0" maxValue="0"/>
    </cacheField>
    <cacheField name="3/8/2020" numFmtId="0">
      <sharedItems containsSemiMixedTypes="0" containsString="0" containsNumber="1" containsInteger="1" minValue="0" maxValue="0"/>
    </cacheField>
    <cacheField name="3/9/2020" numFmtId="0">
      <sharedItems containsSemiMixedTypes="0" containsString="0" containsNumber="1" containsInteger="1" minValue="0" maxValue="0"/>
    </cacheField>
    <cacheField name="3/10/2020" numFmtId="0">
      <sharedItems containsSemiMixedTypes="0" containsString="0" containsNumber="1" containsInteger="1" minValue="0" maxValue="0"/>
    </cacheField>
    <cacheField name="3/11/2020" numFmtId="0">
      <sharedItems containsSemiMixedTypes="0" containsString="0" containsNumber="1" containsInteger="1" minValue="0" maxValue="0"/>
    </cacheField>
    <cacheField name="3/12/2020" numFmtId="0">
      <sharedItems containsSemiMixedTypes="0" containsString="0" containsNumber="1" containsInteger="1" minValue="0" maxValue="0"/>
    </cacheField>
    <cacheField name="3/13/2020" numFmtId="0">
      <sharedItems containsSemiMixedTypes="0" containsString="0" containsNumber="1" containsInteger="1" minValue="0" maxValue="0"/>
    </cacheField>
    <cacheField name="3/14/2020" numFmtId="0">
      <sharedItems containsSemiMixedTypes="0" containsString="0" containsNumber="1" containsInteger="1" minValue="0" maxValue="0"/>
    </cacheField>
    <cacheField name="3/15/2020" numFmtId="0">
      <sharedItems containsSemiMixedTypes="0" containsString="0" containsNumber="1" containsInteger="1" minValue="0" maxValue="0"/>
    </cacheField>
    <cacheField name="3/16/2020" numFmtId="0">
      <sharedItems containsSemiMixedTypes="0" containsString="0" containsNumber="1" containsInteger="1" minValue="0" maxValue="0"/>
    </cacheField>
    <cacheField name="3/17/2020" numFmtId="0">
      <sharedItems containsSemiMixedTypes="0" containsString="0" containsNumber="1" containsInteger="1" minValue="0" maxValue="0"/>
    </cacheField>
    <cacheField name="3/18/2020" numFmtId="0">
      <sharedItems containsSemiMixedTypes="0" containsString="0" containsNumber="1" containsInteger="1" minValue="0" maxValue="0"/>
    </cacheField>
    <cacheField name="3/19/2020" numFmtId="0">
      <sharedItems containsSemiMixedTypes="0" containsString="0" containsNumber="1" containsInteger="1" minValue="0" maxValue="0"/>
    </cacheField>
    <cacheField name="3/20/2020" numFmtId="0">
      <sharedItems containsSemiMixedTypes="0" containsString="0" containsNumber="1" containsInteger="1" minValue="0" maxValue="0"/>
    </cacheField>
    <cacheField name="3/21/2020" numFmtId="0">
      <sharedItems containsSemiMixedTypes="0" containsString="0" containsNumber="1" containsInteger="1" minValue="0" maxValue="0"/>
    </cacheField>
    <cacheField name="3/22/2020" numFmtId="0">
      <sharedItems containsSemiMixedTypes="0" containsString="0" containsNumber="1" containsInteger="1" minValue="1" maxValue="1"/>
    </cacheField>
    <cacheField name="3/23/2020" numFmtId="0">
      <sharedItems containsSemiMixedTypes="0" containsString="0" containsNumber="1" containsInteger="1" minValue="1" maxValue="1"/>
    </cacheField>
    <cacheField name="3/24/2020" numFmtId="0">
      <sharedItems containsSemiMixedTypes="0" containsString="0" containsNumber="1" containsInteger="1" minValue="3" maxValue="3"/>
    </cacheField>
    <cacheField name="3/25/2020" numFmtId="0">
      <sharedItems containsSemiMixedTypes="0" containsString="0" containsNumber="1" containsInteger="1" minValue="3" maxValue="3"/>
    </cacheField>
    <cacheField name="3/26/2020" numFmtId="0">
      <sharedItems containsSemiMixedTypes="0" containsString="0" containsNumber="1" containsInteger="1" minValue="3" maxValue="3"/>
    </cacheField>
    <cacheField name="3/27/2020" numFmtId="0">
      <sharedItems containsSemiMixedTypes="0" containsString="0" containsNumber="1" containsInteger="1" minValue="3" maxValue="3"/>
    </cacheField>
    <cacheField name="3/28/2020" numFmtId="0">
      <sharedItems containsSemiMixedTypes="0" containsString="0" containsNumber="1" containsInteger="1" minValue="3" maxValue="3"/>
    </cacheField>
    <cacheField name="3/29/2020" numFmtId="0">
      <sharedItems containsSemiMixedTypes="0" containsString="0" containsNumber="1" containsInteger="1" minValue="3" maxValue="3"/>
    </cacheField>
    <cacheField name="3/30/2020" numFmtId="0">
      <sharedItems containsSemiMixedTypes="0" containsString="0" containsNumber="1" containsInteger="1" minValue="3" maxValue="3"/>
    </cacheField>
    <cacheField name="3/31/2020" numFmtId="0">
      <sharedItems containsSemiMixedTypes="0" containsString="0" containsNumber="1" containsInteger="1" minValue="6" maxValue="6"/>
    </cacheField>
    <cacheField name="4/1/2020" numFmtId="0">
      <sharedItems containsSemiMixedTypes="0" containsString="0" containsNumber="1" containsInteger="1" minValue="8" maxValue="8" count="1">
        <n v="8"/>
      </sharedItems>
    </cacheField>
    <cacheField name="4/2/2020" numFmtId="0">
      <sharedItems containsSemiMixedTypes="0" containsString="0" containsNumber="1" containsInteger="1" minValue="8" maxValue="8"/>
    </cacheField>
    <cacheField name="4/3/2020" numFmtId="0">
      <sharedItems containsSemiMixedTypes="0" containsString="0" containsNumber="1" containsInteger="1" minValue="9" maxValue="9"/>
    </cacheField>
    <cacheField name="4/4/2020" numFmtId="0">
      <sharedItems containsSemiMixedTypes="0" containsString="0" containsNumber="1" containsInteger="1" minValue="11" maxValue="11"/>
    </cacheField>
    <cacheField name="4/5/2020" numFmtId="0">
      <sharedItems containsSemiMixedTypes="0" containsString="0" containsNumber="1" containsInteger="1" minValue="13" maxValue="13"/>
    </cacheField>
    <cacheField name="4/6/2020" numFmtId="0">
      <sharedItems containsSemiMixedTypes="0" containsString="0" containsNumber="1" containsInteger="1" minValue="15" maxValue="15"/>
    </cacheField>
    <cacheField name="4/7/2020" numFmtId="0">
      <sharedItems containsSemiMixedTypes="0" containsString="0" containsNumber="1" containsInteger="1" minValue="20" maxValue="20"/>
    </cacheField>
    <cacheField name="4/8/2020" numFmtId="0">
      <sharedItems containsSemiMixedTypes="0" containsString="0" containsNumber="1" containsInteger="1" minValue="21" maxValue="21"/>
    </cacheField>
    <cacheField name="4/9/2020" numFmtId="0">
      <sharedItems containsSemiMixedTypes="0" containsString="0" containsNumber="1" containsInteger="1" minValue="21" maxValue="21"/>
    </cacheField>
    <cacheField name="4/10/2020" numFmtId="0">
      <sharedItems containsSemiMixedTypes="0" containsString="0" containsNumber="1" containsInteger="1" minValue="22" maxValue="22"/>
    </cacheField>
    <cacheField name="4/11/2020" numFmtId="0">
      <sharedItems containsSemiMixedTypes="0" containsString="0" containsNumber="1" containsInteger="1" minValue="24" maxValue="24"/>
    </cacheField>
    <cacheField name="4/12/2020" numFmtId="0">
      <sharedItems containsSemiMixedTypes="0" containsString="0" containsNumber="1" containsInteger="1" minValue="28" maxValue="28"/>
    </cacheField>
    <cacheField name="4/13/2020" numFmtId="0">
      <sharedItems containsSemiMixedTypes="0" containsString="0" containsNumber="1" containsInteger="1" minValue="30" maxValue="30"/>
    </cacheField>
    <cacheField name="4/14/2020" numFmtId="0">
      <sharedItems containsSemiMixedTypes="0" containsString="0" containsNumber="1" containsInteger="1" minValue="31" maxValue="31"/>
    </cacheField>
    <cacheField name="4/15/2020" numFmtId="0">
      <sharedItems containsSemiMixedTypes="0" containsString="0" containsNumber="1" containsInteger="1" minValue="31" maxValue="31"/>
    </cacheField>
    <cacheField name="4/16/2020" numFmtId="0">
      <sharedItems containsSemiMixedTypes="0" containsString="0" containsNumber="1" containsInteger="1" minValue="33" maxValue="33"/>
    </cacheField>
    <cacheField name="4/17/2020" numFmtId="0">
      <sharedItems containsSemiMixedTypes="0" containsString="0" containsNumber="1" containsInteger="1" minValue="33" maxValue="33"/>
    </cacheField>
    <cacheField name="4/18/2020" numFmtId="0">
      <sharedItems containsSemiMixedTypes="0" containsString="0" containsNumber="1" containsInteger="1" minValue="39" maxValue="39"/>
    </cacheField>
    <cacheField name="4/19/2020" numFmtId="0">
      <sharedItems containsSemiMixedTypes="0" containsString="0" containsNumber="1" containsInteger="1" minValue="38" maxValue="38"/>
    </cacheField>
    <cacheField name="4/20/2020" numFmtId="0">
      <sharedItems containsSemiMixedTypes="0" containsString="0" containsNumber="1" containsInteger="1" minValue="39" maxValue="39"/>
    </cacheField>
    <cacheField name="4/21/2020" numFmtId="0">
      <sharedItems containsSemiMixedTypes="0" containsString="0" containsNumber="1" containsInteger="1" minValue="39" maxValue="39"/>
    </cacheField>
    <cacheField name="4/22/2020" numFmtId="0">
      <sharedItems containsSemiMixedTypes="0" containsString="0" containsNumber="1" containsInteger="1" minValue="39" maxValue="39"/>
    </cacheField>
    <cacheField name="4/23/2020" numFmtId="0">
      <sharedItems containsSemiMixedTypes="0" containsString="0" containsNumber="1" containsInteger="1" minValue="40" maxValue="40"/>
    </cacheField>
    <cacheField name="4/24/2020" numFmtId="0">
      <sharedItems containsSemiMixedTypes="0" containsString="0" containsNumber="1" containsInteger="1" minValue="40" maxValue="40"/>
    </cacheField>
    <cacheField name="4/25/2020" numFmtId="0">
      <sharedItems containsSemiMixedTypes="0" containsString="0" containsNumber="1" containsInteger="1" minValue="41" maxValue="41"/>
    </cacheField>
    <cacheField name="4/26/2020" numFmtId="0">
      <sharedItems containsSemiMixedTypes="0" containsString="0" containsNumber="1" containsInteger="1" minValue="43" maxValue="43"/>
    </cacheField>
    <cacheField name="4/27/2020" numFmtId="0">
      <sharedItems containsSemiMixedTypes="0" containsString="0" containsNumber="1" containsInteger="1" minValue="45" maxValue="45"/>
    </cacheField>
    <cacheField name="4/28/2020" numFmtId="0">
      <sharedItems containsSemiMixedTypes="0" containsString="0" containsNumber="1" containsInteger="1" minValue="45" maxValue="45"/>
    </cacheField>
    <cacheField name="4/29/2020" numFmtId="0">
      <sharedItems containsSemiMixedTypes="0" containsString="0" containsNumber="1" containsInteger="1" minValue="46" maxValue="46"/>
    </cacheField>
    <cacheField name="4/30/2020" numFmtId="0">
      <sharedItems containsSemiMixedTypes="0" containsString="0" containsNumber="1" containsInteger="1" minValue="46" maxValue="46"/>
    </cacheField>
    <cacheField name="5/1/2020" numFmtId="0">
      <sharedItems containsSemiMixedTypes="0" containsString="0" containsNumber="1" containsInteger="1" minValue="46" maxValue="46"/>
    </cacheField>
    <cacheField name="5/2/2020" numFmtId="0">
      <sharedItems containsSemiMixedTypes="0" containsString="0" containsNumber="1" containsInteger="1" minValue="48" maxValue="48"/>
    </cacheField>
    <cacheField name="5/3/2020" numFmtId="0">
      <sharedItems containsSemiMixedTypes="0" containsString="0" containsNumber="1" containsInteger="1" minValue="48" maxValue="48"/>
    </cacheField>
    <cacheField name="5/4/2020" numFmtId="0">
      <sharedItems containsSemiMixedTypes="0" containsString="0" containsNumber="1" containsInteger="1" minValue="49" maxValue="49"/>
    </cacheField>
    <cacheField name="5/5/2020" numFmtId="0">
      <sharedItems containsSemiMixedTypes="0" containsString="0" containsNumber="1" containsInteger="1" minValue="50" maxValue="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onverse Griffith" refreshedDate="43959.587241666668" createdVersion="5" refreshedVersion="5" minRefreshableVersion="3" recordCount="1">
  <cacheSource type="worksheet">
    <worksheetSource ref="A1:DM2" sheet="deaths_greene_1"/>
  </cacheSource>
  <cacheFields count="117">
    <cacheField name="UID" numFmtId="0">
      <sharedItems containsSemiMixedTypes="0" containsString="0" containsNumber="1" containsInteger="1" minValue="84039057" maxValue="84039057"/>
    </cacheField>
    <cacheField name="iso2" numFmtId="0">
      <sharedItems/>
    </cacheField>
    <cacheField name="iso3" numFmtId="0">
      <sharedItems/>
    </cacheField>
    <cacheField name="code3" numFmtId="0">
      <sharedItems containsSemiMixedTypes="0" containsString="0" containsNumber="1" containsInteger="1" minValue="840" maxValue="840"/>
    </cacheField>
    <cacheField name="FIPS" numFmtId="0">
      <sharedItems containsSemiMixedTypes="0" containsString="0" containsNumber="1" containsInteger="1" minValue="39057" maxValue="39057"/>
    </cacheField>
    <cacheField name="Admin2" numFmtId="0">
      <sharedItems/>
    </cacheField>
    <cacheField name="Province_State" numFmtId="0">
      <sharedItems/>
    </cacheField>
    <cacheField name="Country_Region" numFmtId="0">
      <sharedItems/>
    </cacheField>
    <cacheField name="Lat" numFmtId="0">
      <sharedItems containsSemiMixedTypes="0" containsString="0" containsNumber="1" minValue="39.691162830000003" maxValue="39.691162830000003"/>
    </cacheField>
    <cacheField name="Long_" numFmtId="0">
      <sharedItems containsSemiMixedTypes="0" containsString="0" containsNumber="1" minValue="-83.890320840000001" maxValue="-83.890320840000001"/>
    </cacheField>
    <cacheField name="Combined_Key" numFmtId="0">
      <sharedItems/>
    </cacheField>
    <cacheField name="Population" numFmtId="0">
      <sharedItems containsSemiMixedTypes="0" containsString="0" containsNumber="1" containsInteger="1" minValue="168937" maxValue="168937"/>
    </cacheField>
    <cacheField name="1/22/2020" numFmtId="0">
      <sharedItems containsSemiMixedTypes="0" containsString="0" containsNumber="1" containsInteger="1" minValue="0" maxValue="0"/>
    </cacheField>
    <cacheField name="1/23/2020" numFmtId="0">
      <sharedItems containsSemiMixedTypes="0" containsString="0" containsNumber="1" containsInteger="1" minValue="0" maxValue="0"/>
    </cacheField>
    <cacheField name="1/24/2020" numFmtId="0">
      <sharedItems containsSemiMixedTypes="0" containsString="0" containsNumber="1" containsInteger="1" minValue="0" maxValue="0"/>
    </cacheField>
    <cacheField name="1/25/2020" numFmtId="0">
      <sharedItems containsSemiMixedTypes="0" containsString="0" containsNumber="1" containsInteger="1" minValue="0" maxValue="0"/>
    </cacheField>
    <cacheField name="1/26/2020" numFmtId="0">
      <sharedItems containsSemiMixedTypes="0" containsString="0" containsNumber="1" containsInteger="1" minValue="0" maxValue="0"/>
    </cacheField>
    <cacheField name="1/27/2020" numFmtId="0">
      <sharedItems containsSemiMixedTypes="0" containsString="0" containsNumber="1" containsInteger="1" minValue="0" maxValue="0"/>
    </cacheField>
    <cacheField name="1/28/2020" numFmtId="0">
      <sharedItems containsSemiMixedTypes="0" containsString="0" containsNumber="1" containsInteger="1" minValue="0" maxValue="0"/>
    </cacheField>
    <cacheField name="1/29/2020" numFmtId="0">
      <sharedItems containsSemiMixedTypes="0" containsString="0" containsNumber="1" containsInteger="1" minValue="0" maxValue="0"/>
    </cacheField>
    <cacheField name="1/30/2020" numFmtId="0">
      <sharedItems containsSemiMixedTypes="0" containsString="0" containsNumber="1" containsInteger="1" minValue="0" maxValue="0"/>
    </cacheField>
    <cacheField name="1/31/2020" numFmtId="0">
      <sharedItems containsSemiMixedTypes="0" containsString="0" containsNumber="1" containsInteger="1" minValue="0" maxValue="0"/>
    </cacheField>
    <cacheField name="2/1/2020" numFmtId="0">
      <sharedItems containsSemiMixedTypes="0" containsString="0" containsNumber="1" containsInteger="1" minValue="0" maxValue="0"/>
    </cacheField>
    <cacheField name="2/2/2020" numFmtId="0">
      <sharedItems containsSemiMixedTypes="0" containsString="0" containsNumber="1" containsInteger="1" minValue="0" maxValue="0"/>
    </cacheField>
    <cacheField name="2/3/2020" numFmtId="0">
      <sharedItems containsSemiMixedTypes="0" containsString="0" containsNumber="1" containsInteger="1" minValue="0" maxValue="0"/>
    </cacheField>
    <cacheField name="2/4/2020" numFmtId="0">
      <sharedItems containsSemiMixedTypes="0" containsString="0" containsNumber="1" containsInteger="1" minValue="0" maxValue="0"/>
    </cacheField>
    <cacheField name="2/5/2020" numFmtId="0">
      <sharedItems containsSemiMixedTypes="0" containsString="0" containsNumber="1" containsInteger="1" minValue="0" maxValue="0"/>
    </cacheField>
    <cacheField name="2/6/2020" numFmtId="0">
      <sharedItems containsSemiMixedTypes="0" containsString="0" containsNumber="1" containsInteger="1" minValue="0" maxValue="0"/>
    </cacheField>
    <cacheField name="2/7/2020" numFmtId="0">
      <sharedItems containsSemiMixedTypes="0" containsString="0" containsNumber="1" containsInteger="1" minValue="0" maxValue="0"/>
    </cacheField>
    <cacheField name="2/8/2020" numFmtId="0">
      <sharedItems containsSemiMixedTypes="0" containsString="0" containsNumber="1" containsInteger="1" minValue="0" maxValue="0"/>
    </cacheField>
    <cacheField name="2/9/2020" numFmtId="0">
      <sharedItems containsSemiMixedTypes="0" containsString="0" containsNumber="1" containsInteger="1" minValue="0" maxValue="0"/>
    </cacheField>
    <cacheField name="2/10/2020" numFmtId="0">
      <sharedItems containsSemiMixedTypes="0" containsString="0" containsNumber="1" containsInteger="1" minValue="0" maxValue="0"/>
    </cacheField>
    <cacheField name="2/11/2020" numFmtId="0">
      <sharedItems containsSemiMixedTypes="0" containsString="0" containsNumber="1" containsInteger="1" minValue="0" maxValue="0"/>
    </cacheField>
    <cacheField name="2/12/2020" numFmtId="0">
      <sharedItems containsSemiMixedTypes="0" containsString="0" containsNumber="1" containsInteger="1" minValue="0" maxValue="0"/>
    </cacheField>
    <cacheField name="2/13/2020" numFmtId="0">
      <sharedItems containsSemiMixedTypes="0" containsString="0" containsNumber="1" containsInteger="1" minValue="0" maxValue="0"/>
    </cacheField>
    <cacheField name="2/14/2020" numFmtId="0">
      <sharedItems containsSemiMixedTypes="0" containsString="0" containsNumber="1" containsInteger="1" minValue="0" maxValue="0"/>
    </cacheField>
    <cacheField name="2/15/2020" numFmtId="0">
      <sharedItems containsSemiMixedTypes="0" containsString="0" containsNumber="1" containsInteger="1" minValue="0" maxValue="0"/>
    </cacheField>
    <cacheField name="2/16/2020" numFmtId="0">
      <sharedItems containsSemiMixedTypes="0" containsString="0" containsNumber="1" containsInteger="1" minValue="0" maxValue="0"/>
    </cacheField>
    <cacheField name="2/17/2020" numFmtId="0">
      <sharedItems containsSemiMixedTypes="0" containsString="0" containsNumber="1" containsInteger="1" minValue="0" maxValue="0"/>
    </cacheField>
    <cacheField name="2/18/2020" numFmtId="0">
      <sharedItems containsSemiMixedTypes="0" containsString="0" containsNumber="1" containsInteger="1" minValue="0" maxValue="0"/>
    </cacheField>
    <cacheField name="2/19/2020" numFmtId="0">
      <sharedItems containsSemiMixedTypes="0" containsString="0" containsNumber="1" containsInteger="1" minValue="0" maxValue="0"/>
    </cacheField>
    <cacheField name="2/20/2020" numFmtId="0">
      <sharedItems containsSemiMixedTypes="0" containsString="0" containsNumber="1" containsInteger="1" minValue="0" maxValue="0"/>
    </cacheField>
    <cacheField name="2/21/2020" numFmtId="0">
      <sharedItems containsSemiMixedTypes="0" containsString="0" containsNumber="1" containsInteger="1" minValue="0" maxValue="0"/>
    </cacheField>
    <cacheField name="2/22/2020" numFmtId="0">
      <sharedItems containsSemiMixedTypes="0" containsString="0" containsNumber="1" containsInteger="1" minValue="0" maxValue="0"/>
    </cacheField>
    <cacheField name="2/23/2020" numFmtId="0">
      <sharedItems containsSemiMixedTypes="0" containsString="0" containsNumber="1" containsInteger="1" minValue="0" maxValue="0"/>
    </cacheField>
    <cacheField name="2/24/2020" numFmtId="0">
      <sharedItems containsSemiMixedTypes="0" containsString="0" containsNumber="1" containsInteger="1" minValue="0" maxValue="0"/>
    </cacheField>
    <cacheField name="2/25/2020" numFmtId="0">
      <sharedItems containsSemiMixedTypes="0" containsString="0" containsNumber="1" containsInteger="1" minValue="0" maxValue="0"/>
    </cacheField>
    <cacheField name="2/26/2020" numFmtId="0">
      <sharedItems containsSemiMixedTypes="0" containsString="0" containsNumber="1" containsInteger="1" minValue="0" maxValue="0"/>
    </cacheField>
    <cacheField name="2/27/2020" numFmtId="0">
      <sharedItems containsSemiMixedTypes="0" containsString="0" containsNumber="1" containsInteger="1" minValue="0" maxValue="0"/>
    </cacheField>
    <cacheField name="2/28/2020" numFmtId="0">
      <sharedItems containsSemiMixedTypes="0" containsString="0" containsNumber="1" containsInteger="1" minValue="0" maxValue="0"/>
    </cacheField>
    <cacheField name="2/29/2020" numFmtId="0">
      <sharedItems containsSemiMixedTypes="0" containsString="0" containsNumber="1" containsInteger="1" minValue="0" maxValue="0"/>
    </cacheField>
    <cacheField name="3/1/2020" numFmtId="0">
      <sharedItems containsSemiMixedTypes="0" containsString="0" containsNumber="1" containsInteger="1" minValue="0" maxValue="0"/>
    </cacheField>
    <cacheField name="3/2/2020" numFmtId="0">
      <sharedItems containsSemiMixedTypes="0" containsString="0" containsNumber="1" containsInteger="1" minValue="0" maxValue="0"/>
    </cacheField>
    <cacheField name="3/3/2020" numFmtId="0">
      <sharedItems containsSemiMixedTypes="0" containsString="0" containsNumber="1" containsInteger="1" minValue="0" maxValue="0"/>
    </cacheField>
    <cacheField name="3/4/2020" numFmtId="0">
      <sharedItems containsSemiMixedTypes="0" containsString="0" containsNumber="1" containsInteger="1" minValue="0" maxValue="0"/>
    </cacheField>
    <cacheField name="3/5/2020" numFmtId="0">
      <sharedItems containsSemiMixedTypes="0" containsString="0" containsNumber="1" containsInteger="1" minValue="0" maxValue="0"/>
    </cacheField>
    <cacheField name="3/6/2020" numFmtId="0">
      <sharedItems containsSemiMixedTypes="0" containsString="0" containsNumber="1" containsInteger="1" minValue="0" maxValue="0"/>
    </cacheField>
    <cacheField name="3/7/2020" numFmtId="0">
      <sharedItems containsSemiMixedTypes="0" containsString="0" containsNumber="1" containsInteger="1" minValue="0" maxValue="0"/>
    </cacheField>
    <cacheField name="3/8/2020" numFmtId="0">
      <sharedItems containsSemiMixedTypes="0" containsString="0" containsNumber="1" containsInteger="1" minValue="0" maxValue="0"/>
    </cacheField>
    <cacheField name="3/9/2020" numFmtId="0">
      <sharedItems containsSemiMixedTypes="0" containsString="0" containsNumber="1" containsInteger="1" minValue="0" maxValue="0"/>
    </cacheField>
    <cacheField name="3/10/2020" numFmtId="0">
      <sharedItems containsSemiMixedTypes="0" containsString="0" containsNumber="1" containsInteger="1" minValue="0" maxValue="0"/>
    </cacheField>
    <cacheField name="3/11/2020" numFmtId="0">
      <sharedItems containsSemiMixedTypes="0" containsString="0" containsNumber="1" containsInteger="1" minValue="0" maxValue="0"/>
    </cacheField>
    <cacheField name="3/12/2020" numFmtId="0">
      <sharedItems containsSemiMixedTypes="0" containsString="0" containsNumber="1" containsInteger="1" minValue="0" maxValue="0"/>
    </cacheField>
    <cacheField name="3/13/2020" numFmtId="0">
      <sharedItems containsSemiMixedTypes="0" containsString="0" containsNumber="1" containsInteger="1" minValue="0" maxValue="0"/>
    </cacheField>
    <cacheField name="3/14/2020" numFmtId="0">
      <sharedItems containsSemiMixedTypes="0" containsString="0" containsNumber="1" containsInteger="1" minValue="0" maxValue="0"/>
    </cacheField>
    <cacheField name="3/15/2020" numFmtId="0">
      <sharedItems containsSemiMixedTypes="0" containsString="0" containsNumber="1" containsInteger="1" minValue="0" maxValue="0"/>
    </cacheField>
    <cacheField name="3/16/2020" numFmtId="0">
      <sharedItems containsSemiMixedTypes="0" containsString="0" containsNumber="1" containsInteger="1" minValue="0" maxValue="0"/>
    </cacheField>
    <cacheField name="3/17/2020" numFmtId="0">
      <sharedItems containsSemiMixedTypes="0" containsString="0" containsNumber="1" containsInteger="1" minValue="0" maxValue="0"/>
    </cacheField>
    <cacheField name="3/18/2020" numFmtId="0">
      <sharedItems containsSemiMixedTypes="0" containsString="0" containsNumber="1" containsInteger="1" minValue="0" maxValue="0"/>
    </cacheField>
    <cacheField name="3/19/2020" numFmtId="0">
      <sharedItems containsSemiMixedTypes="0" containsString="0" containsNumber="1" containsInteger="1" minValue="0" maxValue="0"/>
    </cacheField>
    <cacheField name="3/20/2020" numFmtId="0">
      <sharedItems containsSemiMixedTypes="0" containsString="0" containsNumber="1" containsInteger="1" minValue="0" maxValue="0"/>
    </cacheField>
    <cacheField name="3/21/2020" numFmtId="0">
      <sharedItems containsSemiMixedTypes="0" containsString="0" containsNumber="1" containsInteger="1" minValue="0" maxValue="0"/>
    </cacheField>
    <cacheField name="3/22/2020" numFmtId="0">
      <sharedItems containsSemiMixedTypes="0" containsString="0" containsNumber="1" containsInteger="1" minValue="0" maxValue="0"/>
    </cacheField>
    <cacheField name="3/23/2020" numFmtId="0">
      <sharedItems containsSemiMixedTypes="0" containsString="0" containsNumber="1" containsInteger="1" minValue="0" maxValue="0"/>
    </cacheField>
    <cacheField name="3/24/2020" numFmtId="0">
      <sharedItems containsSemiMixedTypes="0" containsString="0" containsNumber="1" containsInteger="1" minValue="0" maxValue="0"/>
    </cacheField>
    <cacheField name="3/25/2020" numFmtId="0">
      <sharedItems containsSemiMixedTypes="0" containsString="0" containsNumber="1" containsInteger="1" minValue="0" maxValue="0"/>
    </cacheField>
    <cacheField name="3/26/2020" numFmtId="0">
      <sharedItems containsSemiMixedTypes="0" containsString="0" containsNumber="1" containsInteger="1" minValue="0" maxValue="0"/>
    </cacheField>
    <cacheField name="3/27/2020" numFmtId="0">
      <sharedItems containsSemiMixedTypes="0" containsString="0" containsNumber="1" containsInteger="1" minValue="0" maxValue="0"/>
    </cacheField>
    <cacheField name="3/28/2020" numFmtId="0">
      <sharedItems containsSemiMixedTypes="0" containsString="0" containsNumber="1" containsInteger="1" minValue="0" maxValue="0"/>
    </cacheField>
    <cacheField name="3/29/2020" numFmtId="0">
      <sharedItems containsSemiMixedTypes="0" containsString="0" containsNumber="1" containsInteger="1" minValue="0" maxValue="0"/>
    </cacheField>
    <cacheField name="3/30/2020" numFmtId="0">
      <sharedItems containsSemiMixedTypes="0" containsString="0" containsNumber="1" containsInteger="1" minValue="0" maxValue="0"/>
    </cacheField>
    <cacheField name="3/31/2020" numFmtId="0">
      <sharedItems containsSemiMixedTypes="0" containsString="0" containsNumber="1" containsInteger="1" minValue="1" maxValue="1"/>
    </cacheField>
    <cacheField name="4/1/2020" numFmtId="0">
      <sharedItems containsSemiMixedTypes="0" containsString="0" containsNumber="1" containsInteger="1" minValue="1" maxValue="1"/>
    </cacheField>
    <cacheField name="4/2/2020" numFmtId="0">
      <sharedItems containsSemiMixedTypes="0" containsString="0" containsNumber="1" containsInteger="1" minValue="1" maxValue="1"/>
    </cacheField>
    <cacheField name="4/3/2020" numFmtId="0">
      <sharedItems containsSemiMixedTypes="0" containsString="0" containsNumber="1" containsInteger="1" minValue="1" maxValue="1"/>
    </cacheField>
    <cacheField name="4/4/2020" numFmtId="0">
      <sharedItems containsSemiMixedTypes="0" containsString="0" containsNumber="1" containsInteger="1" minValue="1" maxValue="1"/>
    </cacheField>
    <cacheField name="4/5/2020" numFmtId="0">
      <sharedItems containsSemiMixedTypes="0" containsString="0" containsNumber="1" containsInteger="1" minValue="1" maxValue="1"/>
    </cacheField>
    <cacheField name="4/6/2020" numFmtId="0">
      <sharedItems containsSemiMixedTypes="0" containsString="0" containsNumber="1" containsInteger="1" minValue="1" maxValue="1"/>
    </cacheField>
    <cacheField name="4/7/2020" numFmtId="0">
      <sharedItems containsSemiMixedTypes="0" containsString="0" containsNumber="1" containsInteger="1" minValue="1" maxValue="1"/>
    </cacheField>
    <cacheField name="4/8/2020" numFmtId="0">
      <sharedItems containsSemiMixedTypes="0" containsString="0" containsNumber="1" containsInteger="1" minValue="1" maxValue="1"/>
    </cacheField>
    <cacheField name="4/9/2020" numFmtId="0">
      <sharedItems containsSemiMixedTypes="0" containsString="0" containsNumber="1" containsInteger="1" minValue="1" maxValue="1"/>
    </cacheField>
    <cacheField name="4/10/2020" numFmtId="0">
      <sharedItems containsSemiMixedTypes="0" containsString="0" containsNumber="1" containsInteger="1" minValue="1" maxValue="1"/>
    </cacheField>
    <cacheField name="4/11/2020" numFmtId="0">
      <sharedItems containsSemiMixedTypes="0" containsString="0" containsNumber="1" containsInteger="1" minValue="1" maxValue="1"/>
    </cacheField>
    <cacheField name="4/12/2020" numFmtId="0">
      <sharedItems containsSemiMixedTypes="0" containsString="0" containsNumber="1" containsInteger="1" minValue="1" maxValue="1"/>
    </cacheField>
    <cacheField name="4/13/2020" numFmtId="0">
      <sharedItems containsSemiMixedTypes="0" containsString="0" containsNumber="1" containsInteger="1" minValue="1" maxValue="1"/>
    </cacheField>
    <cacheField name="4/14/2020" numFmtId="0">
      <sharedItems containsSemiMixedTypes="0" containsString="0" containsNumber="1" containsInteger="1" minValue="2" maxValue="2"/>
    </cacheField>
    <cacheField name="4/15/2020" numFmtId="0">
      <sharedItems containsSemiMixedTypes="0" containsString="0" containsNumber="1" containsInteger="1" minValue="2" maxValue="2"/>
    </cacheField>
    <cacheField name="4/16/2020" numFmtId="0">
      <sharedItems containsSemiMixedTypes="0" containsString="0" containsNumber="1" containsInteger="1" minValue="2" maxValue="2"/>
    </cacheField>
    <cacheField name="4/17/2020" numFmtId="0">
      <sharedItems containsSemiMixedTypes="0" containsString="0" containsNumber="1" containsInteger="1" minValue="2" maxValue="2"/>
    </cacheField>
    <cacheField name="4/18/2020" numFmtId="0">
      <sharedItems containsSemiMixedTypes="0" containsString="0" containsNumber="1" containsInteger="1" minValue="2" maxValue="2"/>
    </cacheField>
    <cacheField name="4/19/2020" numFmtId="0">
      <sharedItems containsSemiMixedTypes="0" containsString="0" containsNumber="1" containsInteger="1" minValue="2" maxValue="2"/>
    </cacheField>
    <cacheField name="4/20/2020" numFmtId="0">
      <sharedItems containsSemiMixedTypes="0" containsString="0" containsNumber="1" containsInteger="1" minValue="2" maxValue="2"/>
    </cacheField>
    <cacheField name="4/21/2020" numFmtId="0">
      <sharedItems containsSemiMixedTypes="0" containsString="0" containsNumber="1" containsInteger="1" minValue="3" maxValue="3"/>
    </cacheField>
    <cacheField name="4/22/2020" numFmtId="0">
      <sharedItems containsSemiMixedTypes="0" containsString="0" containsNumber="1" containsInteger="1" minValue="3" maxValue="3"/>
    </cacheField>
    <cacheField name="4/23/2020" numFmtId="0">
      <sharedItems containsSemiMixedTypes="0" containsString="0" containsNumber="1" containsInteger="1" minValue="3" maxValue="3"/>
    </cacheField>
    <cacheField name="4/24/2020" numFmtId="0">
      <sharedItems containsSemiMixedTypes="0" containsString="0" containsNumber="1" containsInteger="1" minValue="3" maxValue="3"/>
    </cacheField>
    <cacheField name="4/25/2020" numFmtId="0">
      <sharedItems containsSemiMixedTypes="0" containsString="0" containsNumber="1" containsInteger="1" minValue="3" maxValue="3"/>
    </cacheField>
    <cacheField name="4/26/2020" numFmtId="0">
      <sharedItems containsSemiMixedTypes="0" containsString="0" containsNumber="1" containsInteger="1" minValue="3" maxValue="3"/>
    </cacheField>
    <cacheField name="4/27/2020" numFmtId="0">
      <sharedItems containsSemiMixedTypes="0" containsString="0" containsNumber="1" containsInteger="1" minValue="3" maxValue="3"/>
    </cacheField>
    <cacheField name="4/28/2020" numFmtId="0">
      <sharedItems containsSemiMixedTypes="0" containsString="0" containsNumber="1" containsInteger="1" minValue="4" maxValue="4"/>
    </cacheField>
    <cacheField name="4/29/2020" numFmtId="0">
      <sharedItems containsSemiMixedTypes="0" containsString="0" containsNumber="1" containsInteger="1" minValue="4" maxValue="4"/>
    </cacheField>
    <cacheField name="4/30/2020" numFmtId="0">
      <sharedItems containsSemiMixedTypes="0" containsString="0" containsNumber="1" containsInteger="1" minValue="4" maxValue="4"/>
    </cacheField>
    <cacheField name="5/1/2020" numFmtId="0">
      <sharedItems containsSemiMixedTypes="0" containsString="0" containsNumber="1" containsInteger="1" minValue="4" maxValue="4"/>
    </cacheField>
    <cacheField name="5/2/2020" numFmtId="0">
      <sharedItems containsSemiMixedTypes="0" containsString="0" containsNumber="1" containsInteger="1" minValue="4" maxValue="4"/>
    </cacheField>
    <cacheField name="5/3/2020" numFmtId="0">
      <sharedItems containsSemiMixedTypes="0" containsString="0" containsNumber="1" containsInteger="1" minValue="4" maxValue="4"/>
    </cacheField>
    <cacheField name="5/4/2020" numFmtId="0">
      <sharedItems containsSemiMixedTypes="0" containsString="0" containsNumber="1" containsInteger="1" minValue="4" maxValue="4"/>
    </cacheField>
    <cacheField name="5/5/2020" numFmtId="0">
      <sharedItems containsSemiMixedTypes="0" containsString="0" containsNumber="1" containsInteger="1" minValue="5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n v="84039057"/>
    <s v="US"/>
    <s v="USA"/>
    <n v="840"/>
    <n v="39057"/>
    <s v="Greene"/>
    <s v="Ohio"/>
    <s v="US"/>
    <n v="39.691162830000003"/>
    <n v="-83.890320840000001"/>
    <s v="Greene, Ohio, U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3"/>
    <n v="3"/>
    <n v="6"/>
    <x v="0"/>
    <n v="8"/>
    <n v="9"/>
    <n v="11"/>
    <n v="13"/>
    <n v="15"/>
    <n v="20"/>
    <n v="21"/>
    <n v="21"/>
    <n v="22"/>
    <n v="24"/>
    <n v="28"/>
    <n v="30"/>
    <n v="31"/>
    <n v="31"/>
    <n v="33"/>
    <n v="33"/>
    <n v="39"/>
    <n v="38"/>
    <n v="39"/>
    <n v="39"/>
    <n v="39"/>
    <n v="40"/>
    <n v="40"/>
    <n v="41"/>
    <n v="43"/>
    <n v="45"/>
    <n v="45"/>
    <n v="46"/>
    <n v="46"/>
    <n v="46"/>
    <n v="48"/>
    <n v="48"/>
    <n v="49"/>
    <n v="5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">
  <r>
    <n v="84039057"/>
    <s v="US"/>
    <s v="USA"/>
    <n v="840"/>
    <n v="39057"/>
    <s v="Greene"/>
    <s v="Ohio"/>
    <s v="US"/>
    <n v="39.691162830000003"/>
    <n v="-83.890320840000001"/>
    <s v="Greene, Ohio, US"/>
    <n v="1689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3"/>
    <n v="3"/>
    <n v="3"/>
    <n v="3"/>
    <n v="3"/>
    <n v="3"/>
    <n v="3"/>
    <n v="4"/>
    <n v="4"/>
    <n v="4"/>
    <n v="4"/>
    <n v="4"/>
    <n v="4"/>
    <n v="4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3" dataOnRows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33" firstHeaderRow="1" firstDataRow="1" firstDataCol="1"/>
  <pivotFields count="1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2"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-2"/>
  </rowFields>
  <rowItems count="3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</rowItems>
  <colItems count="1">
    <i/>
  </colItems>
  <dataFields count="30">
    <dataField name="Sum of 4/1/2020" fld="81" baseField="0" baseItem="0"/>
    <dataField name="Sum of 4/2/2020" fld="82" baseField="0" baseItem="0"/>
    <dataField name="Sum of 4/3/2020" fld="83" baseField="0" baseItem="0"/>
    <dataField name="Sum of 4/4/2020" fld="84" baseField="0" baseItem="0"/>
    <dataField name="Sum of 4/5/2020" fld="85" baseField="0" baseItem="0"/>
    <dataField name="Sum of 4/6/2020" fld="86" baseField="0" baseItem="0"/>
    <dataField name="Sum of 4/7/2020" fld="87" baseField="0" baseItem="0"/>
    <dataField name="Sum of 4/8/2020" fld="88" baseField="0" baseItem="0"/>
    <dataField name="Sum of 4/9/2020" fld="89" baseField="0" baseItem="0"/>
    <dataField name="Sum of 4/10/2020" fld="90" baseField="0" baseItem="0"/>
    <dataField name="Sum of 4/11/2020" fld="91" baseField="0" baseItem="0"/>
    <dataField name="Sum of 4/12/2020" fld="92" baseField="0" baseItem="0"/>
    <dataField name="Sum of 4/13/2020" fld="93" baseField="0" baseItem="0"/>
    <dataField name="Sum of 4/14/2020" fld="94" baseField="0" baseItem="0"/>
    <dataField name="Sum of 4/30/2020" fld="110" baseField="0" baseItem="0"/>
    <dataField name="Sum of 4/29/2020" fld="109" baseField="0" baseItem="0"/>
    <dataField name="Sum of 4/28/2020" fld="108" baseField="0" baseItem="0"/>
    <dataField name="Sum of 4/27/2020" fld="107" baseField="0" baseItem="0"/>
    <dataField name="Sum of 4/26/2020" fld="106" baseField="0" baseItem="0"/>
    <dataField name="Sum of 4/25/2020" fld="105" baseField="0" baseItem="0"/>
    <dataField name="Sum of 4/24/2020" fld="104" baseField="0" baseItem="0"/>
    <dataField name="Sum of 4/23/2020" fld="103" baseField="0" baseItem="0"/>
    <dataField name="Sum of 4/22/2020" fld="102" baseField="0" baseItem="0"/>
    <dataField name="Sum of 4/21/2020" fld="101" baseField="0" baseItem="0"/>
    <dataField name="Sum of 4/20/2020" fld="100" baseField="0" baseItem="0"/>
    <dataField name="Sum of 4/19/2020" fld="99" baseField="0" baseItem="0"/>
    <dataField name="Sum of 4/18/2020" fld="98" baseField="0" baseItem="0"/>
    <dataField name="Sum of 4/17/2020" fld="97" baseField="0" baseItem="0"/>
    <dataField name="Sum of 4/16/2020" fld="96" baseField="0" baseItem="0"/>
    <dataField name="Sum of 4/15/2020" fld="9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5" dataOnRows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33" firstHeaderRow="1" firstDataRow="1" firstDataCol="1"/>
  <pivotFields count="1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-2"/>
  </rowFields>
  <rowItems count="3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</rowItems>
  <colItems count="1">
    <i/>
  </colItems>
  <dataFields count="30">
    <dataField name="Sum of 4/1/2020" fld="82" baseField="0" baseItem="0"/>
    <dataField name="Sum of 4/2/2020" fld="83" baseField="0" baseItem="0"/>
    <dataField name="Sum of 4/3/2020" fld="84" baseField="0" baseItem="0"/>
    <dataField name="Sum of 4/4/2020" fld="85" baseField="0" baseItem="0"/>
    <dataField name="Sum of 4/5/2020" fld="86" baseField="0" baseItem="0"/>
    <dataField name="Sum of 4/6/2020" fld="87" baseField="0" baseItem="0"/>
    <dataField name="Sum of 4/7/2020" fld="88" baseField="0" baseItem="0"/>
    <dataField name="Sum of 4/8/2020" fld="89" baseField="0" baseItem="0"/>
    <dataField name="Sum of 4/9/2020" fld="90" baseField="0" baseItem="0"/>
    <dataField name="Sum of 4/10/2020" fld="91" baseField="0" baseItem="0"/>
    <dataField name="Sum of 4/11/2020" fld="92" baseField="0" baseItem="0"/>
    <dataField name="Sum of 4/12/2020" fld="93" baseField="0" baseItem="0"/>
    <dataField name="Sum of 4/13/2020" fld="94" baseField="0" baseItem="0"/>
    <dataField name="Sum of 4/14/2020" fld="95" baseField="0" baseItem="0"/>
    <dataField name="Sum of 4/15/2020" fld="96" baseField="0" baseItem="0"/>
    <dataField name="Sum of 4/16/2020" fld="97" baseField="0" baseItem="0"/>
    <dataField name="Sum of 4/17/2020" fld="98" baseField="0" baseItem="0"/>
    <dataField name="Sum of 4/18/2020" fld="99" baseField="0" baseItem="0"/>
    <dataField name="Sum of 4/19/2020" fld="100" baseField="0" baseItem="0"/>
    <dataField name="Sum of 4/20/2020" fld="101" baseField="0" baseItem="0"/>
    <dataField name="Sum of 4/21/2020" fld="102" baseField="0" baseItem="0"/>
    <dataField name="Sum of 4/22/2020" fld="103" baseField="0" baseItem="0"/>
    <dataField name="Sum of 4/23/2020" fld="104" baseField="0" baseItem="0"/>
    <dataField name="Sum of 4/24/2020" fld="105" baseField="0" baseItem="0"/>
    <dataField name="Sum of 4/25/2020" fld="106" baseField="0" baseItem="0"/>
    <dataField name="Sum of 4/26/2020" fld="107" baseField="0" baseItem="0"/>
    <dataField name="Sum of 4/27/2020" fld="108" baseField="0" baseItem="0"/>
    <dataField name="Sum of 4/28/2020" fld="109" baseField="0" baseItem="0"/>
    <dataField name="Sum of 4/29/2020" fld="110" baseField="0" baseItem="0"/>
    <dataField name="Sum of 4/30/2020" fld="1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deaths_greene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reene_april_combo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2"/>
  <sheetViews>
    <sheetView workbookViewId="0">
      <selection sqref="A1:XFD2"/>
    </sheetView>
  </sheetViews>
  <sheetFormatPr defaultRowHeight="14.4" x14ac:dyDescent="0.3"/>
  <cols>
    <col min="12" max="12" width="9.5546875" bestFit="1" customWidth="1"/>
  </cols>
  <sheetData>
    <row r="1" spans="1:1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>
        <v>43852</v>
      </c>
      <c r="M1" s="1">
        <v>43853</v>
      </c>
      <c r="N1" s="1">
        <v>43854</v>
      </c>
      <c r="O1" s="1">
        <v>43855</v>
      </c>
      <c r="P1" s="1">
        <v>43856</v>
      </c>
      <c r="Q1" s="1">
        <v>43857</v>
      </c>
      <c r="R1" s="1">
        <v>43858</v>
      </c>
      <c r="S1" s="1">
        <v>43859</v>
      </c>
      <c r="T1" s="1">
        <v>43860</v>
      </c>
      <c r="U1" s="1">
        <v>43861</v>
      </c>
      <c r="V1" s="1">
        <v>43862</v>
      </c>
      <c r="W1" s="1">
        <v>43863</v>
      </c>
      <c r="X1" s="1">
        <v>43864</v>
      </c>
      <c r="Y1" s="1">
        <v>43865</v>
      </c>
      <c r="Z1" s="1">
        <v>43866</v>
      </c>
      <c r="AA1" s="1">
        <v>43867</v>
      </c>
      <c r="AB1" s="1">
        <v>43868</v>
      </c>
      <c r="AC1" s="1">
        <v>43869</v>
      </c>
      <c r="AD1" s="1">
        <v>43870</v>
      </c>
      <c r="AE1" s="1">
        <v>43871</v>
      </c>
      <c r="AF1" s="1">
        <v>43872</v>
      </c>
      <c r="AG1" s="1">
        <v>43873</v>
      </c>
      <c r="AH1" s="1">
        <v>43874</v>
      </c>
      <c r="AI1" s="1">
        <v>43875</v>
      </c>
      <c r="AJ1" s="1">
        <v>43876</v>
      </c>
      <c r="AK1" s="1">
        <v>43877</v>
      </c>
      <c r="AL1" s="1">
        <v>43878</v>
      </c>
      <c r="AM1" s="1">
        <v>43879</v>
      </c>
      <c r="AN1" s="1">
        <v>43880</v>
      </c>
      <c r="AO1" s="1">
        <v>43881</v>
      </c>
      <c r="AP1" s="1">
        <v>43882</v>
      </c>
      <c r="AQ1" s="1">
        <v>43883</v>
      </c>
      <c r="AR1" s="1">
        <v>43884</v>
      </c>
      <c r="AS1" s="1">
        <v>43885</v>
      </c>
      <c r="AT1" s="1">
        <v>43886</v>
      </c>
      <c r="AU1" s="1">
        <v>43887</v>
      </c>
      <c r="AV1" s="1">
        <v>43888</v>
      </c>
      <c r="AW1" s="1">
        <v>43889</v>
      </c>
      <c r="AX1" s="1">
        <v>43890</v>
      </c>
      <c r="AY1" s="1">
        <v>43891</v>
      </c>
      <c r="AZ1" s="1">
        <v>43892</v>
      </c>
      <c r="BA1" s="1">
        <v>43893</v>
      </c>
      <c r="BB1" s="1">
        <v>43894</v>
      </c>
      <c r="BC1" s="1">
        <v>43895</v>
      </c>
      <c r="BD1" s="1">
        <v>43896</v>
      </c>
      <c r="BE1" s="1">
        <v>43897</v>
      </c>
      <c r="BF1" s="1">
        <v>43898</v>
      </c>
      <c r="BG1" s="1">
        <v>43899</v>
      </c>
      <c r="BH1" s="1">
        <v>43900</v>
      </c>
      <c r="BI1" s="1">
        <v>43901</v>
      </c>
      <c r="BJ1" s="1">
        <v>43902</v>
      </c>
      <c r="BK1" s="1">
        <v>43903</v>
      </c>
      <c r="BL1" s="1">
        <v>43904</v>
      </c>
      <c r="BM1" s="1">
        <v>43905</v>
      </c>
      <c r="BN1" s="1">
        <v>43906</v>
      </c>
      <c r="BO1" s="1">
        <v>43907</v>
      </c>
      <c r="BP1" s="1">
        <v>43908</v>
      </c>
      <c r="BQ1" s="1">
        <v>43909</v>
      </c>
      <c r="BR1" s="1">
        <v>43910</v>
      </c>
      <c r="BS1" s="1">
        <v>43911</v>
      </c>
      <c r="BT1" s="1">
        <v>43912</v>
      </c>
      <c r="BU1" s="1">
        <v>43913</v>
      </c>
      <c r="BV1" s="1">
        <v>43914</v>
      </c>
      <c r="BW1" s="1">
        <v>43915</v>
      </c>
      <c r="BX1" s="1">
        <v>43916</v>
      </c>
      <c r="BY1" s="1">
        <v>43917</v>
      </c>
      <c r="BZ1" s="1">
        <v>43918</v>
      </c>
      <c r="CA1" s="1">
        <v>43919</v>
      </c>
      <c r="CB1" s="1">
        <v>43920</v>
      </c>
      <c r="CC1" s="1">
        <v>43921</v>
      </c>
      <c r="CD1" s="1">
        <v>43922</v>
      </c>
      <c r="CE1" s="1">
        <v>43923</v>
      </c>
      <c r="CF1" s="1">
        <v>43924</v>
      </c>
      <c r="CG1" s="1">
        <v>43925</v>
      </c>
      <c r="CH1" s="1">
        <v>43926</v>
      </c>
      <c r="CI1" s="1">
        <v>43927</v>
      </c>
      <c r="CJ1" s="1">
        <v>43928</v>
      </c>
      <c r="CK1" s="1">
        <v>43929</v>
      </c>
      <c r="CL1" s="1">
        <v>43930</v>
      </c>
      <c r="CM1" s="1">
        <v>43931</v>
      </c>
      <c r="CN1" s="1">
        <v>43932</v>
      </c>
      <c r="CO1" s="1">
        <v>43933</v>
      </c>
      <c r="CP1" s="1">
        <v>43934</v>
      </c>
      <c r="CQ1" s="1">
        <v>43935</v>
      </c>
      <c r="CR1" s="1">
        <v>43936</v>
      </c>
      <c r="CS1" s="1">
        <v>43937</v>
      </c>
      <c r="CT1" s="1">
        <v>43938</v>
      </c>
      <c r="CU1" s="1">
        <v>43939</v>
      </c>
      <c r="CV1" s="1">
        <v>43940</v>
      </c>
      <c r="CW1" s="1">
        <v>43941</v>
      </c>
      <c r="CX1" s="1">
        <v>43942</v>
      </c>
      <c r="CY1" s="1">
        <v>43943</v>
      </c>
      <c r="CZ1" s="1">
        <v>43944</v>
      </c>
      <c r="DA1" s="1">
        <v>43945</v>
      </c>
      <c r="DB1" s="1">
        <v>43946</v>
      </c>
      <c r="DC1" s="1">
        <v>43947</v>
      </c>
      <c r="DD1" s="1">
        <v>43948</v>
      </c>
      <c r="DE1" s="1">
        <v>43949</v>
      </c>
      <c r="DF1" s="1">
        <v>43950</v>
      </c>
      <c r="DG1" s="1">
        <v>43951</v>
      </c>
      <c r="DH1" s="1">
        <v>43952</v>
      </c>
      <c r="DI1" s="1">
        <v>43953</v>
      </c>
      <c r="DJ1" s="1">
        <v>43954</v>
      </c>
      <c r="DK1" s="1">
        <v>43955</v>
      </c>
      <c r="DL1" s="1">
        <v>43956</v>
      </c>
    </row>
    <row r="2" spans="1:116" x14ac:dyDescent="0.3">
      <c r="A2">
        <v>84039057</v>
      </c>
      <c r="B2" t="s">
        <v>11</v>
      </c>
      <c r="C2" t="s">
        <v>12</v>
      </c>
      <c r="D2">
        <v>840</v>
      </c>
      <c r="E2">
        <v>39057</v>
      </c>
      <c r="F2" t="s">
        <v>13</v>
      </c>
      <c r="G2" t="s">
        <v>14</v>
      </c>
      <c r="H2" t="s">
        <v>11</v>
      </c>
      <c r="I2">
        <v>39.691162830000003</v>
      </c>
      <c r="J2">
        <v>-83.890320840000001</v>
      </c>
      <c r="K2" t="s">
        <v>15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6</v>
      </c>
      <c r="CD2">
        <v>8</v>
      </c>
      <c r="CE2">
        <v>8</v>
      </c>
      <c r="CF2">
        <v>9</v>
      </c>
      <c r="CG2">
        <v>11</v>
      </c>
      <c r="CH2">
        <v>13</v>
      </c>
      <c r="CI2">
        <v>15</v>
      </c>
      <c r="CJ2">
        <v>20</v>
      </c>
      <c r="CK2">
        <v>21</v>
      </c>
      <c r="CL2">
        <v>21</v>
      </c>
      <c r="CM2">
        <v>22</v>
      </c>
      <c r="CN2">
        <v>24</v>
      </c>
      <c r="CO2">
        <v>28</v>
      </c>
      <c r="CP2">
        <v>30</v>
      </c>
      <c r="CQ2">
        <v>31</v>
      </c>
      <c r="CR2">
        <v>31</v>
      </c>
      <c r="CS2">
        <v>33</v>
      </c>
      <c r="CT2">
        <v>33</v>
      </c>
      <c r="CU2">
        <v>39</v>
      </c>
      <c r="CV2">
        <v>38</v>
      </c>
      <c r="CW2">
        <v>39</v>
      </c>
      <c r="CX2">
        <v>39</v>
      </c>
      <c r="CY2">
        <v>39</v>
      </c>
      <c r="CZ2">
        <v>40</v>
      </c>
      <c r="DA2">
        <v>40</v>
      </c>
      <c r="DB2">
        <v>41</v>
      </c>
      <c r="DC2">
        <v>43</v>
      </c>
      <c r="DD2">
        <v>45</v>
      </c>
      <c r="DE2">
        <v>45</v>
      </c>
      <c r="DF2">
        <v>46</v>
      </c>
      <c r="DG2">
        <v>46</v>
      </c>
      <c r="DH2">
        <v>46</v>
      </c>
      <c r="DI2">
        <v>48</v>
      </c>
      <c r="DJ2">
        <v>48</v>
      </c>
      <c r="DK2">
        <v>49</v>
      </c>
      <c r="DL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3"/>
  <sheetViews>
    <sheetView workbookViewId="0">
      <selection activeCell="D25" sqref="D25"/>
    </sheetView>
  </sheetViews>
  <sheetFormatPr defaultRowHeight="14.4" x14ac:dyDescent="0.3"/>
  <cols>
    <col min="1" max="1" width="15.77734375" bestFit="1" customWidth="1"/>
    <col min="2" max="2" width="3" bestFit="1" customWidth="1"/>
    <col min="3" max="9" width="15.33203125" bestFit="1" customWidth="1"/>
    <col min="10" max="10" width="16.33203125" customWidth="1"/>
    <col min="11" max="31" width="16.33203125" bestFit="1" customWidth="1"/>
  </cols>
  <sheetData>
    <row r="3" spans="1:2" x14ac:dyDescent="0.3">
      <c r="A3" s="3" t="s">
        <v>46</v>
      </c>
    </row>
    <row r="4" spans="1:2" x14ac:dyDescent="0.3">
      <c r="A4" s="4" t="s">
        <v>16</v>
      </c>
      <c r="B4" s="2">
        <v>8</v>
      </c>
    </row>
    <row r="5" spans="1:2" x14ac:dyDescent="0.3">
      <c r="A5" s="4" t="s">
        <v>17</v>
      </c>
      <c r="B5" s="2">
        <v>8</v>
      </c>
    </row>
    <row r="6" spans="1:2" x14ac:dyDescent="0.3">
      <c r="A6" s="4" t="s">
        <v>18</v>
      </c>
      <c r="B6" s="2">
        <v>9</v>
      </c>
    </row>
    <row r="7" spans="1:2" x14ac:dyDescent="0.3">
      <c r="A7" s="4" t="s">
        <v>19</v>
      </c>
      <c r="B7" s="2">
        <v>11</v>
      </c>
    </row>
    <row r="8" spans="1:2" x14ac:dyDescent="0.3">
      <c r="A8" s="4" t="s">
        <v>20</v>
      </c>
      <c r="B8" s="2">
        <v>13</v>
      </c>
    </row>
    <row r="9" spans="1:2" x14ac:dyDescent="0.3">
      <c r="A9" s="4" t="s">
        <v>21</v>
      </c>
      <c r="B9" s="2">
        <v>15</v>
      </c>
    </row>
    <row r="10" spans="1:2" x14ac:dyDescent="0.3">
      <c r="A10" s="4" t="s">
        <v>22</v>
      </c>
      <c r="B10" s="2">
        <v>20</v>
      </c>
    </row>
    <row r="11" spans="1:2" x14ac:dyDescent="0.3">
      <c r="A11" s="4" t="s">
        <v>23</v>
      </c>
      <c r="B11" s="2">
        <v>21</v>
      </c>
    </row>
    <row r="12" spans="1:2" x14ac:dyDescent="0.3">
      <c r="A12" s="4" t="s">
        <v>24</v>
      </c>
      <c r="B12" s="2">
        <v>21</v>
      </c>
    </row>
    <row r="13" spans="1:2" x14ac:dyDescent="0.3">
      <c r="A13" s="4" t="s">
        <v>25</v>
      </c>
      <c r="B13" s="2">
        <v>22</v>
      </c>
    </row>
    <row r="14" spans="1:2" x14ac:dyDescent="0.3">
      <c r="A14" s="4" t="s">
        <v>26</v>
      </c>
      <c r="B14" s="2">
        <v>24</v>
      </c>
    </row>
    <row r="15" spans="1:2" x14ac:dyDescent="0.3">
      <c r="A15" s="4" t="s">
        <v>27</v>
      </c>
      <c r="B15" s="2">
        <v>28</v>
      </c>
    </row>
    <row r="16" spans="1:2" x14ac:dyDescent="0.3">
      <c r="A16" s="4" t="s">
        <v>28</v>
      </c>
      <c r="B16" s="2">
        <v>30</v>
      </c>
    </row>
    <row r="17" spans="1:2" x14ac:dyDescent="0.3">
      <c r="A17" s="4" t="s">
        <v>29</v>
      </c>
      <c r="B17" s="2">
        <v>31</v>
      </c>
    </row>
    <row r="18" spans="1:2" x14ac:dyDescent="0.3">
      <c r="A18" s="4" t="s">
        <v>30</v>
      </c>
      <c r="B18" s="2">
        <v>46</v>
      </c>
    </row>
    <row r="19" spans="1:2" x14ac:dyDescent="0.3">
      <c r="A19" s="4" t="s">
        <v>31</v>
      </c>
      <c r="B19" s="2">
        <v>46</v>
      </c>
    </row>
    <row r="20" spans="1:2" x14ac:dyDescent="0.3">
      <c r="A20" s="4" t="s">
        <v>32</v>
      </c>
      <c r="B20" s="2">
        <v>45</v>
      </c>
    </row>
    <row r="21" spans="1:2" x14ac:dyDescent="0.3">
      <c r="A21" s="4" t="s">
        <v>33</v>
      </c>
      <c r="B21" s="2">
        <v>45</v>
      </c>
    </row>
    <row r="22" spans="1:2" x14ac:dyDescent="0.3">
      <c r="A22" s="4" t="s">
        <v>34</v>
      </c>
      <c r="B22" s="2">
        <v>43</v>
      </c>
    </row>
    <row r="23" spans="1:2" x14ac:dyDescent="0.3">
      <c r="A23" s="4" t="s">
        <v>35</v>
      </c>
      <c r="B23" s="2">
        <v>41</v>
      </c>
    </row>
    <row r="24" spans="1:2" x14ac:dyDescent="0.3">
      <c r="A24" s="4" t="s">
        <v>36</v>
      </c>
      <c r="B24" s="2">
        <v>40</v>
      </c>
    </row>
    <row r="25" spans="1:2" x14ac:dyDescent="0.3">
      <c r="A25" s="4" t="s">
        <v>37</v>
      </c>
      <c r="B25" s="2">
        <v>40</v>
      </c>
    </row>
    <row r="26" spans="1:2" x14ac:dyDescent="0.3">
      <c r="A26" s="4" t="s">
        <v>38</v>
      </c>
      <c r="B26" s="2">
        <v>39</v>
      </c>
    </row>
    <row r="27" spans="1:2" x14ac:dyDescent="0.3">
      <c r="A27" s="4" t="s">
        <v>39</v>
      </c>
      <c r="B27" s="2">
        <v>39</v>
      </c>
    </row>
    <row r="28" spans="1:2" x14ac:dyDescent="0.3">
      <c r="A28" s="4" t="s">
        <v>40</v>
      </c>
      <c r="B28" s="2">
        <v>39</v>
      </c>
    </row>
    <row r="29" spans="1:2" x14ac:dyDescent="0.3">
      <c r="A29" s="4" t="s">
        <v>41</v>
      </c>
      <c r="B29" s="2">
        <v>38</v>
      </c>
    </row>
    <row r="30" spans="1:2" x14ac:dyDescent="0.3">
      <c r="A30" s="4" t="s">
        <v>42</v>
      </c>
      <c r="B30" s="2">
        <v>39</v>
      </c>
    </row>
    <row r="31" spans="1:2" x14ac:dyDescent="0.3">
      <c r="A31" s="4" t="s">
        <v>43</v>
      </c>
      <c r="B31" s="2">
        <v>33</v>
      </c>
    </row>
    <row r="32" spans="1:2" x14ac:dyDescent="0.3">
      <c r="A32" s="4" t="s">
        <v>44</v>
      </c>
      <c r="B32" s="2">
        <v>33</v>
      </c>
    </row>
    <row r="33" spans="1:2" x14ac:dyDescent="0.3">
      <c r="A33" s="4" t="s">
        <v>45</v>
      </c>
      <c r="B33" s="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5" workbookViewId="0">
      <selection activeCell="B2" sqref="B2:C31"/>
    </sheetView>
  </sheetViews>
  <sheetFormatPr defaultRowHeight="14.4" x14ac:dyDescent="0.3"/>
  <cols>
    <col min="1" max="1" width="15.77734375" bestFit="1" customWidth="1"/>
    <col min="3" max="3" width="8.5546875" bestFit="1" customWidth="1"/>
  </cols>
  <sheetData>
    <row r="1" spans="1:3" x14ac:dyDescent="0.3">
      <c r="A1" t="s">
        <v>46</v>
      </c>
      <c r="B1" t="s">
        <v>47</v>
      </c>
      <c r="C1" t="s">
        <v>48</v>
      </c>
    </row>
    <row r="2" spans="1:3" x14ac:dyDescent="0.3">
      <c r="A2" t="s">
        <v>16</v>
      </c>
      <c r="B2">
        <v>8</v>
      </c>
      <c r="C2" t="str">
        <f>RIGHT(A2,9)</f>
        <v xml:space="preserve"> 4/1/2020</v>
      </c>
    </row>
    <row r="3" spans="1:3" x14ac:dyDescent="0.3">
      <c r="A3" t="s">
        <v>17</v>
      </c>
      <c r="B3">
        <v>8</v>
      </c>
      <c r="C3" t="str">
        <f>RIGHT(A3,9)</f>
        <v xml:space="preserve"> 4/2/2020</v>
      </c>
    </row>
    <row r="4" spans="1:3" x14ac:dyDescent="0.3">
      <c r="A4" t="s">
        <v>18</v>
      </c>
      <c r="B4">
        <v>9</v>
      </c>
      <c r="C4" t="str">
        <f>RIGHT(A4,9)</f>
        <v xml:space="preserve"> 4/3/2020</v>
      </c>
    </row>
    <row r="5" spans="1:3" x14ac:dyDescent="0.3">
      <c r="A5" t="s">
        <v>19</v>
      </c>
      <c r="B5">
        <v>11</v>
      </c>
      <c r="C5" t="str">
        <f>RIGHT(A5,9)</f>
        <v xml:space="preserve"> 4/4/2020</v>
      </c>
    </row>
    <row r="6" spans="1:3" x14ac:dyDescent="0.3">
      <c r="A6" t="s">
        <v>20</v>
      </c>
      <c r="B6">
        <v>13</v>
      </c>
      <c r="C6" t="str">
        <f>RIGHT(A6,9)</f>
        <v xml:space="preserve"> 4/5/2020</v>
      </c>
    </row>
    <row r="7" spans="1:3" x14ac:dyDescent="0.3">
      <c r="A7" t="s">
        <v>21</v>
      </c>
      <c r="B7">
        <v>15</v>
      </c>
      <c r="C7" t="str">
        <f>RIGHT(A7,9)</f>
        <v xml:space="preserve"> 4/6/2020</v>
      </c>
    </row>
    <row r="8" spans="1:3" x14ac:dyDescent="0.3">
      <c r="A8" t="s">
        <v>22</v>
      </c>
      <c r="B8">
        <v>20</v>
      </c>
      <c r="C8" t="str">
        <f>RIGHT(A8,9)</f>
        <v xml:space="preserve"> 4/7/2020</v>
      </c>
    </row>
    <row r="9" spans="1:3" x14ac:dyDescent="0.3">
      <c r="A9" t="s">
        <v>23</v>
      </c>
      <c r="B9">
        <v>21</v>
      </c>
      <c r="C9" t="str">
        <f>RIGHT(A9,9)</f>
        <v xml:space="preserve"> 4/8/2020</v>
      </c>
    </row>
    <row r="10" spans="1:3" x14ac:dyDescent="0.3">
      <c r="A10" t="s">
        <v>24</v>
      </c>
      <c r="B10">
        <v>21</v>
      </c>
      <c r="C10" t="str">
        <f>RIGHT(A10,9)</f>
        <v xml:space="preserve"> 4/9/2020</v>
      </c>
    </row>
    <row r="11" spans="1:3" x14ac:dyDescent="0.3">
      <c r="A11" t="s">
        <v>25</v>
      </c>
      <c r="B11">
        <v>22</v>
      </c>
      <c r="C11" t="str">
        <f>RIGHT(A11,9)</f>
        <v>4/10/2020</v>
      </c>
    </row>
    <row r="12" spans="1:3" x14ac:dyDescent="0.3">
      <c r="A12" t="s">
        <v>26</v>
      </c>
      <c r="B12">
        <v>24</v>
      </c>
      <c r="C12" t="str">
        <f>RIGHT(A12,9)</f>
        <v>4/11/2020</v>
      </c>
    </row>
    <row r="13" spans="1:3" x14ac:dyDescent="0.3">
      <c r="A13" t="s">
        <v>27</v>
      </c>
      <c r="B13">
        <v>28</v>
      </c>
      <c r="C13" t="str">
        <f>RIGHT(A13,9)</f>
        <v>4/12/2020</v>
      </c>
    </row>
    <row r="14" spans="1:3" x14ac:dyDescent="0.3">
      <c r="A14" t="s">
        <v>28</v>
      </c>
      <c r="B14">
        <v>30</v>
      </c>
      <c r="C14" t="str">
        <f>RIGHT(A14,9)</f>
        <v>4/13/2020</v>
      </c>
    </row>
    <row r="15" spans="1:3" x14ac:dyDescent="0.3">
      <c r="A15" t="s">
        <v>29</v>
      </c>
      <c r="B15">
        <v>31</v>
      </c>
      <c r="C15" t="str">
        <f>RIGHT(A15,9)</f>
        <v>4/14/2020</v>
      </c>
    </row>
    <row r="16" spans="1:3" x14ac:dyDescent="0.3">
      <c r="A16" t="s">
        <v>45</v>
      </c>
      <c r="B16">
        <v>31</v>
      </c>
      <c r="C16" t="str">
        <f>RIGHT(A16,9)</f>
        <v>4/15/2020</v>
      </c>
    </row>
    <row r="17" spans="1:3" x14ac:dyDescent="0.3">
      <c r="A17" t="s">
        <v>44</v>
      </c>
      <c r="B17">
        <v>33</v>
      </c>
      <c r="C17" t="str">
        <f>RIGHT(A17,9)</f>
        <v>4/16/2020</v>
      </c>
    </row>
    <row r="18" spans="1:3" x14ac:dyDescent="0.3">
      <c r="A18" t="s">
        <v>43</v>
      </c>
      <c r="B18">
        <v>33</v>
      </c>
      <c r="C18" t="str">
        <f>RIGHT(A18,9)</f>
        <v>4/17/2020</v>
      </c>
    </row>
    <row r="19" spans="1:3" x14ac:dyDescent="0.3">
      <c r="A19" t="s">
        <v>42</v>
      </c>
      <c r="B19">
        <v>39</v>
      </c>
      <c r="C19" t="str">
        <f>RIGHT(A19,9)</f>
        <v>4/18/2020</v>
      </c>
    </row>
    <row r="20" spans="1:3" x14ac:dyDescent="0.3">
      <c r="A20" t="s">
        <v>41</v>
      </c>
      <c r="B20">
        <v>38</v>
      </c>
      <c r="C20" t="str">
        <f>RIGHT(A20,9)</f>
        <v>4/19/2020</v>
      </c>
    </row>
    <row r="21" spans="1:3" x14ac:dyDescent="0.3">
      <c r="A21" t="s">
        <v>40</v>
      </c>
      <c r="B21">
        <v>39</v>
      </c>
      <c r="C21" t="str">
        <f>RIGHT(A21,9)</f>
        <v>4/20/2020</v>
      </c>
    </row>
    <row r="22" spans="1:3" x14ac:dyDescent="0.3">
      <c r="A22" t="s">
        <v>39</v>
      </c>
      <c r="B22">
        <v>39</v>
      </c>
      <c r="C22" t="str">
        <f>RIGHT(A22,9)</f>
        <v>4/21/2020</v>
      </c>
    </row>
    <row r="23" spans="1:3" x14ac:dyDescent="0.3">
      <c r="A23" t="s">
        <v>38</v>
      </c>
      <c r="B23">
        <v>39</v>
      </c>
      <c r="C23" t="str">
        <f>RIGHT(A23,9)</f>
        <v>4/22/2020</v>
      </c>
    </row>
    <row r="24" spans="1:3" x14ac:dyDescent="0.3">
      <c r="A24" t="s">
        <v>37</v>
      </c>
      <c r="B24">
        <v>40</v>
      </c>
      <c r="C24" t="str">
        <f>RIGHT(A24,9)</f>
        <v>4/23/2020</v>
      </c>
    </row>
    <row r="25" spans="1:3" x14ac:dyDescent="0.3">
      <c r="A25" t="s">
        <v>36</v>
      </c>
      <c r="B25">
        <v>40</v>
      </c>
      <c r="C25" t="str">
        <f>RIGHT(A25,9)</f>
        <v>4/24/2020</v>
      </c>
    </row>
    <row r="26" spans="1:3" x14ac:dyDescent="0.3">
      <c r="A26" t="s">
        <v>35</v>
      </c>
      <c r="B26">
        <v>41</v>
      </c>
      <c r="C26" t="str">
        <f>RIGHT(A26,9)</f>
        <v>4/25/2020</v>
      </c>
    </row>
    <row r="27" spans="1:3" x14ac:dyDescent="0.3">
      <c r="A27" t="s">
        <v>34</v>
      </c>
      <c r="B27">
        <v>43</v>
      </c>
      <c r="C27" t="str">
        <f>RIGHT(A27,9)</f>
        <v>4/26/2020</v>
      </c>
    </row>
    <row r="28" spans="1:3" x14ac:dyDescent="0.3">
      <c r="A28" t="s">
        <v>33</v>
      </c>
      <c r="B28">
        <v>45</v>
      </c>
      <c r="C28" t="str">
        <f>RIGHT(A28,9)</f>
        <v>4/27/2020</v>
      </c>
    </row>
    <row r="29" spans="1:3" x14ac:dyDescent="0.3">
      <c r="A29" t="s">
        <v>32</v>
      </c>
      <c r="B29">
        <v>45</v>
      </c>
      <c r="C29" t="str">
        <f>RIGHT(A29,9)</f>
        <v>4/28/2020</v>
      </c>
    </row>
    <row r="30" spans="1:3" x14ac:dyDescent="0.3">
      <c r="A30" t="s">
        <v>31</v>
      </c>
      <c r="B30">
        <v>46</v>
      </c>
      <c r="C30" t="str">
        <f>RIGHT(A30,9)</f>
        <v>4/29/2020</v>
      </c>
    </row>
    <row r="31" spans="1:3" x14ac:dyDescent="0.3">
      <c r="A31" t="s">
        <v>30</v>
      </c>
      <c r="B31">
        <v>46</v>
      </c>
      <c r="C31" t="str">
        <f>RIGHT(A31,9)</f>
        <v>4/30/2020</v>
      </c>
    </row>
  </sheetData>
  <sortState ref="A2:C31">
    <sortCondition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"/>
  <sheetViews>
    <sheetView workbookViewId="0"/>
  </sheetViews>
  <sheetFormatPr defaultRowHeight="14.4" x14ac:dyDescent="0.3"/>
  <cols>
    <col min="1" max="1" width="9" bestFit="1" customWidth="1"/>
    <col min="2" max="3" width="4.33203125" bestFit="1" customWidth="1"/>
    <col min="4" max="5" width="6" bestFit="1" customWidth="1"/>
    <col min="6" max="6" width="7.109375" bestFit="1" customWidth="1"/>
    <col min="7" max="7" width="13.33203125" bestFit="1" customWidth="1"/>
    <col min="8" max="8" width="14.109375" bestFit="1" customWidth="1"/>
    <col min="9" max="9" width="12" bestFit="1" customWidth="1"/>
    <col min="10" max="10" width="12.6640625" bestFit="1" customWidth="1"/>
    <col min="11" max="11" width="14.88671875" bestFit="1" customWidth="1"/>
    <col min="12" max="12" width="9.77734375" bestFit="1" customWidth="1"/>
    <col min="13" max="22" width="9.5546875" bestFit="1" customWidth="1"/>
    <col min="23" max="31" width="8.5546875" bestFit="1" customWidth="1"/>
    <col min="32" max="51" width="9.5546875" bestFit="1" customWidth="1"/>
    <col min="52" max="60" width="8.5546875" bestFit="1" customWidth="1"/>
    <col min="61" max="82" width="9.5546875" bestFit="1" customWidth="1"/>
    <col min="83" max="91" width="8.5546875" bestFit="1" customWidth="1"/>
    <col min="92" max="112" width="9.5546875" bestFit="1" customWidth="1"/>
    <col min="113" max="117" width="8.5546875" bestFit="1" customWidth="1"/>
  </cols>
  <sheetData>
    <row r="1" spans="1:1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49</v>
      </c>
      <c r="M1" s="1">
        <v>43852</v>
      </c>
      <c r="N1" s="1">
        <v>43853</v>
      </c>
      <c r="O1" s="1">
        <v>43854</v>
      </c>
      <c r="P1" s="1">
        <v>43855</v>
      </c>
      <c r="Q1" s="1">
        <v>43856</v>
      </c>
      <c r="R1" s="1">
        <v>43857</v>
      </c>
      <c r="S1" s="1">
        <v>43858</v>
      </c>
      <c r="T1" s="1">
        <v>43859</v>
      </c>
      <c r="U1" s="1">
        <v>43860</v>
      </c>
      <c r="V1" s="1">
        <v>43861</v>
      </c>
      <c r="W1" s="1">
        <v>43862</v>
      </c>
      <c r="X1" s="1">
        <v>43863</v>
      </c>
      <c r="Y1" s="1">
        <v>43864</v>
      </c>
      <c r="Z1" s="1">
        <v>43865</v>
      </c>
      <c r="AA1" s="1">
        <v>43866</v>
      </c>
      <c r="AB1" s="1">
        <v>43867</v>
      </c>
      <c r="AC1" s="1">
        <v>43868</v>
      </c>
      <c r="AD1" s="1">
        <v>43869</v>
      </c>
      <c r="AE1" s="1">
        <v>43870</v>
      </c>
      <c r="AF1" s="1">
        <v>43871</v>
      </c>
      <c r="AG1" s="1">
        <v>43872</v>
      </c>
      <c r="AH1" s="1">
        <v>43873</v>
      </c>
      <c r="AI1" s="1">
        <v>43874</v>
      </c>
      <c r="AJ1" s="1">
        <v>43875</v>
      </c>
      <c r="AK1" s="1">
        <v>43876</v>
      </c>
      <c r="AL1" s="1">
        <v>43877</v>
      </c>
      <c r="AM1" s="1">
        <v>43878</v>
      </c>
      <c r="AN1" s="1">
        <v>43879</v>
      </c>
      <c r="AO1" s="1">
        <v>43880</v>
      </c>
      <c r="AP1" s="1">
        <v>43881</v>
      </c>
      <c r="AQ1" s="1">
        <v>43882</v>
      </c>
      <c r="AR1" s="1">
        <v>43883</v>
      </c>
      <c r="AS1" s="1">
        <v>43884</v>
      </c>
      <c r="AT1" s="1">
        <v>43885</v>
      </c>
      <c r="AU1" s="1">
        <v>43886</v>
      </c>
      <c r="AV1" s="1">
        <v>43887</v>
      </c>
      <c r="AW1" s="1">
        <v>43888</v>
      </c>
      <c r="AX1" s="1">
        <v>43889</v>
      </c>
      <c r="AY1" s="1">
        <v>43890</v>
      </c>
      <c r="AZ1" s="1">
        <v>43891</v>
      </c>
      <c r="BA1" s="1">
        <v>43892</v>
      </c>
      <c r="BB1" s="1">
        <v>43893</v>
      </c>
      <c r="BC1" s="1">
        <v>43894</v>
      </c>
      <c r="BD1" s="1">
        <v>43895</v>
      </c>
      <c r="BE1" s="1">
        <v>43896</v>
      </c>
      <c r="BF1" s="1">
        <v>43897</v>
      </c>
      <c r="BG1" s="1">
        <v>43898</v>
      </c>
      <c r="BH1" s="1">
        <v>43899</v>
      </c>
      <c r="BI1" s="1">
        <v>43900</v>
      </c>
      <c r="BJ1" s="1">
        <v>43901</v>
      </c>
      <c r="BK1" s="1">
        <v>43902</v>
      </c>
      <c r="BL1" s="1">
        <v>43903</v>
      </c>
      <c r="BM1" s="1">
        <v>43904</v>
      </c>
      <c r="BN1" s="1">
        <v>43905</v>
      </c>
      <c r="BO1" s="1">
        <v>43906</v>
      </c>
      <c r="BP1" s="1">
        <v>43907</v>
      </c>
      <c r="BQ1" s="1">
        <v>43908</v>
      </c>
      <c r="BR1" s="1">
        <v>43909</v>
      </c>
      <c r="BS1" s="1">
        <v>43910</v>
      </c>
      <c r="BT1" s="1">
        <v>43911</v>
      </c>
      <c r="BU1" s="1">
        <v>43912</v>
      </c>
      <c r="BV1" s="1">
        <v>43913</v>
      </c>
      <c r="BW1" s="1">
        <v>43914</v>
      </c>
      <c r="BX1" s="1">
        <v>43915</v>
      </c>
      <c r="BY1" s="1">
        <v>43916</v>
      </c>
      <c r="BZ1" s="1">
        <v>43917</v>
      </c>
      <c r="CA1" s="1">
        <v>43918</v>
      </c>
      <c r="CB1" s="1">
        <v>43919</v>
      </c>
      <c r="CC1" s="1">
        <v>43920</v>
      </c>
      <c r="CD1" s="1">
        <v>43921</v>
      </c>
      <c r="CE1" s="1">
        <v>43922</v>
      </c>
      <c r="CF1" s="1">
        <v>43923</v>
      </c>
      <c r="CG1" s="1">
        <v>43924</v>
      </c>
      <c r="CH1" s="1">
        <v>43925</v>
      </c>
      <c r="CI1" s="1">
        <v>43926</v>
      </c>
      <c r="CJ1" s="1">
        <v>43927</v>
      </c>
      <c r="CK1" s="1">
        <v>43928</v>
      </c>
      <c r="CL1" s="1">
        <v>43929</v>
      </c>
      <c r="CM1" s="1">
        <v>43930</v>
      </c>
      <c r="CN1" s="1">
        <v>43931</v>
      </c>
      <c r="CO1" s="1">
        <v>43932</v>
      </c>
      <c r="CP1" s="1">
        <v>43933</v>
      </c>
      <c r="CQ1" s="1">
        <v>43934</v>
      </c>
      <c r="CR1" s="1">
        <v>43935</v>
      </c>
      <c r="CS1" s="1">
        <v>43936</v>
      </c>
      <c r="CT1" s="1">
        <v>43937</v>
      </c>
      <c r="CU1" s="1">
        <v>43938</v>
      </c>
      <c r="CV1" s="1">
        <v>43939</v>
      </c>
      <c r="CW1" s="1">
        <v>43940</v>
      </c>
      <c r="CX1" s="1">
        <v>43941</v>
      </c>
      <c r="CY1" s="1">
        <v>43942</v>
      </c>
      <c r="CZ1" s="1">
        <v>43943</v>
      </c>
      <c r="DA1" s="1">
        <v>43944</v>
      </c>
      <c r="DB1" s="1">
        <v>43945</v>
      </c>
      <c r="DC1" s="1">
        <v>43946</v>
      </c>
      <c r="DD1" s="1">
        <v>43947</v>
      </c>
      <c r="DE1" s="1">
        <v>43948</v>
      </c>
      <c r="DF1" s="1">
        <v>43949</v>
      </c>
      <c r="DG1" s="1">
        <v>43950</v>
      </c>
      <c r="DH1" s="1">
        <v>43951</v>
      </c>
      <c r="DI1" s="1">
        <v>43952</v>
      </c>
      <c r="DJ1" s="1">
        <v>43953</v>
      </c>
      <c r="DK1" s="1">
        <v>43954</v>
      </c>
      <c r="DL1" s="1">
        <v>43955</v>
      </c>
      <c r="DM1" s="1">
        <v>43956</v>
      </c>
    </row>
    <row r="2" spans="1:117" x14ac:dyDescent="0.3">
      <c r="A2">
        <v>84039057</v>
      </c>
      <c r="B2" t="s">
        <v>11</v>
      </c>
      <c r="C2" t="s">
        <v>12</v>
      </c>
      <c r="D2">
        <v>840</v>
      </c>
      <c r="E2">
        <v>39057</v>
      </c>
      <c r="F2" t="s">
        <v>13</v>
      </c>
      <c r="G2" t="s">
        <v>14</v>
      </c>
      <c r="H2" t="s">
        <v>11</v>
      </c>
      <c r="I2">
        <v>39.691162830000003</v>
      </c>
      <c r="J2">
        <v>-83.890320840000001</v>
      </c>
      <c r="K2" t="s">
        <v>15</v>
      </c>
      <c r="L2">
        <v>168937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3</v>
      </c>
      <c r="CZ2">
        <v>3</v>
      </c>
      <c r="DA2">
        <v>3</v>
      </c>
      <c r="DB2">
        <v>3</v>
      </c>
      <c r="DC2">
        <v>3</v>
      </c>
      <c r="DD2">
        <v>3</v>
      </c>
      <c r="DE2">
        <v>3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3"/>
  <sheetViews>
    <sheetView topLeftCell="A6" workbookViewId="0">
      <selection activeCell="A4" sqref="A4:B33"/>
      <pivotSelection pane="bottomRight" showHeader="1" extendable="1" axis="axisRow" max="30" activeRow="3" previousRow="32" click="1" r:id="rId1">
        <pivotArea dataOnly="0" outline="0" axis="axisRow" fieldPosition="0">
          <references count="1">
            <reference field="4294967294" count="3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</reference>
          </references>
        </pivotArea>
      </pivotSelection>
    </sheetView>
  </sheetViews>
  <sheetFormatPr defaultRowHeight="14.4" x14ac:dyDescent="0.3"/>
  <cols>
    <col min="1" max="1" width="15.77734375" bestFit="1" customWidth="1"/>
    <col min="2" max="2" width="2" bestFit="1" customWidth="1"/>
    <col min="3" max="9" width="15.33203125" bestFit="1" customWidth="1"/>
    <col min="10" max="30" width="16.33203125" bestFit="1" customWidth="1"/>
  </cols>
  <sheetData>
    <row r="3" spans="1:2" x14ac:dyDescent="0.3">
      <c r="A3" s="3" t="s">
        <v>46</v>
      </c>
    </row>
    <row r="4" spans="1:2" x14ac:dyDescent="0.3">
      <c r="A4" s="4" t="s">
        <v>16</v>
      </c>
      <c r="B4" s="2">
        <v>1</v>
      </c>
    </row>
    <row r="5" spans="1:2" x14ac:dyDescent="0.3">
      <c r="A5" s="4" t="s">
        <v>17</v>
      </c>
      <c r="B5" s="2">
        <v>1</v>
      </c>
    </row>
    <row r="6" spans="1:2" x14ac:dyDescent="0.3">
      <c r="A6" s="4" t="s">
        <v>18</v>
      </c>
      <c r="B6" s="2">
        <v>1</v>
      </c>
    </row>
    <row r="7" spans="1:2" x14ac:dyDescent="0.3">
      <c r="A7" s="4" t="s">
        <v>19</v>
      </c>
      <c r="B7" s="2">
        <v>1</v>
      </c>
    </row>
    <row r="8" spans="1:2" x14ac:dyDescent="0.3">
      <c r="A8" s="4" t="s">
        <v>20</v>
      </c>
      <c r="B8" s="2">
        <v>1</v>
      </c>
    </row>
    <row r="9" spans="1:2" x14ac:dyDescent="0.3">
      <c r="A9" s="4" t="s">
        <v>21</v>
      </c>
      <c r="B9" s="2">
        <v>1</v>
      </c>
    </row>
    <row r="10" spans="1:2" x14ac:dyDescent="0.3">
      <c r="A10" s="4" t="s">
        <v>22</v>
      </c>
      <c r="B10" s="2">
        <v>1</v>
      </c>
    </row>
    <row r="11" spans="1:2" x14ac:dyDescent="0.3">
      <c r="A11" s="4" t="s">
        <v>23</v>
      </c>
      <c r="B11" s="2">
        <v>1</v>
      </c>
    </row>
    <row r="12" spans="1:2" x14ac:dyDescent="0.3">
      <c r="A12" s="4" t="s">
        <v>24</v>
      </c>
      <c r="B12" s="2">
        <v>1</v>
      </c>
    </row>
    <row r="13" spans="1:2" x14ac:dyDescent="0.3">
      <c r="A13" s="4" t="s">
        <v>25</v>
      </c>
      <c r="B13" s="2">
        <v>1</v>
      </c>
    </row>
    <row r="14" spans="1:2" x14ac:dyDescent="0.3">
      <c r="A14" s="4" t="s">
        <v>26</v>
      </c>
      <c r="B14" s="2">
        <v>1</v>
      </c>
    </row>
    <row r="15" spans="1:2" x14ac:dyDescent="0.3">
      <c r="A15" s="4" t="s">
        <v>27</v>
      </c>
      <c r="B15" s="2">
        <v>1</v>
      </c>
    </row>
    <row r="16" spans="1:2" x14ac:dyDescent="0.3">
      <c r="A16" s="4" t="s">
        <v>28</v>
      </c>
      <c r="B16" s="2">
        <v>1</v>
      </c>
    </row>
    <row r="17" spans="1:2" x14ac:dyDescent="0.3">
      <c r="A17" s="4" t="s">
        <v>29</v>
      </c>
      <c r="B17" s="2">
        <v>2</v>
      </c>
    </row>
    <row r="18" spans="1:2" x14ac:dyDescent="0.3">
      <c r="A18" s="4" t="s">
        <v>45</v>
      </c>
      <c r="B18" s="2">
        <v>2</v>
      </c>
    </row>
    <row r="19" spans="1:2" x14ac:dyDescent="0.3">
      <c r="A19" s="4" t="s">
        <v>44</v>
      </c>
      <c r="B19" s="2">
        <v>2</v>
      </c>
    </row>
    <row r="20" spans="1:2" x14ac:dyDescent="0.3">
      <c r="A20" s="4" t="s">
        <v>43</v>
      </c>
      <c r="B20" s="2">
        <v>2</v>
      </c>
    </row>
    <row r="21" spans="1:2" x14ac:dyDescent="0.3">
      <c r="A21" s="4" t="s">
        <v>42</v>
      </c>
      <c r="B21" s="2">
        <v>2</v>
      </c>
    </row>
    <row r="22" spans="1:2" x14ac:dyDescent="0.3">
      <c r="A22" s="4" t="s">
        <v>41</v>
      </c>
      <c r="B22" s="2">
        <v>2</v>
      </c>
    </row>
    <row r="23" spans="1:2" x14ac:dyDescent="0.3">
      <c r="A23" s="4" t="s">
        <v>40</v>
      </c>
      <c r="B23" s="2">
        <v>2</v>
      </c>
    </row>
    <row r="24" spans="1:2" x14ac:dyDescent="0.3">
      <c r="A24" s="4" t="s">
        <v>39</v>
      </c>
      <c r="B24" s="2">
        <v>3</v>
      </c>
    </row>
    <row r="25" spans="1:2" x14ac:dyDescent="0.3">
      <c r="A25" s="4" t="s">
        <v>38</v>
      </c>
      <c r="B25" s="2">
        <v>3</v>
      </c>
    </row>
    <row r="26" spans="1:2" x14ac:dyDescent="0.3">
      <c r="A26" s="4" t="s">
        <v>37</v>
      </c>
      <c r="B26" s="2">
        <v>3</v>
      </c>
    </row>
    <row r="27" spans="1:2" x14ac:dyDescent="0.3">
      <c r="A27" s="4" t="s">
        <v>36</v>
      </c>
      <c r="B27" s="2">
        <v>3</v>
      </c>
    </row>
    <row r="28" spans="1:2" x14ac:dyDescent="0.3">
      <c r="A28" s="4" t="s">
        <v>35</v>
      </c>
      <c r="B28" s="2">
        <v>3</v>
      </c>
    </row>
    <row r="29" spans="1:2" x14ac:dyDescent="0.3">
      <c r="A29" s="4" t="s">
        <v>34</v>
      </c>
      <c r="B29" s="2">
        <v>3</v>
      </c>
    </row>
    <row r="30" spans="1:2" x14ac:dyDescent="0.3">
      <c r="A30" s="4" t="s">
        <v>33</v>
      </c>
      <c r="B30" s="2">
        <v>3</v>
      </c>
    </row>
    <row r="31" spans="1:2" x14ac:dyDescent="0.3">
      <c r="A31" s="4" t="s">
        <v>32</v>
      </c>
      <c r="B31" s="2">
        <v>4</v>
      </c>
    </row>
    <row r="32" spans="1:2" x14ac:dyDescent="0.3">
      <c r="A32" s="4" t="s">
        <v>31</v>
      </c>
      <c r="B32" s="2">
        <v>4</v>
      </c>
    </row>
    <row r="33" spans="1:2" x14ac:dyDescent="0.3">
      <c r="A33" s="4" t="s">
        <v>30</v>
      </c>
      <c r="B33" s="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7" workbookViewId="0">
      <selection activeCell="B2" sqref="B2:C31"/>
    </sheetView>
  </sheetViews>
  <sheetFormatPr defaultRowHeight="14.4" x14ac:dyDescent="0.3"/>
  <sheetData>
    <row r="1" spans="1:3" x14ac:dyDescent="0.3">
      <c r="A1" t="s">
        <v>46</v>
      </c>
      <c r="B1" t="s">
        <v>50</v>
      </c>
      <c r="C1" t="s">
        <v>48</v>
      </c>
    </row>
    <row r="2" spans="1:3" x14ac:dyDescent="0.3">
      <c r="A2" t="s">
        <v>16</v>
      </c>
      <c r="B2">
        <v>1</v>
      </c>
      <c r="C2" t="str">
        <f>RIGHT(A2, 9)</f>
        <v xml:space="preserve"> 4/1/2020</v>
      </c>
    </row>
    <row r="3" spans="1:3" x14ac:dyDescent="0.3">
      <c r="A3" t="s">
        <v>17</v>
      </c>
      <c r="B3">
        <v>1</v>
      </c>
      <c r="C3" t="str">
        <f>RIGHT(A3, 9)</f>
        <v xml:space="preserve"> 4/2/2020</v>
      </c>
    </row>
    <row r="4" spans="1:3" x14ac:dyDescent="0.3">
      <c r="A4" t="s">
        <v>18</v>
      </c>
      <c r="B4">
        <v>1</v>
      </c>
      <c r="C4" t="str">
        <f>RIGHT(A4, 9)</f>
        <v xml:space="preserve"> 4/3/2020</v>
      </c>
    </row>
    <row r="5" spans="1:3" x14ac:dyDescent="0.3">
      <c r="A5" t="s">
        <v>19</v>
      </c>
      <c r="B5">
        <v>1</v>
      </c>
      <c r="C5" t="str">
        <f>RIGHT(A5, 9)</f>
        <v xml:space="preserve"> 4/4/2020</v>
      </c>
    </row>
    <row r="6" spans="1:3" x14ac:dyDescent="0.3">
      <c r="A6" t="s">
        <v>20</v>
      </c>
      <c r="B6">
        <v>1</v>
      </c>
      <c r="C6" t="str">
        <f>RIGHT(A6, 9)</f>
        <v xml:space="preserve"> 4/5/2020</v>
      </c>
    </row>
    <row r="7" spans="1:3" x14ac:dyDescent="0.3">
      <c r="A7" t="s">
        <v>21</v>
      </c>
      <c r="B7">
        <v>1</v>
      </c>
      <c r="C7" t="str">
        <f>RIGHT(A7, 9)</f>
        <v xml:space="preserve"> 4/6/2020</v>
      </c>
    </row>
    <row r="8" spans="1:3" x14ac:dyDescent="0.3">
      <c r="A8" t="s">
        <v>22</v>
      </c>
      <c r="B8">
        <v>1</v>
      </c>
      <c r="C8" t="str">
        <f>RIGHT(A8, 9)</f>
        <v xml:space="preserve"> 4/7/2020</v>
      </c>
    </row>
    <row r="9" spans="1:3" x14ac:dyDescent="0.3">
      <c r="A9" t="s">
        <v>23</v>
      </c>
      <c r="B9">
        <v>1</v>
      </c>
      <c r="C9" t="str">
        <f>RIGHT(A9, 9)</f>
        <v xml:space="preserve"> 4/8/2020</v>
      </c>
    </row>
    <row r="10" spans="1:3" x14ac:dyDescent="0.3">
      <c r="A10" t="s">
        <v>24</v>
      </c>
      <c r="B10">
        <v>1</v>
      </c>
      <c r="C10" t="str">
        <f>RIGHT(A10, 9)</f>
        <v xml:space="preserve"> 4/9/2020</v>
      </c>
    </row>
    <row r="11" spans="1:3" x14ac:dyDescent="0.3">
      <c r="A11" t="s">
        <v>25</v>
      </c>
      <c r="B11">
        <v>1</v>
      </c>
      <c r="C11" t="str">
        <f>RIGHT(A11, 9)</f>
        <v>4/10/2020</v>
      </c>
    </row>
    <row r="12" spans="1:3" x14ac:dyDescent="0.3">
      <c r="A12" t="s">
        <v>26</v>
      </c>
      <c r="B12">
        <v>1</v>
      </c>
      <c r="C12" t="str">
        <f>RIGHT(A12, 9)</f>
        <v>4/11/2020</v>
      </c>
    </row>
    <row r="13" spans="1:3" x14ac:dyDescent="0.3">
      <c r="A13" t="s">
        <v>27</v>
      </c>
      <c r="B13">
        <v>1</v>
      </c>
      <c r="C13" t="str">
        <f>RIGHT(A13, 9)</f>
        <v>4/12/2020</v>
      </c>
    </row>
    <row r="14" spans="1:3" x14ac:dyDescent="0.3">
      <c r="A14" t="s">
        <v>28</v>
      </c>
      <c r="B14">
        <v>1</v>
      </c>
      <c r="C14" t="str">
        <f>RIGHT(A14, 9)</f>
        <v>4/13/2020</v>
      </c>
    </row>
    <row r="15" spans="1:3" x14ac:dyDescent="0.3">
      <c r="A15" t="s">
        <v>29</v>
      </c>
      <c r="B15">
        <v>2</v>
      </c>
      <c r="C15" t="str">
        <f>RIGHT(A15, 9)</f>
        <v>4/14/2020</v>
      </c>
    </row>
    <row r="16" spans="1:3" x14ac:dyDescent="0.3">
      <c r="A16" t="s">
        <v>45</v>
      </c>
      <c r="B16">
        <v>2</v>
      </c>
      <c r="C16" t="str">
        <f>RIGHT(A16, 9)</f>
        <v>4/15/2020</v>
      </c>
    </row>
    <row r="17" spans="1:3" x14ac:dyDescent="0.3">
      <c r="A17" t="s">
        <v>44</v>
      </c>
      <c r="B17">
        <v>2</v>
      </c>
      <c r="C17" t="str">
        <f>RIGHT(A17, 9)</f>
        <v>4/16/2020</v>
      </c>
    </row>
    <row r="18" spans="1:3" x14ac:dyDescent="0.3">
      <c r="A18" t="s">
        <v>43</v>
      </c>
      <c r="B18">
        <v>2</v>
      </c>
      <c r="C18" t="str">
        <f>RIGHT(A18, 9)</f>
        <v>4/17/2020</v>
      </c>
    </row>
    <row r="19" spans="1:3" x14ac:dyDescent="0.3">
      <c r="A19" t="s">
        <v>42</v>
      </c>
      <c r="B19">
        <v>2</v>
      </c>
      <c r="C19" t="str">
        <f>RIGHT(A19, 9)</f>
        <v>4/18/2020</v>
      </c>
    </row>
    <row r="20" spans="1:3" x14ac:dyDescent="0.3">
      <c r="A20" t="s">
        <v>41</v>
      </c>
      <c r="B20">
        <v>2</v>
      </c>
      <c r="C20" t="str">
        <f>RIGHT(A20, 9)</f>
        <v>4/19/2020</v>
      </c>
    </row>
    <row r="21" spans="1:3" x14ac:dyDescent="0.3">
      <c r="A21" t="s">
        <v>40</v>
      </c>
      <c r="B21">
        <v>2</v>
      </c>
      <c r="C21" t="str">
        <f>RIGHT(A21, 9)</f>
        <v>4/20/2020</v>
      </c>
    </row>
    <row r="22" spans="1:3" x14ac:dyDescent="0.3">
      <c r="A22" t="s">
        <v>39</v>
      </c>
      <c r="B22">
        <v>3</v>
      </c>
      <c r="C22" t="str">
        <f>RIGHT(A22, 9)</f>
        <v>4/21/2020</v>
      </c>
    </row>
    <row r="23" spans="1:3" x14ac:dyDescent="0.3">
      <c r="A23" t="s">
        <v>38</v>
      </c>
      <c r="B23">
        <v>3</v>
      </c>
      <c r="C23" t="str">
        <f>RIGHT(A23, 9)</f>
        <v>4/22/2020</v>
      </c>
    </row>
    <row r="24" spans="1:3" x14ac:dyDescent="0.3">
      <c r="A24" t="s">
        <v>37</v>
      </c>
      <c r="B24">
        <v>3</v>
      </c>
      <c r="C24" t="str">
        <f>RIGHT(A24, 9)</f>
        <v>4/23/2020</v>
      </c>
    </row>
    <row r="25" spans="1:3" x14ac:dyDescent="0.3">
      <c r="A25" t="s">
        <v>36</v>
      </c>
      <c r="B25">
        <v>3</v>
      </c>
      <c r="C25" t="str">
        <f>RIGHT(A25, 9)</f>
        <v>4/24/2020</v>
      </c>
    </row>
    <row r="26" spans="1:3" x14ac:dyDescent="0.3">
      <c r="A26" t="s">
        <v>35</v>
      </c>
      <c r="B26">
        <v>3</v>
      </c>
      <c r="C26" t="str">
        <f>RIGHT(A26, 9)</f>
        <v>4/25/2020</v>
      </c>
    </row>
    <row r="27" spans="1:3" x14ac:dyDescent="0.3">
      <c r="A27" t="s">
        <v>34</v>
      </c>
      <c r="B27">
        <v>3</v>
      </c>
      <c r="C27" t="str">
        <f>RIGHT(A27, 9)</f>
        <v>4/26/2020</v>
      </c>
    </row>
    <row r="28" spans="1:3" x14ac:dyDescent="0.3">
      <c r="A28" t="s">
        <v>33</v>
      </c>
      <c r="B28">
        <v>3</v>
      </c>
      <c r="C28" t="str">
        <f>RIGHT(A28, 9)</f>
        <v>4/27/2020</v>
      </c>
    </row>
    <row r="29" spans="1:3" x14ac:dyDescent="0.3">
      <c r="A29" t="s">
        <v>32</v>
      </c>
      <c r="B29">
        <v>4</v>
      </c>
      <c r="C29" t="str">
        <f>RIGHT(A29, 9)</f>
        <v>4/28/2020</v>
      </c>
    </row>
    <row r="30" spans="1:3" x14ac:dyDescent="0.3">
      <c r="A30" t="s">
        <v>31</v>
      </c>
      <c r="B30">
        <v>4</v>
      </c>
      <c r="C30" t="str">
        <f>RIGHT(A30, 9)</f>
        <v>4/29/2020</v>
      </c>
    </row>
    <row r="31" spans="1:3" x14ac:dyDescent="0.3">
      <c r="A31" t="s">
        <v>30</v>
      </c>
      <c r="B31">
        <v>4</v>
      </c>
      <c r="C31" t="str">
        <f>RIGHT(A31, 9)</f>
        <v>4/30/2020</v>
      </c>
    </row>
  </sheetData>
  <sortState ref="A2:C31">
    <sortCondition ref="C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5" workbookViewId="0">
      <selection activeCell="O2" activeCellId="1" sqref="L2:L31 O2:O31"/>
    </sheetView>
  </sheetViews>
  <sheetFormatPr defaultRowHeight="14.4" x14ac:dyDescent="0.3"/>
  <cols>
    <col min="1" max="1" width="9" bestFit="1" customWidth="1"/>
    <col min="2" max="3" width="4.33203125" bestFit="1" customWidth="1"/>
    <col min="4" max="5" width="6" bestFit="1" customWidth="1"/>
    <col min="6" max="6" width="7.109375" bestFit="1" customWidth="1"/>
    <col min="7" max="7" width="13.33203125" bestFit="1" customWidth="1"/>
    <col min="8" max="8" width="14.109375" bestFit="1" customWidth="1"/>
    <col min="9" max="9" width="12" bestFit="1" customWidth="1"/>
    <col min="10" max="10" width="12.6640625" bestFit="1" customWidth="1"/>
    <col min="11" max="11" width="14.88671875" bestFit="1" customWidth="1"/>
    <col min="12" max="12" width="9.5546875" bestFit="1" customWidth="1"/>
    <col min="13" max="13" width="5.44140625" bestFit="1" customWidth="1"/>
    <col min="14" max="14" width="9.77734375" bestFit="1" customWidth="1"/>
    <col min="15" max="15" width="6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48</v>
      </c>
      <c r="M1" t="s">
        <v>47</v>
      </c>
      <c r="N1" t="s">
        <v>49</v>
      </c>
      <c r="O1" t="s">
        <v>50</v>
      </c>
    </row>
    <row r="2" spans="1:15" x14ac:dyDescent="0.3">
      <c r="A2">
        <v>84039057</v>
      </c>
      <c r="B2" t="s">
        <v>11</v>
      </c>
      <c r="C2" t="s">
        <v>12</v>
      </c>
      <c r="D2">
        <v>840</v>
      </c>
      <c r="E2">
        <v>39057</v>
      </c>
      <c r="F2" t="s">
        <v>13</v>
      </c>
      <c r="G2" t="s">
        <v>14</v>
      </c>
      <c r="H2" t="s">
        <v>11</v>
      </c>
      <c r="I2">
        <v>39.691162830000003</v>
      </c>
      <c r="J2">
        <v>-83.890320840000001</v>
      </c>
      <c r="K2" t="s">
        <v>15</v>
      </c>
      <c r="L2" s="1">
        <v>43922</v>
      </c>
      <c r="M2">
        <v>8</v>
      </c>
      <c r="N2">
        <v>168937</v>
      </c>
      <c r="O2">
        <v>1</v>
      </c>
    </row>
    <row r="3" spans="1:15" x14ac:dyDescent="0.3">
      <c r="A3">
        <v>84039057</v>
      </c>
      <c r="B3" t="s">
        <v>11</v>
      </c>
      <c r="C3" t="s">
        <v>12</v>
      </c>
      <c r="D3">
        <v>840</v>
      </c>
      <c r="E3">
        <v>39057</v>
      </c>
      <c r="F3" t="s">
        <v>13</v>
      </c>
      <c r="G3" t="s">
        <v>14</v>
      </c>
      <c r="H3" t="s">
        <v>11</v>
      </c>
      <c r="I3">
        <v>39.691162830000003</v>
      </c>
      <c r="J3">
        <v>-83.890320840000001</v>
      </c>
      <c r="K3" t="s">
        <v>15</v>
      </c>
      <c r="L3" s="1">
        <v>43923</v>
      </c>
      <c r="M3">
        <v>8</v>
      </c>
      <c r="N3">
        <v>168937</v>
      </c>
      <c r="O3">
        <v>1</v>
      </c>
    </row>
    <row r="4" spans="1:15" x14ac:dyDescent="0.3">
      <c r="A4">
        <v>84039057</v>
      </c>
      <c r="B4" t="s">
        <v>11</v>
      </c>
      <c r="C4" t="s">
        <v>12</v>
      </c>
      <c r="D4">
        <v>840</v>
      </c>
      <c r="E4">
        <v>39057</v>
      </c>
      <c r="F4" t="s">
        <v>13</v>
      </c>
      <c r="G4" t="s">
        <v>14</v>
      </c>
      <c r="H4" t="s">
        <v>11</v>
      </c>
      <c r="I4">
        <v>39.691162830000003</v>
      </c>
      <c r="J4">
        <v>-83.890320840000001</v>
      </c>
      <c r="K4" t="s">
        <v>15</v>
      </c>
      <c r="L4" s="1">
        <v>43924</v>
      </c>
      <c r="M4">
        <v>9</v>
      </c>
      <c r="N4">
        <v>168937</v>
      </c>
      <c r="O4">
        <v>1</v>
      </c>
    </row>
    <row r="5" spans="1:15" x14ac:dyDescent="0.3">
      <c r="A5">
        <v>84039057</v>
      </c>
      <c r="B5" t="s">
        <v>11</v>
      </c>
      <c r="C5" t="s">
        <v>12</v>
      </c>
      <c r="D5">
        <v>840</v>
      </c>
      <c r="E5">
        <v>39057</v>
      </c>
      <c r="F5" t="s">
        <v>13</v>
      </c>
      <c r="G5" t="s">
        <v>14</v>
      </c>
      <c r="H5" t="s">
        <v>11</v>
      </c>
      <c r="I5">
        <v>39.691162830000003</v>
      </c>
      <c r="J5">
        <v>-83.890320840000001</v>
      </c>
      <c r="K5" t="s">
        <v>15</v>
      </c>
      <c r="L5" s="1">
        <v>43925</v>
      </c>
      <c r="M5">
        <v>11</v>
      </c>
      <c r="N5">
        <v>168937</v>
      </c>
      <c r="O5">
        <v>1</v>
      </c>
    </row>
    <row r="6" spans="1:15" x14ac:dyDescent="0.3">
      <c r="A6">
        <v>84039057</v>
      </c>
      <c r="B6" t="s">
        <v>11</v>
      </c>
      <c r="C6" t="s">
        <v>12</v>
      </c>
      <c r="D6">
        <v>840</v>
      </c>
      <c r="E6">
        <v>39057</v>
      </c>
      <c r="F6" t="s">
        <v>13</v>
      </c>
      <c r="G6" t="s">
        <v>14</v>
      </c>
      <c r="H6" t="s">
        <v>11</v>
      </c>
      <c r="I6">
        <v>39.691162830000003</v>
      </c>
      <c r="J6">
        <v>-83.890320840000001</v>
      </c>
      <c r="K6" t="s">
        <v>15</v>
      </c>
      <c r="L6" s="1">
        <v>43926</v>
      </c>
      <c r="M6">
        <v>13</v>
      </c>
      <c r="N6">
        <v>168937</v>
      </c>
      <c r="O6">
        <v>1</v>
      </c>
    </row>
    <row r="7" spans="1:15" x14ac:dyDescent="0.3">
      <c r="A7">
        <v>84039057</v>
      </c>
      <c r="B7" t="s">
        <v>11</v>
      </c>
      <c r="C7" t="s">
        <v>12</v>
      </c>
      <c r="D7">
        <v>840</v>
      </c>
      <c r="E7">
        <v>39057</v>
      </c>
      <c r="F7" t="s">
        <v>13</v>
      </c>
      <c r="G7" t="s">
        <v>14</v>
      </c>
      <c r="H7" t="s">
        <v>11</v>
      </c>
      <c r="I7">
        <v>39.691162830000003</v>
      </c>
      <c r="J7">
        <v>-83.890320840000001</v>
      </c>
      <c r="K7" t="s">
        <v>15</v>
      </c>
      <c r="L7" s="1">
        <v>43927</v>
      </c>
      <c r="M7">
        <v>15</v>
      </c>
      <c r="N7">
        <v>168937</v>
      </c>
      <c r="O7">
        <v>1</v>
      </c>
    </row>
    <row r="8" spans="1:15" x14ac:dyDescent="0.3">
      <c r="A8">
        <v>84039057</v>
      </c>
      <c r="B8" t="s">
        <v>11</v>
      </c>
      <c r="C8" t="s">
        <v>12</v>
      </c>
      <c r="D8">
        <v>840</v>
      </c>
      <c r="E8">
        <v>39057</v>
      </c>
      <c r="F8" t="s">
        <v>13</v>
      </c>
      <c r="G8" t="s">
        <v>14</v>
      </c>
      <c r="H8" t="s">
        <v>11</v>
      </c>
      <c r="I8">
        <v>39.691162830000003</v>
      </c>
      <c r="J8">
        <v>-83.890320840000001</v>
      </c>
      <c r="K8" t="s">
        <v>15</v>
      </c>
      <c r="L8" s="1">
        <v>43928</v>
      </c>
      <c r="M8">
        <v>20</v>
      </c>
      <c r="N8">
        <v>168937</v>
      </c>
      <c r="O8">
        <v>1</v>
      </c>
    </row>
    <row r="9" spans="1:15" x14ac:dyDescent="0.3">
      <c r="A9">
        <v>84039057</v>
      </c>
      <c r="B9" t="s">
        <v>11</v>
      </c>
      <c r="C9" t="s">
        <v>12</v>
      </c>
      <c r="D9">
        <v>840</v>
      </c>
      <c r="E9">
        <v>39057</v>
      </c>
      <c r="F9" t="s">
        <v>13</v>
      </c>
      <c r="G9" t="s">
        <v>14</v>
      </c>
      <c r="H9" t="s">
        <v>11</v>
      </c>
      <c r="I9">
        <v>39.691162830000003</v>
      </c>
      <c r="J9">
        <v>-83.890320840000001</v>
      </c>
      <c r="K9" t="s">
        <v>15</v>
      </c>
      <c r="L9" s="1">
        <v>43929</v>
      </c>
      <c r="M9">
        <v>21</v>
      </c>
      <c r="N9">
        <v>168937</v>
      </c>
      <c r="O9">
        <v>1</v>
      </c>
    </row>
    <row r="10" spans="1:15" x14ac:dyDescent="0.3">
      <c r="A10">
        <v>84039057</v>
      </c>
      <c r="B10" t="s">
        <v>11</v>
      </c>
      <c r="C10" t="s">
        <v>12</v>
      </c>
      <c r="D10">
        <v>840</v>
      </c>
      <c r="E10">
        <v>39057</v>
      </c>
      <c r="F10" t="s">
        <v>13</v>
      </c>
      <c r="G10" t="s">
        <v>14</v>
      </c>
      <c r="H10" t="s">
        <v>11</v>
      </c>
      <c r="I10">
        <v>39.691162830000003</v>
      </c>
      <c r="J10">
        <v>-83.890320840000001</v>
      </c>
      <c r="K10" t="s">
        <v>15</v>
      </c>
      <c r="L10" s="1">
        <v>43930</v>
      </c>
      <c r="M10">
        <v>21</v>
      </c>
      <c r="N10">
        <v>168937</v>
      </c>
      <c r="O10">
        <v>1</v>
      </c>
    </row>
    <row r="11" spans="1:15" x14ac:dyDescent="0.3">
      <c r="A11">
        <v>84039057</v>
      </c>
      <c r="B11" t="s">
        <v>11</v>
      </c>
      <c r="C11" t="s">
        <v>12</v>
      </c>
      <c r="D11">
        <v>840</v>
      </c>
      <c r="E11">
        <v>39057</v>
      </c>
      <c r="F11" t="s">
        <v>13</v>
      </c>
      <c r="G11" t="s">
        <v>14</v>
      </c>
      <c r="H11" t="s">
        <v>11</v>
      </c>
      <c r="I11">
        <v>39.691162830000003</v>
      </c>
      <c r="J11">
        <v>-83.890320840000001</v>
      </c>
      <c r="K11" t="s">
        <v>15</v>
      </c>
      <c r="L11" s="1">
        <v>43931</v>
      </c>
      <c r="M11">
        <v>22</v>
      </c>
      <c r="N11">
        <v>168937</v>
      </c>
      <c r="O11">
        <v>1</v>
      </c>
    </row>
    <row r="12" spans="1:15" x14ac:dyDescent="0.3">
      <c r="A12">
        <v>84039057</v>
      </c>
      <c r="B12" t="s">
        <v>11</v>
      </c>
      <c r="C12" t="s">
        <v>12</v>
      </c>
      <c r="D12">
        <v>840</v>
      </c>
      <c r="E12">
        <v>39057</v>
      </c>
      <c r="F12" t="s">
        <v>13</v>
      </c>
      <c r="G12" t="s">
        <v>14</v>
      </c>
      <c r="H12" t="s">
        <v>11</v>
      </c>
      <c r="I12">
        <v>39.691162830000003</v>
      </c>
      <c r="J12">
        <v>-83.890320840000001</v>
      </c>
      <c r="K12" t="s">
        <v>15</v>
      </c>
      <c r="L12" s="1">
        <v>43932</v>
      </c>
      <c r="M12">
        <v>24</v>
      </c>
      <c r="N12">
        <v>168937</v>
      </c>
      <c r="O12">
        <v>1</v>
      </c>
    </row>
    <row r="13" spans="1:15" x14ac:dyDescent="0.3">
      <c r="A13">
        <v>84039057</v>
      </c>
      <c r="B13" t="s">
        <v>11</v>
      </c>
      <c r="C13" t="s">
        <v>12</v>
      </c>
      <c r="D13">
        <v>840</v>
      </c>
      <c r="E13">
        <v>39057</v>
      </c>
      <c r="F13" t="s">
        <v>13</v>
      </c>
      <c r="G13" t="s">
        <v>14</v>
      </c>
      <c r="H13" t="s">
        <v>11</v>
      </c>
      <c r="I13">
        <v>39.691162830000003</v>
      </c>
      <c r="J13">
        <v>-83.890320840000001</v>
      </c>
      <c r="K13" t="s">
        <v>15</v>
      </c>
      <c r="L13" s="1">
        <v>43933</v>
      </c>
      <c r="M13">
        <v>28</v>
      </c>
      <c r="N13">
        <v>168937</v>
      </c>
      <c r="O13">
        <v>1</v>
      </c>
    </row>
    <row r="14" spans="1:15" x14ac:dyDescent="0.3">
      <c r="A14">
        <v>84039057</v>
      </c>
      <c r="B14" t="s">
        <v>11</v>
      </c>
      <c r="C14" t="s">
        <v>12</v>
      </c>
      <c r="D14">
        <v>840</v>
      </c>
      <c r="E14">
        <v>39057</v>
      </c>
      <c r="F14" t="s">
        <v>13</v>
      </c>
      <c r="G14" t="s">
        <v>14</v>
      </c>
      <c r="H14" t="s">
        <v>11</v>
      </c>
      <c r="I14">
        <v>39.691162830000003</v>
      </c>
      <c r="J14">
        <v>-83.890320840000001</v>
      </c>
      <c r="K14" t="s">
        <v>15</v>
      </c>
      <c r="L14" s="1">
        <v>43934</v>
      </c>
      <c r="M14">
        <v>30</v>
      </c>
      <c r="N14">
        <v>168937</v>
      </c>
      <c r="O14">
        <v>1</v>
      </c>
    </row>
    <row r="15" spans="1:15" x14ac:dyDescent="0.3">
      <c r="A15">
        <v>84039057</v>
      </c>
      <c r="B15" t="s">
        <v>11</v>
      </c>
      <c r="C15" t="s">
        <v>12</v>
      </c>
      <c r="D15">
        <v>840</v>
      </c>
      <c r="E15">
        <v>39057</v>
      </c>
      <c r="F15" t="s">
        <v>13</v>
      </c>
      <c r="G15" t="s">
        <v>14</v>
      </c>
      <c r="H15" t="s">
        <v>11</v>
      </c>
      <c r="I15">
        <v>39.691162830000003</v>
      </c>
      <c r="J15">
        <v>-83.890320840000001</v>
      </c>
      <c r="K15" t="s">
        <v>15</v>
      </c>
      <c r="L15" s="1">
        <v>43935</v>
      </c>
      <c r="M15">
        <v>31</v>
      </c>
      <c r="N15">
        <v>168937</v>
      </c>
      <c r="O15">
        <v>2</v>
      </c>
    </row>
    <row r="16" spans="1:15" x14ac:dyDescent="0.3">
      <c r="A16">
        <v>84039057</v>
      </c>
      <c r="B16" t="s">
        <v>11</v>
      </c>
      <c r="C16" t="s">
        <v>12</v>
      </c>
      <c r="D16">
        <v>840</v>
      </c>
      <c r="E16">
        <v>39057</v>
      </c>
      <c r="F16" t="s">
        <v>13</v>
      </c>
      <c r="G16" t="s">
        <v>14</v>
      </c>
      <c r="H16" t="s">
        <v>11</v>
      </c>
      <c r="I16">
        <v>39.691162830000003</v>
      </c>
      <c r="J16">
        <v>-83.890320840000001</v>
      </c>
      <c r="K16" t="s">
        <v>15</v>
      </c>
      <c r="L16" s="1">
        <v>43936</v>
      </c>
      <c r="M16">
        <v>31</v>
      </c>
      <c r="N16">
        <v>168937</v>
      </c>
      <c r="O16">
        <v>2</v>
      </c>
    </row>
    <row r="17" spans="1:15" x14ac:dyDescent="0.3">
      <c r="A17">
        <v>84039057</v>
      </c>
      <c r="B17" t="s">
        <v>11</v>
      </c>
      <c r="C17" t="s">
        <v>12</v>
      </c>
      <c r="D17">
        <v>840</v>
      </c>
      <c r="E17">
        <v>39057</v>
      </c>
      <c r="F17" t="s">
        <v>13</v>
      </c>
      <c r="G17" t="s">
        <v>14</v>
      </c>
      <c r="H17" t="s">
        <v>11</v>
      </c>
      <c r="I17">
        <v>39.691162830000003</v>
      </c>
      <c r="J17">
        <v>-83.890320840000001</v>
      </c>
      <c r="K17" t="s">
        <v>15</v>
      </c>
      <c r="L17" s="1">
        <v>43937</v>
      </c>
      <c r="M17">
        <v>33</v>
      </c>
      <c r="N17">
        <v>168937</v>
      </c>
      <c r="O17">
        <v>2</v>
      </c>
    </row>
    <row r="18" spans="1:15" x14ac:dyDescent="0.3">
      <c r="A18">
        <v>84039057</v>
      </c>
      <c r="B18" t="s">
        <v>11</v>
      </c>
      <c r="C18" t="s">
        <v>12</v>
      </c>
      <c r="D18">
        <v>840</v>
      </c>
      <c r="E18">
        <v>39057</v>
      </c>
      <c r="F18" t="s">
        <v>13</v>
      </c>
      <c r="G18" t="s">
        <v>14</v>
      </c>
      <c r="H18" t="s">
        <v>11</v>
      </c>
      <c r="I18">
        <v>39.691162830000003</v>
      </c>
      <c r="J18">
        <v>-83.890320840000001</v>
      </c>
      <c r="K18" t="s">
        <v>15</v>
      </c>
      <c r="L18" s="1">
        <v>43938</v>
      </c>
      <c r="M18">
        <v>33</v>
      </c>
      <c r="N18">
        <v>168937</v>
      </c>
      <c r="O18">
        <v>2</v>
      </c>
    </row>
    <row r="19" spans="1:15" x14ac:dyDescent="0.3">
      <c r="A19">
        <v>84039057</v>
      </c>
      <c r="B19" t="s">
        <v>11</v>
      </c>
      <c r="C19" t="s">
        <v>12</v>
      </c>
      <c r="D19">
        <v>840</v>
      </c>
      <c r="E19">
        <v>39057</v>
      </c>
      <c r="F19" t="s">
        <v>13</v>
      </c>
      <c r="G19" t="s">
        <v>14</v>
      </c>
      <c r="H19" t="s">
        <v>11</v>
      </c>
      <c r="I19">
        <v>39.691162830000003</v>
      </c>
      <c r="J19">
        <v>-83.890320840000001</v>
      </c>
      <c r="K19" t="s">
        <v>15</v>
      </c>
      <c r="L19" s="1">
        <v>43939</v>
      </c>
      <c r="M19">
        <v>39</v>
      </c>
      <c r="N19">
        <v>168937</v>
      </c>
      <c r="O19">
        <v>2</v>
      </c>
    </row>
    <row r="20" spans="1:15" x14ac:dyDescent="0.3">
      <c r="A20">
        <v>84039057</v>
      </c>
      <c r="B20" t="s">
        <v>11</v>
      </c>
      <c r="C20" t="s">
        <v>12</v>
      </c>
      <c r="D20">
        <v>840</v>
      </c>
      <c r="E20">
        <v>39057</v>
      </c>
      <c r="F20" t="s">
        <v>13</v>
      </c>
      <c r="G20" t="s">
        <v>14</v>
      </c>
      <c r="H20" t="s">
        <v>11</v>
      </c>
      <c r="I20">
        <v>39.691162830000003</v>
      </c>
      <c r="J20">
        <v>-83.890320840000001</v>
      </c>
      <c r="K20" t="s">
        <v>15</v>
      </c>
      <c r="L20" s="1">
        <v>43940</v>
      </c>
      <c r="M20">
        <v>38</v>
      </c>
      <c r="N20">
        <v>168937</v>
      </c>
      <c r="O20">
        <v>2</v>
      </c>
    </row>
    <row r="21" spans="1:15" x14ac:dyDescent="0.3">
      <c r="A21">
        <v>84039057</v>
      </c>
      <c r="B21" t="s">
        <v>11</v>
      </c>
      <c r="C21" t="s">
        <v>12</v>
      </c>
      <c r="D21">
        <v>840</v>
      </c>
      <c r="E21">
        <v>39057</v>
      </c>
      <c r="F21" t="s">
        <v>13</v>
      </c>
      <c r="G21" t="s">
        <v>14</v>
      </c>
      <c r="H21" t="s">
        <v>11</v>
      </c>
      <c r="I21">
        <v>39.691162830000003</v>
      </c>
      <c r="J21">
        <v>-83.890320840000001</v>
      </c>
      <c r="K21" t="s">
        <v>15</v>
      </c>
      <c r="L21" s="1">
        <v>43941</v>
      </c>
      <c r="M21">
        <v>39</v>
      </c>
      <c r="N21">
        <v>168937</v>
      </c>
      <c r="O21">
        <v>2</v>
      </c>
    </row>
    <row r="22" spans="1:15" x14ac:dyDescent="0.3">
      <c r="A22">
        <v>84039057</v>
      </c>
      <c r="B22" t="s">
        <v>11</v>
      </c>
      <c r="C22" t="s">
        <v>12</v>
      </c>
      <c r="D22">
        <v>840</v>
      </c>
      <c r="E22">
        <v>39057</v>
      </c>
      <c r="F22" t="s">
        <v>13</v>
      </c>
      <c r="G22" t="s">
        <v>14</v>
      </c>
      <c r="H22" t="s">
        <v>11</v>
      </c>
      <c r="I22">
        <v>39.691162830000003</v>
      </c>
      <c r="J22">
        <v>-83.890320840000001</v>
      </c>
      <c r="K22" t="s">
        <v>15</v>
      </c>
      <c r="L22" s="1">
        <v>43942</v>
      </c>
      <c r="M22">
        <v>39</v>
      </c>
      <c r="N22">
        <v>168937</v>
      </c>
      <c r="O22">
        <v>3</v>
      </c>
    </row>
    <row r="23" spans="1:15" x14ac:dyDescent="0.3">
      <c r="A23">
        <v>84039057</v>
      </c>
      <c r="B23" t="s">
        <v>11</v>
      </c>
      <c r="C23" t="s">
        <v>12</v>
      </c>
      <c r="D23">
        <v>840</v>
      </c>
      <c r="E23">
        <v>39057</v>
      </c>
      <c r="F23" t="s">
        <v>13</v>
      </c>
      <c r="G23" t="s">
        <v>14</v>
      </c>
      <c r="H23" t="s">
        <v>11</v>
      </c>
      <c r="I23">
        <v>39.691162830000003</v>
      </c>
      <c r="J23">
        <v>-83.890320840000001</v>
      </c>
      <c r="K23" t="s">
        <v>15</v>
      </c>
      <c r="L23" s="1">
        <v>43943</v>
      </c>
      <c r="M23">
        <v>39</v>
      </c>
      <c r="N23">
        <v>168937</v>
      </c>
      <c r="O23">
        <v>3</v>
      </c>
    </row>
    <row r="24" spans="1:15" x14ac:dyDescent="0.3">
      <c r="A24">
        <v>84039057</v>
      </c>
      <c r="B24" t="s">
        <v>11</v>
      </c>
      <c r="C24" t="s">
        <v>12</v>
      </c>
      <c r="D24">
        <v>840</v>
      </c>
      <c r="E24">
        <v>39057</v>
      </c>
      <c r="F24" t="s">
        <v>13</v>
      </c>
      <c r="G24" t="s">
        <v>14</v>
      </c>
      <c r="H24" t="s">
        <v>11</v>
      </c>
      <c r="I24">
        <v>39.691162830000003</v>
      </c>
      <c r="J24">
        <v>-83.890320840000001</v>
      </c>
      <c r="K24" t="s">
        <v>15</v>
      </c>
      <c r="L24" s="1">
        <v>43944</v>
      </c>
      <c r="M24">
        <v>40</v>
      </c>
      <c r="N24">
        <v>168937</v>
      </c>
      <c r="O24">
        <v>3</v>
      </c>
    </row>
    <row r="25" spans="1:15" x14ac:dyDescent="0.3">
      <c r="A25">
        <v>84039057</v>
      </c>
      <c r="B25" t="s">
        <v>11</v>
      </c>
      <c r="C25" t="s">
        <v>12</v>
      </c>
      <c r="D25">
        <v>840</v>
      </c>
      <c r="E25">
        <v>39057</v>
      </c>
      <c r="F25" t="s">
        <v>13</v>
      </c>
      <c r="G25" t="s">
        <v>14</v>
      </c>
      <c r="H25" t="s">
        <v>11</v>
      </c>
      <c r="I25">
        <v>39.691162830000003</v>
      </c>
      <c r="J25">
        <v>-83.890320840000001</v>
      </c>
      <c r="K25" t="s">
        <v>15</v>
      </c>
      <c r="L25" s="1">
        <v>43945</v>
      </c>
      <c r="M25">
        <v>40</v>
      </c>
      <c r="N25">
        <v>168937</v>
      </c>
      <c r="O25">
        <v>3</v>
      </c>
    </row>
    <row r="26" spans="1:15" x14ac:dyDescent="0.3">
      <c r="A26">
        <v>84039057</v>
      </c>
      <c r="B26" t="s">
        <v>11</v>
      </c>
      <c r="C26" t="s">
        <v>12</v>
      </c>
      <c r="D26">
        <v>840</v>
      </c>
      <c r="E26">
        <v>39057</v>
      </c>
      <c r="F26" t="s">
        <v>13</v>
      </c>
      <c r="G26" t="s">
        <v>14</v>
      </c>
      <c r="H26" t="s">
        <v>11</v>
      </c>
      <c r="I26">
        <v>39.691162830000003</v>
      </c>
      <c r="J26">
        <v>-83.890320840000001</v>
      </c>
      <c r="K26" t="s">
        <v>15</v>
      </c>
      <c r="L26" s="1">
        <v>43946</v>
      </c>
      <c r="M26">
        <v>41</v>
      </c>
      <c r="N26">
        <v>168937</v>
      </c>
      <c r="O26">
        <v>3</v>
      </c>
    </row>
    <row r="27" spans="1:15" x14ac:dyDescent="0.3">
      <c r="A27">
        <v>84039057</v>
      </c>
      <c r="B27" t="s">
        <v>11</v>
      </c>
      <c r="C27" t="s">
        <v>12</v>
      </c>
      <c r="D27">
        <v>840</v>
      </c>
      <c r="E27">
        <v>39057</v>
      </c>
      <c r="F27" t="s">
        <v>13</v>
      </c>
      <c r="G27" t="s">
        <v>14</v>
      </c>
      <c r="H27" t="s">
        <v>11</v>
      </c>
      <c r="I27">
        <v>39.691162830000003</v>
      </c>
      <c r="J27">
        <v>-83.890320840000001</v>
      </c>
      <c r="K27" t="s">
        <v>15</v>
      </c>
      <c r="L27" s="1">
        <v>43947</v>
      </c>
      <c r="M27">
        <v>43</v>
      </c>
      <c r="N27">
        <v>168937</v>
      </c>
      <c r="O27">
        <v>3</v>
      </c>
    </row>
    <row r="28" spans="1:15" x14ac:dyDescent="0.3">
      <c r="A28">
        <v>84039057</v>
      </c>
      <c r="B28" t="s">
        <v>11</v>
      </c>
      <c r="C28" t="s">
        <v>12</v>
      </c>
      <c r="D28">
        <v>840</v>
      </c>
      <c r="E28">
        <v>39057</v>
      </c>
      <c r="F28" t="s">
        <v>13</v>
      </c>
      <c r="G28" t="s">
        <v>14</v>
      </c>
      <c r="H28" t="s">
        <v>11</v>
      </c>
      <c r="I28">
        <v>39.691162830000003</v>
      </c>
      <c r="J28">
        <v>-83.890320840000001</v>
      </c>
      <c r="K28" t="s">
        <v>15</v>
      </c>
      <c r="L28" s="1">
        <v>43948</v>
      </c>
      <c r="M28">
        <v>45</v>
      </c>
      <c r="N28">
        <v>168937</v>
      </c>
      <c r="O28">
        <v>3</v>
      </c>
    </row>
    <row r="29" spans="1:15" x14ac:dyDescent="0.3">
      <c r="A29">
        <v>84039057</v>
      </c>
      <c r="B29" t="s">
        <v>11</v>
      </c>
      <c r="C29" t="s">
        <v>12</v>
      </c>
      <c r="D29">
        <v>840</v>
      </c>
      <c r="E29">
        <v>39057</v>
      </c>
      <c r="F29" t="s">
        <v>13</v>
      </c>
      <c r="G29" t="s">
        <v>14</v>
      </c>
      <c r="H29" t="s">
        <v>11</v>
      </c>
      <c r="I29">
        <v>39.691162830000003</v>
      </c>
      <c r="J29">
        <v>-83.890320840000001</v>
      </c>
      <c r="K29" t="s">
        <v>15</v>
      </c>
      <c r="L29" s="1">
        <v>43949</v>
      </c>
      <c r="M29">
        <v>45</v>
      </c>
      <c r="N29">
        <v>168937</v>
      </c>
      <c r="O29">
        <v>4</v>
      </c>
    </row>
    <row r="30" spans="1:15" x14ac:dyDescent="0.3">
      <c r="A30">
        <v>84039057</v>
      </c>
      <c r="B30" t="s">
        <v>11</v>
      </c>
      <c r="C30" t="s">
        <v>12</v>
      </c>
      <c r="D30">
        <v>840</v>
      </c>
      <c r="E30">
        <v>39057</v>
      </c>
      <c r="F30" t="s">
        <v>13</v>
      </c>
      <c r="G30" t="s">
        <v>14</v>
      </c>
      <c r="H30" t="s">
        <v>11</v>
      </c>
      <c r="I30">
        <v>39.691162830000003</v>
      </c>
      <c r="J30">
        <v>-83.890320840000001</v>
      </c>
      <c r="K30" t="s">
        <v>15</v>
      </c>
      <c r="L30" s="1">
        <v>43950</v>
      </c>
      <c r="M30">
        <v>46</v>
      </c>
      <c r="N30">
        <v>168937</v>
      </c>
      <c r="O30">
        <v>4</v>
      </c>
    </row>
    <row r="31" spans="1:15" x14ac:dyDescent="0.3">
      <c r="A31">
        <v>84039057</v>
      </c>
      <c r="B31" t="s">
        <v>11</v>
      </c>
      <c r="C31" t="s">
        <v>12</v>
      </c>
      <c r="D31">
        <v>840</v>
      </c>
      <c r="E31">
        <v>39057</v>
      </c>
      <c r="F31" t="s">
        <v>13</v>
      </c>
      <c r="G31" t="s">
        <v>14</v>
      </c>
      <c r="H31" t="s">
        <v>11</v>
      </c>
      <c r="I31">
        <v>39.691162830000003</v>
      </c>
      <c r="J31">
        <v>-83.890320840000001</v>
      </c>
      <c r="K31" t="s">
        <v>15</v>
      </c>
      <c r="L31" s="1">
        <v>43951</v>
      </c>
      <c r="M31">
        <v>46</v>
      </c>
      <c r="N31">
        <v>168937</v>
      </c>
      <c r="O3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M4" sqref="M4"/>
    </sheetView>
  </sheetViews>
  <sheetFormatPr defaultRowHeight="14.4" x14ac:dyDescent="0.3"/>
  <cols>
    <col min="1" max="1" width="9.5546875" bestFit="1" customWidth="1"/>
    <col min="2" max="2" width="11.109375" bestFit="1" customWidth="1"/>
  </cols>
  <sheetData>
    <row r="1" spans="1:13" x14ac:dyDescent="0.3">
      <c r="B1" t="s">
        <v>51</v>
      </c>
      <c r="D1" t="s">
        <v>52</v>
      </c>
      <c r="F1" t="s">
        <v>85</v>
      </c>
      <c r="H1" t="s">
        <v>83</v>
      </c>
      <c r="K1" t="s">
        <v>84</v>
      </c>
      <c r="M1" t="s">
        <v>86</v>
      </c>
    </row>
    <row r="2" spans="1:13" x14ac:dyDescent="0.3">
      <c r="A2" s="1">
        <v>43922</v>
      </c>
      <c r="B2">
        <v>8</v>
      </c>
      <c r="C2">
        <v>3</v>
      </c>
      <c r="D2">
        <v>8</v>
      </c>
      <c r="E2" t="s">
        <v>53</v>
      </c>
      <c r="F2" t="b">
        <f>B2=D2</f>
        <v>1</v>
      </c>
      <c r="H2">
        <v>43922</v>
      </c>
      <c r="I2">
        <v>1</v>
      </c>
      <c r="K2">
        <v>1</v>
      </c>
      <c r="L2" t="s">
        <v>53</v>
      </c>
      <c r="M2" t="b">
        <f>I2=K2</f>
        <v>1</v>
      </c>
    </row>
    <row r="3" spans="1:13" x14ac:dyDescent="0.3">
      <c r="A3" s="1">
        <v>43923</v>
      </c>
      <c r="B3">
        <v>8</v>
      </c>
      <c r="D3">
        <v>8</v>
      </c>
      <c r="E3" t="s">
        <v>54</v>
      </c>
      <c r="F3" t="b">
        <f t="shared" ref="F3:F31" si="0">B3=D3</f>
        <v>1</v>
      </c>
      <c r="H3">
        <v>43923</v>
      </c>
      <c r="I3">
        <v>1</v>
      </c>
      <c r="K3">
        <v>1</v>
      </c>
      <c r="L3" t="s">
        <v>54</v>
      </c>
      <c r="M3" t="b">
        <f t="shared" ref="M3:M31" si="1">I3=K3</f>
        <v>1</v>
      </c>
    </row>
    <row r="4" spans="1:13" x14ac:dyDescent="0.3">
      <c r="A4" s="1">
        <v>43924</v>
      </c>
      <c r="B4">
        <v>9</v>
      </c>
      <c r="D4">
        <v>9</v>
      </c>
      <c r="E4" t="s">
        <v>55</v>
      </c>
      <c r="F4" t="b">
        <f t="shared" si="0"/>
        <v>1</v>
      </c>
      <c r="H4">
        <v>43924</v>
      </c>
      <c r="I4">
        <v>1</v>
      </c>
      <c r="K4">
        <v>1</v>
      </c>
      <c r="L4" t="s">
        <v>55</v>
      </c>
      <c r="M4" t="b">
        <f t="shared" si="1"/>
        <v>1</v>
      </c>
    </row>
    <row r="5" spans="1:13" x14ac:dyDescent="0.3">
      <c r="A5" s="1">
        <v>43925</v>
      </c>
      <c r="B5">
        <v>11</v>
      </c>
      <c r="D5">
        <v>11</v>
      </c>
      <c r="E5" t="s">
        <v>56</v>
      </c>
      <c r="F5" t="b">
        <f t="shared" si="0"/>
        <v>1</v>
      </c>
      <c r="H5">
        <v>43925</v>
      </c>
      <c r="I5">
        <v>1</v>
      </c>
      <c r="K5">
        <v>1</v>
      </c>
      <c r="L5" t="s">
        <v>56</v>
      </c>
      <c r="M5" t="b">
        <f t="shared" si="1"/>
        <v>1</v>
      </c>
    </row>
    <row r="6" spans="1:13" x14ac:dyDescent="0.3">
      <c r="A6" s="1">
        <v>43926</v>
      </c>
      <c r="B6">
        <v>13</v>
      </c>
      <c r="D6">
        <v>13</v>
      </c>
      <c r="E6" t="s">
        <v>57</v>
      </c>
      <c r="F6" t="b">
        <f t="shared" si="0"/>
        <v>1</v>
      </c>
      <c r="H6">
        <v>43926</v>
      </c>
      <c r="I6">
        <v>1</v>
      </c>
      <c r="K6">
        <v>1</v>
      </c>
      <c r="L6" t="s">
        <v>57</v>
      </c>
      <c r="M6" t="b">
        <f t="shared" si="1"/>
        <v>1</v>
      </c>
    </row>
    <row r="7" spans="1:13" x14ac:dyDescent="0.3">
      <c r="A7" s="1">
        <v>43927</v>
      </c>
      <c r="B7">
        <v>15</v>
      </c>
      <c r="D7">
        <v>15</v>
      </c>
      <c r="E7" t="s">
        <v>58</v>
      </c>
      <c r="F7" t="b">
        <f t="shared" si="0"/>
        <v>1</v>
      </c>
      <c r="H7">
        <v>43927</v>
      </c>
      <c r="I7">
        <v>1</v>
      </c>
      <c r="K7">
        <v>1</v>
      </c>
      <c r="L7" t="s">
        <v>58</v>
      </c>
      <c r="M7" t="b">
        <f t="shared" si="1"/>
        <v>1</v>
      </c>
    </row>
    <row r="8" spans="1:13" x14ac:dyDescent="0.3">
      <c r="A8" s="1">
        <v>43928</v>
      </c>
      <c r="B8">
        <v>20</v>
      </c>
      <c r="D8">
        <v>20</v>
      </c>
      <c r="E8" t="s">
        <v>59</v>
      </c>
      <c r="F8" t="b">
        <f t="shared" si="0"/>
        <v>1</v>
      </c>
      <c r="H8">
        <v>43928</v>
      </c>
      <c r="I8">
        <v>1</v>
      </c>
      <c r="K8">
        <v>1</v>
      </c>
      <c r="L8" t="s">
        <v>59</v>
      </c>
      <c r="M8" t="b">
        <f t="shared" si="1"/>
        <v>1</v>
      </c>
    </row>
    <row r="9" spans="1:13" x14ac:dyDescent="0.3">
      <c r="A9" s="1">
        <v>43929</v>
      </c>
      <c r="B9">
        <v>21</v>
      </c>
      <c r="D9">
        <v>21</v>
      </c>
      <c r="E9" t="s">
        <v>60</v>
      </c>
      <c r="F9" t="b">
        <f t="shared" si="0"/>
        <v>1</v>
      </c>
      <c r="H9">
        <v>43929</v>
      </c>
      <c r="I9">
        <v>1</v>
      </c>
      <c r="K9">
        <v>1</v>
      </c>
      <c r="L9" t="s">
        <v>60</v>
      </c>
      <c r="M9" t="b">
        <f t="shared" si="1"/>
        <v>1</v>
      </c>
    </row>
    <row r="10" spans="1:13" x14ac:dyDescent="0.3">
      <c r="A10" s="1">
        <v>43930</v>
      </c>
      <c r="B10">
        <v>21</v>
      </c>
      <c r="D10">
        <v>21</v>
      </c>
      <c r="E10" t="s">
        <v>61</v>
      </c>
      <c r="F10" t="b">
        <f t="shared" si="0"/>
        <v>1</v>
      </c>
      <c r="H10">
        <v>43930</v>
      </c>
      <c r="I10">
        <v>1</v>
      </c>
      <c r="K10">
        <v>1</v>
      </c>
      <c r="L10" t="s">
        <v>61</v>
      </c>
      <c r="M10" t="b">
        <f t="shared" si="1"/>
        <v>1</v>
      </c>
    </row>
    <row r="11" spans="1:13" x14ac:dyDescent="0.3">
      <c r="A11" s="1">
        <v>43931</v>
      </c>
      <c r="B11">
        <v>22</v>
      </c>
      <c r="D11">
        <v>22</v>
      </c>
      <c r="E11" t="s">
        <v>62</v>
      </c>
      <c r="F11" t="b">
        <f t="shared" si="0"/>
        <v>1</v>
      </c>
      <c r="H11">
        <v>43931</v>
      </c>
      <c r="I11">
        <v>1</v>
      </c>
      <c r="K11">
        <v>1</v>
      </c>
      <c r="L11" t="s">
        <v>62</v>
      </c>
      <c r="M11" t="b">
        <f t="shared" si="1"/>
        <v>1</v>
      </c>
    </row>
    <row r="12" spans="1:13" x14ac:dyDescent="0.3">
      <c r="A12" s="1">
        <v>43932</v>
      </c>
      <c r="B12">
        <v>24</v>
      </c>
      <c r="D12">
        <v>24</v>
      </c>
      <c r="E12" t="s">
        <v>63</v>
      </c>
      <c r="F12" t="b">
        <f t="shared" si="0"/>
        <v>1</v>
      </c>
      <c r="H12">
        <v>43932</v>
      </c>
      <c r="I12">
        <v>1</v>
      </c>
      <c r="K12">
        <v>1</v>
      </c>
      <c r="L12" t="s">
        <v>63</v>
      </c>
      <c r="M12" t="b">
        <f t="shared" si="1"/>
        <v>1</v>
      </c>
    </row>
    <row r="13" spans="1:13" x14ac:dyDescent="0.3">
      <c r="A13" s="1">
        <v>43933</v>
      </c>
      <c r="B13">
        <v>28</v>
      </c>
      <c r="D13">
        <v>28</v>
      </c>
      <c r="E13" t="s">
        <v>64</v>
      </c>
      <c r="F13" t="b">
        <f t="shared" si="0"/>
        <v>1</v>
      </c>
      <c r="H13">
        <v>43933</v>
      </c>
      <c r="I13">
        <v>1</v>
      </c>
      <c r="K13">
        <v>1</v>
      </c>
      <c r="L13" t="s">
        <v>64</v>
      </c>
      <c r="M13" t="b">
        <f t="shared" si="1"/>
        <v>1</v>
      </c>
    </row>
    <row r="14" spans="1:13" x14ac:dyDescent="0.3">
      <c r="A14" s="1">
        <v>43934</v>
      </c>
      <c r="B14">
        <v>30</v>
      </c>
      <c r="D14">
        <v>30</v>
      </c>
      <c r="E14" t="s">
        <v>65</v>
      </c>
      <c r="F14" t="b">
        <f t="shared" si="0"/>
        <v>1</v>
      </c>
      <c r="H14">
        <v>43934</v>
      </c>
      <c r="I14">
        <v>1</v>
      </c>
      <c r="K14">
        <v>1</v>
      </c>
      <c r="L14" t="s">
        <v>65</v>
      </c>
      <c r="M14" t="b">
        <f t="shared" si="1"/>
        <v>1</v>
      </c>
    </row>
    <row r="15" spans="1:13" x14ac:dyDescent="0.3">
      <c r="A15" s="1">
        <v>43935</v>
      </c>
      <c r="B15">
        <v>31</v>
      </c>
      <c r="D15">
        <v>31</v>
      </c>
      <c r="E15" t="s">
        <v>66</v>
      </c>
      <c r="F15" t="b">
        <f t="shared" si="0"/>
        <v>1</v>
      </c>
      <c r="H15">
        <v>43935</v>
      </c>
      <c r="I15">
        <v>2</v>
      </c>
      <c r="K15">
        <v>2</v>
      </c>
      <c r="L15" t="s">
        <v>66</v>
      </c>
      <c r="M15" t="b">
        <f t="shared" si="1"/>
        <v>1</v>
      </c>
    </row>
    <row r="16" spans="1:13" x14ac:dyDescent="0.3">
      <c r="A16" s="1">
        <v>43936</v>
      </c>
      <c r="B16">
        <v>31</v>
      </c>
      <c r="D16">
        <v>31</v>
      </c>
      <c r="E16" t="s">
        <v>67</v>
      </c>
      <c r="F16" t="b">
        <f t="shared" si="0"/>
        <v>1</v>
      </c>
      <c r="H16">
        <v>43936</v>
      </c>
      <c r="I16">
        <v>2</v>
      </c>
      <c r="K16">
        <v>2</v>
      </c>
      <c r="L16" t="s">
        <v>67</v>
      </c>
      <c r="M16" t="b">
        <f t="shared" si="1"/>
        <v>1</v>
      </c>
    </row>
    <row r="17" spans="1:13" x14ac:dyDescent="0.3">
      <c r="A17" s="1">
        <v>43937</v>
      </c>
      <c r="B17">
        <v>33</v>
      </c>
      <c r="D17">
        <v>33</v>
      </c>
      <c r="E17" t="s">
        <v>68</v>
      </c>
      <c r="F17" t="b">
        <f t="shared" si="0"/>
        <v>1</v>
      </c>
      <c r="H17">
        <v>43937</v>
      </c>
      <c r="I17">
        <v>2</v>
      </c>
      <c r="K17">
        <v>2</v>
      </c>
      <c r="L17" t="s">
        <v>68</v>
      </c>
      <c r="M17" t="b">
        <f t="shared" si="1"/>
        <v>1</v>
      </c>
    </row>
    <row r="18" spans="1:13" x14ac:dyDescent="0.3">
      <c r="A18" s="1">
        <v>43938</v>
      </c>
      <c r="B18">
        <v>33</v>
      </c>
      <c r="D18">
        <v>33</v>
      </c>
      <c r="E18" t="s">
        <v>69</v>
      </c>
      <c r="F18" t="b">
        <f t="shared" si="0"/>
        <v>1</v>
      </c>
      <c r="H18">
        <v>43938</v>
      </c>
      <c r="I18">
        <v>2</v>
      </c>
      <c r="K18">
        <v>2</v>
      </c>
      <c r="L18" t="s">
        <v>69</v>
      </c>
      <c r="M18" t="b">
        <f t="shared" si="1"/>
        <v>1</v>
      </c>
    </row>
    <row r="19" spans="1:13" x14ac:dyDescent="0.3">
      <c r="A19" s="1">
        <v>43939</v>
      </c>
      <c r="B19">
        <v>39</v>
      </c>
      <c r="D19">
        <v>39</v>
      </c>
      <c r="E19" t="s">
        <v>70</v>
      </c>
      <c r="F19" t="b">
        <f t="shared" si="0"/>
        <v>1</v>
      </c>
      <c r="H19">
        <v>43939</v>
      </c>
      <c r="I19">
        <v>2</v>
      </c>
      <c r="K19">
        <v>2</v>
      </c>
      <c r="L19" t="s">
        <v>70</v>
      </c>
      <c r="M19" t="b">
        <f t="shared" si="1"/>
        <v>1</v>
      </c>
    </row>
    <row r="20" spans="1:13" x14ac:dyDescent="0.3">
      <c r="A20" s="1">
        <v>43940</v>
      </c>
      <c r="B20">
        <v>38</v>
      </c>
      <c r="D20">
        <v>38</v>
      </c>
      <c r="E20" t="s">
        <v>71</v>
      </c>
      <c r="F20" t="b">
        <f t="shared" si="0"/>
        <v>1</v>
      </c>
      <c r="H20">
        <v>43940</v>
      </c>
      <c r="I20">
        <v>2</v>
      </c>
      <c r="K20">
        <v>2</v>
      </c>
      <c r="L20" t="s">
        <v>71</v>
      </c>
      <c r="M20" t="b">
        <f t="shared" si="1"/>
        <v>1</v>
      </c>
    </row>
    <row r="21" spans="1:13" x14ac:dyDescent="0.3">
      <c r="A21" s="1">
        <v>43941</v>
      </c>
      <c r="B21">
        <v>39</v>
      </c>
      <c r="D21">
        <v>39</v>
      </c>
      <c r="E21" t="s">
        <v>72</v>
      </c>
      <c r="F21" t="b">
        <f t="shared" si="0"/>
        <v>1</v>
      </c>
      <c r="H21">
        <v>43941</v>
      </c>
      <c r="I21">
        <v>2</v>
      </c>
      <c r="K21">
        <v>2</v>
      </c>
      <c r="L21" t="s">
        <v>72</v>
      </c>
      <c r="M21" t="b">
        <f t="shared" si="1"/>
        <v>1</v>
      </c>
    </row>
    <row r="22" spans="1:13" x14ac:dyDescent="0.3">
      <c r="A22" s="1">
        <v>43942</v>
      </c>
      <c r="B22">
        <v>39</v>
      </c>
      <c r="D22">
        <v>39</v>
      </c>
      <c r="E22" t="s">
        <v>73</v>
      </c>
      <c r="F22" t="b">
        <f t="shared" si="0"/>
        <v>1</v>
      </c>
      <c r="H22">
        <v>43942</v>
      </c>
      <c r="I22">
        <v>3</v>
      </c>
      <c r="K22">
        <v>3</v>
      </c>
      <c r="L22" t="s">
        <v>73</v>
      </c>
      <c r="M22" t="b">
        <f t="shared" si="1"/>
        <v>1</v>
      </c>
    </row>
    <row r="23" spans="1:13" x14ac:dyDescent="0.3">
      <c r="A23" s="1">
        <v>43943</v>
      </c>
      <c r="B23">
        <v>39</v>
      </c>
      <c r="D23">
        <v>39</v>
      </c>
      <c r="E23" t="s">
        <v>74</v>
      </c>
      <c r="F23" t="b">
        <f t="shared" si="0"/>
        <v>1</v>
      </c>
      <c r="H23">
        <v>43943</v>
      </c>
      <c r="I23">
        <v>3</v>
      </c>
      <c r="K23">
        <v>3</v>
      </c>
      <c r="L23" t="s">
        <v>74</v>
      </c>
      <c r="M23" t="b">
        <f t="shared" si="1"/>
        <v>1</v>
      </c>
    </row>
    <row r="24" spans="1:13" x14ac:dyDescent="0.3">
      <c r="A24" s="1">
        <v>43944</v>
      </c>
      <c r="B24">
        <v>40</v>
      </c>
      <c r="D24">
        <v>40</v>
      </c>
      <c r="E24" t="s">
        <v>75</v>
      </c>
      <c r="F24" t="b">
        <f t="shared" si="0"/>
        <v>1</v>
      </c>
      <c r="H24">
        <v>43944</v>
      </c>
      <c r="I24">
        <v>3</v>
      </c>
      <c r="K24">
        <v>3</v>
      </c>
      <c r="L24" t="s">
        <v>75</v>
      </c>
      <c r="M24" t="b">
        <f t="shared" si="1"/>
        <v>1</v>
      </c>
    </row>
    <row r="25" spans="1:13" x14ac:dyDescent="0.3">
      <c r="A25" s="1">
        <v>43945</v>
      </c>
      <c r="B25">
        <v>40</v>
      </c>
      <c r="D25">
        <v>40</v>
      </c>
      <c r="E25" t="s">
        <v>76</v>
      </c>
      <c r="F25" t="b">
        <f t="shared" si="0"/>
        <v>1</v>
      </c>
      <c r="H25">
        <v>43945</v>
      </c>
      <c r="I25">
        <v>3</v>
      </c>
      <c r="K25">
        <v>3</v>
      </c>
      <c r="L25" t="s">
        <v>76</v>
      </c>
      <c r="M25" t="b">
        <f t="shared" si="1"/>
        <v>1</v>
      </c>
    </row>
    <row r="26" spans="1:13" x14ac:dyDescent="0.3">
      <c r="A26" s="1">
        <v>43946</v>
      </c>
      <c r="B26">
        <v>41</v>
      </c>
      <c r="D26">
        <v>41</v>
      </c>
      <c r="E26" t="s">
        <v>77</v>
      </c>
      <c r="F26" t="b">
        <f t="shared" si="0"/>
        <v>1</v>
      </c>
      <c r="H26">
        <v>43946</v>
      </c>
      <c r="I26">
        <v>3</v>
      </c>
      <c r="K26">
        <v>3</v>
      </c>
      <c r="L26" t="s">
        <v>77</v>
      </c>
      <c r="M26" t="b">
        <f t="shared" si="1"/>
        <v>1</v>
      </c>
    </row>
    <row r="27" spans="1:13" x14ac:dyDescent="0.3">
      <c r="A27" s="1">
        <v>43947</v>
      </c>
      <c r="B27">
        <v>43</v>
      </c>
      <c r="D27">
        <v>43</v>
      </c>
      <c r="E27" t="s">
        <v>78</v>
      </c>
      <c r="F27" t="b">
        <f t="shared" si="0"/>
        <v>1</v>
      </c>
      <c r="H27">
        <v>43947</v>
      </c>
      <c r="I27">
        <v>3</v>
      </c>
      <c r="K27">
        <v>3</v>
      </c>
      <c r="L27" t="s">
        <v>78</v>
      </c>
      <c r="M27" t="b">
        <f t="shared" si="1"/>
        <v>1</v>
      </c>
    </row>
    <row r="28" spans="1:13" x14ac:dyDescent="0.3">
      <c r="A28" s="1">
        <v>43948</v>
      </c>
      <c r="B28">
        <v>45</v>
      </c>
      <c r="D28">
        <v>45</v>
      </c>
      <c r="E28" t="s">
        <v>79</v>
      </c>
      <c r="F28" t="b">
        <f t="shared" si="0"/>
        <v>1</v>
      </c>
      <c r="H28">
        <v>43948</v>
      </c>
      <c r="I28">
        <v>3</v>
      </c>
      <c r="K28">
        <v>3</v>
      </c>
      <c r="L28" t="s">
        <v>79</v>
      </c>
      <c r="M28" t="b">
        <f t="shared" si="1"/>
        <v>1</v>
      </c>
    </row>
    <row r="29" spans="1:13" x14ac:dyDescent="0.3">
      <c r="A29" s="1">
        <v>43949</v>
      </c>
      <c r="B29">
        <v>45</v>
      </c>
      <c r="D29">
        <v>45</v>
      </c>
      <c r="E29" t="s">
        <v>80</v>
      </c>
      <c r="F29" t="b">
        <f t="shared" si="0"/>
        <v>1</v>
      </c>
      <c r="H29">
        <v>43949</v>
      </c>
      <c r="I29">
        <v>4</v>
      </c>
      <c r="K29">
        <v>4</v>
      </c>
      <c r="L29" t="s">
        <v>80</v>
      </c>
      <c r="M29" t="b">
        <f t="shared" si="1"/>
        <v>1</v>
      </c>
    </row>
    <row r="30" spans="1:13" x14ac:dyDescent="0.3">
      <c r="A30" s="1">
        <v>43950</v>
      </c>
      <c r="B30">
        <v>46</v>
      </c>
      <c r="D30">
        <v>46</v>
      </c>
      <c r="E30" t="s">
        <v>81</v>
      </c>
      <c r="F30" t="b">
        <f t="shared" si="0"/>
        <v>1</v>
      </c>
      <c r="H30">
        <v>43950</v>
      </c>
      <c r="I30">
        <v>4</v>
      </c>
      <c r="K30">
        <v>4</v>
      </c>
      <c r="L30" t="s">
        <v>81</v>
      </c>
      <c r="M30" t="b">
        <f t="shared" si="1"/>
        <v>1</v>
      </c>
    </row>
    <row r="31" spans="1:13" x14ac:dyDescent="0.3">
      <c r="A31" s="1">
        <v>43951</v>
      </c>
      <c r="B31">
        <v>46</v>
      </c>
      <c r="D31">
        <v>46</v>
      </c>
      <c r="E31" t="s">
        <v>82</v>
      </c>
      <c r="F31" t="b">
        <f t="shared" si="0"/>
        <v>1</v>
      </c>
      <c r="H31">
        <v>43951</v>
      </c>
      <c r="I31">
        <v>4</v>
      </c>
      <c r="K31">
        <v>4</v>
      </c>
      <c r="L31" t="s">
        <v>82</v>
      </c>
      <c r="M31" t="b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cases_greene</vt:lpstr>
      <vt:lpstr>cases_greene_pivot</vt:lpstr>
      <vt:lpstr>cases_greene_sorted</vt:lpstr>
      <vt:lpstr>deaths_greene_1</vt:lpstr>
      <vt:lpstr>deaths_greene_pivot</vt:lpstr>
      <vt:lpstr>deaths_greene_sorted</vt:lpstr>
      <vt:lpstr>joined_data</vt:lpstr>
      <vt:lpstr>comparison</vt:lpstr>
      <vt:lpstr>deaths_greene_1!deaths_greene</vt:lpstr>
      <vt:lpstr>joined_data!Greene_april_combo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Converse Griffith</dc:creator>
  <cp:lastModifiedBy>Converse Griffith</cp:lastModifiedBy>
  <dcterms:created xsi:type="dcterms:W3CDTF">2020-05-08T18:04:05Z</dcterms:created>
  <dcterms:modified xsi:type="dcterms:W3CDTF">2020-05-08T18:58:01Z</dcterms:modified>
</cp:coreProperties>
</file>