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codeName="ThisWorkbook" defaultThemeVersion="124226"/>
  <mc:AlternateContent xmlns:mc="http://schemas.openxmlformats.org/markup-compatibility/2006">
    <mc:Choice Requires="x15">
      <x15ac:absPath xmlns:x15ac="http://schemas.microsoft.com/office/spreadsheetml/2010/11/ac" url="C:\Users\jan.rune.herheim\Documents\GitHub\NBIOT_RADIO_SYSTEM\doc\"/>
    </mc:Choice>
  </mc:AlternateContent>
  <bookViews>
    <workbookView xWindow="0" yWindow="0" windowWidth="25200" windowHeight="11985" tabRatio="866"/>
  </bookViews>
  <sheets>
    <sheet name="OVERVIEW" sheetId="13" r:id="rId1"/>
    <sheet name="Actions" sheetId="3" r:id="rId2"/>
    <sheet name="Risks" sheetId="4" r:id="rId3"/>
    <sheet name="System R" sheetId="5" r:id="rId4"/>
    <sheet name="Specification R" sheetId="6" r:id="rId5"/>
    <sheet name="Design R" sheetId="8" r:id="rId6"/>
    <sheet name="Final Design&amp;Layout R" sheetId="10" r:id="rId7"/>
    <sheet name="Final Doc R" sheetId="11" r:id="rId8"/>
  </sheets>
  <calcPr calcId="171027"/>
  <customWorkbookViews>
    <customWorkbookView name="Schabel, Stefan - Personal View" guid="{24287BB4-78F5-41D1-8279-0065565E5B4E}" mergeInterval="0" personalView="1" maximized="1" xWindow="-9" yWindow="-9" windowWidth="1938" windowHeight="1184" tabRatio="826" activeSheetId="1"/>
    <customWorkbookView name="  - Personal View" guid="{DB10AD2D-E6B8-47D9-A473-F38D6906B0B5}" mergeInterval="0" personalView="1" maximized="1" windowWidth="1436" windowHeight="728" activeSheetId="6"/>
    <customWorkbookView name="Frode Sundal - Personal View" guid="{BB5EAECB-8EEF-4DE2-9C73-C75A1E03B482}" mergeInterval="0" personalView="1" maximized="1" windowWidth="1596" windowHeight="1028" activeSheetId="3"/>
  </customWorkbookViews>
</workbook>
</file>

<file path=xl/calcChain.xml><?xml version="1.0" encoding="utf-8"?>
<calcChain xmlns="http://schemas.openxmlformats.org/spreadsheetml/2006/main">
  <c r="D27" i="13" l="1"/>
  <c r="C1" i="11" l="1"/>
  <c r="C1" i="10"/>
  <c r="C1" i="8"/>
  <c r="C1" i="6"/>
  <c r="C1" i="5"/>
  <c r="D36" i="13" l="1"/>
  <c r="D35" i="13"/>
  <c r="D33" i="13"/>
  <c r="D34" i="13" s="1"/>
  <c r="E30" i="13"/>
  <c r="D30" i="13"/>
  <c r="E29" i="13"/>
  <c r="D29" i="13"/>
  <c r="E28" i="13"/>
  <c r="D28" i="13"/>
  <c r="E27" i="13"/>
  <c r="E24" i="13"/>
  <c r="D24" i="13"/>
  <c r="E23" i="13"/>
  <c r="D23" i="13"/>
  <c r="E22" i="13"/>
  <c r="D22" i="13"/>
  <c r="E21" i="13"/>
  <c r="D21" i="13"/>
  <c r="E20" i="13"/>
  <c r="D20" i="13"/>
  <c r="C16" i="10" l="1"/>
  <c r="D1" i="11" l="1"/>
  <c r="D1" i="10"/>
  <c r="D1" i="8"/>
  <c r="D1" i="6"/>
  <c r="D1" i="5"/>
</calcChain>
</file>

<file path=xl/comments1.xml><?xml version="1.0" encoding="utf-8"?>
<comments xmlns="http://schemas.openxmlformats.org/spreadsheetml/2006/main">
  <authors>
    <author>Schabel, Stefan</author>
  </authors>
  <commentList>
    <comment ref="B9" authorId="0" shapeId="0">
      <text>
        <r>
          <rPr>
            <b/>
            <sz val="9"/>
            <color indexed="81"/>
            <rFont val="Tahoma"/>
            <family val="2"/>
          </rPr>
          <t>Look into design sync repository and crosscheck the file location and name</t>
        </r>
        <r>
          <rPr>
            <sz val="9"/>
            <color indexed="81"/>
            <rFont val="Tahoma"/>
            <family val="2"/>
          </rPr>
          <t xml:space="preserve">
</t>
        </r>
      </text>
    </comment>
    <comment ref="B16" authorId="0" shapeId="0">
      <text>
        <r>
          <rPr>
            <b/>
            <sz val="9"/>
            <color indexed="81"/>
            <rFont val="Tahoma"/>
            <family val="2"/>
          </rPr>
          <t>open and check the doc:
1) temperature and supply range
2) other standards (automotive) requiring special extended ranges?
3) requirements clearly defined?
4) is it clear who requested/defined the requirements?</t>
        </r>
      </text>
    </comment>
    <comment ref="B19" authorId="0" shapeId="0">
      <text>
        <r>
          <rPr>
            <b/>
            <sz val="9"/>
            <color indexed="81"/>
            <rFont val="Tahoma"/>
            <family val="2"/>
          </rPr>
          <t>review the feature list at the beginning of the datasheet
maybe an initial table for electrical characteristics and some drawings are already available?</t>
        </r>
      </text>
    </comment>
    <comment ref="B24" authorId="0" shapeId="0">
      <text>
        <r>
          <rPr>
            <b/>
            <sz val="9"/>
            <color indexed="81"/>
            <rFont val="Tahoma"/>
            <family val="2"/>
          </rPr>
          <t>crosscheck
- a similar module done by the design teams (e.g. oscillators, LDO's, …)
- a similar module available in the literature (internet, IEEE, …)
- is the module derived from something?</t>
        </r>
      </text>
    </comment>
  </commentList>
</comments>
</file>

<file path=xl/comments2.xml><?xml version="1.0" encoding="utf-8"?>
<comments xmlns="http://schemas.openxmlformats.org/spreadsheetml/2006/main">
  <authors>
    <author>Schabel, Stefan</author>
  </authors>
  <commentList>
    <comment ref="B9" authorId="0" shapeId="0">
      <text>
        <r>
          <rPr>
            <b/>
            <sz val="9"/>
            <color indexed="81"/>
            <rFont val="Tahoma"/>
            <family val="2"/>
          </rPr>
          <t>Look on tab "Feature Review"</t>
        </r>
      </text>
    </comment>
    <comment ref="B10" authorId="0" shapeId="0">
      <text>
        <r>
          <rPr>
            <b/>
            <sz val="9"/>
            <color indexed="81"/>
            <rFont val="Tahoma"/>
            <family val="2"/>
          </rPr>
          <t>crosscheck tab "Feature Review" for suitable justification why feature review was skipped
crosscheck for signatures</t>
        </r>
      </text>
    </comment>
    <comment ref="B12" authorId="0" shapeId="0">
      <text>
        <r>
          <rPr>
            <b/>
            <sz val="9"/>
            <color indexed="81"/>
            <rFont val="Tahoma"/>
            <family val="2"/>
          </rPr>
          <t>Look on tab "Feature Review"</t>
        </r>
      </text>
    </comment>
    <comment ref="B13" authorId="0" shapeId="0">
      <text>
        <r>
          <rPr>
            <b/>
            <sz val="9"/>
            <color indexed="81"/>
            <rFont val="Tahoma"/>
            <family val="2"/>
          </rPr>
          <t>crosscheck tab "Feature Review" for suitable justification why feature review was skipped
crosscheck for signatures</t>
        </r>
      </text>
    </comment>
  </commentList>
</comments>
</file>

<file path=xl/sharedStrings.xml><?xml version="1.0" encoding="utf-8"?>
<sst xmlns="http://schemas.openxmlformats.org/spreadsheetml/2006/main" count="632" uniqueCount="309">
  <si>
    <t>Comment</t>
  </si>
  <si>
    <t>Documentation</t>
  </si>
  <si>
    <t>(List other as needed)</t>
  </si>
  <si>
    <t>Target device</t>
  </si>
  <si>
    <t>Special considerations</t>
  </si>
  <si>
    <t>Features</t>
  </si>
  <si>
    <t>Integration</t>
  </si>
  <si>
    <t>Does this module contain patentable features?</t>
  </si>
  <si>
    <t>Risk</t>
  </si>
  <si>
    <t>Preventive action</t>
  </si>
  <si>
    <t>Requirement</t>
  </si>
  <si>
    <t>Reviewers</t>
  </si>
  <si>
    <t>...</t>
  </si>
  <si>
    <t>Approval?</t>
  </si>
  <si>
    <t>App. Date</t>
  </si>
  <si>
    <t>Answer</t>
  </si>
  <si>
    <t>Appendix: Review summary</t>
  </si>
  <si>
    <t>Confirmation</t>
  </si>
  <si>
    <t>Feature review date</t>
  </si>
  <si>
    <t>SPECIFICATION REVIEW CHECKLIST</t>
  </si>
  <si>
    <t>Specification review date</t>
  </si>
  <si>
    <t>Info</t>
  </si>
  <si>
    <t>General</t>
  </si>
  <si>
    <t>All relevant actions have been listed in a separate tab in this document</t>
  </si>
  <si>
    <t>All relevant risks have been listed in a separate tab in this document</t>
  </si>
  <si>
    <t>The expected module area and design effort is acceptable</t>
  </si>
  <si>
    <t>Application Engineer</t>
  </si>
  <si>
    <t>Test Engineer</t>
  </si>
  <si>
    <t>The module specification fulfils the intentions regarding functionality</t>
  </si>
  <si>
    <t>The module has the necessary features for test, debug, and characterization</t>
  </si>
  <si>
    <t>Are all the risks listed in a separate tab of this document considered acceptable?</t>
  </si>
  <si>
    <t>Specification Review</t>
  </si>
  <si>
    <t>Action ID</t>
  </si>
  <si>
    <t>Description</t>
  </si>
  <si>
    <t>Design review</t>
  </si>
  <si>
    <t>Schedule and cost</t>
  </si>
  <si>
    <t>Layout Engineer</t>
  </si>
  <si>
    <t>Project Manager (Mandatory)</t>
  </si>
  <si>
    <t>Digital Designer</t>
  </si>
  <si>
    <t>Integration Engineer</t>
  </si>
  <si>
    <t>Layout Engineer (Mandatory)</t>
  </si>
  <si>
    <t>Deliveries</t>
  </si>
  <si>
    <t>DESIGN REVIEW CHECKLIST</t>
  </si>
  <si>
    <t>Design review date</t>
  </si>
  <si>
    <t>Background</t>
  </si>
  <si>
    <t>Estimated module release date (after final design review approval)</t>
  </si>
  <si>
    <t>If not, is that acceptable?</t>
  </si>
  <si>
    <r>
      <t xml:space="preserve">Documentation checklist </t>
    </r>
    <r>
      <rPr>
        <sz val="10"/>
        <rFont val="Arial"/>
        <family val="2"/>
      </rPr>
      <t>(questions follow the module documentation template)</t>
    </r>
  </si>
  <si>
    <t>Schematic review checklist</t>
  </si>
  <si>
    <t>Final Design &amp; Layout review date</t>
  </si>
  <si>
    <t>Area</t>
  </si>
  <si>
    <t>Total effort used for schematic design (man-weeks)</t>
  </si>
  <si>
    <t>Total effort used for layout (man-weeks)</t>
  </si>
  <si>
    <t>Are all actions from all previous reviews, listed in a separate tab of this document closed?</t>
  </si>
  <si>
    <t>FINAL DESIGN &amp; LAYOUT REVIEW CHECKLIST</t>
  </si>
  <si>
    <t>Schematic checklist</t>
  </si>
  <si>
    <t>Have all the changes been reviewed and approved?</t>
  </si>
  <si>
    <t>Layout checklist</t>
  </si>
  <si>
    <t>Documentation checklist</t>
  </si>
  <si>
    <t>Verification checklist</t>
  </si>
  <si>
    <t>Are all the specifications included in electrical characteristics table met and confirmed by postlayout simulations results?</t>
  </si>
  <si>
    <t>Are all the postlayout simulations' results included in the documentation?</t>
  </si>
  <si>
    <t>Is the module properly checked-in and tagged on Design Sync?</t>
  </si>
  <si>
    <t>Design Review</t>
  </si>
  <si>
    <t>no</t>
  </si>
  <si>
    <t>Requested by</t>
  </si>
  <si>
    <t>Assigned to</t>
  </si>
  <si>
    <t>Deadline 
(date)</t>
  </si>
  <si>
    <t>Status (open, ongoing, done)</t>
  </si>
  <si>
    <t>Completed 
(date)</t>
  </si>
  <si>
    <t>Comment - what has been done</t>
  </si>
  <si>
    <t>Final Doc Review</t>
  </si>
  <si>
    <t>ID</t>
  </si>
  <si>
    <t>System Architect (Mandatory)</t>
  </si>
  <si>
    <t xml:space="preserve">Specification review </t>
  </si>
  <si>
    <t xml:space="preserve">Final Documentation Review </t>
  </si>
  <si>
    <t>If not, are all necessary corrections defined in the actions tab?</t>
  </si>
  <si>
    <t>The documentation of the module is complete and up to date - except layout and PLS</t>
  </si>
  <si>
    <t>link to CET delivery definition - please use latest!</t>
  </si>
  <si>
    <t>If not, what is skipped? Please provide a justification (e.g. part of higher level macro)</t>
  </si>
  <si>
    <t>Analog Manager</t>
  </si>
  <si>
    <t>Analog Manager (Mandatory)</t>
  </si>
  <si>
    <t>Name</t>
  </si>
  <si>
    <t>Present (yes/no)</t>
  </si>
  <si>
    <t xml:space="preserve">Approval </t>
  </si>
  <si>
    <t>If not, provide a justification or a corrective action in the actions tab.</t>
  </si>
  <si>
    <t>Analog Designer (Mandatory) - owner</t>
  </si>
  <si>
    <t>further review needed?</t>
  </si>
  <si>
    <t>Check of Checklist</t>
  </si>
  <si>
    <t>If yes, add the name of the higher level delivery! Delivery section in this case is not needed!</t>
  </si>
  <si>
    <t>Creation date</t>
  </si>
  <si>
    <t>Review Date</t>
  </si>
  <si>
    <t>final @ final design&amp;layout review</t>
  </si>
  <si>
    <t>1)
2)
3)</t>
  </si>
  <si>
    <t>FINAL DOCUMENTATION REVIEW CHECKLIST</t>
  </si>
  <si>
    <t>Final Documentation review date review date</t>
  </si>
  <si>
    <t>Actions and bugs</t>
  </si>
  <si>
    <t>total actions</t>
  </si>
  <si>
    <t>open actions</t>
  </si>
  <si>
    <t>Review history</t>
  </si>
  <si>
    <t>Review done</t>
  </si>
  <si>
    <t xml:space="preserve">Is this review done? </t>
  </si>
  <si>
    <t>Estimated @ feature review</t>
  </si>
  <si>
    <t xml:space="preserve">Are questions in this checklist useless or missing? </t>
  </si>
  <si>
    <t>Overview</t>
  </si>
  <si>
    <t>Is a preliminary test plan available? (final test plan needs to be approved during initial design + test review)</t>
  </si>
  <si>
    <t>If not, are all necessary corrections defined in the actions tab? - add block diagrams and request reviewing it during design review!</t>
  </si>
  <si>
    <t>Modelling</t>
  </si>
  <si>
    <t>If not, are all necessary corrections defined in the actions tab? - add model specification and request reviewing it during design review!</t>
  </si>
  <si>
    <t>All relevant actions have been listed in 'Actions' tab in this document</t>
  </si>
  <si>
    <t>All relevant risks have been listed in 'Risks' tab in this document</t>
  </si>
  <si>
    <t>Are key parameters defined and approved?</t>
  </si>
  <si>
    <t xml:space="preserve">If not, are all necessary corrections defined in the actions tab? </t>
  </si>
  <si>
    <t>If yes, has a change request to README tab been added?</t>
  </si>
  <si>
    <t>Verification and Testbenches</t>
  </si>
  <si>
    <t>If not, please list which features are not covered and provide a potential justification!</t>
  </si>
  <si>
    <t>If not, please list which parameters are not covered and provide a potential justification!</t>
  </si>
  <si>
    <t>Are test modes implemented and simulated according to their descriptions in the test plan section of the datasheet?</t>
  </si>
  <si>
    <t>If not, which libraries are referenced? - list all!</t>
  </si>
  <si>
    <t>If not, is that acceptable? - what is missing - add as action!</t>
  </si>
  <si>
    <t>If not, is that acceptable? - put justification!</t>
  </si>
  <si>
    <t xml:space="preserve">Is a WREAL model available? </t>
  </si>
  <si>
    <t>Has PERC been run on schematic?</t>
  </si>
  <si>
    <t>Have all testbench schematics been reviewed and shown during the review?</t>
  </si>
  <si>
    <t>If not, is that acceptable? - please list all changes (what has been added, what has been removed)</t>
  </si>
  <si>
    <t>If not, is that acceptable? - please add justification!</t>
  </si>
  <si>
    <t>Are all busses defined with the range &lt;MSB-1:0&gt;? - it avoids connection swapping!</t>
  </si>
  <si>
    <t>If not, is that acceptable? - put a justification!</t>
  </si>
  <si>
    <t>Are wires named with suitable names (small letters, no n0815)? - It helps people browsing to recoded waveform files!</t>
  </si>
  <si>
    <t>Is this review done - this is manatory before final release!</t>
  </si>
  <si>
    <t>If not, is this acceptable? - put justification here!</t>
  </si>
  <si>
    <t>Are digital inputs connected to single instances (inverters, buffers, …) to minimize external driver constraining?</t>
  </si>
  <si>
    <t>If not, is that acceptable? - list all exceptions and put a justification!</t>
  </si>
  <si>
    <t>Senior Analog Designer (Mandatory) - reviewer</t>
  </si>
  <si>
    <t>Is this review done? - not required when doc is up to date at FDLR milestone!</t>
  </si>
  <si>
    <t>Is information about probe points included in the datasheet?</t>
  </si>
  <si>
    <t>Is layout footprint included in the datasheet?</t>
  </si>
  <si>
    <t>Have all the necessary datasheet corrections defined in final design &amp; layout review been done and approved?</t>
  </si>
  <si>
    <t>…</t>
  </si>
  <si>
    <t xml:space="preserve">Is the final WREAL model available? </t>
  </si>
  <si>
    <t xml:space="preserve">If not, is that acceptable? - please ensure that at least an empty verilog entity is checked in for integration </t>
  </si>
  <si>
    <t>Final Schedule and cost</t>
  </si>
  <si>
    <t>Is the module implementation still covering the system level requirement? - please open the above link again and cross-check!</t>
  </si>
  <si>
    <t>If not, is that acceptable? - provide a comment to justify any discrepancy!</t>
  </si>
  <si>
    <t>??? Do we need PST/WHI here???</t>
  </si>
  <si>
    <t>Layout preparation</t>
  </si>
  <si>
    <t>Are the pin properties defined with the pin property editor from the LIT menue?</t>
  </si>
  <si>
    <t>If not, are all necessary corrections defined in the actions tab? - add responsibility for generating the pin properties!</t>
  </si>
  <si>
    <t>Are all pins named with required names (i33, aio33,…, no capitals, no underscore) and required directions (input, inout, output)? - check also library release manual, link available on overview page!</t>
  </si>
  <si>
    <t>If not, are all necessary corrections defined in the actions tab? - this is not acceptable!</t>
  </si>
  <si>
    <t>Are all power pins defined as inherited on top (no supply pins, use netSet properties), can they be overriden (e.g. by placing and connecting the module in a testbench)?</t>
  </si>
  <si>
    <t>Has the entire schematic been simulated on transistor level? - no veriloga or behavioral descriptions!</t>
  </si>
  <si>
    <t>links to requirement documents used as base for this module - reference from feature review!</t>
  </si>
  <si>
    <t>If not, are all necessary corrections defined in the actions tab? -  please check with digial integration team!</t>
  </si>
  <si>
    <t>Does the assumed transient timing or relation between signals match with the overall system level clock frequency? - e.g. non-overlapping, delta between signals, …</t>
  </si>
  <si>
    <t>Is the history file generated on DesignSync, is it up to date and giving a clear description of all changes? - remember this is essential for documenting the progress and the difference between releases!</t>
  </si>
  <si>
    <t xml:space="preserve">Is the link to silicon characterization data added to the datasheet? - please add the link to the datasheet table "design data"! (JIRA, svn, …) </t>
  </si>
  <si>
    <t>Are sub-module instances named with suitable instance name (few capital letters)? - It helps people browsing to recorded waveform files!</t>
  </si>
  <si>
    <t>If not, stop the review and send out a new invitation now!</t>
  </si>
  <si>
    <t>Is the final datasheet complete and approved?</t>
  </si>
  <si>
    <t>Who needs to be informed on potential future datasheet fixes/updates/corrections? - please list people or organizations if possible!</t>
  </si>
  <si>
    <t>Is the Table "Design Data" in the datasheet complete? - Add Technology, PDK, Cadence IC Version, Spice Simulator Version</t>
  </si>
  <si>
    <t>Digital Designer (Mandatory) - the one doing cosim and front end integration</t>
  </si>
  <si>
    <t>A 
B 
C</t>
  </si>
  <si>
    <t>If not, are all necessary corrections defined in the actions tab? - Add prelim test plan and request a review by test engineers!</t>
  </si>
  <si>
    <t>Are pin and signal names mainly consistent used over hierarchies? - avoid e.g. i33start --&gt; i33stopbar --&gt; i33run</t>
  </si>
  <si>
    <t>new</t>
  </si>
  <si>
    <t>If not, is that acceptable? - remember "historic" implementation is not an explanation, it is never too late to clean up!</t>
  </si>
  <si>
    <t>Is the electrical characteristics table compact (limit to 1 page) and not containing TBD's</t>
  </si>
  <si>
    <t>If not, are all necessary corrections defined in the actions tab? - additional secondary characteristics table, replace TBD's, …</t>
  </si>
  <si>
    <t>Is the control modes decription (logic table) complete, understandable, usable and approved?</t>
  </si>
  <si>
    <t>Have all schematics been reviewed and shown during the review?</t>
  </si>
  <si>
    <t>Is the Relevant Literature section filled? - consider to put e.g. links to doc from the web, papers, ...</t>
  </si>
  <si>
    <r>
      <rPr>
        <sz val="10"/>
        <color theme="0" tint="-0.249977111117893"/>
        <rFont val="Arial"/>
        <family val="2"/>
      </rPr>
      <t>Is the title available on each schematic, incl. copyright? - at least on topcells, make sure to have no invalid info somewhere!</t>
    </r>
    <r>
      <rPr>
        <b/>
        <sz val="10"/>
        <color theme="0" tint="-0.249977111117893"/>
        <rFont val="Arial"/>
        <family val="2"/>
      </rPr>
      <t xml:space="preserve"> </t>
    </r>
    <r>
      <rPr>
        <b/>
        <sz val="10"/>
        <color rgb="FFFF00FF"/>
        <rFont val="Arial"/>
        <family val="2"/>
      </rPr>
      <t>- no clear solution yet, to be discussed</t>
    </r>
  </si>
  <si>
    <t>Is the schematic readable enough? - check e.g. if a data path is visible, avoid huge schematics without hierarchy, consider connect by name only for control signals, ...</t>
  </si>
  <si>
    <r>
      <t xml:space="preserve">Does the schematic contain </t>
    </r>
    <r>
      <rPr>
        <b/>
        <sz val="10"/>
        <rFont val="Arial"/>
        <family val="2"/>
      </rPr>
      <t>text</t>
    </r>
    <r>
      <rPr>
        <sz val="10"/>
        <rFont val="Arial"/>
        <family val="2"/>
      </rPr>
      <t xml:space="preserve"> information about layout constraints? (matching, currents, shielding, etc.)</t>
    </r>
  </si>
  <si>
    <t>Is the module library self-contained (except devices from PDK)? (there can only be self-references or references to libraries that are part of a PDK)?</t>
  </si>
  <si>
    <t>Is the module behaviour described in Control Modes section confirmed by simulations results? - consider digital decoders with N signals usually require 2^N vectors, use "autosim" for that?</t>
  </si>
  <si>
    <t>If not, is that acceptable? - may have some combinations skipped which are not supported from the associated control module</t>
  </si>
  <si>
    <r>
      <t xml:space="preserve">Overall tag used during this review </t>
    </r>
    <r>
      <rPr>
        <sz val="10"/>
        <color rgb="FF00B0F0"/>
        <rFont val="Arial"/>
        <family val="2"/>
      </rPr>
      <t>(FDLR_DMY, D=day, M=month, Y=year, e.g. FDLR_12nov2015)</t>
    </r>
  </si>
  <si>
    <t>Are all previous reviews approved?</t>
  </si>
  <si>
    <t>Is the set of postlayout simulations approved and have all necessary postlayout simulations been run? - please crosscheck with datasheet "verification plan" and "electrical characteristics" for PLS relevant simulations!</t>
  </si>
  <si>
    <t>If not, are all necessary corrections defined in bugzilla? - add the bug number here!</t>
  </si>
  <si>
    <t>If not, is that acceptable? - please provide a justification!</t>
  </si>
  <si>
    <t>If not, when is the final doc review scheduled? - send out an invitation now!</t>
  </si>
  <si>
    <t>If not, are all necessary corrections defined in bugzilla? - add the task to add the link to the datasheet!</t>
  </si>
  <si>
    <t xml:space="preserve">If not, are all necessary corrections defined in bugzilla? </t>
  </si>
  <si>
    <t>Library checklist - can be filled in advance to run the LIT flow</t>
  </si>
  <si>
    <t>Are all necessary views/files/documents generated? (according to CET delivery format)</t>
  </si>
  <si>
    <r>
      <t>The documentation of the module is complete and up to date</t>
    </r>
    <r>
      <rPr>
        <sz val="10"/>
        <color rgb="FF00B0F0"/>
        <rFont val="Arial"/>
        <family val="2"/>
      </rPr>
      <t xml:space="preserve"> - may not be the case before final doc review!</t>
    </r>
  </si>
  <si>
    <t>reviewed (name, date)</t>
  </si>
  <si>
    <t>If not, check that all necessary corrections are defined in the actions tab (change requirements)!</t>
  </si>
  <si>
    <t>If not, please look at the actions again and close all relevant actions.</t>
  </si>
  <si>
    <t>If not, what has been added/removed?</t>
  </si>
  <si>
    <t>If not, have all changes been highlighted and approved? - otherwise provide justification comment!</t>
  </si>
  <si>
    <t>Is the module autonomous (not dependent on other specific analog modules to ensure correct functionality)?</t>
  </si>
  <si>
    <t>If not, is the interface between these modules specified? - crosscheck both module interfaces and specifications!</t>
  </si>
  <si>
    <t>If not, is there any timing critical signal required? - add to interface list as comment!</t>
  </si>
  <si>
    <t>If not, is there any critical analog signal between the blocks (shielding, wire length, resistance, capacitance)? - add to datasheet interface list in column comment!</t>
  </si>
  <si>
    <t xml:space="preserve">Is the module completely new (not based/ported from some other module)? </t>
  </si>
  <si>
    <t>If not, please list the original source and potential technology porting (from …)</t>
  </si>
  <si>
    <t>Does the circuit description contain (high level) block diagrams (covering the main building blocks and interconnections)?</t>
  </si>
  <si>
    <t>Is the module connected only to internal nets (not to external I/O pads or containing I/O structures (for I/O cells) or having special ESD requirements)?</t>
  </si>
  <si>
    <t>If not, are the connection towards any I/O pads explicitly given in the datasheet (ESD, latchup, etc)?</t>
  </si>
  <si>
    <t>If not, have the proposed connections (the concept) been reviewed by an ESD expert?</t>
  </si>
  <si>
    <t>If not, does the module need special I/O pads? - please list them!</t>
  </si>
  <si>
    <t>Have all actions from previous reviews been closed?</t>
  </si>
  <si>
    <t>If not, please look at the actions again and close all relevant actions. Can we continue with these open actions?</t>
  </si>
  <si>
    <r>
      <t xml:space="preserve">Have there been </t>
    </r>
    <r>
      <rPr>
        <b/>
        <sz val="10"/>
        <rFont val="Arial"/>
        <family val="2"/>
      </rPr>
      <t>zero</t>
    </r>
    <r>
      <rPr>
        <sz val="10"/>
        <rFont val="Arial"/>
        <family val="2"/>
      </rPr>
      <t xml:space="preserve"> bugs found during the schematic review?</t>
    </r>
  </si>
  <si>
    <t>Have all embedded logic blocks simulated or generated by a digital flow (e.g. auto_sim/syn)?</t>
  </si>
  <si>
    <t>If not, ensure that all necessary corrections are defined in the actions tab? How could the bugs have been avoided (lessons learned)?</t>
  </si>
  <si>
    <t>If not, has the full logic table been simulated with all combinations in the analog domain?</t>
  </si>
  <si>
    <t>Is the module free of special ESD constraints and/or protections defined in the Specification review?</t>
  </si>
  <si>
    <t>If not, are all these implementations reviewed by an ESD expert?</t>
  </si>
  <si>
    <t>If not, who reviewed it? List the reviewers names.</t>
  </si>
  <si>
    <t>Is the module free of any static or dynamic well switching and/or floating wells?</t>
  </si>
  <si>
    <t>If not, are the wells fully controlled? - ensure that the well switch(es) are big and fast enough to charge the well. Good distribution of well switches for big well areas.</t>
  </si>
  <si>
    <t>If not, are all DC operating points save and prevent triggering parasitic structures like thyristors or PNPs?</t>
  </si>
  <si>
    <t>If not, are all dynamic transitions (transients!) save and prevent triggering parasitic structures like thyristors or PNPs? - consider layout for nwell capacitances.</t>
  </si>
  <si>
    <t>If not, how are the operating points veryfied? By SOA checks (incl. special manually added rules) or calculator (waveform) evaluations?</t>
  </si>
  <si>
    <t xml:space="preserve">Is the module free of any levelshifters? </t>
  </si>
  <si>
    <t>If not, are they copied/referenced from a global available library? - list the library here, incl. Version!</t>
  </si>
  <si>
    <t>If not, are "dynamic" level shifters (based on current mirrors) used? - ensure they are disabled or continuously refreshed and check power down function and correct control of data during reset!</t>
  </si>
  <si>
    <t>Are ADEXL states available covering a test plan (incl. limits)? - please list the state name and ensure it is checked in - crosscheck if limits match to specification!</t>
  </si>
  <si>
    <t>Does the module run without a pre-run script (for calibration)? - have a look at it!</t>
  </si>
  <si>
    <t>If not, please check in the script and add a link to it and describe how to use it!</t>
  </si>
  <si>
    <t>Is the model specification un-changed since specification review?</t>
  </si>
  <si>
    <t>Are all specified functions implemented in the WREAL model? - open the module view "verilog" in the library manager!</t>
  </si>
  <si>
    <t>Are are all WREAL wires not representing voltages (e.g. currents) defined and aligned with the analog models connected to this block?</t>
  </si>
  <si>
    <t>Is WREAL and normal verilog separated by `ifdef ATMEL_WREAL?</t>
  </si>
  <si>
    <t>Is the WREAL compared to the analog module behavior? - compare simulation results! Don't try to make a 100% model of the analog behavior, just on teh defined and specified abstraction level!</t>
  </si>
  <si>
    <t>If not, take a few minutes to think about possible patents!</t>
  </si>
  <si>
    <t>Has the design or specification been stable (not modified) since the design/layout review?</t>
  </si>
  <si>
    <t>If not, does any review need to be repeated?</t>
  </si>
  <si>
    <t>If not, stop the review now and get approval for the previous reviews!</t>
  </si>
  <si>
    <t>If not, stop the review now and run a risk assesment!</t>
  </si>
  <si>
    <r>
      <t xml:space="preserve">Is the module properly tagged? Write here the release tag for the module? </t>
    </r>
    <r>
      <rPr>
        <sz val="10"/>
        <color rgb="FF00B0F0"/>
        <rFont val="Arial"/>
        <family val="2"/>
      </rPr>
      <t>- consider 1.X.X for 1st TO, 1.1.X for Metal fix, 2.X.X for full layer respin</t>
    </r>
  </si>
  <si>
    <t>Is the module used stand-alone (not part of a higher level delivery)?</t>
  </si>
  <si>
    <t>Did the delivery flow use the latest definition of CET's standard for deliveries is used? - follow the link above!</t>
  </si>
  <si>
    <t>If not, crosscheck that you did not miss any updates! Provide possible justification!</t>
  </si>
  <si>
    <t>Does this module follow CET's standard deliveries? - list also if additional views are delivered (e.g. testbenches, WREAL models, scripts, ...)</t>
  </si>
  <si>
    <t>Is the layout un-changed since layout review?</t>
  </si>
  <si>
    <t>If not, please add a short description of the changes!</t>
  </si>
  <si>
    <t>If not, please add a short description of the changes! Check that potential actions are tracked!</t>
  </si>
  <si>
    <t>If not, is the driving strength of these logic gates sufficient and correctly represented in the .lib file?</t>
  </si>
  <si>
    <t xml:space="preserve">Is the module free of digital outputs (or only "uncritical static") - this means analog circuit driving to digital? </t>
  </si>
  <si>
    <t>Is the schematic unchanged since design review?</t>
  </si>
  <si>
    <t>Is the module free of any innovative idease that should be patented?</t>
  </si>
  <si>
    <t>If not, are all patent applications sent to an Atmel atorny?</t>
  </si>
  <si>
    <r>
      <t xml:space="preserve">Are the </t>
    </r>
    <r>
      <rPr>
        <b/>
        <sz val="10"/>
        <rFont val="Arial"/>
        <family val="2"/>
      </rPr>
      <t>logic tables</t>
    </r>
    <r>
      <rPr>
        <sz val="10"/>
        <rFont val="Arial"/>
        <family val="2"/>
      </rPr>
      <t xml:space="preserve"> and </t>
    </r>
    <r>
      <rPr>
        <b/>
        <sz val="10"/>
        <rFont val="Arial"/>
        <family val="2"/>
      </rPr>
      <t>block diagrams</t>
    </r>
    <r>
      <rPr>
        <sz val="10"/>
        <rFont val="Arial"/>
        <family val="2"/>
      </rPr>
      <t xml:space="preserve"> up to date?</t>
    </r>
  </si>
  <si>
    <r>
      <t xml:space="preserve">Is the section </t>
    </r>
    <r>
      <rPr>
        <b/>
        <sz val="10"/>
        <rFont val="Arial"/>
        <family val="2"/>
      </rPr>
      <t>"electrical characteristics"</t>
    </r>
    <r>
      <rPr>
        <sz val="10"/>
        <rFont val="Arial"/>
        <family val="2"/>
      </rPr>
      <t xml:space="preserve"> up to date?</t>
    </r>
  </si>
  <si>
    <r>
      <t xml:space="preserve">Is the section </t>
    </r>
    <r>
      <rPr>
        <b/>
        <sz val="10"/>
        <rFont val="Arial"/>
        <family val="2"/>
      </rPr>
      <t>"module interface"</t>
    </r>
    <r>
      <rPr>
        <sz val="10"/>
        <rFont val="Arial"/>
        <family val="2"/>
      </rPr>
      <t xml:space="preserve"> up to date?</t>
    </r>
  </si>
  <si>
    <r>
      <t xml:space="preserve">Is the section </t>
    </r>
    <r>
      <rPr>
        <b/>
        <sz val="10"/>
        <rFont val="Arial"/>
        <family val="2"/>
      </rPr>
      <t>"features"</t>
    </r>
    <r>
      <rPr>
        <sz val="10"/>
        <rFont val="Arial"/>
        <family val="2"/>
      </rPr>
      <t xml:space="preserve"> up to date?</t>
    </r>
  </si>
  <si>
    <r>
      <t xml:space="preserve">Is the section </t>
    </r>
    <r>
      <rPr>
        <b/>
        <sz val="10"/>
        <rFont val="Arial"/>
        <family val="2"/>
      </rPr>
      <t>"key parameters"</t>
    </r>
    <r>
      <rPr>
        <sz val="10"/>
        <rFont val="Arial"/>
        <family val="2"/>
      </rPr>
      <t xml:space="preserve"> up to date?</t>
    </r>
  </si>
  <si>
    <r>
      <t xml:space="preserve">Is information about </t>
    </r>
    <r>
      <rPr>
        <b/>
        <sz val="10"/>
        <rFont val="Arial"/>
        <family val="2"/>
      </rPr>
      <t>probe points</t>
    </r>
    <r>
      <rPr>
        <sz val="10"/>
        <rFont val="Arial"/>
        <family val="2"/>
      </rPr>
      <t xml:space="preserve"> included in the datasheet?</t>
    </r>
  </si>
  <si>
    <r>
      <t xml:space="preserve">Is </t>
    </r>
    <r>
      <rPr>
        <b/>
        <sz val="10"/>
        <rFont val="Arial"/>
        <family val="2"/>
      </rPr>
      <t>layout footprint</t>
    </r>
    <r>
      <rPr>
        <sz val="10"/>
        <rFont val="Arial"/>
        <family val="2"/>
      </rPr>
      <t xml:space="preserve"> included in the datasheet?</t>
    </r>
  </si>
  <si>
    <t>Was the release tag updated for the module incl. updated datasheet? (_A --&gt; _B, only last letter!) - list the tag!</t>
  </si>
  <si>
    <t>The datasheet of the module is complete and up to date</t>
  </si>
  <si>
    <t>If not, please put all open actions into bugzilla - they will be tracked at project level before DR2</t>
  </si>
  <si>
    <t>Has the layout been extracted and the coupling caps between critical nets accepted? - please put a link to the extracted coupling cap text file</t>
  </si>
  <si>
    <t>All previous reviews have been signed</t>
  </si>
  <si>
    <t>Have all mandatory participants of previous reviews given their approval?</t>
  </si>
  <si>
    <t>If not, please ensure to get missing signatures!</t>
  </si>
  <si>
    <t>If not, please add justification!</t>
  </si>
  <si>
    <t>Has Design Review and Layout Review been done?</t>
  </si>
  <si>
    <t>Consequence</t>
  </si>
  <si>
    <t>Module QA Review Checklist</t>
  </si>
  <si>
    <t>Project name</t>
  </si>
  <si>
    <t>Module name</t>
  </si>
  <si>
    <t>Module documentation</t>
  </si>
  <si>
    <t>Auxiliary document</t>
  </si>
  <si>
    <t>Target customer</t>
  </si>
  <si>
    <t>Target cost</t>
  </si>
  <si>
    <t>Target effort (man-weeks)</t>
  </si>
  <si>
    <t>Release date</t>
  </si>
  <si>
    <r>
      <t xml:space="preserve">Classification - Priority
</t>
    </r>
    <r>
      <rPr>
        <b/>
        <sz val="6"/>
        <rFont val="Arial"/>
        <family val="2"/>
      </rPr>
      <t>high - before release, needs further review
medium - before release, no review needed
low - not critical, can be done after release</t>
    </r>
  </si>
  <si>
    <t>Final Design Review</t>
  </si>
  <si>
    <t>Final design Review</t>
  </si>
  <si>
    <t>If no, provide a justification and sign here (system architect, project manager)! No more actions required!</t>
  </si>
  <si>
    <t>Is there a SRD?</t>
  </si>
  <si>
    <t>Target release date</t>
  </si>
  <si>
    <t>SRD</t>
  </si>
  <si>
    <t>SYSTEM REQUIREMENT REVIEW CHECKLIST</t>
  </si>
  <si>
    <t>Do the suggested features cover the requirement? - open SRD and go through</t>
  </si>
  <si>
    <t>If not, also ensure that there is no need to add any more features to enhance the system</t>
  </si>
  <si>
    <t>If not, also ensure that the system does not contain obsolete features that should be removed!</t>
  </si>
  <si>
    <t>Which existing solutions have been checked, and how does this system compare with these?
Is something similar already available?</t>
  </si>
  <si>
    <t>System Requirement review</t>
  </si>
  <si>
    <t>Has System Requirement review been done?</t>
  </si>
  <si>
    <t>If not, please look at the SRD now and put at least the link to the SRD into the feature review tab!</t>
  </si>
  <si>
    <t>Have all actions from the System Requirement review been closed?</t>
  </si>
  <si>
    <r>
      <t xml:space="preserve">Is the the set of features </t>
    </r>
    <r>
      <rPr>
        <sz val="10"/>
        <color rgb="FF00B0F0"/>
        <rFont val="Arial"/>
        <family val="2"/>
      </rPr>
      <t>un-changed</t>
    </r>
    <r>
      <rPr>
        <sz val="10"/>
        <rFont val="Arial"/>
        <family val="2"/>
      </rPr>
      <t xml:space="preserve"> since the System Requirement review? - please go over the feature list in the SRD again!</t>
    </r>
  </si>
  <si>
    <t>Datasheet document - Specification</t>
  </si>
  <si>
    <t>The target costs are still acceptable</t>
  </si>
  <si>
    <t>Design tags used during this review</t>
  </si>
  <si>
    <t>Have all previous reviews been done?</t>
  </si>
  <si>
    <t>Does the module impementation cover the specified features?</t>
  </si>
  <si>
    <t>Does the module impementation cover the parameters defined in the key parameters section?</t>
  </si>
  <si>
    <t>Is the module's interface matching to the datasheet?</t>
  </si>
  <si>
    <t>Are all conditions &amp; set-ups described clearly enough in the datasheet?</t>
  </si>
  <si>
    <t>Is Module Description "Operation" section clear &amp; detailed enough?</t>
  </si>
  <si>
    <t>21.04.2017</t>
  </si>
  <si>
    <t>NB IoT Radio</t>
  </si>
  <si>
    <t>nb_iot_radio</t>
  </si>
  <si>
    <t>Kjeller Vindteknikk</t>
  </si>
  <si>
    <t>Statnett is their customer again.</t>
  </si>
  <si>
    <t>NOK2000</t>
  </si>
  <si>
    <t>for a demo version</t>
  </si>
  <si>
    <t>Q3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</si>
</sst>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x14ac:knownFonts="1">
    <font>
      <sz val="10"/>
      <name val="Arial"/>
    </font>
    <font>
      <b/>
      <sz val="10"/>
      <name val="Arial"/>
      <family val="2"/>
    </font>
    <font>
      <sz val="10"/>
      <name val="Arial"/>
      <family val="2"/>
    </font>
    <font>
      <sz val="8"/>
      <name val="Arial"/>
      <family val="2"/>
    </font>
    <font>
      <sz val="8"/>
      <name val="Arial"/>
      <family val="2"/>
    </font>
    <font>
      <b/>
      <sz val="10"/>
      <name val="Arial"/>
      <family val="2"/>
    </font>
    <font>
      <i/>
      <sz val="10"/>
      <name val="Arial"/>
      <family val="2"/>
    </font>
    <font>
      <b/>
      <sz val="14"/>
      <name val="Arial"/>
      <family val="2"/>
    </font>
    <font>
      <b/>
      <sz val="10"/>
      <color rgb="FFFF0000"/>
      <name val="Arial"/>
      <family val="2"/>
    </font>
    <font>
      <b/>
      <sz val="6"/>
      <name val="Arial"/>
      <family val="2"/>
    </font>
    <font>
      <sz val="10"/>
      <color theme="1"/>
      <name val="Arial"/>
      <family val="2"/>
    </font>
    <font>
      <sz val="10"/>
      <color rgb="FFFF0000"/>
      <name val="Arial"/>
      <family val="2"/>
    </font>
    <font>
      <u/>
      <sz val="10"/>
      <color theme="10"/>
      <name val="Arial"/>
      <family val="2"/>
    </font>
    <font>
      <sz val="8"/>
      <color theme="1"/>
      <name val="Arial"/>
      <family val="2"/>
    </font>
    <font>
      <sz val="10"/>
      <color rgb="FF00B050"/>
      <name val="Arial"/>
      <family val="2"/>
    </font>
    <font>
      <sz val="9"/>
      <color indexed="81"/>
      <name val="Tahoma"/>
      <family val="2"/>
    </font>
    <font>
      <b/>
      <sz val="9"/>
      <color indexed="81"/>
      <name val="Tahoma"/>
      <family val="2"/>
    </font>
    <font>
      <i/>
      <sz val="10"/>
      <color theme="0" tint="-0.499984740745262"/>
      <name val="Arial"/>
      <family val="2"/>
    </font>
    <font>
      <b/>
      <i/>
      <sz val="10"/>
      <color theme="0" tint="-0.499984740745262"/>
      <name val="Arial"/>
      <family val="2"/>
    </font>
    <font>
      <b/>
      <sz val="10"/>
      <color rgb="FFFF00FF"/>
      <name val="Arial"/>
      <family val="2"/>
    </font>
    <font>
      <b/>
      <i/>
      <sz val="10"/>
      <color theme="0"/>
      <name val="Berlin Sans FB Demi"/>
      <family val="2"/>
    </font>
    <font>
      <sz val="10"/>
      <color theme="0" tint="-0.249977111117893"/>
      <name val="Arial"/>
      <family val="2"/>
    </font>
    <font>
      <b/>
      <sz val="10"/>
      <color theme="0" tint="-0.249977111117893"/>
      <name val="Arial"/>
      <family val="2"/>
    </font>
    <font>
      <sz val="10"/>
      <color rgb="FF00B0F0"/>
      <name val="Arial"/>
      <family val="2"/>
    </font>
    <font>
      <sz val="8"/>
      <color rgb="FF00B0F0"/>
      <name val="Arial"/>
      <family val="2"/>
    </font>
  </fonts>
  <fills count="14">
    <fill>
      <patternFill patternType="none"/>
    </fill>
    <fill>
      <patternFill patternType="gray125"/>
    </fill>
    <fill>
      <patternFill patternType="solid">
        <fgColor indexed="43"/>
        <bgColor indexed="64"/>
      </patternFill>
    </fill>
    <fill>
      <patternFill patternType="solid">
        <fgColor indexed="46"/>
        <bgColor indexed="64"/>
      </patternFill>
    </fill>
    <fill>
      <patternFill patternType="solid">
        <fgColor indexed="42"/>
        <bgColor indexed="64"/>
      </patternFill>
    </fill>
    <fill>
      <patternFill patternType="solid">
        <fgColor rgb="FF00B0F0"/>
        <bgColor indexed="64"/>
      </patternFill>
    </fill>
    <fill>
      <patternFill patternType="solid">
        <fgColor rgb="FFCCCCFF"/>
        <bgColor indexed="64"/>
      </patternFill>
    </fill>
    <fill>
      <patternFill patternType="solid">
        <fgColor theme="0" tint="-4.9989318521683403E-2"/>
        <bgColor indexed="64"/>
      </patternFill>
    </fill>
    <fill>
      <patternFill patternType="solid">
        <fgColor rgb="FFFF0000"/>
        <bgColor indexed="64"/>
      </patternFill>
    </fill>
    <fill>
      <patternFill patternType="solid">
        <fgColor rgb="FFCCFFFF"/>
        <bgColor indexed="64"/>
      </patternFill>
    </fill>
    <fill>
      <patternFill patternType="solid">
        <fgColor theme="0" tint="-0.249977111117893"/>
        <bgColor indexed="64"/>
      </patternFill>
    </fill>
    <fill>
      <patternFill patternType="solid">
        <fgColor rgb="FFFF9966"/>
        <bgColor indexed="64"/>
      </patternFill>
    </fill>
    <fill>
      <patternFill patternType="solid">
        <fgColor rgb="FFFFFF99"/>
        <bgColor indexed="64"/>
      </patternFill>
    </fill>
    <fill>
      <patternFill patternType="solid">
        <fgColor theme="0"/>
        <bgColor indexed="64"/>
      </patternFill>
    </fill>
  </fills>
  <borders count="40">
    <border>
      <left/>
      <right/>
      <top/>
      <bottom/>
      <diagonal/>
    </border>
    <border>
      <left style="thin">
        <color indexed="22"/>
      </left>
      <right style="thin">
        <color indexed="22"/>
      </right>
      <top style="thin">
        <color indexed="22"/>
      </top>
      <bottom style="thin">
        <color indexed="2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indexed="22"/>
      </left>
      <right style="medium">
        <color auto="1"/>
      </right>
      <top style="thin">
        <color indexed="22"/>
      </top>
      <bottom style="thin">
        <color indexed="22"/>
      </bottom>
      <diagonal/>
    </border>
    <border>
      <left style="medium">
        <color auto="1"/>
      </left>
      <right/>
      <top/>
      <bottom style="medium">
        <color auto="1"/>
      </bottom>
      <diagonal/>
    </border>
    <border>
      <left/>
      <right/>
      <top/>
      <bottom style="medium">
        <color auto="1"/>
      </bottom>
      <diagonal/>
    </border>
    <border>
      <left style="thin">
        <color indexed="22"/>
      </left>
      <right style="thin">
        <color indexed="22"/>
      </right>
      <top style="thin">
        <color indexed="22"/>
      </top>
      <bottom style="medium">
        <color auto="1"/>
      </bottom>
      <diagonal/>
    </border>
    <border>
      <left/>
      <right style="medium">
        <color auto="1"/>
      </right>
      <top/>
      <bottom style="medium">
        <color auto="1"/>
      </bottom>
      <diagonal/>
    </border>
    <border>
      <left style="thin">
        <color theme="0" tint="-0.249977111117893"/>
      </left>
      <right style="medium">
        <color auto="1"/>
      </right>
      <top style="thin">
        <color indexed="22"/>
      </top>
      <bottom style="thin">
        <color theme="0" tint="-0.249977111117893"/>
      </bottom>
      <diagonal/>
    </border>
    <border>
      <left style="thin">
        <color theme="0" tint="-0.24994659260841701"/>
      </left>
      <right style="medium">
        <color auto="1"/>
      </right>
      <top style="thin">
        <color indexed="22"/>
      </top>
      <bottom style="thin">
        <color indexed="22"/>
      </bottom>
      <diagonal/>
    </border>
    <border>
      <left style="thin">
        <color indexed="22"/>
      </left>
      <right/>
      <top style="thin">
        <color indexed="22"/>
      </top>
      <bottom style="thin">
        <color indexed="22"/>
      </bottom>
      <diagonal/>
    </border>
    <border>
      <left style="thin">
        <color indexed="22"/>
      </left>
      <right style="thin">
        <color indexed="22"/>
      </right>
      <top/>
      <bottom style="thin">
        <color indexed="22"/>
      </bottom>
      <diagonal/>
    </border>
    <border>
      <left/>
      <right/>
      <top/>
      <bottom style="thin">
        <color indexed="22"/>
      </bottom>
      <diagonal/>
    </border>
    <border>
      <left style="thin">
        <color indexed="22"/>
      </left>
      <right style="thin">
        <color indexed="22"/>
      </right>
      <top style="thin">
        <color indexed="22"/>
      </top>
      <bottom/>
      <diagonal/>
    </border>
    <border>
      <left style="thin">
        <color theme="0" tint="-0.14996795556505021"/>
      </left>
      <right style="thin">
        <color indexed="64"/>
      </right>
      <top style="thin">
        <color theme="0" tint="-0.14996795556505021"/>
      </top>
      <bottom style="thin">
        <color theme="0" tint="-0.14996795556505021"/>
      </bottom>
      <diagonal/>
    </border>
    <border>
      <left style="thin">
        <color indexed="64"/>
      </left>
      <right style="thin">
        <color theme="0" tint="-0.14996795556505021"/>
      </right>
      <top style="thin">
        <color theme="0" tint="-0.14996795556505021"/>
      </top>
      <bottom style="thin">
        <color theme="0" tint="-0.149967955565050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style="thin">
        <color theme="0" tint="-0.14999847407452621"/>
      </right>
      <top style="thin">
        <color theme="0" tint="-0.14999847407452621"/>
      </top>
      <bottom/>
      <diagonal/>
    </border>
    <border>
      <left/>
      <right style="thin">
        <color theme="0" tint="-0.14999847407452621"/>
      </right>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top style="thin">
        <color theme="0" tint="-0.14999847407452621"/>
      </top>
      <bottom/>
      <diagonal/>
    </border>
    <border>
      <left style="thin">
        <color theme="0" tint="-0.14999847407452621"/>
      </left>
      <right/>
      <top/>
      <bottom style="thin">
        <color theme="0" tint="-0.14999847407452621"/>
      </bottom>
      <diagonal/>
    </border>
    <border>
      <left style="thin">
        <color theme="0" tint="-0.14999847407452621"/>
      </left>
      <right/>
      <top/>
      <bottom/>
      <diagonal/>
    </border>
    <border>
      <left/>
      <right/>
      <top style="thin">
        <color theme="0" tint="-0.14999847407452621"/>
      </top>
      <bottom style="thin">
        <color indexed="64"/>
      </bottom>
      <diagonal/>
    </border>
    <border>
      <left/>
      <right/>
      <top style="thin">
        <color indexed="64"/>
      </top>
      <bottom style="thin">
        <color theme="0" tint="-0.14999847407452621"/>
      </bottom>
      <diagonal/>
    </border>
    <border>
      <left style="thin">
        <color theme="0" tint="-0.14999847407452621"/>
      </left>
      <right/>
      <top/>
      <bottom style="thin">
        <color indexed="22"/>
      </bottom>
      <diagonal/>
    </border>
    <border>
      <left/>
      <right/>
      <top style="thin">
        <color theme="0" tint="-0.14999847407452621"/>
      </top>
      <bottom/>
      <diagonal/>
    </border>
    <border>
      <left style="thin">
        <color indexed="22"/>
      </left>
      <right style="thin">
        <color indexed="22"/>
      </right>
      <top/>
      <bottom/>
      <diagonal/>
    </border>
    <border>
      <left style="thin">
        <color theme="0" tint="-0.14999847407452621"/>
      </left>
      <right/>
      <top style="thin">
        <color theme="0" tint="-0.14999847407452621"/>
      </top>
      <bottom style="thin">
        <color theme="0" tint="-0.149998474074526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top style="thin">
        <color indexed="22"/>
      </top>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bottom style="thin">
        <color theme="0" tint="-0.14996795556505021"/>
      </bottom>
      <diagonal/>
    </border>
    <border>
      <left/>
      <right style="thin">
        <color indexed="22"/>
      </right>
      <top style="thin">
        <color indexed="22"/>
      </top>
      <bottom style="thin">
        <color indexed="22"/>
      </bottom>
      <diagonal/>
    </border>
    <border>
      <left style="thin">
        <color indexed="22"/>
      </left>
      <right style="thin">
        <color theme="0" tint="-0.249977111117893"/>
      </right>
      <top style="thin">
        <color indexed="22"/>
      </top>
      <bottom style="thin">
        <color indexed="22"/>
      </bottom>
      <diagonal/>
    </border>
  </borders>
  <cellStyleXfs count="2">
    <xf numFmtId="0" fontId="0" fillId="0" borderId="0"/>
    <xf numFmtId="0" fontId="12" fillId="0" borderId="0" applyNumberFormat="0" applyFill="0" applyBorder="0" applyAlignment="0" applyProtection="0"/>
  </cellStyleXfs>
  <cellXfs count="237">
    <xf numFmtId="0" fontId="0" fillId="0" borderId="0" xfId="0"/>
    <xf numFmtId="0" fontId="1" fillId="0" borderId="0" xfId="0" applyFont="1"/>
    <xf numFmtId="0" fontId="0" fillId="0" borderId="0" xfId="0" applyAlignment="1">
      <alignment wrapText="1"/>
    </xf>
    <xf numFmtId="0" fontId="1" fillId="0" borderId="0" xfId="0" applyFont="1" applyAlignment="1"/>
    <xf numFmtId="0" fontId="2" fillId="0" borderId="0" xfId="0" applyFont="1" applyAlignment="1">
      <alignment wrapText="1"/>
    </xf>
    <xf numFmtId="0" fontId="1" fillId="0" borderId="1" xfId="0" applyFont="1" applyBorder="1" applyAlignment="1">
      <alignment wrapText="1"/>
    </xf>
    <xf numFmtId="0" fontId="0" fillId="2" borderId="1" xfId="0" applyFill="1" applyBorder="1" applyAlignment="1">
      <alignment wrapText="1"/>
    </xf>
    <xf numFmtId="0" fontId="0" fillId="0" borderId="1" xfId="0" applyBorder="1"/>
    <xf numFmtId="0" fontId="0" fillId="3" borderId="1" xfId="0" applyFill="1" applyBorder="1"/>
    <xf numFmtId="0" fontId="5" fillId="0" borderId="0" xfId="0" applyFont="1"/>
    <xf numFmtId="0" fontId="2" fillId="0" borderId="0" xfId="0" applyFont="1" applyAlignment="1">
      <alignment horizontal="left" wrapText="1"/>
    </xf>
    <xf numFmtId="0" fontId="0" fillId="0" borderId="1" xfId="0" applyFill="1" applyBorder="1" applyAlignment="1">
      <alignment wrapText="1"/>
    </xf>
    <xf numFmtId="0" fontId="0" fillId="0" borderId="0" xfId="0" applyBorder="1"/>
    <xf numFmtId="0" fontId="2" fillId="0" borderId="0" xfId="0" applyFont="1"/>
    <xf numFmtId="0" fontId="2" fillId="4" borderId="1" xfId="0" applyFont="1" applyFill="1" applyBorder="1" applyAlignment="1">
      <alignment wrapText="1"/>
    </xf>
    <xf numFmtId="0" fontId="4" fillId="0" borderId="0" xfId="0" applyFont="1" applyFill="1" applyAlignment="1">
      <alignment horizontal="left" wrapText="1" indent="1"/>
    </xf>
    <xf numFmtId="0" fontId="1" fillId="0" borderId="0" xfId="0" applyFont="1" applyBorder="1" applyAlignment="1">
      <alignment wrapText="1"/>
    </xf>
    <xf numFmtId="0" fontId="2" fillId="4" borderId="0" xfId="0" applyFont="1" applyFill="1" applyBorder="1" applyAlignment="1">
      <alignment wrapText="1"/>
    </xf>
    <xf numFmtId="0" fontId="2" fillId="0" borderId="0" xfId="0" applyFont="1" applyFill="1" applyAlignment="1">
      <alignment horizontal="left" wrapText="1"/>
    </xf>
    <xf numFmtId="0" fontId="1" fillId="5" borderId="0" xfId="0" applyFont="1" applyFill="1"/>
    <xf numFmtId="0" fontId="1" fillId="5" borderId="0" xfId="0" applyFont="1" applyFill="1" applyAlignment="1">
      <alignment wrapText="1"/>
    </xf>
    <xf numFmtId="0" fontId="3" fillId="0" borderId="0" xfId="0" applyFont="1" applyFill="1" applyAlignment="1">
      <alignment horizontal="left" wrapText="1" indent="1"/>
    </xf>
    <xf numFmtId="0" fontId="11" fillId="0" borderId="0" xfId="0" applyFont="1"/>
    <xf numFmtId="0" fontId="2" fillId="0" borderId="0" xfId="0" applyFont="1" applyFill="1"/>
    <xf numFmtId="0" fontId="0" fillId="6" borderId="1" xfId="0" applyFill="1" applyBorder="1"/>
    <xf numFmtId="0" fontId="1" fillId="7" borderId="0" xfId="0" applyFont="1" applyFill="1"/>
    <xf numFmtId="0" fontId="0" fillId="7" borderId="0" xfId="0" applyFill="1"/>
    <xf numFmtId="0" fontId="1" fillId="7" borderId="1" xfId="0" applyFont="1" applyFill="1" applyBorder="1" applyAlignment="1">
      <alignment wrapText="1"/>
    </xf>
    <xf numFmtId="0" fontId="1" fillId="7" borderId="0" xfId="0" applyFont="1" applyFill="1" applyAlignment="1"/>
    <xf numFmtId="0" fontId="12" fillId="7" borderId="0" xfId="1" applyFill="1" applyAlignment="1">
      <alignment wrapText="1"/>
    </xf>
    <xf numFmtId="14" fontId="2" fillId="4" borderId="1" xfId="0" applyNumberFormat="1" applyFont="1" applyFill="1" applyBorder="1" applyAlignment="1">
      <alignment wrapText="1"/>
    </xf>
    <xf numFmtId="0" fontId="0" fillId="8" borderId="0" xfId="0" applyFill="1"/>
    <xf numFmtId="0" fontId="2" fillId="0" borderId="0" xfId="0" applyFont="1" applyBorder="1"/>
    <xf numFmtId="0" fontId="2" fillId="10" borderId="1" xfId="0" applyFont="1" applyFill="1" applyBorder="1" applyAlignment="1" applyProtection="1">
      <alignment wrapText="1"/>
    </xf>
    <xf numFmtId="0" fontId="2" fillId="10" borderId="8" xfId="0" applyFont="1" applyFill="1" applyBorder="1" applyAlignment="1" applyProtection="1">
      <alignment wrapText="1"/>
    </xf>
    <xf numFmtId="14" fontId="6" fillId="9" borderId="2" xfId="0" applyNumberFormat="1" applyFont="1" applyFill="1" applyBorder="1" applyAlignment="1" applyProtection="1">
      <alignment horizontal="left"/>
    </xf>
    <xf numFmtId="0" fontId="0" fillId="0" borderId="0" xfId="0" applyBorder="1" applyProtection="1"/>
    <xf numFmtId="0" fontId="0" fillId="0" borderId="7" xfId="0" applyBorder="1" applyProtection="1"/>
    <xf numFmtId="0" fontId="6" fillId="9" borderId="14" xfId="0" applyFont="1" applyFill="1" applyBorder="1" applyAlignment="1" applyProtection="1">
      <alignment horizontal="left"/>
    </xf>
    <xf numFmtId="49" fontId="6" fillId="9" borderId="1" xfId="0" applyNumberFormat="1" applyFont="1" applyFill="1" applyBorder="1" applyProtection="1"/>
    <xf numFmtId="0" fontId="0" fillId="0" borderId="12" xfId="0" applyBorder="1" applyProtection="1"/>
    <xf numFmtId="0" fontId="10" fillId="0" borderId="0" xfId="0" applyFont="1" applyAlignment="1">
      <alignment wrapText="1"/>
    </xf>
    <xf numFmtId="0" fontId="13" fillId="0" borderId="0" xfId="0" applyFont="1" applyFill="1" applyAlignment="1">
      <alignment horizontal="left" wrapText="1" indent="1"/>
    </xf>
    <xf numFmtId="0" fontId="7" fillId="8" borderId="0" xfId="0" applyFont="1" applyFill="1"/>
    <xf numFmtId="0" fontId="2" fillId="0" borderId="0" xfId="0" applyFont="1" applyFill="1" applyAlignment="1">
      <alignment wrapText="1"/>
    </xf>
    <xf numFmtId="0" fontId="14" fillId="0" borderId="0" xfId="0" applyFont="1"/>
    <xf numFmtId="0" fontId="14" fillId="7" borderId="0" xfId="0" applyFont="1" applyFill="1"/>
    <xf numFmtId="0" fontId="14" fillId="0" borderId="0" xfId="0" applyFont="1" applyAlignment="1">
      <alignment wrapText="1"/>
    </xf>
    <xf numFmtId="49" fontId="6" fillId="11" borderId="13" xfId="0" applyNumberFormat="1" applyFont="1" applyFill="1" applyBorder="1" applyAlignment="1" applyProtection="1">
      <alignment horizontal="left"/>
    </xf>
    <xf numFmtId="0" fontId="5" fillId="7" borderId="0" xfId="0" applyFont="1" applyFill="1"/>
    <xf numFmtId="0" fontId="0" fillId="7" borderId="1" xfId="0" applyFill="1" applyBorder="1"/>
    <xf numFmtId="0" fontId="3" fillId="0" borderId="0" xfId="0" applyFont="1"/>
    <xf numFmtId="0" fontId="0" fillId="0" borderId="0" xfId="0" applyProtection="1"/>
    <xf numFmtId="0" fontId="7" fillId="5" borderId="3" xfId="0" applyFont="1" applyFill="1" applyBorder="1" applyProtection="1"/>
    <xf numFmtId="0" fontId="7" fillId="5" borderId="4" xfId="0" applyFont="1" applyFill="1" applyBorder="1" applyProtection="1"/>
    <xf numFmtId="0" fontId="7" fillId="5" borderId="5" xfId="0" applyFont="1" applyFill="1" applyBorder="1" applyProtection="1"/>
    <xf numFmtId="0" fontId="0" fillId="0" borderId="6" xfId="0" applyBorder="1" applyProtection="1"/>
    <xf numFmtId="0" fontId="1" fillId="10" borderId="6" xfId="0" applyFont="1" applyFill="1" applyBorder="1" applyProtection="1"/>
    <xf numFmtId="0" fontId="0" fillId="10" borderId="0" xfId="0" applyFill="1" applyBorder="1" applyProtection="1"/>
    <xf numFmtId="0" fontId="1" fillId="0" borderId="6" xfId="0" applyFont="1" applyBorder="1" applyProtection="1"/>
    <xf numFmtId="0" fontId="2" fillId="0" borderId="0" xfId="0" applyFont="1" applyBorder="1" applyProtection="1"/>
    <xf numFmtId="0" fontId="10" fillId="0" borderId="0" xfId="0" applyFont="1" applyBorder="1" applyProtection="1"/>
    <xf numFmtId="0" fontId="10" fillId="0" borderId="0" xfId="0" applyFont="1" applyProtection="1"/>
    <xf numFmtId="0" fontId="10" fillId="0" borderId="0" xfId="0" applyFont="1" applyBorder="1" applyAlignment="1" applyProtection="1">
      <alignment wrapText="1"/>
    </xf>
    <xf numFmtId="0" fontId="2" fillId="0" borderId="0" xfId="0" applyFont="1" applyBorder="1" applyAlignment="1" applyProtection="1">
      <alignment vertical="top" wrapText="1"/>
    </xf>
    <xf numFmtId="0" fontId="12" fillId="0" borderId="0" xfId="1" applyProtection="1"/>
    <xf numFmtId="0" fontId="10" fillId="0" borderId="0" xfId="0" applyFont="1" applyFill="1" applyBorder="1" applyAlignment="1" applyProtection="1">
      <alignment wrapText="1"/>
    </xf>
    <xf numFmtId="0" fontId="1" fillId="10" borderId="6" xfId="0" applyFont="1" applyFill="1" applyBorder="1" applyAlignment="1" applyProtection="1"/>
    <xf numFmtId="0" fontId="0" fillId="0" borderId="0" xfId="0" applyBorder="1" applyAlignment="1" applyProtection="1">
      <alignment wrapText="1"/>
    </xf>
    <xf numFmtId="0" fontId="11" fillId="0" borderId="6" xfId="0" applyFont="1" applyBorder="1" applyProtection="1"/>
    <xf numFmtId="0" fontId="2" fillId="0" borderId="0" xfId="0" applyFont="1" applyBorder="1" applyAlignment="1" applyProtection="1">
      <alignment wrapText="1"/>
    </xf>
    <xf numFmtId="0" fontId="2" fillId="0" borderId="0" xfId="0" applyFont="1" applyFill="1" applyBorder="1" applyProtection="1"/>
    <xf numFmtId="0" fontId="0" fillId="0" borderId="9" xfId="0" applyBorder="1" applyProtection="1"/>
    <xf numFmtId="0" fontId="2" fillId="0" borderId="10" xfId="0" applyFont="1" applyFill="1" applyBorder="1" applyProtection="1"/>
    <xf numFmtId="0" fontId="6" fillId="9" borderId="11" xfId="0" applyFont="1" applyFill="1" applyBorder="1" applyAlignment="1" applyProtection="1">
      <alignment horizontal="left"/>
    </xf>
    <xf numFmtId="14" fontId="2" fillId="4" borderId="1" xfId="0" applyNumberFormat="1" applyFont="1" applyFill="1" applyBorder="1" applyAlignment="1" applyProtection="1">
      <alignment wrapText="1"/>
      <protection locked="0"/>
    </xf>
    <xf numFmtId="0" fontId="2" fillId="4" borderId="1" xfId="0" applyFont="1" applyFill="1" applyBorder="1" applyAlignment="1" applyProtection="1">
      <alignment wrapText="1"/>
      <protection locked="0"/>
    </xf>
    <xf numFmtId="0" fontId="0" fillId="0" borderId="7" xfId="0" applyBorder="1" applyProtection="1">
      <protection locked="0"/>
    </xf>
    <xf numFmtId="0" fontId="2" fillId="10" borderId="7" xfId="0" applyFont="1" applyFill="1" applyBorder="1" applyProtection="1"/>
    <xf numFmtId="0" fontId="1" fillId="7" borderId="1" xfId="0" applyFont="1" applyFill="1" applyBorder="1" applyAlignment="1" applyProtection="1">
      <alignment wrapText="1"/>
      <protection locked="0"/>
    </xf>
    <xf numFmtId="0" fontId="0" fillId="0" borderId="0" xfId="0" applyProtection="1">
      <protection locked="0"/>
    </xf>
    <xf numFmtId="0" fontId="1" fillId="7" borderId="0" xfId="0" applyFont="1" applyFill="1" applyProtection="1">
      <protection locked="0"/>
    </xf>
    <xf numFmtId="0" fontId="0" fillId="3" borderId="1" xfId="0" applyFill="1" applyBorder="1" applyProtection="1">
      <protection locked="0"/>
    </xf>
    <xf numFmtId="0" fontId="0" fillId="6" borderId="1" xfId="0" applyFill="1" applyBorder="1" applyProtection="1">
      <protection locked="0"/>
    </xf>
    <xf numFmtId="0" fontId="1" fillId="0" borderId="0" xfId="0" applyFont="1" applyProtection="1">
      <protection locked="0"/>
    </xf>
    <xf numFmtId="0" fontId="2" fillId="7" borderId="0" xfId="0" applyFont="1" applyFill="1"/>
    <xf numFmtId="0" fontId="2" fillId="7" borderId="0" xfId="0" applyFont="1" applyFill="1" applyAlignment="1">
      <alignment wrapText="1"/>
    </xf>
    <xf numFmtId="0" fontId="20" fillId="8" borderId="0" xfId="0" applyFont="1" applyFill="1" applyAlignment="1">
      <alignment horizontal="center" vertical="center"/>
    </xf>
    <xf numFmtId="0" fontId="1" fillId="0" borderId="0" xfId="0" quotePrefix="1" applyFont="1" applyFill="1" applyAlignment="1">
      <alignment horizontal="left" wrapText="1"/>
    </xf>
    <xf numFmtId="0" fontId="2" fillId="3" borderId="1" xfId="0" applyFont="1" applyFill="1" applyBorder="1"/>
    <xf numFmtId="0" fontId="3" fillId="0" borderId="0" xfId="0" applyFont="1" applyAlignment="1">
      <alignment wrapText="1"/>
    </xf>
    <xf numFmtId="0" fontId="2" fillId="3" borderId="1" xfId="0" applyFont="1" applyFill="1" applyBorder="1" applyAlignment="1">
      <alignment wrapText="1"/>
    </xf>
    <xf numFmtId="0" fontId="23" fillId="0" borderId="0" xfId="0" applyFont="1" applyAlignment="1">
      <alignment wrapText="1"/>
    </xf>
    <xf numFmtId="0" fontId="0" fillId="7" borderId="0" xfId="0" applyFill="1" applyBorder="1"/>
    <xf numFmtId="0" fontId="0" fillId="7" borderId="0" xfId="0" applyFill="1" applyBorder="1" applyAlignment="1">
      <alignment wrapText="1"/>
    </xf>
    <xf numFmtId="0" fontId="7" fillId="8" borderId="0" xfId="0" applyFont="1" applyFill="1" applyBorder="1" applyProtection="1"/>
    <xf numFmtId="0" fontId="7" fillId="0" borderId="0" xfId="0" applyFont="1" applyFill="1" applyBorder="1" applyProtection="1"/>
    <xf numFmtId="0" fontId="2" fillId="0" borderId="0" xfId="0" applyFont="1" applyProtection="1"/>
    <xf numFmtId="0" fontId="1" fillId="7" borderId="0" xfId="0" applyFont="1" applyFill="1" applyProtection="1"/>
    <xf numFmtId="0" fontId="0" fillId="7" borderId="0" xfId="0" applyFill="1" applyProtection="1"/>
    <xf numFmtId="0" fontId="1" fillId="0" borderId="0" xfId="0" applyFont="1" applyProtection="1"/>
    <xf numFmtId="0" fontId="10" fillId="0" borderId="0" xfId="0" applyFont="1" applyAlignment="1" applyProtection="1">
      <alignment wrapText="1"/>
    </xf>
    <xf numFmtId="0" fontId="13" fillId="0" borderId="0" xfId="0" applyFont="1" applyFill="1" applyAlignment="1" applyProtection="1">
      <alignment horizontal="left" wrapText="1" indent="1"/>
    </xf>
    <xf numFmtId="0" fontId="0" fillId="0" borderId="0" xfId="0" applyFill="1" applyAlignment="1" applyProtection="1">
      <alignment wrapText="1"/>
    </xf>
    <xf numFmtId="0" fontId="2" fillId="0" borderId="0" xfId="0" applyFont="1" applyAlignment="1" applyProtection="1">
      <alignment wrapText="1"/>
    </xf>
    <xf numFmtId="0" fontId="1" fillId="7" borderId="0" xfId="0" applyFont="1" applyFill="1" applyAlignment="1" applyProtection="1"/>
    <xf numFmtId="0" fontId="0" fillId="0" borderId="0" xfId="0" applyAlignment="1" applyProtection="1">
      <alignment wrapText="1"/>
    </xf>
    <xf numFmtId="0" fontId="7" fillId="0" borderId="0" xfId="0" applyFont="1" applyFill="1" applyBorder="1" applyProtection="1">
      <protection locked="0"/>
    </xf>
    <xf numFmtId="0" fontId="0" fillId="7" borderId="0" xfId="0" applyFill="1" applyProtection="1">
      <protection locked="0"/>
    </xf>
    <xf numFmtId="0" fontId="2" fillId="0" borderId="16" xfId="0" applyFont="1" applyBorder="1" applyAlignment="1" applyProtection="1">
      <alignment wrapText="1"/>
      <protection locked="0"/>
    </xf>
    <xf numFmtId="0" fontId="2" fillId="3" borderId="1" xfId="0" applyFont="1" applyFill="1" applyBorder="1" applyAlignment="1" applyProtection="1">
      <alignment wrapText="1"/>
      <protection locked="0"/>
    </xf>
    <xf numFmtId="0" fontId="2" fillId="0" borderId="1" xfId="0" applyFont="1" applyFill="1" applyBorder="1" applyAlignment="1" applyProtection="1">
      <alignment wrapText="1"/>
      <protection locked="0"/>
    </xf>
    <xf numFmtId="0" fontId="2" fillId="6" borderId="1" xfId="0" applyFont="1" applyFill="1" applyBorder="1" applyAlignment="1" applyProtection="1">
      <alignment wrapText="1"/>
      <protection locked="0"/>
    </xf>
    <xf numFmtId="0" fontId="2" fillId="0" borderId="1" xfId="0" applyFont="1" applyBorder="1" applyAlignment="1" applyProtection="1">
      <alignment wrapText="1"/>
      <protection locked="0"/>
    </xf>
    <xf numFmtId="0" fontId="2" fillId="0" borderId="1" xfId="0" applyFont="1" applyBorder="1" applyAlignment="1">
      <alignment wrapText="1"/>
    </xf>
    <xf numFmtId="0" fontId="2" fillId="0" borderId="1" xfId="0" applyFont="1" applyFill="1" applyBorder="1" applyAlignment="1">
      <alignment wrapText="1"/>
    </xf>
    <xf numFmtId="0" fontId="2" fillId="6" borderId="1" xfId="0" applyFont="1" applyFill="1" applyBorder="1" applyAlignment="1">
      <alignment wrapText="1"/>
    </xf>
    <xf numFmtId="0" fontId="2" fillId="0" borderId="0" xfId="0" applyFont="1" applyFill="1" applyBorder="1" applyAlignment="1">
      <alignment wrapText="1"/>
    </xf>
    <xf numFmtId="0" fontId="2" fillId="7" borderId="1" xfId="0" applyFont="1" applyFill="1" applyBorder="1" applyAlignment="1">
      <alignment wrapText="1"/>
    </xf>
    <xf numFmtId="0" fontId="6" fillId="0" borderId="0" xfId="0" applyFont="1" applyAlignment="1">
      <alignment horizontal="left" wrapText="1"/>
    </xf>
    <xf numFmtId="14" fontId="2" fillId="4" borderId="18" xfId="0" applyNumberFormat="1" applyFont="1" applyFill="1" applyBorder="1" applyAlignment="1" applyProtection="1">
      <alignment wrapText="1"/>
      <protection locked="0"/>
    </xf>
    <xf numFmtId="0" fontId="2" fillId="0" borderId="16" xfId="0" applyFont="1" applyFill="1" applyBorder="1" applyAlignment="1" applyProtection="1">
      <alignment wrapText="1"/>
      <protection locked="0"/>
    </xf>
    <xf numFmtId="0" fontId="1" fillId="7" borderId="18" xfId="0" applyFont="1" applyFill="1" applyBorder="1" applyAlignment="1" applyProtection="1">
      <alignment wrapText="1"/>
      <protection locked="0"/>
    </xf>
    <xf numFmtId="14" fontId="7" fillId="8" borderId="0" xfId="0" applyNumberFormat="1" applyFont="1" applyFill="1" applyBorder="1" applyAlignment="1" applyProtection="1">
      <alignment horizontal="right"/>
      <protection locked="0"/>
    </xf>
    <xf numFmtId="49" fontId="2" fillId="4" borderId="15" xfId="0" applyNumberFormat="1" applyFont="1" applyFill="1" applyBorder="1" applyAlignment="1" applyProtection="1">
      <alignment wrapText="1"/>
      <protection locked="0"/>
    </xf>
    <xf numFmtId="0" fontId="2" fillId="4" borderId="15" xfId="0" applyFont="1" applyFill="1" applyBorder="1" applyAlignment="1" applyProtection="1">
      <alignment wrapText="1"/>
      <protection locked="0"/>
    </xf>
    <xf numFmtId="16" fontId="2" fillId="4" borderId="15" xfId="0" applyNumberFormat="1" applyFont="1" applyFill="1" applyBorder="1" applyAlignment="1" applyProtection="1">
      <alignment wrapText="1"/>
      <protection locked="0"/>
    </xf>
    <xf numFmtId="0" fontId="0" fillId="0" borderId="23" xfId="0" applyBorder="1" applyProtection="1">
      <protection locked="0"/>
    </xf>
    <xf numFmtId="0" fontId="0" fillId="0" borderId="24" xfId="0" applyBorder="1" applyProtection="1">
      <protection locked="0"/>
    </xf>
    <xf numFmtId="0" fontId="0" fillId="0" borderId="26" xfId="0" applyBorder="1" applyProtection="1">
      <protection locked="0"/>
    </xf>
    <xf numFmtId="0" fontId="0" fillId="0" borderId="27" xfId="0" applyBorder="1" applyProtection="1">
      <protection locked="0"/>
    </xf>
    <xf numFmtId="0" fontId="2" fillId="0" borderId="32" xfId="0" applyFont="1" applyFill="1" applyBorder="1" applyAlignment="1" applyProtection="1">
      <alignment wrapText="1"/>
      <protection locked="0"/>
    </xf>
    <xf numFmtId="0" fontId="1" fillId="0" borderId="31" xfId="0" applyFont="1" applyFill="1" applyBorder="1" applyAlignment="1">
      <alignment horizontal="center" vertical="center" wrapText="1"/>
    </xf>
    <xf numFmtId="0" fontId="7" fillId="8" borderId="34" xfId="0" applyFont="1" applyFill="1" applyBorder="1"/>
    <xf numFmtId="0" fontId="0" fillId="0" borderId="34" xfId="0" applyBorder="1"/>
    <xf numFmtId="0" fontId="1" fillId="7" borderId="34" xfId="0" applyFont="1" applyFill="1" applyBorder="1"/>
    <xf numFmtId="0" fontId="0" fillId="7" borderId="34" xfId="0" applyFill="1" applyBorder="1"/>
    <xf numFmtId="0" fontId="1" fillId="7" borderId="34" xfId="0" applyFont="1" applyFill="1" applyBorder="1" applyAlignment="1">
      <alignment wrapText="1"/>
    </xf>
    <xf numFmtId="0" fontId="1" fillId="0" borderId="34" xfId="0" applyFont="1" applyBorder="1"/>
    <xf numFmtId="0" fontId="2" fillId="0" borderId="34" xfId="0" applyFont="1" applyBorder="1"/>
    <xf numFmtId="14" fontId="2" fillId="4" borderId="34" xfId="0" applyNumberFormat="1" applyFont="1" applyFill="1" applyBorder="1" applyAlignment="1">
      <alignment wrapText="1"/>
    </xf>
    <xf numFmtId="0" fontId="10" fillId="0" borderId="34" xfId="0" applyFont="1" applyBorder="1" applyAlignment="1">
      <alignment wrapText="1"/>
    </xf>
    <xf numFmtId="0" fontId="13" fillId="0" borderId="34" xfId="0" applyFont="1" applyFill="1" applyBorder="1" applyAlignment="1">
      <alignment horizontal="left" wrapText="1" indent="1"/>
    </xf>
    <xf numFmtId="0" fontId="2" fillId="0" borderId="34" xfId="0" applyFont="1" applyBorder="1" applyAlignment="1">
      <alignment wrapText="1"/>
    </xf>
    <xf numFmtId="0" fontId="1" fillId="7" borderId="34" xfId="0" applyFont="1" applyFill="1" applyBorder="1" applyAlignment="1"/>
    <xf numFmtId="0" fontId="8" fillId="0" borderId="34" xfId="0" applyFont="1" applyBorder="1" applyAlignment="1"/>
    <xf numFmtId="0" fontId="11" fillId="0" borderId="34" xfId="0" applyFont="1" applyBorder="1"/>
    <xf numFmtId="0" fontId="3" fillId="0" borderId="34" xfId="0" applyFont="1" applyFill="1" applyBorder="1" applyAlignment="1">
      <alignment horizontal="left" wrapText="1" indent="1"/>
    </xf>
    <xf numFmtId="0" fontId="2" fillId="0" borderId="34" xfId="0" applyFont="1" applyFill="1" applyBorder="1" applyAlignment="1">
      <alignment wrapText="1"/>
    </xf>
    <xf numFmtId="0" fontId="23" fillId="0" borderId="34" xfId="0" applyFont="1" applyBorder="1" applyAlignment="1">
      <alignment wrapText="1"/>
    </xf>
    <xf numFmtId="0" fontId="24" fillId="0" borderId="34" xfId="0" applyFont="1" applyFill="1" applyBorder="1" applyAlignment="1">
      <alignment horizontal="left" wrapText="1" indent="1"/>
    </xf>
    <xf numFmtId="0" fontId="14" fillId="0" borderId="34" xfId="0" quotePrefix="1" applyFont="1" applyBorder="1"/>
    <xf numFmtId="0" fontId="0" fillId="0" borderId="34" xfId="0" applyFill="1" applyBorder="1" applyAlignment="1">
      <alignment wrapText="1"/>
    </xf>
    <xf numFmtId="0" fontId="0" fillId="7" borderId="34" xfId="0" applyFill="1" applyBorder="1" applyAlignment="1">
      <alignment wrapText="1"/>
    </xf>
    <xf numFmtId="0" fontId="1" fillId="0" borderId="34" xfId="0" applyFont="1" applyFill="1" applyBorder="1" applyAlignment="1">
      <alignment horizontal="center" vertical="center" wrapText="1"/>
    </xf>
    <xf numFmtId="0" fontId="11" fillId="0" borderId="34" xfId="0" applyFont="1" applyFill="1" applyBorder="1"/>
    <xf numFmtId="0" fontId="0" fillId="0" borderId="34" xfId="0" applyFill="1" applyBorder="1"/>
    <xf numFmtId="0" fontId="14" fillId="0" borderId="34" xfId="0" applyFont="1" applyBorder="1"/>
    <xf numFmtId="0" fontId="14" fillId="0" borderId="34" xfId="0" applyFont="1" applyFill="1" applyBorder="1"/>
    <xf numFmtId="0" fontId="2" fillId="7" borderId="34" xfId="0" applyFont="1" applyFill="1" applyBorder="1"/>
    <xf numFmtId="0" fontId="3" fillId="0" borderId="34" xfId="0" applyFont="1" applyBorder="1" applyAlignment="1">
      <alignment horizontal="left" indent="1"/>
    </xf>
    <xf numFmtId="0" fontId="3" fillId="0" borderId="34" xfId="0" applyFont="1" applyFill="1" applyBorder="1" applyAlignment="1">
      <alignment horizontal="left" indent="1"/>
    </xf>
    <xf numFmtId="0" fontId="1" fillId="0" borderId="34" xfId="0" applyFont="1" applyBorder="1" applyAlignment="1">
      <alignment wrapText="1"/>
    </xf>
    <xf numFmtId="0" fontId="2" fillId="6" borderId="34" xfId="0" applyFont="1" applyFill="1" applyBorder="1" applyAlignment="1">
      <alignment wrapText="1"/>
    </xf>
    <xf numFmtId="0" fontId="0" fillId="6" borderId="34" xfId="0" applyFill="1" applyBorder="1"/>
    <xf numFmtId="0" fontId="0" fillId="0" borderId="34" xfId="0" applyBorder="1" applyAlignment="1">
      <alignment wrapText="1"/>
    </xf>
    <xf numFmtId="0" fontId="1" fillId="0" borderId="34" xfId="0" applyFont="1" applyFill="1" applyBorder="1" applyAlignment="1">
      <alignment horizontal="center" vertical="center" wrapText="1"/>
    </xf>
    <xf numFmtId="0" fontId="1" fillId="0" borderId="34" xfId="0" applyFont="1" applyFill="1" applyBorder="1" applyAlignment="1">
      <alignment horizontal="center" vertical="center" wrapText="1"/>
    </xf>
    <xf numFmtId="49" fontId="2" fillId="4" borderId="1" xfId="0" applyNumberFormat="1" applyFont="1" applyFill="1" applyBorder="1" applyAlignment="1" applyProtection="1">
      <alignment wrapText="1"/>
      <protection locked="0"/>
    </xf>
    <xf numFmtId="49" fontId="6" fillId="9" borderId="15" xfId="0" applyNumberFormat="1" applyFont="1" applyFill="1" applyBorder="1" applyAlignment="1" applyProtection="1">
      <alignment horizontal="left"/>
    </xf>
    <xf numFmtId="0" fontId="1" fillId="0" borderId="34" xfId="0" applyFont="1" applyFill="1" applyBorder="1" applyAlignment="1">
      <alignment horizontal="center" vertical="center" wrapText="1"/>
    </xf>
    <xf numFmtId="0" fontId="2" fillId="12" borderId="34" xfId="0" applyFont="1" applyFill="1" applyBorder="1" applyAlignment="1" applyProtection="1">
      <alignment horizontal="left" vertical="top" wrapText="1"/>
      <protection locked="0"/>
    </xf>
    <xf numFmtId="0" fontId="1" fillId="7" borderId="1" xfId="0" applyFont="1" applyFill="1" applyBorder="1" applyAlignment="1">
      <alignment horizontal="left" wrapText="1"/>
    </xf>
    <xf numFmtId="0" fontId="2" fillId="0" borderId="0" xfId="0" applyFont="1" applyAlignment="1">
      <alignment horizontal="left"/>
    </xf>
    <xf numFmtId="0" fontId="2" fillId="2" borderId="34" xfId="0" applyFont="1" applyFill="1" applyBorder="1" applyAlignment="1">
      <alignment horizontal="left" wrapText="1"/>
    </xf>
    <xf numFmtId="0" fontId="1" fillId="7" borderId="0" xfId="0" applyFont="1" applyFill="1" applyAlignment="1">
      <alignment horizontal="left"/>
    </xf>
    <xf numFmtId="0" fontId="2" fillId="0" borderId="0" xfId="0" applyFont="1" applyFill="1" applyBorder="1" applyAlignment="1">
      <alignment horizontal="left"/>
    </xf>
    <xf numFmtId="0" fontId="3" fillId="0" borderId="0" xfId="0" applyFont="1" applyAlignment="1">
      <alignment horizontal="left"/>
    </xf>
    <xf numFmtId="0" fontId="2" fillId="3" borderId="1" xfId="0" applyFont="1" applyFill="1" applyBorder="1" applyAlignment="1">
      <alignment horizontal="left"/>
    </xf>
    <xf numFmtId="0" fontId="2" fillId="6" borderId="1" xfId="0" applyFont="1" applyFill="1" applyBorder="1" applyAlignment="1">
      <alignment horizontal="left"/>
    </xf>
    <xf numFmtId="14" fontId="7" fillId="8" borderId="0" xfId="0" applyNumberFormat="1" applyFont="1" applyFill="1" applyAlignment="1">
      <alignment horizontal="right"/>
    </xf>
    <xf numFmtId="0" fontId="2" fillId="0" borderId="0" xfId="0" applyFont="1" applyAlignment="1" applyProtection="1">
      <alignment horizontal="left"/>
      <protection locked="0"/>
    </xf>
    <xf numFmtId="0" fontId="1" fillId="7" borderId="1" xfId="0" applyFont="1" applyFill="1" applyBorder="1" applyAlignment="1" applyProtection="1">
      <alignment horizontal="left" wrapText="1"/>
      <protection locked="0"/>
    </xf>
    <xf numFmtId="0" fontId="3" fillId="0" borderId="0" xfId="0" applyFont="1" applyAlignment="1" applyProtection="1">
      <alignment horizontal="left"/>
      <protection locked="0"/>
    </xf>
    <xf numFmtId="0" fontId="1" fillId="7" borderId="18" xfId="0" applyFont="1" applyFill="1" applyBorder="1" applyAlignment="1" applyProtection="1">
      <alignment horizontal="left" wrapText="1"/>
      <protection locked="0"/>
    </xf>
    <xf numFmtId="0" fontId="2" fillId="2" borderId="21" xfId="0" applyFont="1" applyFill="1" applyBorder="1" applyAlignment="1" applyProtection="1">
      <alignment horizontal="left" wrapText="1"/>
      <protection locked="0"/>
    </xf>
    <xf numFmtId="0" fontId="2" fillId="2" borderId="25" xfId="0" applyFont="1" applyFill="1" applyBorder="1" applyAlignment="1" applyProtection="1">
      <alignment horizontal="left" wrapText="1"/>
      <protection locked="0"/>
    </xf>
    <xf numFmtId="0" fontId="1" fillId="7" borderId="0" xfId="0" applyFont="1" applyFill="1" applyAlignment="1" applyProtection="1">
      <alignment horizontal="left"/>
      <protection locked="0"/>
    </xf>
    <xf numFmtId="0" fontId="2" fillId="2" borderId="33" xfId="0" applyFont="1" applyFill="1" applyBorder="1" applyAlignment="1" applyProtection="1">
      <alignment horizontal="left" wrapText="1"/>
      <protection locked="0"/>
    </xf>
    <xf numFmtId="0" fontId="2" fillId="3" borderId="1" xfId="0" applyFont="1" applyFill="1" applyBorder="1" applyAlignment="1" applyProtection="1">
      <alignment horizontal="left"/>
      <protection locked="0"/>
    </xf>
    <xf numFmtId="0" fontId="2" fillId="6" borderId="1" xfId="0" applyFont="1" applyFill="1" applyBorder="1" applyAlignment="1" applyProtection="1">
      <alignment horizontal="left"/>
      <protection locked="0"/>
    </xf>
    <xf numFmtId="0" fontId="1" fillId="7" borderId="34" xfId="0" applyFont="1" applyFill="1" applyBorder="1" applyAlignment="1">
      <alignment horizontal="left" wrapText="1"/>
    </xf>
    <xf numFmtId="0" fontId="2" fillId="0" borderId="34" xfId="0" applyFont="1" applyBorder="1" applyAlignment="1">
      <alignment horizontal="left"/>
    </xf>
    <xf numFmtId="0" fontId="1" fillId="7" borderId="34" xfId="0" applyFont="1" applyFill="1" applyBorder="1" applyAlignment="1">
      <alignment horizontal="left"/>
    </xf>
    <xf numFmtId="0" fontId="3" fillId="0" borderId="34" xfId="0" applyFont="1" applyBorder="1" applyAlignment="1">
      <alignment horizontal="left"/>
    </xf>
    <xf numFmtId="0" fontId="3" fillId="0" borderId="34" xfId="0" applyFont="1" applyFill="1" applyBorder="1" applyAlignment="1">
      <alignment horizontal="left"/>
    </xf>
    <xf numFmtId="0" fontId="2" fillId="0" borderId="34" xfId="0" applyFont="1" applyFill="1" applyBorder="1" applyAlignment="1">
      <alignment horizontal="left"/>
    </xf>
    <xf numFmtId="0" fontId="2" fillId="2" borderId="34" xfId="0" applyFont="1" applyFill="1" applyBorder="1" applyAlignment="1" applyProtection="1">
      <alignment horizontal="left" wrapText="1"/>
      <protection locked="0"/>
    </xf>
    <xf numFmtId="0" fontId="2" fillId="6" borderId="34" xfId="0" applyFont="1" applyFill="1" applyBorder="1" applyAlignment="1">
      <alignment horizontal="left"/>
    </xf>
    <xf numFmtId="14" fontId="7" fillId="8" borderId="34" xfId="0" applyNumberFormat="1" applyFont="1" applyFill="1" applyBorder="1" applyAlignment="1">
      <alignment horizontal="right"/>
    </xf>
    <xf numFmtId="0" fontId="2" fillId="0" borderId="1" xfId="0" applyFont="1" applyFill="1" applyBorder="1" applyAlignment="1">
      <alignment horizontal="left"/>
    </xf>
    <xf numFmtId="0" fontId="1" fillId="0" borderId="0" xfId="0" applyFont="1" applyAlignment="1">
      <alignment horizontal="left"/>
    </xf>
    <xf numFmtId="0" fontId="0" fillId="7" borderId="0" xfId="0" applyFill="1" applyAlignment="1">
      <alignment horizontal="left"/>
    </xf>
    <xf numFmtId="0" fontId="0" fillId="0" borderId="0" xfId="0" applyAlignment="1">
      <alignment horizontal="left"/>
    </xf>
    <xf numFmtId="0" fontId="18" fillId="0" borderId="0" xfId="0" applyFont="1" applyAlignment="1">
      <alignment horizontal="left"/>
    </xf>
    <xf numFmtId="0" fontId="17" fillId="0" borderId="0" xfId="0" applyFont="1" applyAlignment="1">
      <alignment horizontal="left"/>
    </xf>
    <xf numFmtId="0" fontId="14" fillId="0" borderId="0" xfId="0" applyFont="1" applyAlignment="1">
      <alignment horizontal="left"/>
    </xf>
    <xf numFmtId="0" fontId="0" fillId="3" borderId="1" xfId="0" applyFill="1" applyBorder="1" applyAlignment="1">
      <alignment horizontal="left"/>
    </xf>
    <xf numFmtId="0" fontId="0" fillId="6" borderId="1" xfId="0" applyFill="1" applyBorder="1" applyAlignment="1">
      <alignment horizontal="left"/>
    </xf>
    <xf numFmtId="0" fontId="12" fillId="0" borderId="0" xfId="1" applyFill="1" applyAlignment="1" applyProtection="1"/>
    <xf numFmtId="0" fontId="0" fillId="13" borderId="0" xfId="0" applyFill="1"/>
    <xf numFmtId="1" fontId="6" fillId="9" borderId="39" xfId="0" applyNumberFormat="1" applyFont="1" applyFill="1" applyBorder="1" applyAlignment="1" applyProtection="1">
      <alignment horizontal="left"/>
    </xf>
    <xf numFmtId="0" fontId="6" fillId="9" borderId="15" xfId="0" applyFont="1" applyFill="1" applyBorder="1" applyAlignment="1" applyProtection="1">
      <alignment horizontal="left"/>
    </xf>
    <xf numFmtId="0" fontId="10" fillId="0" borderId="0" xfId="0" applyFont="1" applyProtection="1"/>
    <xf numFmtId="0" fontId="20" fillId="8" borderId="0" xfId="0" applyFont="1" applyFill="1" applyAlignment="1">
      <alignment horizontal="center" vertical="center"/>
    </xf>
    <xf numFmtId="0" fontId="0" fillId="0" borderId="34" xfId="0" applyBorder="1"/>
    <xf numFmtId="0" fontId="2" fillId="0" borderId="34" xfId="0" applyFont="1" applyBorder="1" applyAlignment="1">
      <alignment wrapText="1"/>
    </xf>
    <xf numFmtId="0" fontId="1" fillId="0" borderId="34" xfId="0" applyFont="1" applyFill="1" applyBorder="1" applyAlignment="1">
      <alignment horizontal="center" vertical="center" wrapText="1"/>
    </xf>
    <xf numFmtId="0" fontId="2" fillId="2" borderId="34" xfId="0" applyFont="1" applyFill="1" applyBorder="1" applyAlignment="1" applyProtection="1">
      <alignment horizontal="left" wrapText="1"/>
      <protection locked="0"/>
    </xf>
    <xf numFmtId="0" fontId="2" fillId="4" borderId="19" xfId="0" applyFont="1" applyFill="1" applyBorder="1" applyAlignment="1" applyProtection="1">
      <alignment wrapText="1"/>
      <protection locked="0"/>
    </xf>
    <xf numFmtId="0" fontId="2" fillId="4" borderId="20" xfId="0" applyFont="1" applyFill="1" applyBorder="1" applyAlignment="1" applyProtection="1">
      <alignment wrapText="1"/>
      <protection locked="0"/>
    </xf>
    <xf numFmtId="0" fontId="1" fillId="0" borderId="31"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17" xfId="0" applyFont="1" applyFill="1" applyBorder="1" applyAlignment="1">
      <alignment horizontal="center" vertical="center" wrapText="1"/>
    </xf>
    <xf numFmtId="0" fontId="2" fillId="12" borderId="25" xfId="0" applyFont="1" applyFill="1" applyBorder="1" applyAlignment="1" applyProtection="1">
      <alignment horizontal="left" vertical="top" wrapText="1"/>
      <protection locked="0"/>
    </xf>
    <xf numFmtId="0" fontId="2" fillId="12" borderId="30" xfId="0" applyFont="1" applyFill="1" applyBorder="1" applyAlignment="1" applyProtection="1">
      <alignment horizontal="left" vertical="top" wrapText="1"/>
      <protection locked="0"/>
    </xf>
    <xf numFmtId="0" fontId="2" fillId="12" borderId="28" xfId="0" applyFont="1" applyFill="1" applyBorder="1" applyAlignment="1" applyProtection="1">
      <alignment horizontal="left" vertical="top" wrapText="1"/>
      <protection locked="0"/>
    </xf>
    <xf numFmtId="0" fontId="2" fillId="12" borderId="29" xfId="0" applyFont="1" applyFill="1" applyBorder="1" applyAlignment="1" applyProtection="1">
      <alignment horizontal="left" vertical="top" wrapText="1"/>
      <protection locked="0"/>
    </xf>
    <xf numFmtId="0" fontId="1" fillId="0" borderId="22" xfId="0" applyFont="1" applyFill="1" applyBorder="1" applyAlignment="1">
      <alignment horizontal="center" vertical="center" wrapText="1"/>
    </xf>
    <xf numFmtId="0" fontId="1" fillId="0" borderId="23" xfId="0" applyFont="1" applyFill="1" applyBorder="1" applyAlignment="1">
      <alignment horizontal="center" vertical="center" wrapText="1"/>
    </xf>
    <xf numFmtId="0" fontId="2" fillId="12" borderId="34" xfId="0" applyFont="1" applyFill="1" applyBorder="1" applyAlignment="1" applyProtection="1">
      <alignment horizontal="left" vertical="top" wrapText="1"/>
      <protection locked="0"/>
    </xf>
    <xf numFmtId="0" fontId="1" fillId="0" borderId="34" xfId="0" applyFont="1" applyFill="1" applyBorder="1" applyAlignment="1">
      <alignment horizontal="center" vertical="center" wrapText="1"/>
    </xf>
    <xf numFmtId="0" fontId="1" fillId="0" borderId="35" xfId="0" applyFont="1" applyFill="1" applyBorder="1" applyAlignment="1">
      <alignment horizontal="center" vertical="center" wrapText="1"/>
    </xf>
    <xf numFmtId="0" fontId="2" fillId="12" borderId="36" xfId="0" applyFont="1" applyFill="1" applyBorder="1" applyAlignment="1" applyProtection="1">
      <alignment horizontal="left" vertical="top" wrapText="1"/>
      <protection locked="0"/>
    </xf>
    <xf numFmtId="0" fontId="2" fillId="12" borderId="37" xfId="0" applyFont="1" applyFill="1" applyBorder="1" applyAlignment="1" applyProtection="1">
      <alignment horizontal="left" vertical="top" wrapText="1"/>
      <protection locked="0"/>
    </xf>
    <xf numFmtId="14" fontId="2" fillId="4" borderId="15" xfId="0" applyNumberFormat="1" applyFont="1" applyFill="1" applyBorder="1" applyAlignment="1">
      <alignment horizontal="left" wrapText="1"/>
    </xf>
    <xf numFmtId="14" fontId="2" fillId="4" borderId="38" xfId="0" applyNumberFormat="1" applyFont="1" applyFill="1" applyBorder="1" applyAlignment="1">
      <alignment horizontal="left" wrapText="1"/>
    </xf>
  </cellXfs>
  <cellStyles count="2">
    <cellStyle name="Hyperlink" xfId="1" builtinId="8"/>
    <cellStyle name="Normal" xfId="0" builtinId="0"/>
  </cellStyles>
  <dxfs count="402">
    <dxf>
      <fill>
        <patternFill>
          <bgColor rgb="FF66FF66"/>
        </patternFill>
      </fill>
    </dxf>
    <dxf>
      <fill>
        <patternFill>
          <bgColor rgb="FF66FF66"/>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rgb="FF99FF99"/>
        </patternFill>
      </fill>
    </dxf>
    <dxf>
      <fill>
        <patternFill>
          <bgColor rgb="FF99FF99"/>
        </patternFill>
      </fill>
    </dxf>
    <dxf>
      <fill>
        <patternFill>
          <bgColor rgb="FF99FF99"/>
        </patternFill>
      </fill>
    </dxf>
    <dxf>
      <fill>
        <patternFill>
          <bgColor rgb="FF99FF99"/>
        </patternFill>
      </fill>
    </dxf>
    <dxf>
      <fill>
        <patternFill>
          <bgColor rgb="FF66FF66"/>
        </patternFill>
      </fill>
    </dxf>
    <dxf>
      <fill>
        <patternFill>
          <bgColor rgb="FF66FF66"/>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rgb="FF99FF99"/>
        </patternFill>
      </fill>
    </dxf>
    <dxf>
      <fill>
        <patternFill>
          <bgColor rgb="FF99FF99"/>
        </patternFill>
      </fill>
    </dxf>
    <dxf>
      <fill>
        <patternFill>
          <bgColor rgb="FF99FF99"/>
        </patternFill>
      </fill>
    </dxf>
    <dxf>
      <fill>
        <patternFill>
          <bgColor rgb="FF66FF66"/>
        </patternFill>
      </fill>
    </dxf>
    <dxf>
      <fill>
        <patternFill>
          <bgColor rgb="FF66FF66"/>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rgb="FF99FF99"/>
        </patternFill>
      </fill>
    </dxf>
    <dxf>
      <fill>
        <patternFill>
          <bgColor rgb="FF99FF99"/>
        </patternFill>
      </fill>
    </dxf>
    <dxf>
      <fill>
        <patternFill>
          <bgColor rgb="FF66FF66"/>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rgb="FF66FF66"/>
        </patternFill>
      </fill>
    </dxf>
    <dxf>
      <fill>
        <patternFill>
          <bgColor rgb="FF66FF66"/>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rgb="FF66FF66"/>
        </patternFill>
      </fill>
    </dxf>
    <dxf>
      <fill>
        <patternFill>
          <bgColor rgb="FF99FF99"/>
        </patternFill>
      </fill>
    </dxf>
    <dxf>
      <fill>
        <patternFill>
          <bgColor rgb="FF99FF99"/>
        </patternFill>
      </fill>
    </dxf>
    <dxf>
      <fill>
        <patternFill>
          <bgColor rgb="FF99FF99"/>
        </patternFill>
      </fill>
    </dxf>
    <dxf>
      <fill>
        <patternFill>
          <bgColor rgb="FF99FF99"/>
        </patternFill>
      </fill>
    </dxf>
    <dxf>
      <fill>
        <patternFill>
          <bgColor rgb="FF99FF99"/>
        </patternFill>
      </fill>
    </dxf>
  </dxfs>
  <tableStyles count="0" defaultTableStyle="TableStyleMedium9" defaultPivotStyle="PivotStyleLight16"/>
  <colors>
    <mruColors>
      <color rgb="FFF8F8F8"/>
      <color rgb="FFEAEAEA"/>
      <color rgb="FFC0C0C0"/>
      <color rgb="FF969696"/>
      <color rgb="FF777777"/>
      <color rgb="FF4D4D4D"/>
      <color rgb="FF292929"/>
      <color rgb="FFCCFFCC"/>
      <color rgb="FFCCFF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200025</xdr:colOff>
          <xdr:row>38</xdr:row>
          <xdr:rowOff>0</xdr:rowOff>
        </xdr:from>
        <xdr:to>
          <xdr:col>3</xdr:col>
          <xdr:colOff>3705225</xdr:colOff>
          <xdr:row>56</xdr:row>
          <xdr:rowOff>0</xdr:rowOff>
        </xdr:to>
        <xdr:sp macro="" textlink="">
          <xdr:nvSpPr>
            <xdr:cNvPr id="8193" name="Object 1" hidden="1">
              <a:extLst>
                <a:ext uri="{63B3BB69-23CF-44E3-9099-C40C66FF867C}">
                  <a14:compatExt spid="_x0000_s8193"/>
                </a:ext>
                <a:ext uri="{FF2B5EF4-FFF2-40B4-BE49-F238E27FC236}">
                  <a16:creationId xmlns:a16="http://schemas.microsoft.com/office/drawing/2014/main" id="{00000000-0008-0000-0300-0000012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19050</xdr:colOff>
          <xdr:row>68</xdr:row>
          <xdr:rowOff>19050</xdr:rowOff>
        </xdr:from>
        <xdr:to>
          <xdr:col>1</xdr:col>
          <xdr:colOff>3867150</xdr:colOff>
          <xdr:row>86</xdr:row>
          <xdr:rowOff>19050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400-00000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177</xdr:row>
          <xdr:rowOff>0</xdr:rowOff>
        </xdr:from>
        <xdr:to>
          <xdr:col>1</xdr:col>
          <xdr:colOff>3810000</xdr:colOff>
          <xdr:row>195</xdr:row>
          <xdr:rowOff>0</xdr:rowOff>
        </xdr:to>
        <xdr:sp macro="" textlink="">
          <xdr:nvSpPr>
            <xdr:cNvPr id="15361" name="Object 1" hidden="1">
              <a:extLst>
                <a:ext uri="{63B3BB69-23CF-44E3-9099-C40C66FF867C}">
                  <a14:compatExt spid="_x0000_s15361"/>
                </a:ext>
                <a:ext uri="{FF2B5EF4-FFF2-40B4-BE49-F238E27FC236}">
                  <a16:creationId xmlns:a16="http://schemas.microsoft.com/office/drawing/2014/main" id="{00000000-0008-0000-0500-0000013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141</xdr:row>
          <xdr:rowOff>0</xdr:rowOff>
        </xdr:from>
        <xdr:to>
          <xdr:col>1</xdr:col>
          <xdr:colOff>3810000</xdr:colOff>
          <xdr:row>159</xdr:row>
          <xdr:rowOff>0</xdr:rowOff>
        </xdr:to>
        <xdr:sp macro="" textlink="">
          <xdr:nvSpPr>
            <xdr:cNvPr id="19457" name="Object 1" hidden="1">
              <a:extLst>
                <a:ext uri="{63B3BB69-23CF-44E3-9099-C40C66FF867C}">
                  <a14:compatExt spid="_x0000_s19457"/>
                </a:ext>
                <a:ext uri="{FF2B5EF4-FFF2-40B4-BE49-F238E27FC236}">
                  <a16:creationId xmlns:a16="http://schemas.microsoft.com/office/drawing/2014/main" id="{00000000-0008-0000-0600-0000014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19050</xdr:colOff>
          <xdr:row>54</xdr:row>
          <xdr:rowOff>19050</xdr:rowOff>
        </xdr:from>
        <xdr:to>
          <xdr:col>1</xdr:col>
          <xdr:colOff>3876675</xdr:colOff>
          <xdr:row>72</xdr:row>
          <xdr:rowOff>19050</xdr:rowOff>
        </xdr:to>
        <xdr:sp macro="" textlink="">
          <xdr:nvSpPr>
            <xdr:cNvPr id="26625" name="Object 1" hidden="1">
              <a:extLst>
                <a:ext uri="{63B3BB69-23CF-44E3-9099-C40C66FF867C}">
                  <a14:compatExt spid="_x0000_s26625"/>
                </a:ext>
                <a:ext uri="{FF2B5EF4-FFF2-40B4-BE49-F238E27FC236}">
                  <a16:creationId xmlns:a16="http://schemas.microsoft.com/office/drawing/2014/main" id="{00000000-0008-0000-0700-0000016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7" Type="http://schemas.openxmlformats.org/officeDocument/2006/relationships/comments" Target="../comments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image" Target="../media/image1.emf"/><Relationship Id="rId5" Type="http://schemas.openxmlformats.org/officeDocument/2006/relationships/oleObject" Target="../embeddings/Microsoft_Word_97_-_2003_Document.doc"/><Relationship Id="rId4"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8" Type="http://schemas.openxmlformats.org/officeDocument/2006/relationships/image" Target="../media/image2.emf"/><Relationship Id="rId3" Type="http://schemas.openxmlformats.org/officeDocument/2006/relationships/printerSettings" Target="../printerSettings/printerSettings5.bin"/><Relationship Id="rId7" Type="http://schemas.openxmlformats.org/officeDocument/2006/relationships/oleObject" Target="../embeddings/Microsoft_Word_97_-_2003_Document1.doc"/><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6" Type="http://schemas.openxmlformats.org/officeDocument/2006/relationships/vmlDrawing" Target="../drawings/vmlDrawing2.vml"/><Relationship Id="rId5" Type="http://schemas.openxmlformats.org/officeDocument/2006/relationships/drawing" Target="../drawings/drawing2.xml"/><Relationship Id="rId4" Type="http://schemas.openxmlformats.org/officeDocument/2006/relationships/printerSettings" Target="../printerSettings/printerSettings6.bin"/><Relationship Id="rId9"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6" Type="http://schemas.openxmlformats.org/officeDocument/2006/relationships/image" Target="../media/image3.emf"/><Relationship Id="rId5" Type="http://schemas.openxmlformats.org/officeDocument/2006/relationships/oleObject" Target="../embeddings/Microsoft_Word_97_-_2003_Document2.doc"/><Relationship Id="rId4"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10.bin"/><Relationship Id="rId7" Type="http://schemas.openxmlformats.org/officeDocument/2006/relationships/image" Target="../media/image3.emf"/><Relationship Id="rId2" Type="http://schemas.openxmlformats.org/officeDocument/2006/relationships/hyperlink" Target="http://sharepoint.atmel.com/dept/eng/Shared%20Documents/Forms/AllItems.aspx?RootFolder=%2fdept%2feng%2fShared%20Documents%2fDesign%20Flow%20Working%20Group%2fLibrary%20Specification&amp;FolderCTID=&amp;View=%7bDF235ADD%2d3E58%2d41B6%2d8712%2d09916E806B26%7d" TargetMode="External"/><Relationship Id="rId1" Type="http://schemas.openxmlformats.org/officeDocument/2006/relationships/printerSettings" Target="../printerSettings/printerSettings9.bin"/><Relationship Id="rId6" Type="http://schemas.openxmlformats.org/officeDocument/2006/relationships/oleObject" Target="../embeddings/Microsoft_Word_97_-_2003_Document3.doc"/><Relationship Id="rId5" Type="http://schemas.openxmlformats.org/officeDocument/2006/relationships/vmlDrawing" Target="../drawings/vmlDrawing4.vml"/><Relationship Id="rId4"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6" Type="http://schemas.openxmlformats.org/officeDocument/2006/relationships/image" Target="../media/image4.emf"/><Relationship Id="rId5" Type="http://schemas.openxmlformats.org/officeDocument/2006/relationships/oleObject" Target="../embeddings/Microsoft_Word_97_-_2003_Document4.doc"/><Relationship Id="rId4"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FF66"/>
  </sheetPr>
  <dimension ref="B1:E36"/>
  <sheetViews>
    <sheetView tabSelected="1" workbookViewId="0">
      <selection activeCell="D30" sqref="D30"/>
    </sheetView>
  </sheetViews>
  <sheetFormatPr defaultColWidth="8.86328125" defaultRowHeight="12.75" x14ac:dyDescent="0.35"/>
  <cols>
    <col min="1" max="1" width="2.265625" style="210" customWidth="1"/>
    <col min="2" max="2" width="8.86328125" style="210"/>
    <col min="3" max="3" width="61.1328125" style="210" customWidth="1"/>
    <col min="4" max="5" width="35.59765625" style="210" customWidth="1"/>
    <col min="6" max="16384" width="8.86328125" style="210"/>
  </cols>
  <sheetData>
    <row r="1" spans="2:5" ht="4.1500000000000004" customHeight="1" thickBot="1" x14ac:dyDescent="0.4"/>
    <row r="2" spans="2:5" ht="17.649999999999999" x14ac:dyDescent="0.5">
      <c r="B2" s="53" t="s">
        <v>266</v>
      </c>
      <c r="C2" s="54"/>
      <c r="D2" s="54" t="s">
        <v>104</v>
      </c>
      <c r="E2" s="55"/>
    </row>
    <row r="3" spans="2:5" ht="3" customHeight="1" x14ac:dyDescent="0.35">
      <c r="B3" s="56"/>
      <c r="C3" s="36"/>
      <c r="D3" s="36"/>
      <c r="E3" s="37"/>
    </row>
    <row r="4" spans="2:5" ht="13.15" x14ac:dyDescent="0.4">
      <c r="B4" s="57" t="s">
        <v>21</v>
      </c>
      <c r="C4" s="58"/>
      <c r="D4" s="33" t="s">
        <v>15</v>
      </c>
      <c r="E4" s="78" t="s">
        <v>0</v>
      </c>
    </row>
    <row r="5" spans="2:5" ht="13.15" x14ac:dyDescent="0.4">
      <c r="B5" s="59"/>
      <c r="C5" s="36" t="s">
        <v>90</v>
      </c>
      <c r="D5" s="75" t="s">
        <v>301</v>
      </c>
      <c r="E5" s="77"/>
    </row>
    <row r="6" spans="2:5" ht="13.15" x14ac:dyDescent="0.4">
      <c r="B6" s="59"/>
      <c r="C6" s="60"/>
      <c r="D6" s="76"/>
      <c r="E6" s="77"/>
    </row>
    <row r="7" spans="2:5" ht="13.15" x14ac:dyDescent="0.4">
      <c r="B7" s="59"/>
      <c r="C7" s="60" t="s">
        <v>267</v>
      </c>
      <c r="D7" s="76" t="s">
        <v>302</v>
      </c>
      <c r="E7" s="77"/>
    </row>
    <row r="8" spans="2:5" ht="13.15" x14ac:dyDescent="0.4">
      <c r="B8" s="59"/>
      <c r="C8" s="60" t="s">
        <v>268</v>
      </c>
      <c r="D8" s="76" t="s">
        <v>303</v>
      </c>
      <c r="E8" s="77"/>
    </row>
    <row r="9" spans="2:5" ht="13.15" x14ac:dyDescent="0.4">
      <c r="B9" s="59"/>
      <c r="C9" s="61"/>
      <c r="D9" s="76"/>
      <c r="E9" s="77"/>
    </row>
    <row r="10" spans="2:5" ht="13.15" x14ac:dyDescent="0.4">
      <c r="B10" s="59"/>
      <c r="C10" s="213" t="s">
        <v>269</v>
      </c>
      <c r="D10" s="76"/>
      <c r="E10" s="77"/>
    </row>
    <row r="11" spans="2:5" ht="13.15" x14ac:dyDescent="0.4">
      <c r="B11" s="59"/>
      <c r="C11" s="213" t="s">
        <v>270</v>
      </c>
      <c r="D11" s="76"/>
      <c r="E11" s="77"/>
    </row>
    <row r="12" spans="2:5" x14ac:dyDescent="0.35">
      <c r="B12" s="56"/>
      <c r="C12" s="63"/>
      <c r="D12" s="76"/>
      <c r="E12" s="77"/>
    </row>
    <row r="13" spans="2:5" x14ac:dyDescent="0.35">
      <c r="B13" s="56"/>
      <c r="C13" s="63"/>
      <c r="D13" s="76"/>
      <c r="E13" s="77"/>
    </row>
    <row r="14" spans="2:5" x14ac:dyDescent="0.35">
      <c r="B14" s="56"/>
      <c r="C14" s="63"/>
      <c r="D14" s="76"/>
      <c r="E14" s="77"/>
    </row>
    <row r="15" spans="2:5" ht="38.25" x14ac:dyDescent="0.35">
      <c r="B15" s="56"/>
      <c r="C15" s="64"/>
      <c r="D15" s="76" t="s">
        <v>93</v>
      </c>
      <c r="E15" s="77"/>
    </row>
    <row r="16" spans="2:5" x14ac:dyDescent="0.35">
      <c r="B16" s="56"/>
      <c r="C16" s="64"/>
      <c r="D16" s="65"/>
      <c r="E16" s="37"/>
    </row>
    <row r="17" spans="2:5" x14ac:dyDescent="0.35">
      <c r="B17" s="56"/>
      <c r="C17" s="66"/>
      <c r="D17" s="209"/>
      <c r="E17" s="37"/>
    </row>
    <row r="18" spans="2:5" ht="4.1500000000000004" customHeight="1" x14ac:dyDescent="0.35">
      <c r="B18" s="56"/>
      <c r="C18" s="36"/>
      <c r="D18" s="36"/>
      <c r="E18" s="37"/>
    </row>
    <row r="19" spans="2:5" ht="13.15" x14ac:dyDescent="0.4">
      <c r="B19" s="57" t="s">
        <v>99</v>
      </c>
      <c r="C19" s="58"/>
      <c r="D19" s="33" t="s">
        <v>91</v>
      </c>
      <c r="E19" s="34" t="s">
        <v>100</v>
      </c>
    </row>
    <row r="20" spans="2:5" x14ac:dyDescent="0.35">
      <c r="B20" s="56"/>
      <c r="C20" s="60" t="s">
        <v>287</v>
      </c>
      <c r="D20" s="35">
        <f>'System R'!C4</f>
        <v>1</v>
      </c>
      <c r="E20" s="48" t="str">
        <f>'System R'!C5</f>
        <v>no</v>
      </c>
    </row>
    <row r="21" spans="2:5" x14ac:dyDescent="0.35">
      <c r="B21" s="56"/>
      <c r="C21" s="60" t="s">
        <v>74</v>
      </c>
      <c r="D21" s="35">
        <f>'Specification R'!C4</f>
        <v>2</v>
      </c>
      <c r="E21" s="48" t="str">
        <f>'Specification R'!C5</f>
        <v>no</v>
      </c>
    </row>
    <row r="22" spans="2:5" x14ac:dyDescent="0.35">
      <c r="B22" s="56"/>
      <c r="C22" s="60" t="s">
        <v>34</v>
      </c>
      <c r="D22" s="35">
        <f>'Design R'!C4</f>
        <v>4</v>
      </c>
      <c r="E22" s="48" t="str">
        <f>'Design R'!C5</f>
        <v>no</v>
      </c>
    </row>
    <row r="23" spans="2:5" x14ac:dyDescent="0.35">
      <c r="B23" s="56"/>
      <c r="C23" s="60" t="s">
        <v>277</v>
      </c>
      <c r="D23" s="35">
        <f>'Final Design&amp;Layout R'!C4</f>
        <v>6</v>
      </c>
      <c r="E23" s="48" t="str">
        <f>'Final Design&amp;Layout R'!C5</f>
        <v>no</v>
      </c>
    </row>
    <row r="24" spans="2:5" x14ac:dyDescent="0.35">
      <c r="B24" s="56"/>
      <c r="C24" s="60" t="s">
        <v>75</v>
      </c>
      <c r="D24" s="35">
        <f>'Final Doc R'!C4</f>
        <v>7</v>
      </c>
      <c r="E24" s="48" t="str">
        <f>'Final Doc R'!C5</f>
        <v>no</v>
      </c>
    </row>
    <row r="25" spans="2:5" ht="4.1500000000000004" customHeight="1" x14ac:dyDescent="0.35">
      <c r="B25" s="56"/>
      <c r="C25" s="36"/>
      <c r="D25" s="36"/>
      <c r="E25" s="37"/>
    </row>
    <row r="26" spans="2:5" ht="13.15" x14ac:dyDescent="0.4">
      <c r="B26" s="67" t="s">
        <v>35</v>
      </c>
      <c r="C26" s="58"/>
      <c r="D26" s="33" t="s">
        <v>102</v>
      </c>
      <c r="E26" s="34" t="s">
        <v>92</v>
      </c>
    </row>
    <row r="27" spans="2:5" x14ac:dyDescent="0.35">
      <c r="B27" s="56"/>
      <c r="C27" s="68" t="s">
        <v>271</v>
      </c>
      <c r="D27" s="169" t="str">
        <f>'System R'!C11</f>
        <v>Kjeller Vindteknikk</v>
      </c>
      <c r="E27" s="38">
        <f>'Final Design&amp;Layout R'!C9</f>
        <v>0</v>
      </c>
    </row>
    <row r="28" spans="2:5" x14ac:dyDescent="0.35">
      <c r="B28" s="69"/>
      <c r="C28" s="70" t="s">
        <v>272</v>
      </c>
      <c r="D28" s="169" t="str">
        <f>'System R'!C12</f>
        <v>NOK2000</v>
      </c>
      <c r="E28" s="38">
        <f>'Final Design&amp;Layout R'!C10</f>
        <v>0</v>
      </c>
    </row>
    <row r="29" spans="2:5" x14ac:dyDescent="0.35">
      <c r="B29" s="56"/>
      <c r="C29" s="70" t="s">
        <v>273</v>
      </c>
      <c r="D29" s="212">
        <f>'System R'!C13</f>
        <v>12</v>
      </c>
      <c r="E29" s="38">
        <f>'Final Design&amp;Layout R'!C11</f>
        <v>0</v>
      </c>
    </row>
    <row r="30" spans="2:5" x14ac:dyDescent="0.35">
      <c r="B30" s="56"/>
      <c r="C30" s="60" t="s">
        <v>274</v>
      </c>
      <c r="D30" s="212" t="str">
        <f>'System R'!C14</f>
        <v>Q3</v>
      </c>
      <c r="E30" s="38">
        <f>'Final Design&amp;Layout R'!C13</f>
        <v>0</v>
      </c>
    </row>
    <row r="31" spans="2:5" ht="4.1500000000000004" customHeight="1" x14ac:dyDescent="0.35">
      <c r="B31" s="56"/>
      <c r="C31" s="36"/>
      <c r="D31" s="36"/>
      <c r="E31" s="37"/>
    </row>
    <row r="32" spans="2:5" ht="13.15" x14ac:dyDescent="0.4">
      <c r="B32" s="67" t="s">
        <v>96</v>
      </c>
      <c r="C32" s="58"/>
      <c r="D32" s="33"/>
      <c r="E32" s="34"/>
    </row>
    <row r="33" spans="2:5" x14ac:dyDescent="0.35">
      <c r="B33" s="56"/>
      <c r="C33" s="60" t="s">
        <v>97</v>
      </c>
      <c r="D33" s="39">
        <f>COUNTIF(Actions!B2:B990,"*")</f>
        <v>0</v>
      </c>
      <c r="E33" s="37"/>
    </row>
    <row r="34" spans="2:5" x14ac:dyDescent="0.35">
      <c r="B34" s="56"/>
      <c r="C34" s="71" t="s">
        <v>98</v>
      </c>
      <c r="D34" s="211">
        <f>D33-COUNTIF(Actions!G2:G990,"done")</f>
        <v>0</v>
      </c>
      <c r="E34" s="37"/>
    </row>
    <row r="35" spans="2:5" x14ac:dyDescent="0.35">
      <c r="B35" s="56"/>
      <c r="C35" s="71"/>
      <c r="D35" s="211">
        <f>COUNTIF(Risks!B2:B1000,"*")</f>
        <v>0</v>
      </c>
      <c r="E35" s="37"/>
    </row>
    <row r="36" spans="2:5" ht="13.15" thickBot="1" x14ac:dyDescent="0.4">
      <c r="B36" s="72"/>
      <c r="C36" s="73"/>
      <c r="D36" s="74">
        <f>COUNTIF(Risks!E2:E1000,"yes")- COUNTIF(Risks!F2:F1000,"*")</f>
        <v>0</v>
      </c>
      <c r="E36" s="40"/>
    </row>
  </sheetData>
  <conditionalFormatting sqref="E20">
    <cfRule type="expression" dxfId="401" priority="7">
      <formula>$E$20="yes"</formula>
    </cfRule>
  </conditionalFormatting>
  <conditionalFormatting sqref="E21">
    <cfRule type="expression" dxfId="400" priority="6">
      <formula>$E$21="yes"</formula>
    </cfRule>
  </conditionalFormatting>
  <conditionalFormatting sqref="E22">
    <cfRule type="expression" dxfId="399" priority="4">
      <formula>$E$22="yes"</formula>
    </cfRule>
  </conditionalFormatting>
  <conditionalFormatting sqref="E23">
    <cfRule type="expression" dxfId="398" priority="2">
      <formula>$E$23="yes"</formula>
    </cfRule>
  </conditionalFormatting>
  <conditionalFormatting sqref="E24">
    <cfRule type="expression" dxfId="397" priority="1">
      <formula>$E$24="yes"</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indexed="10"/>
  </sheetPr>
  <dimension ref="A1:I27"/>
  <sheetViews>
    <sheetView workbookViewId="0">
      <pane ySplit="1" topLeftCell="A2" activePane="bottomLeft" state="frozen"/>
      <selection pane="bottomLeft" activeCell="A4" sqref="A4"/>
    </sheetView>
  </sheetViews>
  <sheetFormatPr defaultRowHeight="12.75" x14ac:dyDescent="0.35"/>
  <cols>
    <col min="1" max="1" width="8.73046875" customWidth="1"/>
    <col min="2" max="2" width="53.1328125" customWidth="1"/>
    <col min="3" max="4" width="13" customWidth="1"/>
    <col min="5" max="5" width="26.86328125" customWidth="1"/>
    <col min="6" max="6" width="11.265625" customWidth="1"/>
    <col min="7" max="7" width="16.73046875" customWidth="1"/>
    <col min="8" max="8" width="10.59765625" customWidth="1"/>
    <col min="9" max="9" width="87" customWidth="1"/>
  </cols>
  <sheetData>
    <row r="1" spans="1:9" ht="37.9" x14ac:dyDescent="0.4">
      <c r="A1" s="19" t="s">
        <v>32</v>
      </c>
      <c r="B1" s="20" t="s">
        <v>33</v>
      </c>
      <c r="C1" s="19" t="s">
        <v>65</v>
      </c>
      <c r="D1" s="19" t="s">
        <v>66</v>
      </c>
      <c r="E1" s="20" t="s">
        <v>275</v>
      </c>
      <c r="F1" s="20" t="s">
        <v>67</v>
      </c>
      <c r="G1" s="20" t="s">
        <v>68</v>
      </c>
      <c r="H1" s="20" t="s">
        <v>69</v>
      </c>
      <c r="I1" s="19" t="s">
        <v>70</v>
      </c>
    </row>
    <row r="3" spans="1:9" s="26" customFormat="1" ht="13.15" x14ac:dyDescent="0.4">
      <c r="A3" s="25" t="s">
        <v>287</v>
      </c>
      <c r="B3" s="93"/>
      <c r="C3" s="94"/>
      <c r="D3" s="93"/>
      <c r="E3" s="93"/>
      <c r="F3" s="93"/>
      <c r="G3" s="93"/>
      <c r="H3" s="93"/>
      <c r="I3" s="93"/>
    </row>
    <row r="4" spans="1:9" x14ac:dyDescent="0.35">
      <c r="A4">
        <v>1</v>
      </c>
      <c r="B4" s="32"/>
      <c r="C4" s="12"/>
      <c r="D4" s="12"/>
      <c r="E4" s="12"/>
      <c r="F4" s="12"/>
      <c r="G4" s="32"/>
      <c r="H4" s="12"/>
      <c r="I4" s="12"/>
    </row>
    <row r="5" spans="1:9" x14ac:dyDescent="0.35">
      <c r="A5">
        <v>2</v>
      </c>
      <c r="B5" s="12"/>
      <c r="C5" s="12"/>
      <c r="D5" s="12"/>
      <c r="E5" s="12"/>
      <c r="F5" s="12"/>
      <c r="G5" s="32"/>
      <c r="H5" s="12"/>
      <c r="I5" s="12"/>
    </row>
    <row r="6" spans="1:9" x14ac:dyDescent="0.35">
      <c r="A6">
        <v>3</v>
      </c>
      <c r="B6" s="12"/>
      <c r="C6" s="12"/>
      <c r="D6" s="12"/>
      <c r="E6" s="12"/>
      <c r="F6" s="12"/>
      <c r="G6" s="12"/>
      <c r="H6" s="12"/>
      <c r="I6" s="12"/>
    </row>
    <row r="7" spans="1:9" x14ac:dyDescent="0.35">
      <c r="A7" t="s">
        <v>12</v>
      </c>
      <c r="B7" s="12"/>
      <c r="C7" s="12"/>
      <c r="D7" s="12"/>
      <c r="E7" s="12"/>
      <c r="F7" s="12"/>
      <c r="G7" s="12"/>
      <c r="H7" s="12"/>
      <c r="I7" s="12"/>
    </row>
    <row r="8" spans="1:9" s="26" customFormat="1" ht="13.15" x14ac:dyDescent="0.4">
      <c r="A8" s="25" t="s">
        <v>31</v>
      </c>
      <c r="B8" s="93"/>
      <c r="C8" s="94"/>
      <c r="D8" s="93"/>
      <c r="E8" s="93"/>
      <c r="F8" s="93"/>
      <c r="G8" s="93"/>
      <c r="H8" s="93"/>
      <c r="I8" s="93"/>
    </row>
    <row r="9" spans="1:9" x14ac:dyDescent="0.35">
      <c r="A9">
        <v>1</v>
      </c>
      <c r="B9" s="12"/>
      <c r="C9" s="12"/>
      <c r="D9" s="12"/>
      <c r="E9" s="12"/>
      <c r="F9" s="12"/>
      <c r="G9" s="12"/>
      <c r="H9" s="12"/>
      <c r="I9" s="12"/>
    </row>
    <row r="10" spans="1:9" x14ac:dyDescent="0.35">
      <c r="A10">
        <v>2</v>
      </c>
      <c r="B10" s="12"/>
      <c r="C10" s="12"/>
      <c r="D10" s="12"/>
      <c r="E10" s="12"/>
      <c r="F10" s="12"/>
      <c r="G10" s="32"/>
      <c r="H10" s="12"/>
      <c r="I10" s="12"/>
    </row>
    <row r="11" spans="1:9" x14ac:dyDescent="0.35">
      <c r="A11">
        <v>3</v>
      </c>
      <c r="B11" s="12"/>
      <c r="C11" s="12"/>
      <c r="D11" s="12"/>
      <c r="E11" s="12"/>
      <c r="F11" s="12"/>
      <c r="G11" s="12"/>
      <c r="H11" s="12"/>
      <c r="I11" s="12"/>
    </row>
    <row r="12" spans="1:9" x14ac:dyDescent="0.35">
      <c r="A12" t="s">
        <v>12</v>
      </c>
      <c r="B12" s="12"/>
      <c r="C12" s="12"/>
      <c r="D12" s="12"/>
      <c r="E12" s="12"/>
      <c r="F12" s="12"/>
      <c r="G12" s="12"/>
      <c r="H12" s="12"/>
      <c r="I12" s="12"/>
    </row>
    <row r="13" spans="1:9" s="26" customFormat="1" ht="13.15" x14ac:dyDescent="0.4">
      <c r="A13" s="25" t="s">
        <v>63</v>
      </c>
      <c r="B13" s="93"/>
      <c r="C13" s="94"/>
      <c r="D13" s="93"/>
      <c r="E13" s="93"/>
      <c r="F13" s="93"/>
      <c r="G13" s="93"/>
      <c r="H13" s="93"/>
      <c r="I13" s="93"/>
    </row>
    <row r="14" spans="1:9" x14ac:dyDescent="0.35">
      <c r="A14">
        <v>1</v>
      </c>
      <c r="B14" s="12"/>
      <c r="C14" s="12"/>
      <c r="D14" s="12"/>
      <c r="E14" s="12"/>
      <c r="F14" s="12"/>
      <c r="G14" s="12"/>
      <c r="H14" s="12"/>
      <c r="I14" s="12"/>
    </row>
    <row r="15" spans="1:9" x14ac:dyDescent="0.35">
      <c r="A15">
        <v>2</v>
      </c>
      <c r="B15" s="12"/>
      <c r="C15" s="12"/>
      <c r="D15" s="12"/>
      <c r="E15" s="12"/>
      <c r="F15" s="12"/>
      <c r="G15" s="12"/>
      <c r="H15" s="12"/>
      <c r="I15" s="12"/>
    </row>
    <row r="16" spans="1:9" x14ac:dyDescent="0.35">
      <c r="A16">
        <v>3</v>
      </c>
      <c r="B16" s="12"/>
      <c r="C16" s="12"/>
      <c r="D16" s="12"/>
      <c r="E16" s="12"/>
      <c r="F16" s="12"/>
      <c r="G16" s="12"/>
      <c r="H16" s="12"/>
      <c r="I16" s="12"/>
    </row>
    <row r="17" spans="1:9" x14ac:dyDescent="0.35">
      <c r="A17" t="s">
        <v>12</v>
      </c>
      <c r="B17" s="12"/>
      <c r="C17" s="12"/>
      <c r="D17" s="12"/>
      <c r="E17" s="12"/>
      <c r="F17" s="12"/>
      <c r="G17" s="12"/>
      <c r="H17" s="12"/>
      <c r="I17" s="12"/>
    </row>
    <row r="18" spans="1:9" s="26" customFormat="1" ht="13.15" x14ac:dyDescent="0.4">
      <c r="A18" s="25" t="s">
        <v>276</v>
      </c>
      <c r="B18" s="93"/>
      <c r="C18" s="94"/>
      <c r="D18" s="93"/>
      <c r="E18" s="93"/>
      <c r="F18" s="93"/>
      <c r="G18" s="93"/>
      <c r="H18" s="93"/>
      <c r="I18" s="93"/>
    </row>
    <row r="19" spans="1:9" x14ac:dyDescent="0.35">
      <c r="A19">
        <v>1</v>
      </c>
      <c r="B19" s="12"/>
      <c r="C19" s="12"/>
      <c r="D19" s="12"/>
      <c r="E19" s="12"/>
      <c r="F19" s="12"/>
      <c r="G19" s="12"/>
      <c r="H19" s="12"/>
      <c r="I19" s="12"/>
    </row>
    <row r="20" spans="1:9" x14ac:dyDescent="0.35">
      <c r="A20">
        <v>2</v>
      </c>
      <c r="B20" s="12"/>
      <c r="C20" s="12"/>
      <c r="D20" s="12"/>
      <c r="E20" s="12"/>
      <c r="F20" s="12"/>
      <c r="G20" s="12"/>
      <c r="H20" s="12"/>
      <c r="I20" s="12"/>
    </row>
    <row r="21" spans="1:9" x14ac:dyDescent="0.35">
      <c r="A21">
        <v>3</v>
      </c>
      <c r="B21" s="12"/>
      <c r="C21" s="12"/>
      <c r="D21" s="12"/>
      <c r="E21" s="12"/>
      <c r="F21" s="12"/>
      <c r="G21" s="12"/>
      <c r="H21" s="12"/>
      <c r="I21" s="12"/>
    </row>
    <row r="22" spans="1:9" x14ac:dyDescent="0.35">
      <c r="A22" t="s">
        <v>12</v>
      </c>
      <c r="B22" s="12"/>
      <c r="C22" s="12"/>
      <c r="D22" s="12"/>
      <c r="E22" s="12"/>
      <c r="F22" s="12"/>
      <c r="G22" s="12"/>
      <c r="H22" s="12"/>
      <c r="I22" s="12"/>
    </row>
    <row r="23" spans="1:9" s="26" customFormat="1" ht="13.15" x14ac:dyDescent="0.4">
      <c r="A23" s="25" t="s">
        <v>71</v>
      </c>
      <c r="B23" s="93"/>
      <c r="C23" s="94"/>
      <c r="D23" s="93"/>
      <c r="E23" s="93"/>
      <c r="F23" s="93"/>
      <c r="G23" s="93"/>
      <c r="H23" s="93"/>
      <c r="I23" s="93"/>
    </row>
    <row r="24" spans="1:9" x14ac:dyDescent="0.35">
      <c r="A24">
        <v>1</v>
      </c>
      <c r="B24" s="12"/>
      <c r="C24" s="12"/>
      <c r="D24" s="12"/>
      <c r="E24" s="12"/>
      <c r="F24" s="12"/>
      <c r="G24" s="12"/>
      <c r="H24" s="12"/>
      <c r="I24" s="12"/>
    </row>
    <row r="25" spans="1:9" x14ac:dyDescent="0.35">
      <c r="A25">
        <v>2</v>
      </c>
      <c r="B25" s="12"/>
      <c r="C25" s="12"/>
      <c r="D25" s="12"/>
      <c r="E25" s="12"/>
      <c r="F25" s="12"/>
      <c r="G25" s="12"/>
      <c r="H25" s="12"/>
      <c r="I25" s="12"/>
    </row>
    <row r="26" spans="1:9" x14ac:dyDescent="0.35">
      <c r="A26">
        <v>3</v>
      </c>
      <c r="B26" s="12"/>
      <c r="C26" s="12"/>
      <c r="D26" s="12"/>
      <c r="E26" s="12"/>
      <c r="F26" s="12"/>
      <c r="G26" s="12"/>
      <c r="H26" s="12"/>
      <c r="I26" s="12"/>
    </row>
    <row r="27" spans="1:9" x14ac:dyDescent="0.35">
      <c r="A27" t="s">
        <v>12</v>
      </c>
      <c r="B27" s="12"/>
      <c r="C27" s="12"/>
      <c r="D27" s="12"/>
      <c r="E27" s="12"/>
      <c r="F27" s="12"/>
      <c r="G27" s="12"/>
      <c r="H27" s="12"/>
      <c r="I27" s="12"/>
    </row>
  </sheetData>
  <customSheetViews>
    <customSheetView guid="{24287BB4-78F5-41D1-8279-0065565E5B4E}">
      <pane ySplit="1" topLeftCell="A2" activePane="bottomLeft" state="frozen"/>
      <selection pane="bottomLeft" activeCell="E1" sqref="E1"/>
      <pageMargins left="0.75" right="0.75" top="1" bottom="1" header="0.5" footer="0.5"/>
      <headerFooter alignWithMargins="0"/>
    </customSheetView>
  </customSheetViews>
  <phoneticPr fontId="4"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C000"/>
  </sheetPr>
  <dimension ref="A1:F8"/>
  <sheetViews>
    <sheetView workbookViewId="0">
      <pane ySplit="1" topLeftCell="A2" activePane="bottomLeft" state="frozen"/>
      <selection pane="bottomLeft" activeCell="C9" sqref="C9"/>
    </sheetView>
  </sheetViews>
  <sheetFormatPr defaultRowHeight="12.75" x14ac:dyDescent="0.35"/>
  <cols>
    <col min="1" max="1" width="4" customWidth="1"/>
    <col min="2" max="4" width="54.3984375" customWidth="1"/>
    <col min="5" max="5" width="14.86328125" customWidth="1"/>
    <col min="6" max="6" width="13.265625" customWidth="1"/>
  </cols>
  <sheetData>
    <row r="1" spans="1:6" ht="26.25" x14ac:dyDescent="0.4">
      <c r="A1" s="20" t="s">
        <v>72</v>
      </c>
      <c r="B1" s="20" t="s">
        <v>8</v>
      </c>
      <c r="C1" s="20" t="s">
        <v>265</v>
      </c>
      <c r="D1" s="20" t="s">
        <v>9</v>
      </c>
      <c r="E1" s="20" t="s">
        <v>87</v>
      </c>
      <c r="F1" s="20" t="s">
        <v>190</v>
      </c>
    </row>
    <row r="2" spans="1:6" ht="12.75" customHeight="1" x14ac:dyDescent="0.35">
      <c r="A2">
        <v>1</v>
      </c>
      <c r="B2" s="11"/>
      <c r="C2" s="6" t="s">
        <v>12</v>
      </c>
      <c r="D2" s="6" t="s">
        <v>12</v>
      </c>
    </row>
    <row r="3" spans="1:6" ht="12.75" customHeight="1" x14ac:dyDescent="0.35">
      <c r="A3">
        <v>2</v>
      </c>
      <c r="B3" s="11"/>
      <c r="C3" s="6" t="s">
        <v>12</v>
      </c>
      <c r="D3" s="6" t="s">
        <v>12</v>
      </c>
    </row>
    <row r="4" spans="1:6" x14ac:dyDescent="0.35">
      <c r="A4">
        <v>3</v>
      </c>
      <c r="B4" s="2"/>
      <c r="C4" s="6" t="s">
        <v>12</v>
      </c>
      <c r="D4" s="6" t="s">
        <v>12</v>
      </c>
    </row>
    <row r="5" spans="1:6" ht="13.15" x14ac:dyDescent="0.4">
      <c r="B5" s="2"/>
      <c r="C5" s="5"/>
      <c r="D5" s="5"/>
    </row>
    <row r="6" spans="1:6" x14ac:dyDescent="0.35">
      <c r="B6" s="2"/>
    </row>
    <row r="8" spans="1:6" ht="12.75" customHeight="1" x14ac:dyDescent="0.35"/>
  </sheetData>
  <customSheetViews>
    <customSheetView guid="{24287BB4-78F5-41D1-8279-0065565E5B4E}">
      <pane ySplit="1" topLeftCell="A2" activePane="bottomLeft" state="frozen"/>
      <selection pane="bottomLeft" activeCell="B37" sqref="B37"/>
      <pageMargins left="0.75" right="0.75" top="1" bottom="1" header="0.5" footer="0.5"/>
      <headerFooter alignWithMargins="0"/>
    </customSheetView>
  </customSheetViews>
  <phoneticPr fontId="4"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rgb="FF292929"/>
  </sheetPr>
  <dimension ref="A1:F58"/>
  <sheetViews>
    <sheetView zoomScaleNormal="100" workbookViewId="0">
      <pane ySplit="1" topLeftCell="A2" activePane="bottomLeft" state="frozen"/>
      <selection pane="bottomLeft" activeCell="C9" sqref="C9:C10"/>
    </sheetView>
  </sheetViews>
  <sheetFormatPr defaultColWidth="8.86328125" defaultRowHeight="12.75" x14ac:dyDescent="0.35"/>
  <cols>
    <col min="1" max="1" width="8.86328125" style="52" customWidth="1"/>
    <col min="2" max="2" width="98.73046875" style="52" customWidth="1"/>
    <col min="3" max="3" width="13.265625" style="113" customWidth="1"/>
    <col min="4" max="4" width="60" style="181" customWidth="1"/>
    <col min="5" max="5" width="10.265625" style="80" bestFit="1" customWidth="1"/>
    <col min="6" max="6" width="9.86328125" style="80" bestFit="1" customWidth="1"/>
    <col min="7" max="16384" width="8.86328125" style="52"/>
  </cols>
  <sheetData>
    <row r="1" spans="1:6" s="96" customFormat="1" ht="17.649999999999999" x14ac:dyDescent="0.5">
      <c r="A1" s="95" t="s">
        <v>282</v>
      </c>
      <c r="B1" s="95"/>
      <c r="C1" s="123" t="str">
        <f>OVERVIEW!D7</f>
        <v>NB IoT Radio</v>
      </c>
      <c r="D1" s="123">
        <f>C4</f>
        <v>1</v>
      </c>
      <c r="E1" s="107"/>
      <c r="F1" s="107"/>
    </row>
    <row r="2" spans="1:6" x14ac:dyDescent="0.35">
      <c r="C2" s="109"/>
    </row>
    <row r="3" spans="1:6" s="99" customFormat="1" ht="13.15" x14ac:dyDescent="0.4">
      <c r="A3" s="98" t="s">
        <v>21</v>
      </c>
      <c r="C3" s="79" t="s">
        <v>15</v>
      </c>
      <c r="D3" s="182" t="s">
        <v>0</v>
      </c>
      <c r="E3" s="108"/>
      <c r="F3" s="108"/>
    </row>
    <row r="4" spans="1:6" ht="13.15" x14ac:dyDescent="0.4">
      <c r="A4" s="100"/>
      <c r="B4" s="52" t="s">
        <v>18</v>
      </c>
      <c r="C4" s="120">
        <v>1</v>
      </c>
    </row>
    <row r="5" spans="1:6" x14ac:dyDescent="0.35">
      <c r="B5" s="101" t="s">
        <v>101</v>
      </c>
      <c r="C5" s="221" t="s">
        <v>64</v>
      </c>
      <c r="D5" s="224"/>
      <c r="E5" s="130"/>
    </row>
    <row r="6" spans="1:6" x14ac:dyDescent="0.35">
      <c r="B6" s="102" t="s">
        <v>278</v>
      </c>
      <c r="C6" s="222"/>
      <c r="D6" s="225"/>
      <c r="E6" s="130"/>
    </row>
    <row r="7" spans="1:6" ht="6" customHeight="1" x14ac:dyDescent="0.35">
      <c r="B7" s="103"/>
      <c r="C7" s="121"/>
      <c r="D7" s="183"/>
    </row>
    <row r="8" spans="1:6" s="99" customFormat="1" ht="13.15" x14ac:dyDescent="0.4">
      <c r="A8" s="98" t="s">
        <v>1</v>
      </c>
      <c r="C8" s="122" t="s">
        <v>15</v>
      </c>
      <c r="D8" s="184" t="s">
        <v>0</v>
      </c>
      <c r="E8" s="108"/>
      <c r="F8" s="108"/>
    </row>
    <row r="9" spans="1:6" x14ac:dyDescent="0.35">
      <c r="B9" s="62" t="s">
        <v>279</v>
      </c>
      <c r="C9" s="228" t="s">
        <v>64</v>
      </c>
      <c r="D9" s="226"/>
      <c r="E9" s="130"/>
    </row>
    <row r="10" spans="1:6" ht="15.75" customHeight="1" x14ac:dyDescent="0.35">
      <c r="B10" s="102" t="s">
        <v>85</v>
      </c>
      <c r="C10" s="229"/>
      <c r="D10" s="227"/>
      <c r="E10" s="130"/>
    </row>
    <row r="11" spans="1:6" ht="25.5" x14ac:dyDescent="0.35">
      <c r="B11" s="68" t="s">
        <v>271</v>
      </c>
      <c r="C11" s="168" t="s">
        <v>304</v>
      </c>
      <c r="D11" s="185" t="s">
        <v>305</v>
      </c>
    </row>
    <row r="12" spans="1:6" x14ac:dyDescent="0.35">
      <c r="B12" s="70" t="s">
        <v>272</v>
      </c>
      <c r="C12" s="124" t="s">
        <v>306</v>
      </c>
      <c r="D12" s="185"/>
      <c r="E12" s="129"/>
    </row>
    <row r="13" spans="1:6" x14ac:dyDescent="0.35">
      <c r="B13" s="70" t="s">
        <v>273</v>
      </c>
      <c r="C13" s="125">
        <v>12</v>
      </c>
      <c r="D13" s="186" t="s">
        <v>307</v>
      </c>
      <c r="E13" s="128"/>
    </row>
    <row r="14" spans="1:6" x14ac:dyDescent="0.35">
      <c r="B14" s="97" t="s">
        <v>280</v>
      </c>
      <c r="C14" s="126" t="s">
        <v>308</v>
      </c>
      <c r="D14" s="185" t="s">
        <v>307</v>
      </c>
      <c r="E14" s="127"/>
    </row>
    <row r="15" spans="1:6" s="99" customFormat="1" ht="13.15" x14ac:dyDescent="0.4">
      <c r="A15" s="105" t="s">
        <v>10</v>
      </c>
      <c r="C15" s="122" t="s">
        <v>15</v>
      </c>
      <c r="D15" s="187" t="s">
        <v>0</v>
      </c>
      <c r="E15" s="108"/>
      <c r="F15" s="108"/>
    </row>
    <row r="16" spans="1:6" x14ac:dyDescent="0.35">
      <c r="B16" s="101" t="s">
        <v>281</v>
      </c>
      <c r="C16" s="219" t="s">
        <v>163</v>
      </c>
      <c r="D16" s="220"/>
    </row>
    <row r="17" spans="1:6" ht="6" customHeight="1" x14ac:dyDescent="0.35">
      <c r="B17" s="103"/>
      <c r="C17" s="131"/>
      <c r="D17" s="183"/>
    </row>
    <row r="18" spans="1:6" s="99" customFormat="1" ht="13.15" x14ac:dyDescent="0.4">
      <c r="A18" s="98" t="s">
        <v>5</v>
      </c>
      <c r="C18" s="122" t="s">
        <v>15</v>
      </c>
      <c r="D18" s="182" t="s">
        <v>0</v>
      </c>
      <c r="E18" s="108"/>
      <c r="F18" s="108"/>
    </row>
    <row r="19" spans="1:6" x14ac:dyDescent="0.35">
      <c r="B19" s="97" t="s">
        <v>283</v>
      </c>
      <c r="C19" s="221" t="s">
        <v>64</v>
      </c>
      <c r="D19" s="185"/>
    </row>
    <row r="20" spans="1:6" ht="15.75" customHeight="1" x14ac:dyDescent="0.35">
      <c r="B20" s="102" t="s">
        <v>191</v>
      </c>
      <c r="C20" s="222"/>
      <c r="D20" s="185"/>
    </row>
    <row r="21" spans="1:6" ht="15.75" customHeight="1" x14ac:dyDescent="0.35">
      <c r="B21" s="102" t="s">
        <v>284</v>
      </c>
      <c r="C21" s="222"/>
      <c r="D21" s="186"/>
      <c r="E21" s="130"/>
    </row>
    <row r="22" spans="1:6" ht="15.75" customHeight="1" x14ac:dyDescent="0.35">
      <c r="B22" s="102" t="s">
        <v>285</v>
      </c>
      <c r="C22" s="223"/>
      <c r="D22" s="188"/>
      <c r="E22" s="130"/>
    </row>
    <row r="23" spans="1:6" ht="6" customHeight="1" x14ac:dyDescent="0.35">
      <c r="B23" s="103"/>
      <c r="C23" s="111"/>
      <c r="D23" s="183"/>
    </row>
    <row r="24" spans="1:6" ht="25.5" x14ac:dyDescent="0.35">
      <c r="B24" s="101" t="s">
        <v>286</v>
      </c>
      <c r="C24" s="219"/>
      <c r="D24" s="220"/>
    </row>
    <row r="25" spans="1:6" ht="6" customHeight="1" x14ac:dyDescent="0.35">
      <c r="B25" s="103"/>
      <c r="C25" s="111"/>
      <c r="D25" s="183"/>
    </row>
    <row r="26" spans="1:6" s="99" customFormat="1" ht="13.15" x14ac:dyDescent="0.4">
      <c r="A26" s="105" t="s">
        <v>17</v>
      </c>
      <c r="C26" s="79" t="s">
        <v>15</v>
      </c>
      <c r="D26" s="182" t="s">
        <v>0</v>
      </c>
      <c r="E26" s="108"/>
      <c r="F26" s="108"/>
    </row>
    <row r="27" spans="1:6" ht="13.15" x14ac:dyDescent="0.35">
      <c r="B27" s="104" t="s">
        <v>109</v>
      </c>
      <c r="C27" s="132" t="s">
        <v>64</v>
      </c>
      <c r="D27" s="186"/>
      <c r="E27" s="130"/>
    </row>
    <row r="28" spans="1:6" ht="13.15" x14ac:dyDescent="0.35">
      <c r="B28" s="104" t="s">
        <v>110</v>
      </c>
      <c r="C28" s="132" t="s">
        <v>64</v>
      </c>
      <c r="D28" s="188"/>
      <c r="E28" s="130"/>
    </row>
    <row r="29" spans="1:6" ht="6" customHeight="1" x14ac:dyDescent="0.35">
      <c r="B29" s="103"/>
      <c r="C29" s="111"/>
      <c r="D29" s="183"/>
    </row>
    <row r="30" spans="1:6" s="99" customFormat="1" ht="13.15" x14ac:dyDescent="0.4">
      <c r="A30" s="105" t="s">
        <v>11</v>
      </c>
      <c r="C30" s="79" t="s">
        <v>82</v>
      </c>
      <c r="D30" s="187" t="s">
        <v>83</v>
      </c>
      <c r="E30" s="81" t="s">
        <v>84</v>
      </c>
      <c r="F30" s="81" t="s">
        <v>14</v>
      </c>
    </row>
    <row r="31" spans="1:6" x14ac:dyDescent="0.35">
      <c r="B31" s="104"/>
      <c r="C31" s="110"/>
      <c r="D31" s="189"/>
      <c r="E31" s="82"/>
      <c r="F31" s="82"/>
    </row>
    <row r="32" spans="1:6" x14ac:dyDescent="0.35">
      <c r="B32" s="106"/>
      <c r="C32" s="112"/>
      <c r="D32" s="190"/>
      <c r="E32" s="83"/>
      <c r="F32" s="83"/>
    </row>
    <row r="33" spans="1:6" x14ac:dyDescent="0.35">
      <c r="B33" s="104"/>
      <c r="C33" s="112"/>
      <c r="D33" s="190"/>
      <c r="E33" s="83"/>
      <c r="F33" s="83"/>
    </row>
    <row r="34" spans="1:6" x14ac:dyDescent="0.35">
      <c r="B34" s="106"/>
      <c r="C34" s="112"/>
      <c r="D34" s="190"/>
      <c r="E34" s="83"/>
      <c r="F34" s="83"/>
    </row>
    <row r="35" spans="1:6" x14ac:dyDescent="0.35">
      <c r="B35" s="106" t="s">
        <v>2</v>
      </c>
      <c r="C35" s="112"/>
      <c r="D35" s="190"/>
      <c r="E35" s="83"/>
      <c r="F35" s="83"/>
    </row>
    <row r="37" spans="1:6" s="80" customFormat="1" ht="13.15" x14ac:dyDescent="0.4">
      <c r="A37" s="84" t="s">
        <v>16</v>
      </c>
      <c r="C37" s="113"/>
      <c r="D37" s="181"/>
    </row>
    <row r="38" spans="1:6" s="80" customFormat="1" x14ac:dyDescent="0.35">
      <c r="C38" s="113"/>
      <c r="D38" s="181"/>
    </row>
    <row r="39" spans="1:6" s="80" customFormat="1" x14ac:dyDescent="0.35">
      <c r="C39" s="113"/>
      <c r="D39" s="181"/>
    </row>
    <row r="40" spans="1:6" s="80" customFormat="1" x14ac:dyDescent="0.35">
      <c r="C40" s="113"/>
      <c r="D40" s="181"/>
    </row>
    <row r="41" spans="1:6" s="80" customFormat="1" x14ac:dyDescent="0.35">
      <c r="C41" s="113"/>
      <c r="D41" s="181"/>
    </row>
    <row r="42" spans="1:6" s="80" customFormat="1" x14ac:dyDescent="0.35">
      <c r="C42" s="113"/>
      <c r="D42" s="181"/>
    </row>
    <row r="43" spans="1:6" s="80" customFormat="1" x14ac:dyDescent="0.35">
      <c r="C43" s="113"/>
      <c r="D43" s="181"/>
    </row>
    <row r="44" spans="1:6" s="80" customFormat="1" x14ac:dyDescent="0.35">
      <c r="C44" s="113"/>
      <c r="D44" s="181"/>
    </row>
    <row r="45" spans="1:6" s="80" customFormat="1" x14ac:dyDescent="0.35">
      <c r="C45" s="113"/>
      <c r="D45" s="181"/>
    </row>
    <row r="46" spans="1:6" s="80" customFormat="1" x14ac:dyDescent="0.35">
      <c r="C46" s="113"/>
      <c r="D46" s="181"/>
    </row>
    <row r="47" spans="1:6" s="80" customFormat="1" x14ac:dyDescent="0.35">
      <c r="C47" s="113"/>
      <c r="D47" s="181"/>
    </row>
    <row r="48" spans="1:6" s="80" customFormat="1" x14ac:dyDescent="0.35">
      <c r="C48" s="113"/>
      <c r="D48" s="181"/>
    </row>
    <row r="49" spans="3:4" s="80" customFormat="1" x14ac:dyDescent="0.35">
      <c r="C49" s="113"/>
      <c r="D49" s="181"/>
    </row>
    <row r="50" spans="3:4" s="80" customFormat="1" x14ac:dyDescent="0.35">
      <c r="C50" s="113"/>
      <c r="D50" s="181"/>
    </row>
    <row r="51" spans="3:4" s="80" customFormat="1" x14ac:dyDescent="0.35">
      <c r="C51" s="113"/>
      <c r="D51" s="181"/>
    </row>
    <row r="52" spans="3:4" s="80" customFormat="1" x14ac:dyDescent="0.35">
      <c r="C52" s="113"/>
      <c r="D52" s="181"/>
    </row>
    <row r="53" spans="3:4" s="80" customFormat="1" x14ac:dyDescent="0.35">
      <c r="C53" s="113"/>
      <c r="D53" s="181"/>
    </row>
    <row r="54" spans="3:4" s="80" customFormat="1" x14ac:dyDescent="0.35">
      <c r="C54" s="113"/>
      <c r="D54" s="181"/>
    </row>
    <row r="55" spans="3:4" s="80" customFormat="1" x14ac:dyDescent="0.35">
      <c r="C55" s="113"/>
      <c r="D55" s="181"/>
    </row>
    <row r="56" spans="3:4" s="80" customFormat="1" x14ac:dyDescent="0.35">
      <c r="C56" s="113"/>
      <c r="D56" s="181"/>
    </row>
    <row r="57" spans="3:4" s="80" customFormat="1" x14ac:dyDescent="0.35">
      <c r="C57" s="113"/>
      <c r="D57" s="181"/>
    </row>
    <row r="58" spans="3:4" s="80" customFormat="1" x14ac:dyDescent="0.35">
      <c r="C58" s="113"/>
      <c r="D58" s="181"/>
    </row>
  </sheetData>
  <sheetProtection insertHyperlinks="0"/>
  <customSheetViews>
    <customSheetView guid="{24287BB4-78F5-41D1-8279-0065565E5B4E}" scale="99">
      <pane ySplit="1" topLeftCell="A2" activePane="bottomLeft" state="frozen"/>
      <selection pane="bottomLeft" activeCell="B28" sqref="B28"/>
      <pageMargins left="0.75" right="0.75" top="1" bottom="1" header="0.5" footer="0.5"/>
      <pageSetup paperSize="9" orientation="portrait" r:id="rId1"/>
      <headerFooter alignWithMargins="0"/>
    </customSheetView>
  </customSheetViews>
  <mergeCells count="7">
    <mergeCell ref="C24:D24"/>
    <mergeCell ref="C19:C22"/>
    <mergeCell ref="C16:D16"/>
    <mergeCell ref="C5:C6"/>
    <mergeCell ref="D5:D6"/>
    <mergeCell ref="D9:D10"/>
    <mergeCell ref="C9:C10"/>
  </mergeCells>
  <phoneticPr fontId="0" type="noConversion"/>
  <conditionalFormatting sqref="A1:B1 D1">
    <cfRule type="expression" dxfId="396" priority="58">
      <formula>$C$5="yes"</formula>
    </cfRule>
  </conditionalFormatting>
  <conditionalFormatting sqref="C5">
    <cfRule type="cellIs" dxfId="395" priority="29" stopIfTrue="1" operator="equal">
      <formula>"no"</formula>
    </cfRule>
    <cfRule type="cellIs" dxfId="394" priority="30" stopIfTrue="1" operator="equal">
      <formula>"partly"</formula>
    </cfRule>
    <cfRule type="cellIs" dxfId="393" priority="31" stopIfTrue="1" operator="equal">
      <formula>"yes"</formula>
    </cfRule>
  </conditionalFormatting>
  <conditionalFormatting sqref="C9">
    <cfRule type="cellIs" dxfId="392" priority="26" stopIfTrue="1" operator="equal">
      <formula>"no"</formula>
    </cfRule>
    <cfRule type="cellIs" dxfId="391" priority="27" stopIfTrue="1" operator="equal">
      <formula>"partly"</formula>
    </cfRule>
    <cfRule type="cellIs" dxfId="390" priority="28" stopIfTrue="1" operator="equal">
      <formula>"yes"</formula>
    </cfRule>
  </conditionalFormatting>
  <conditionalFormatting sqref="C19">
    <cfRule type="cellIs" dxfId="389" priority="8" stopIfTrue="1" operator="equal">
      <formula>"no"</formula>
    </cfRule>
    <cfRule type="cellIs" dxfId="388" priority="9" stopIfTrue="1" operator="equal">
      <formula>"partly"</formula>
    </cfRule>
    <cfRule type="cellIs" dxfId="387" priority="10" stopIfTrue="1" operator="equal">
      <formula>"yes"</formula>
    </cfRule>
  </conditionalFormatting>
  <conditionalFormatting sqref="C27">
    <cfRule type="cellIs" dxfId="386" priority="5" stopIfTrue="1" operator="equal">
      <formula>"no"</formula>
    </cfRule>
    <cfRule type="cellIs" dxfId="385" priority="6" stopIfTrue="1" operator="equal">
      <formula>"partly"</formula>
    </cfRule>
    <cfRule type="cellIs" dxfId="384" priority="7" stopIfTrue="1" operator="equal">
      <formula>"yes"</formula>
    </cfRule>
  </conditionalFormatting>
  <conditionalFormatting sqref="C28">
    <cfRule type="cellIs" dxfId="383" priority="2" stopIfTrue="1" operator="equal">
      <formula>"no"</formula>
    </cfRule>
    <cfRule type="cellIs" dxfId="382" priority="3" stopIfTrue="1" operator="equal">
      <formula>"partly"</formula>
    </cfRule>
    <cfRule type="cellIs" dxfId="381" priority="4" stopIfTrue="1" operator="equal">
      <formula>"yes"</formula>
    </cfRule>
  </conditionalFormatting>
  <conditionalFormatting sqref="C1">
    <cfRule type="expression" dxfId="380" priority="1">
      <formula>$C$5="yes"</formula>
    </cfRule>
  </conditionalFormatting>
  <dataValidations count="1">
    <dataValidation type="list" allowBlank="1" showInputMessage="1" showErrorMessage="1" sqref="C5 C9 C19 C27:C28">
      <formula1>"yes, partly, no, n/a"</formula1>
    </dataValidation>
  </dataValidations>
  <pageMargins left="0.75" right="0.75" top="1" bottom="1" header="0.5" footer="0.5"/>
  <pageSetup paperSize="9" orientation="portrait" r:id="rId2"/>
  <headerFooter alignWithMargins="0"/>
  <drawing r:id="rId3"/>
  <legacyDrawing r:id="rId4"/>
  <oleObjects>
    <mc:AlternateContent xmlns:mc="http://schemas.openxmlformats.org/markup-compatibility/2006">
      <mc:Choice Requires="x14">
        <oleObject progId="Word.Document.8" shapeId="8193" r:id="rId5">
          <objectPr defaultSize="0" autoPict="0" r:id="rId6">
            <anchor moveWithCells="1">
              <from>
                <xdr:col>0</xdr:col>
                <xdr:colOff>200025</xdr:colOff>
                <xdr:row>38</xdr:row>
                <xdr:rowOff>0</xdr:rowOff>
              </from>
              <to>
                <xdr:col>3</xdr:col>
                <xdr:colOff>3705225</xdr:colOff>
                <xdr:row>56</xdr:row>
                <xdr:rowOff>0</xdr:rowOff>
              </to>
            </anchor>
          </objectPr>
        </oleObject>
      </mc:Choice>
      <mc:Fallback>
        <oleObject progId="Word.Document.8" shapeId="8193" r:id="rId5"/>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tabColor rgb="FF4D4D4D"/>
  </sheetPr>
  <dimension ref="A1:F68"/>
  <sheetViews>
    <sheetView zoomScaleNormal="100" workbookViewId="0">
      <pane ySplit="1" topLeftCell="A20" activePane="bottomLeft" state="frozen"/>
      <selection pane="bottomLeft" activeCell="A65" sqref="A65:XFD68"/>
    </sheetView>
  </sheetViews>
  <sheetFormatPr defaultColWidth="8.86328125" defaultRowHeight="12.75" x14ac:dyDescent="0.35"/>
  <cols>
    <col min="1" max="1" width="8.86328125" style="134" customWidth="1"/>
    <col min="2" max="2" width="98.73046875" style="134" customWidth="1"/>
    <col min="3" max="3" width="13.265625" style="143" customWidth="1"/>
    <col min="4" max="4" width="60" style="192" customWidth="1"/>
    <col min="5" max="5" width="10.265625" style="134" bestFit="1" customWidth="1"/>
    <col min="6" max="6" width="9.86328125" style="134" bestFit="1" customWidth="1"/>
    <col min="7" max="16384" width="8.86328125" style="134"/>
  </cols>
  <sheetData>
    <row r="1" spans="1:4" ht="17.649999999999999" x14ac:dyDescent="0.5">
      <c r="A1" s="133" t="s">
        <v>19</v>
      </c>
      <c r="B1" s="133"/>
      <c r="C1" s="123" t="str">
        <f>OVERVIEW!D7</f>
        <v>NB IoT Radio</v>
      </c>
      <c r="D1" s="199">
        <f>C4</f>
        <v>2</v>
      </c>
    </row>
    <row r="3" spans="1:4" s="136" customFormat="1" ht="13.15" x14ac:dyDescent="0.4">
      <c r="A3" s="135" t="s">
        <v>21</v>
      </c>
      <c r="C3" s="137" t="s">
        <v>15</v>
      </c>
      <c r="D3" s="191" t="s">
        <v>0</v>
      </c>
    </row>
    <row r="4" spans="1:4" ht="13.15" x14ac:dyDescent="0.4">
      <c r="A4" s="138"/>
      <c r="B4" s="139" t="s">
        <v>20</v>
      </c>
      <c r="C4" s="140">
        <v>2</v>
      </c>
    </row>
    <row r="5" spans="1:4" ht="13.15" x14ac:dyDescent="0.4">
      <c r="A5" s="138"/>
      <c r="B5" s="141" t="s">
        <v>101</v>
      </c>
      <c r="C5" s="231" t="s">
        <v>64</v>
      </c>
      <c r="D5" s="230"/>
    </row>
    <row r="6" spans="1:4" ht="13.15" x14ac:dyDescent="0.4">
      <c r="A6" s="138"/>
      <c r="B6" s="142" t="s">
        <v>278</v>
      </c>
      <c r="C6" s="231"/>
      <c r="D6" s="230"/>
    </row>
    <row r="7" spans="1:4" ht="6" customHeight="1" x14ac:dyDescent="0.35"/>
    <row r="8" spans="1:4" s="136" customFormat="1" ht="13.15" x14ac:dyDescent="0.4">
      <c r="A8" s="144" t="s">
        <v>44</v>
      </c>
      <c r="C8" s="137" t="s">
        <v>15</v>
      </c>
      <c r="D8" s="193" t="s">
        <v>0</v>
      </c>
    </row>
    <row r="9" spans="1:4" s="146" customFormat="1" ht="13.15" x14ac:dyDescent="0.4">
      <c r="A9" s="145"/>
      <c r="B9" s="216" t="s">
        <v>288</v>
      </c>
      <c r="C9" s="231" t="s">
        <v>64</v>
      </c>
      <c r="D9" s="230"/>
    </row>
    <row r="10" spans="1:4" s="215" customFormat="1" ht="13.15" x14ac:dyDescent="0.4">
      <c r="A10" s="145"/>
      <c r="B10" s="147" t="s">
        <v>289</v>
      </c>
      <c r="C10" s="231"/>
      <c r="D10" s="230"/>
    </row>
    <row r="11" spans="1:4" s="215" customFormat="1" ht="6" customHeight="1" x14ac:dyDescent="0.35">
      <c r="B11" s="148"/>
      <c r="C11" s="148"/>
      <c r="D11" s="194"/>
    </row>
    <row r="12" spans="1:4" s="146" customFormat="1" ht="13.15" x14ac:dyDescent="0.4">
      <c r="A12" s="145"/>
      <c r="B12" s="143" t="s">
        <v>261</v>
      </c>
      <c r="C12" s="231" t="s">
        <v>64</v>
      </c>
      <c r="D12" s="230"/>
    </row>
    <row r="13" spans="1:4" ht="13.15" x14ac:dyDescent="0.4">
      <c r="A13" s="145"/>
      <c r="B13" s="147" t="s">
        <v>262</v>
      </c>
      <c r="C13" s="231"/>
      <c r="D13" s="230"/>
    </row>
    <row r="14" spans="1:4" ht="6" customHeight="1" x14ac:dyDescent="0.35">
      <c r="B14" s="148"/>
      <c r="C14" s="148"/>
      <c r="D14" s="194"/>
    </row>
    <row r="15" spans="1:4" x14ac:dyDescent="0.35">
      <c r="B15" s="149" t="s">
        <v>290</v>
      </c>
      <c r="C15" s="231" t="s">
        <v>64</v>
      </c>
      <c r="D15" s="230"/>
    </row>
    <row r="16" spans="1:4" ht="13.15" x14ac:dyDescent="0.4">
      <c r="A16" s="145"/>
      <c r="B16" s="150" t="s">
        <v>192</v>
      </c>
      <c r="C16" s="231"/>
      <c r="D16" s="230"/>
    </row>
    <row r="17" spans="1:4" ht="6" customHeight="1" x14ac:dyDescent="0.35">
      <c r="B17" s="148"/>
      <c r="C17" s="148"/>
      <c r="D17" s="194"/>
    </row>
    <row r="18" spans="1:4" ht="25.5" x14ac:dyDescent="0.35">
      <c r="B18" s="148" t="s">
        <v>291</v>
      </c>
      <c r="C18" s="231" t="s">
        <v>64</v>
      </c>
      <c r="D18" s="230"/>
    </row>
    <row r="19" spans="1:4" x14ac:dyDescent="0.35">
      <c r="B19" s="147" t="s">
        <v>193</v>
      </c>
      <c r="C19" s="231"/>
      <c r="D19" s="230"/>
    </row>
    <row r="20" spans="1:4" x14ac:dyDescent="0.35">
      <c r="A20" s="151"/>
      <c r="B20" s="147" t="s">
        <v>194</v>
      </c>
      <c r="C20" s="231"/>
      <c r="D20" s="230"/>
    </row>
    <row r="21" spans="1:4" ht="6" customHeight="1" x14ac:dyDescent="0.35">
      <c r="B21" s="152"/>
      <c r="C21" s="148"/>
      <c r="D21" s="194"/>
    </row>
    <row r="22" spans="1:4" s="136" customFormat="1" ht="13.15" x14ac:dyDescent="0.4">
      <c r="A22" s="144" t="s">
        <v>292</v>
      </c>
      <c r="B22" s="153"/>
      <c r="C22" s="137" t="s">
        <v>15</v>
      </c>
      <c r="D22" s="191" t="s">
        <v>0</v>
      </c>
    </row>
    <row r="23" spans="1:4" ht="13.15" x14ac:dyDescent="0.4">
      <c r="A23" s="145"/>
      <c r="B23" s="139" t="s">
        <v>111</v>
      </c>
      <c r="C23" s="231" t="s">
        <v>64</v>
      </c>
      <c r="D23" s="230"/>
    </row>
    <row r="24" spans="1:4" ht="13.15" x14ac:dyDescent="0.4">
      <c r="A24" s="145"/>
      <c r="B24" s="147" t="s">
        <v>76</v>
      </c>
      <c r="C24" s="231"/>
      <c r="D24" s="230"/>
    </row>
    <row r="25" spans="1:4" s="215" customFormat="1" ht="6" customHeight="1" x14ac:dyDescent="0.35">
      <c r="B25" s="148"/>
      <c r="C25" s="148"/>
      <c r="D25" s="194"/>
    </row>
    <row r="26" spans="1:4" x14ac:dyDescent="0.35">
      <c r="B26" s="139" t="s">
        <v>168</v>
      </c>
      <c r="C26" s="231" t="s">
        <v>64</v>
      </c>
      <c r="D26" s="230"/>
    </row>
    <row r="27" spans="1:4" x14ac:dyDescent="0.35">
      <c r="B27" s="147" t="s">
        <v>169</v>
      </c>
      <c r="C27" s="231"/>
      <c r="D27" s="230"/>
    </row>
    <row r="28" spans="1:4" ht="6" customHeight="1" x14ac:dyDescent="0.35">
      <c r="B28" s="148"/>
      <c r="C28" s="148"/>
      <c r="D28" s="194"/>
    </row>
    <row r="29" spans="1:4" x14ac:dyDescent="0.35">
      <c r="B29" s="139" t="s">
        <v>195</v>
      </c>
      <c r="C29" s="231" t="s">
        <v>64</v>
      </c>
      <c r="D29" s="230"/>
    </row>
    <row r="30" spans="1:4" x14ac:dyDescent="0.35">
      <c r="B30" s="147" t="s">
        <v>196</v>
      </c>
      <c r="C30" s="231"/>
      <c r="D30" s="230"/>
    </row>
    <row r="31" spans="1:4" x14ac:dyDescent="0.35">
      <c r="B31" s="147" t="s">
        <v>197</v>
      </c>
      <c r="C31" s="231"/>
      <c r="D31" s="171"/>
    </row>
    <row r="32" spans="1:4" ht="20.65" x14ac:dyDescent="0.35">
      <c r="B32" s="147" t="s">
        <v>198</v>
      </c>
      <c r="C32" s="231"/>
      <c r="D32" s="171"/>
    </row>
    <row r="33" spans="1:4" ht="6" customHeight="1" x14ac:dyDescent="0.35">
      <c r="B33" s="148"/>
      <c r="C33" s="148"/>
      <c r="D33" s="194"/>
    </row>
    <row r="34" spans="1:4" x14ac:dyDescent="0.35">
      <c r="B34" s="139" t="s">
        <v>199</v>
      </c>
      <c r="C34" s="231" t="s">
        <v>64</v>
      </c>
      <c r="D34" s="230"/>
    </row>
    <row r="35" spans="1:4" x14ac:dyDescent="0.35">
      <c r="B35" s="147" t="s">
        <v>200</v>
      </c>
      <c r="C35" s="231"/>
      <c r="D35" s="230"/>
    </row>
    <row r="36" spans="1:4" s="156" customFormat="1" ht="6" customHeight="1" x14ac:dyDescent="0.35">
      <c r="A36" s="155"/>
      <c r="B36" s="147"/>
      <c r="C36" s="148"/>
      <c r="D36" s="195"/>
    </row>
    <row r="37" spans="1:4" x14ac:dyDescent="0.35">
      <c r="B37" s="139" t="s">
        <v>170</v>
      </c>
      <c r="C37" s="231" t="s">
        <v>64</v>
      </c>
      <c r="D37" s="230"/>
    </row>
    <row r="38" spans="1:4" x14ac:dyDescent="0.35">
      <c r="B38" s="147" t="s">
        <v>76</v>
      </c>
      <c r="C38" s="231"/>
      <c r="D38" s="230"/>
    </row>
    <row r="39" spans="1:4" s="156" customFormat="1" ht="6" customHeight="1" x14ac:dyDescent="0.35">
      <c r="B39" s="147"/>
      <c r="C39" s="148"/>
      <c r="D39" s="195"/>
    </row>
    <row r="40" spans="1:4" s="156" customFormat="1" ht="6" customHeight="1" x14ac:dyDescent="0.35">
      <c r="B40" s="147"/>
      <c r="C40" s="148"/>
      <c r="D40" s="195"/>
    </row>
    <row r="41" spans="1:4" s="157" customFormat="1" x14ac:dyDescent="0.35">
      <c r="B41" s="139" t="s">
        <v>201</v>
      </c>
      <c r="C41" s="231" t="s">
        <v>64</v>
      </c>
      <c r="D41" s="230"/>
    </row>
    <row r="42" spans="1:4" s="157" customFormat="1" x14ac:dyDescent="0.35">
      <c r="B42" s="147" t="s">
        <v>106</v>
      </c>
      <c r="C42" s="231"/>
      <c r="D42" s="230"/>
    </row>
    <row r="43" spans="1:4" s="158" customFormat="1" ht="6" customHeight="1" x14ac:dyDescent="0.35">
      <c r="B43" s="147"/>
      <c r="C43" s="148"/>
      <c r="D43" s="195"/>
    </row>
    <row r="44" spans="1:4" x14ac:dyDescent="0.35">
      <c r="B44" s="139" t="s">
        <v>105</v>
      </c>
      <c r="C44" s="231" t="s">
        <v>64</v>
      </c>
      <c r="D44" s="230"/>
    </row>
    <row r="45" spans="1:4" x14ac:dyDescent="0.35">
      <c r="B45" s="147" t="s">
        <v>164</v>
      </c>
      <c r="C45" s="231"/>
      <c r="D45" s="230"/>
    </row>
    <row r="46" spans="1:4" s="156" customFormat="1" ht="6" customHeight="1" x14ac:dyDescent="0.35">
      <c r="A46" s="155"/>
      <c r="B46" s="147"/>
      <c r="C46" s="148"/>
      <c r="D46" s="195"/>
    </row>
    <row r="47" spans="1:4" s="136" customFormat="1" ht="13.15" x14ac:dyDescent="0.4">
      <c r="A47" s="135" t="s">
        <v>6</v>
      </c>
      <c r="B47" s="159"/>
      <c r="C47" s="137" t="s">
        <v>15</v>
      </c>
      <c r="D47" s="191" t="s">
        <v>0</v>
      </c>
    </row>
    <row r="48" spans="1:4" ht="25.5" x14ac:dyDescent="0.35">
      <c r="B48" s="143" t="s">
        <v>202</v>
      </c>
      <c r="C48" s="231" t="s">
        <v>64</v>
      </c>
      <c r="D48" s="230"/>
    </row>
    <row r="49" spans="1:6" x14ac:dyDescent="0.35">
      <c r="B49" s="160" t="s">
        <v>203</v>
      </c>
      <c r="C49" s="231"/>
      <c r="D49" s="230"/>
    </row>
    <row r="50" spans="1:6" x14ac:dyDescent="0.35">
      <c r="B50" s="160" t="s">
        <v>204</v>
      </c>
      <c r="C50" s="231"/>
      <c r="D50" s="171"/>
    </row>
    <row r="51" spans="1:6" x14ac:dyDescent="0.35">
      <c r="B51" s="160" t="s">
        <v>205</v>
      </c>
      <c r="C51" s="231"/>
      <c r="D51" s="171"/>
    </row>
    <row r="52" spans="1:6" s="156" customFormat="1" ht="6" customHeight="1" x14ac:dyDescent="0.35">
      <c r="B52" s="161"/>
      <c r="C52" s="148"/>
      <c r="D52" s="196"/>
    </row>
    <row r="53" spans="1:6" s="136" customFormat="1" ht="13.15" x14ac:dyDescent="0.4">
      <c r="A53" s="144" t="s">
        <v>17</v>
      </c>
      <c r="B53" s="159"/>
      <c r="C53" s="137" t="s">
        <v>15</v>
      </c>
      <c r="D53" s="191" t="s">
        <v>0</v>
      </c>
    </row>
    <row r="54" spans="1:6" s="215" customFormat="1" ht="13.15" x14ac:dyDescent="0.35">
      <c r="A54" s="214"/>
      <c r="B54" s="216" t="s">
        <v>260</v>
      </c>
      <c r="C54" s="217" t="s">
        <v>64</v>
      </c>
      <c r="D54" s="218"/>
    </row>
    <row r="55" spans="1:6" ht="13.15" x14ac:dyDescent="0.35">
      <c r="B55" s="143" t="s">
        <v>109</v>
      </c>
      <c r="C55" s="154" t="s">
        <v>64</v>
      </c>
      <c r="D55" s="197"/>
    </row>
    <row r="56" spans="1:6" ht="13.15" x14ac:dyDescent="0.35">
      <c r="B56" s="143" t="s">
        <v>110</v>
      </c>
      <c r="C56" s="154" t="s">
        <v>64</v>
      </c>
      <c r="D56" s="197"/>
    </row>
    <row r="57" spans="1:6" ht="13.15" x14ac:dyDescent="0.35">
      <c r="B57" s="143" t="s">
        <v>29</v>
      </c>
      <c r="C57" s="154" t="s">
        <v>64</v>
      </c>
      <c r="D57" s="197"/>
    </row>
    <row r="58" spans="1:6" ht="13.15" x14ac:dyDescent="0.35">
      <c r="B58" s="143" t="s">
        <v>293</v>
      </c>
      <c r="C58" s="154" t="s">
        <v>64</v>
      </c>
      <c r="D58" s="197"/>
    </row>
    <row r="59" spans="1:6" ht="6" customHeight="1" x14ac:dyDescent="0.35">
      <c r="B59" s="139"/>
    </row>
    <row r="60" spans="1:6" ht="13.15" x14ac:dyDescent="0.4">
      <c r="B60" s="139"/>
      <c r="C60" s="162"/>
    </row>
    <row r="61" spans="1:6" s="136" customFormat="1" ht="13.15" x14ac:dyDescent="0.4">
      <c r="A61" s="144" t="s">
        <v>11</v>
      </c>
      <c r="B61" s="159"/>
      <c r="C61" s="137" t="s">
        <v>82</v>
      </c>
      <c r="D61" s="193" t="s">
        <v>83</v>
      </c>
      <c r="E61" s="135" t="s">
        <v>84</v>
      </c>
      <c r="F61" s="135" t="s">
        <v>14</v>
      </c>
    </row>
    <row r="62" spans="1:6" x14ac:dyDescent="0.35">
      <c r="B62" s="165"/>
      <c r="C62" s="163"/>
      <c r="D62" s="198"/>
      <c r="E62" s="164"/>
      <c r="F62" s="164"/>
    </row>
    <row r="63" spans="1:6" x14ac:dyDescent="0.35">
      <c r="B63" s="165"/>
      <c r="C63" s="163"/>
      <c r="D63" s="198"/>
      <c r="E63" s="164"/>
      <c r="F63" s="164"/>
    </row>
    <row r="64" spans="1:6" x14ac:dyDescent="0.35">
      <c r="B64" s="165"/>
      <c r="C64" s="163"/>
      <c r="D64" s="198"/>
      <c r="E64" s="164"/>
      <c r="F64" s="164"/>
    </row>
    <row r="65" spans="1:6" x14ac:dyDescent="0.35">
      <c r="B65" s="165" t="s">
        <v>2</v>
      </c>
      <c r="C65" s="163"/>
      <c r="D65" s="198"/>
      <c r="E65" s="164"/>
      <c r="F65" s="164"/>
    </row>
    <row r="66" spans="1:6" x14ac:dyDescent="0.35">
      <c r="B66" s="165"/>
    </row>
    <row r="67" spans="1:6" x14ac:dyDescent="0.35">
      <c r="B67" s="165"/>
    </row>
    <row r="68" spans="1:6" ht="13.15" x14ac:dyDescent="0.4">
      <c r="A68" s="138" t="s">
        <v>16</v>
      </c>
    </row>
  </sheetData>
  <customSheetViews>
    <customSheetView guid="{24287BB4-78F5-41D1-8279-0065565E5B4E}" topLeftCell="A46">
      <selection activeCell="B16" sqref="B16"/>
      <pageMargins left="0.75" right="0.75" top="1" bottom="1" header="0.5" footer="0.5"/>
      <pageSetup paperSize="9" orientation="portrait" r:id="rId1"/>
      <headerFooter alignWithMargins="0"/>
    </customSheetView>
    <customSheetView guid="{DB10AD2D-E6B8-47D9-A473-F38D6906B0B5}" showRuler="0" topLeftCell="A90">
      <selection activeCell="B108" sqref="B108"/>
      <pageMargins left="0.75" right="0.75" top="1" bottom="1" header="0.5" footer="0.5"/>
      <pageSetup paperSize="9" orientation="portrait" r:id="rId2"/>
      <headerFooter alignWithMargins="0"/>
    </customSheetView>
    <customSheetView guid="{BB5EAECB-8EEF-4DE2-9C73-C75A1E03B482}" showRuler="0" topLeftCell="A85">
      <selection activeCell="A118" sqref="A118:G123"/>
      <pageMargins left="0.75" right="0.75" top="1" bottom="1" header="0.5" footer="0.5"/>
      <pageSetup paperSize="9" orientation="portrait" r:id="rId3"/>
      <headerFooter alignWithMargins="0"/>
    </customSheetView>
  </customSheetViews>
  <mergeCells count="26">
    <mergeCell ref="C5:C6"/>
    <mergeCell ref="C12:C13"/>
    <mergeCell ref="C15:C16"/>
    <mergeCell ref="C18:C20"/>
    <mergeCell ref="D5:D6"/>
    <mergeCell ref="D12:D13"/>
    <mergeCell ref="D15:D16"/>
    <mergeCell ref="D18:D20"/>
    <mergeCell ref="C9:C10"/>
    <mergeCell ref="D9:D10"/>
    <mergeCell ref="C23:C24"/>
    <mergeCell ref="D23:D24"/>
    <mergeCell ref="C26:C27"/>
    <mergeCell ref="C29:C32"/>
    <mergeCell ref="D29:D30"/>
    <mergeCell ref="D26:D27"/>
    <mergeCell ref="D34:D35"/>
    <mergeCell ref="D37:D38"/>
    <mergeCell ref="C34:C35"/>
    <mergeCell ref="C37:C38"/>
    <mergeCell ref="D48:D49"/>
    <mergeCell ref="C48:C51"/>
    <mergeCell ref="C41:C42"/>
    <mergeCell ref="D41:D42"/>
    <mergeCell ref="C44:C45"/>
    <mergeCell ref="D44:D45"/>
  </mergeCells>
  <phoneticPr fontId="0" type="noConversion"/>
  <conditionalFormatting sqref="A1:B1 D1">
    <cfRule type="expression" dxfId="379" priority="95">
      <formula>$C$5="yes"</formula>
    </cfRule>
  </conditionalFormatting>
  <conditionalFormatting sqref="C5">
    <cfRule type="cellIs" dxfId="378" priority="92" stopIfTrue="1" operator="equal">
      <formula>"no"</formula>
    </cfRule>
    <cfRule type="cellIs" dxfId="377" priority="93" stopIfTrue="1" operator="equal">
      <formula>"partly"</formula>
    </cfRule>
    <cfRule type="cellIs" dxfId="376" priority="94" stopIfTrue="1" operator="equal">
      <formula>"yes"</formula>
    </cfRule>
  </conditionalFormatting>
  <conditionalFormatting sqref="C12">
    <cfRule type="cellIs" dxfId="375" priority="89" stopIfTrue="1" operator="equal">
      <formula>"no"</formula>
    </cfRule>
    <cfRule type="cellIs" dxfId="374" priority="90" stopIfTrue="1" operator="equal">
      <formula>"partly"</formula>
    </cfRule>
    <cfRule type="cellIs" dxfId="373" priority="91" stopIfTrue="1" operator="equal">
      <formula>"yes"</formula>
    </cfRule>
  </conditionalFormatting>
  <conditionalFormatting sqref="C15">
    <cfRule type="cellIs" dxfId="372" priority="86" stopIfTrue="1" operator="equal">
      <formula>"no"</formula>
    </cfRule>
    <cfRule type="cellIs" dxfId="371" priority="87" stopIfTrue="1" operator="equal">
      <formula>"partly"</formula>
    </cfRule>
    <cfRule type="cellIs" dxfId="370" priority="88" stopIfTrue="1" operator="equal">
      <formula>"yes"</formula>
    </cfRule>
  </conditionalFormatting>
  <conditionalFormatting sqref="C18">
    <cfRule type="cellIs" dxfId="369" priority="83" stopIfTrue="1" operator="equal">
      <formula>"no"</formula>
    </cfRule>
    <cfRule type="cellIs" dxfId="368" priority="84" stopIfTrue="1" operator="equal">
      <formula>"partly"</formula>
    </cfRule>
    <cfRule type="cellIs" dxfId="367" priority="85" stopIfTrue="1" operator="equal">
      <formula>"yes"</formula>
    </cfRule>
  </conditionalFormatting>
  <conditionalFormatting sqref="C23">
    <cfRule type="cellIs" dxfId="366" priority="74" stopIfTrue="1" operator="equal">
      <formula>"no"</formula>
    </cfRule>
    <cfRule type="cellIs" dxfId="365" priority="75" stopIfTrue="1" operator="equal">
      <formula>"partly"</formula>
    </cfRule>
    <cfRule type="cellIs" dxfId="364" priority="76" stopIfTrue="1" operator="equal">
      <formula>"yes"</formula>
    </cfRule>
  </conditionalFormatting>
  <conditionalFormatting sqref="C26">
    <cfRule type="cellIs" dxfId="363" priority="65" stopIfTrue="1" operator="equal">
      <formula>"no"</formula>
    </cfRule>
    <cfRule type="cellIs" dxfId="362" priority="66" stopIfTrue="1" operator="equal">
      <formula>"partly"</formula>
    </cfRule>
    <cfRule type="cellIs" dxfId="361" priority="67" stopIfTrue="1" operator="equal">
      <formula>"yes"</formula>
    </cfRule>
  </conditionalFormatting>
  <conditionalFormatting sqref="C29">
    <cfRule type="cellIs" dxfId="360" priority="62" stopIfTrue="1" operator="equal">
      <formula>"no"</formula>
    </cfRule>
    <cfRule type="cellIs" dxfId="359" priority="63" stopIfTrue="1" operator="equal">
      <formula>"partly"</formula>
    </cfRule>
    <cfRule type="cellIs" dxfId="358" priority="64" stopIfTrue="1" operator="equal">
      <formula>"yes"</formula>
    </cfRule>
  </conditionalFormatting>
  <conditionalFormatting sqref="C34">
    <cfRule type="cellIs" dxfId="357" priority="59" stopIfTrue="1" operator="equal">
      <formula>"no"</formula>
    </cfRule>
    <cfRule type="cellIs" dxfId="356" priority="60" stopIfTrue="1" operator="equal">
      <formula>"partly"</formula>
    </cfRule>
    <cfRule type="cellIs" dxfId="355" priority="61" stopIfTrue="1" operator="equal">
      <formula>"yes"</formula>
    </cfRule>
  </conditionalFormatting>
  <conditionalFormatting sqref="C37">
    <cfRule type="cellIs" dxfId="354" priority="56" stopIfTrue="1" operator="equal">
      <formula>"no"</formula>
    </cfRule>
    <cfRule type="cellIs" dxfId="353" priority="57" stopIfTrue="1" operator="equal">
      <formula>"partly"</formula>
    </cfRule>
    <cfRule type="cellIs" dxfId="352" priority="58" stopIfTrue="1" operator="equal">
      <formula>"yes"</formula>
    </cfRule>
  </conditionalFormatting>
  <conditionalFormatting sqref="C41">
    <cfRule type="cellIs" dxfId="351" priority="50" stopIfTrue="1" operator="equal">
      <formula>"no"</formula>
    </cfRule>
    <cfRule type="cellIs" dxfId="350" priority="51" stopIfTrue="1" operator="equal">
      <formula>"partly"</formula>
    </cfRule>
    <cfRule type="cellIs" dxfId="349" priority="52" stopIfTrue="1" operator="equal">
      <formula>"yes"</formula>
    </cfRule>
  </conditionalFormatting>
  <conditionalFormatting sqref="C44">
    <cfRule type="cellIs" dxfId="348" priority="47" stopIfTrue="1" operator="equal">
      <formula>"no"</formula>
    </cfRule>
    <cfRule type="cellIs" dxfId="347" priority="48" stopIfTrue="1" operator="equal">
      <formula>"partly"</formula>
    </cfRule>
    <cfRule type="cellIs" dxfId="346" priority="49" stopIfTrue="1" operator="equal">
      <formula>"yes"</formula>
    </cfRule>
  </conditionalFormatting>
  <conditionalFormatting sqref="C48">
    <cfRule type="cellIs" dxfId="345" priority="41" stopIfTrue="1" operator="equal">
      <formula>"no"</formula>
    </cfRule>
    <cfRule type="cellIs" dxfId="344" priority="42" stopIfTrue="1" operator="equal">
      <formula>"partly"</formula>
    </cfRule>
    <cfRule type="cellIs" dxfId="343" priority="43" stopIfTrue="1" operator="equal">
      <formula>"yes"</formula>
    </cfRule>
  </conditionalFormatting>
  <conditionalFormatting sqref="C55">
    <cfRule type="cellIs" dxfId="342" priority="26" stopIfTrue="1" operator="equal">
      <formula>"no"</formula>
    </cfRule>
    <cfRule type="cellIs" dxfId="341" priority="27" stopIfTrue="1" operator="equal">
      <formula>"partly"</formula>
    </cfRule>
    <cfRule type="cellIs" dxfId="340" priority="28" stopIfTrue="1" operator="equal">
      <formula>"yes"</formula>
    </cfRule>
  </conditionalFormatting>
  <conditionalFormatting sqref="C56">
    <cfRule type="cellIs" dxfId="339" priority="23" stopIfTrue="1" operator="equal">
      <formula>"no"</formula>
    </cfRule>
    <cfRule type="cellIs" dxfId="338" priority="24" stopIfTrue="1" operator="equal">
      <formula>"partly"</formula>
    </cfRule>
    <cfRule type="cellIs" dxfId="337" priority="25" stopIfTrue="1" operator="equal">
      <formula>"yes"</formula>
    </cfRule>
  </conditionalFormatting>
  <conditionalFormatting sqref="C57">
    <cfRule type="cellIs" dxfId="336" priority="11" stopIfTrue="1" operator="equal">
      <formula>"no"</formula>
    </cfRule>
    <cfRule type="cellIs" dxfId="335" priority="12" stopIfTrue="1" operator="equal">
      <formula>"partly"</formula>
    </cfRule>
    <cfRule type="cellIs" dxfId="334" priority="13" stopIfTrue="1" operator="equal">
      <formula>"yes"</formula>
    </cfRule>
  </conditionalFormatting>
  <conditionalFormatting sqref="C58">
    <cfRule type="cellIs" dxfId="333" priority="8" stopIfTrue="1" operator="equal">
      <formula>"no"</formula>
    </cfRule>
    <cfRule type="cellIs" dxfId="332" priority="9" stopIfTrue="1" operator="equal">
      <formula>"partly"</formula>
    </cfRule>
    <cfRule type="cellIs" dxfId="331" priority="10" stopIfTrue="1" operator="equal">
      <formula>"yes"</formula>
    </cfRule>
  </conditionalFormatting>
  <conditionalFormatting sqref="C54">
    <cfRule type="cellIs" dxfId="330" priority="5" stopIfTrue="1" operator="equal">
      <formula>"no"</formula>
    </cfRule>
    <cfRule type="cellIs" dxfId="329" priority="6" stopIfTrue="1" operator="equal">
      <formula>"partly"</formula>
    </cfRule>
    <cfRule type="cellIs" dxfId="328" priority="7" stopIfTrue="1" operator="equal">
      <formula>"yes"</formula>
    </cfRule>
  </conditionalFormatting>
  <conditionalFormatting sqref="C9">
    <cfRule type="cellIs" dxfId="327" priority="2" stopIfTrue="1" operator="equal">
      <formula>"no"</formula>
    </cfRule>
    <cfRule type="cellIs" dxfId="326" priority="3" stopIfTrue="1" operator="equal">
      <formula>"partly"</formula>
    </cfRule>
    <cfRule type="cellIs" dxfId="325" priority="4" stopIfTrue="1" operator="equal">
      <formula>"yes"</formula>
    </cfRule>
  </conditionalFormatting>
  <conditionalFormatting sqref="C1">
    <cfRule type="expression" dxfId="324" priority="1">
      <formula>$C$5="yes"</formula>
    </cfRule>
  </conditionalFormatting>
  <dataValidations count="1">
    <dataValidation type="list" allowBlank="1" showInputMessage="1" showErrorMessage="1" sqref="C5 C12 C15 C18 C23 C26 C29 C34 C37 C41 C44 C48 C9 C54:C58">
      <formula1>"yes, partly, no, n/a"</formula1>
    </dataValidation>
  </dataValidations>
  <pageMargins left="0.75" right="0.75" top="1" bottom="1" header="0.5" footer="0.5"/>
  <pageSetup paperSize="9" orientation="portrait" r:id="rId4"/>
  <headerFooter alignWithMargins="0"/>
  <drawing r:id="rId5"/>
  <legacyDrawing r:id="rId6"/>
  <oleObjects>
    <mc:AlternateContent xmlns:mc="http://schemas.openxmlformats.org/markup-compatibility/2006">
      <mc:Choice Requires="x14">
        <oleObject progId="Word.Document.8" shapeId="1025" r:id="rId7">
          <objectPr defaultSize="0" autoPict="0" r:id="rId8">
            <anchor moveWithCells="1">
              <from>
                <xdr:col>0</xdr:col>
                <xdr:colOff>19050</xdr:colOff>
                <xdr:row>68</xdr:row>
                <xdr:rowOff>19050</xdr:rowOff>
              </from>
              <to>
                <xdr:col>1</xdr:col>
                <xdr:colOff>3867150</xdr:colOff>
                <xdr:row>86</xdr:row>
                <xdr:rowOff>19050</xdr:rowOff>
              </to>
            </anchor>
          </objectPr>
        </oleObject>
      </mc:Choice>
      <mc:Fallback>
        <oleObject progId="Word.Document.8" shapeId="1025" r:id="rId7"/>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69696"/>
  </sheetPr>
  <dimension ref="A1:F177"/>
  <sheetViews>
    <sheetView zoomScaleNormal="100" workbookViewId="0">
      <pane ySplit="1" topLeftCell="A164" activePane="bottomLeft" state="frozen"/>
      <selection pane="bottomLeft" activeCell="B50" sqref="B50"/>
    </sheetView>
  </sheetViews>
  <sheetFormatPr defaultRowHeight="12.75" x14ac:dyDescent="0.35"/>
  <cols>
    <col min="1" max="1" width="8.86328125" customWidth="1"/>
    <col min="2" max="2" width="98.73046875" customWidth="1"/>
    <col min="3" max="3" width="13.265625" style="114" customWidth="1"/>
    <col min="4" max="4" width="60" style="173" customWidth="1"/>
    <col min="5" max="5" width="10.265625" bestFit="1" customWidth="1"/>
    <col min="6" max="6" width="9.86328125" bestFit="1" customWidth="1"/>
  </cols>
  <sheetData>
    <row r="1" spans="1:6" ht="17.649999999999999" x14ac:dyDescent="0.5">
      <c r="A1" s="43" t="s">
        <v>42</v>
      </c>
      <c r="B1" s="43"/>
      <c r="C1" s="123" t="str">
        <f>OVERVIEW!D7</f>
        <v>NB IoT Radio</v>
      </c>
      <c r="D1" s="180">
        <f>C4</f>
        <v>4</v>
      </c>
    </row>
    <row r="3" spans="1:6" s="26" customFormat="1" ht="13.15" x14ac:dyDescent="0.4">
      <c r="A3" s="25" t="s">
        <v>21</v>
      </c>
      <c r="C3" s="27" t="s">
        <v>15</v>
      </c>
      <c r="D3" s="172" t="s">
        <v>0</v>
      </c>
    </row>
    <row r="4" spans="1:6" x14ac:dyDescent="0.35">
      <c r="B4" t="s">
        <v>43</v>
      </c>
      <c r="C4" s="30">
        <v>4</v>
      </c>
    </row>
    <row r="5" spans="1:6" ht="13.15" x14ac:dyDescent="0.4">
      <c r="A5" s="1"/>
      <c r="B5" s="41" t="s">
        <v>101</v>
      </c>
      <c r="C5" s="231" t="s">
        <v>64</v>
      </c>
      <c r="D5" s="230"/>
      <c r="E5" s="7"/>
      <c r="F5" s="7"/>
    </row>
    <row r="6" spans="1:6" ht="13.15" x14ac:dyDescent="0.4">
      <c r="A6" s="1"/>
      <c r="B6" s="42" t="s">
        <v>278</v>
      </c>
      <c r="C6" s="231"/>
      <c r="D6" s="230"/>
      <c r="E6" s="12"/>
      <c r="F6" s="12"/>
    </row>
    <row r="7" spans="1:6" s="13" customFormat="1" x14ac:dyDescent="0.35">
      <c r="B7" s="13" t="s">
        <v>294</v>
      </c>
      <c r="C7" s="17"/>
      <c r="D7" s="173"/>
      <c r="E7" s="32"/>
      <c r="F7" s="32"/>
    </row>
    <row r="8" spans="1:6" ht="6.6" customHeight="1" x14ac:dyDescent="0.35">
      <c r="A8" s="22"/>
      <c r="B8" s="22"/>
      <c r="C8" s="13"/>
      <c r="E8" s="12"/>
      <c r="F8" s="12"/>
    </row>
    <row r="9" spans="1:6" s="26" customFormat="1" ht="13.15" x14ac:dyDescent="0.4">
      <c r="A9" s="28" t="s">
        <v>44</v>
      </c>
      <c r="B9" s="85"/>
      <c r="C9" s="27" t="s">
        <v>15</v>
      </c>
      <c r="D9" s="172" t="s">
        <v>0</v>
      </c>
    </row>
    <row r="10" spans="1:6" x14ac:dyDescent="0.35">
      <c r="A10" s="13"/>
      <c r="B10" s="4" t="s">
        <v>295</v>
      </c>
      <c r="C10" s="231" t="s">
        <v>64</v>
      </c>
      <c r="D10" s="230"/>
    </row>
    <row r="11" spans="1:6" ht="13.15" x14ac:dyDescent="0.4">
      <c r="A11" s="3"/>
      <c r="B11" s="21" t="s">
        <v>76</v>
      </c>
      <c r="C11" s="231"/>
      <c r="D11" s="230"/>
    </row>
    <row r="12" spans="1:6" ht="6.6" customHeight="1" x14ac:dyDescent="0.35">
      <c r="A12" s="13"/>
      <c r="B12" s="13"/>
      <c r="C12" s="13"/>
      <c r="E12" s="12"/>
      <c r="F12" s="12"/>
    </row>
    <row r="13" spans="1:6" s="146" customFormat="1" ht="13.15" x14ac:dyDescent="0.4">
      <c r="A13" s="145"/>
      <c r="B13" s="216" t="s">
        <v>261</v>
      </c>
      <c r="C13" s="231" t="s">
        <v>64</v>
      </c>
      <c r="D13" s="230"/>
    </row>
    <row r="14" spans="1:6" s="215" customFormat="1" ht="13.15" x14ac:dyDescent="0.4">
      <c r="A14" s="145"/>
      <c r="B14" s="147" t="s">
        <v>262</v>
      </c>
      <c r="C14" s="231"/>
      <c r="D14" s="230"/>
    </row>
    <row r="15" spans="1:6" s="215" customFormat="1" ht="6" customHeight="1" x14ac:dyDescent="0.35">
      <c r="B15" s="148"/>
      <c r="C15" s="148"/>
      <c r="D15" s="194"/>
    </row>
    <row r="16" spans="1:6" x14ac:dyDescent="0.35">
      <c r="A16" s="13"/>
      <c r="B16" s="149" t="s">
        <v>206</v>
      </c>
      <c r="C16" s="231" t="s">
        <v>64</v>
      </c>
      <c r="D16" s="230"/>
    </row>
    <row r="17" spans="1:6" x14ac:dyDescent="0.35">
      <c r="A17" s="13"/>
      <c r="B17" s="150" t="s">
        <v>207</v>
      </c>
      <c r="C17" s="231"/>
      <c r="D17" s="230"/>
    </row>
    <row r="18" spans="1:6" ht="6.6" customHeight="1" x14ac:dyDescent="0.35">
      <c r="A18" s="13"/>
      <c r="B18" s="13"/>
      <c r="C18" s="13"/>
      <c r="E18" s="12"/>
      <c r="F18" s="12"/>
    </row>
    <row r="19" spans="1:6" ht="6.6" customHeight="1" x14ac:dyDescent="0.35">
      <c r="A19" s="13"/>
      <c r="B19" s="13"/>
      <c r="D19" s="200"/>
    </row>
    <row r="20" spans="1:6" s="26" customFormat="1" ht="13.15" x14ac:dyDescent="0.4">
      <c r="A20" s="28" t="s">
        <v>47</v>
      </c>
      <c r="B20" s="86"/>
      <c r="C20" s="27" t="s">
        <v>15</v>
      </c>
      <c r="D20" s="172" t="s">
        <v>0</v>
      </c>
    </row>
    <row r="21" spans="1:6" ht="13.15" x14ac:dyDescent="0.4">
      <c r="A21" s="3"/>
      <c r="B21" s="13" t="s">
        <v>296</v>
      </c>
      <c r="C21" s="231" t="s">
        <v>64</v>
      </c>
      <c r="D21" s="230"/>
    </row>
    <row r="22" spans="1:6" ht="13.15" x14ac:dyDescent="0.4">
      <c r="A22" s="3"/>
      <c r="B22" s="21" t="s">
        <v>115</v>
      </c>
      <c r="C22" s="231"/>
      <c r="D22" s="230"/>
    </row>
    <row r="23" spans="1:6" ht="13.15" x14ac:dyDescent="0.4">
      <c r="A23" s="3"/>
      <c r="B23" s="21" t="s">
        <v>76</v>
      </c>
      <c r="C23" s="231"/>
      <c r="D23" s="230"/>
    </row>
    <row r="24" spans="1:6" ht="6.6" customHeight="1" x14ac:dyDescent="0.4">
      <c r="A24" s="3"/>
      <c r="B24" s="21"/>
      <c r="C24" s="115"/>
      <c r="D24" s="177"/>
    </row>
    <row r="25" spans="1:6" x14ac:dyDescent="0.35">
      <c r="A25" s="13"/>
      <c r="B25" s="4" t="s">
        <v>297</v>
      </c>
      <c r="C25" s="231" t="s">
        <v>64</v>
      </c>
      <c r="D25" s="230"/>
    </row>
    <row r="26" spans="1:6" x14ac:dyDescent="0.35">
      <c r="A26" s="13"/>
      <c r="B26" s="21" t="s">
        <v>116</v>
      </c>
      <c r="C26" s="231"/>
      <c r="D26" s="230"/>
    </row>
    <row r="27" spans="1:6" x14ac:dyDescent="0.35">
      <c r="A27" s="13"/>
      <c r="B27" s="21" t="s">
        <v>76</v>
      </c>
      <c r="C27" s="231"/>
      <c r="D27" s="230"/>
    </row>
    <row r="28" spans="1:6" ht="6.6" customHeight="1" x14ac:dyDescent="0.35">
      <c r="A28" s="13"/>
      <c r="B28" s="13"/>
      <c r="C28" s="115"/>
      <c r="D28" s="177"/>
    </row>
    <row r="29" spans="1:6" ht="13.15" x14ac:dyDescent="0.35">
      <c r="A29" s="13"/>
      <c r="B29" s="13" t="s">
        <v>298</v>
      </c>
      <c r="C29" s="166" t="s">
        <v>64</v>
      </c>
      <c r="D29" s="174"/>
    </row>
    <row r="30" spans="1:6" s="22" customFormat="1" ht="6.6" customHeight="1" x14ac:dyDescent="0.35">
      <c r="A30" s="13"/>
      <c r="B30" s="21"/>
      <c r="C30" s="115"/>
      <c r="D30" s="177"/>
    </row>
    <row r="31" spans="1:6" ht="15.75" customHeight="1" x14ac:dyDescent="0.35">
      <c r="A31" s="13"/>
      <c r="B31" s="13" t="s">
        <v>299</v>
      </c>
      <c r="C31" s="231" t="s">
        <v>64</v>
      </c>
      <c r="D31" s="230"/>
    </row>
    <row r="32" spans="1:6" ht="15.75" customHeight="1" x14ac:dyDescent="0.35">
      <c r="A32" s="13"/>
      <c r="B32" s="21" t="s">
        <v>76</v>
      </c>
      <c r="C32" s="231"/>
      <c r="D32" s="230"/>
    </row>
    <row r="33" spans="1:4" ht="6.6" customHeight="1" x14ac:dyDescent="0.35">
      <c r="A33" s="13"/>
      <c r="B33" s="21"/>
      <c r="C33" s="115"/>
      <c r="D33" s="177"/>
    </row>
    <row r="34" spans="1:4" ht="6.6" customHeight="1" x14ac:dyDescent="0.35">
      <c r="A34" s="13"/>
      <c r="B34" s="21"/>
      <c r="C34" s="115"/>
      <c r="D34" s="177"/>
    </row>
    <row r="35" spans="1:4" ht="15.75" customHeight="1" x14ac:dyDescent="0.35">
      <c r="A35" s="13"/>
      <c r="B35" s="13" t="s">
        <v>172</v>
      </c>
      <c r="C35" s="231" t="s">
        <v>64</v>
      </c>
      <c r="D35" s="230"/>
    </row>
    <row r="36" spans="1:4" x14ac:dyDescent="0.35">
      <c r="A36" s="13"/>
      <c r="B36" s="21" t="s">
        <v>46</v>
      </c>
      <c r="C36" s="231"/>
      <c r="D36" s="230"/>
    </row>
    <row r="37" spans="1:4" ht="6.6" customHeight="1" x14ac:dyDescent="0.35">
      <c r="A37" s="13"/>
      <c r="B37" s="21"/>
      <c r="C37" s="115"/>
      <c r="D37" s="177"/>
    </row>
    <row r="38" spans="1:4" x14ac:dyDescent="0.35">
      <c r="A38" s="13"/>
      <c r="B38" s="4" t="s">
        <v>300</v>
      </c>
      <c r="C38" s="231" t="s">
        <v>64</v>
      </c>
      <c r="D38" s="230"/>
    </row>
    <row r="39" spans="1:4" x14ac:dyDescent="0.35">
      <c r="A39" s="13"/>
      <c r="B39" s="21" t="s">
        <v>76</v>
      </c>
      <c r="C39" s="231"/>
      <c r="D39" s="230"/>
    </row>
    <row r="40" spans="1:4" ht="6.6" customHeight="1" x14ac:dyDescent="0.35">
      <c r="A40" s="13"/>
      <c r="B40" s="21"/>
      <c r="C40" s="115"/>
      <c r="D40" s="177"/>
    </row>
    <row r="41" spans="1:4" ht="6.6" customHeight="1" x14ac:dyDescent="0.35">
      <c r="A41" s="13"/>
      <c r="B41" s="21"/>
      <c r="C41" s="115"/>
      <c r="D41" s="177"/>
    </row>
    <row r="42" spans="1:4" x14ac:dyDescent="0.35">
      <c r="A42" s="13"/>
      <c r="B42" s="4" t="s">
        <v>117</v>
      </c>
      <c r="C42" s="231" t="s">
        <v>64</v>
      </c>
      <c r="D42" s="230"/>
    </row>
    <row r="43" spans="1:4" x14ac:dyDescent="0.35">
      <c r="A43" s="13"/>
      <c r="B43" s="21" t="s">
        <v>124</v>
      </c>
      <c r="C43" s="231"/>
      <c r="D43" s="230"/>
    </row>
    <row r="44" spans="1:4" x14ac:dyDescent="0.35">
      <c r="A44" s="13"/>
      <c r="B44" s="21" t="s">
        <v>76</v>
      </c>
      <c r="C44" s="231"/>
      <c r="D44" s="230"/>
    </row>
    <row r="45" spans="1:4" ht="6.6" customHeight="1" x14ac:dyDescent="0.35">
      <c r="A45" s="13"/>
      <c r="B45" s="21"/>
      <c r="C45" s="115"/>
      <c r="D45" s="177"/>
    </row>
    <row r="46" spans="1:4" ht="6.6" customHeight="1" x14ac:dyDescent="0.4">
      <c r="A46" s="13"/>
      <c r="B46" s="13"/>
      <c r="C46" s="115"/>
      <c r="D46" s="201"/>
    </row>
    <row r="47" spans="1:4" s="26" customFormat="1" ht="13.15" x14ac:dyDescent="0.4">
      <c r="A47" s="25" t="s">
        <v>48</v>
      </c>
      <c r="B47" s="86"/>
      <c r="C47" s="27" t="s">
        <v>15</v>
      </c>
      <c r="D47" s="172" t="s">
        <v>0</v>
      </c>
    </row>
    <row r="48" spans="1:4" ht="13.15" x14ac:dyDescent="0.4">
      <c r="A48" s="1"/>
      <c r="B48" s="4" t="s">
        <v>171</v>
      </c>
      <c r="C48" s="166" t="s">
        <v>64</v>
      </c>
      <c r="D48" s="174"/>
    </row>
    <row r="49" spans="1:4" ht="6.6" customHeight="1" x14ac:dyDescent="0.4">
      <c r="A49" s="9"/>
      <c r="B49" s="2"/>
      <c r="C49" s="16"/>
      <c r="D49" s="177"/>
    </row>
    <row r="50" spans="1:4" ht="25.9" x14ac:dyDescent="0.4">
      <c r="A50" s="87" t="s">
        <v>166</v>
      </c>
      <c r="B50" s="47" t="s">
        <v>173</v>
      </c>
      <c r="C50" s="231" t="s">
        <v>64</v>
      </c>
      <c r="D50" s="230"/>
    </row>
    <row r="51" spans="1:4" x14ac:dyDescent="0.35">
      <c r="A51" s="13"/>
      <c r="B51" s="21" t="s">
        <v>76</v>
      </c>
      <c r="C51" s="231"/>
      <c r="D51" s="230"/>
    </row>
    <row r="52" spans="1:4" ht="6.6" customHeight="1" x14ac:dyDescent="0.4">
      <c r="A52" s="1"/>
      <c r="B52" s="4"/>
      <c r="C52" s="16"/>
      <c r="D52" s="177"/>
    </row>
    <row r="53" spans="1:4" ht="13.15" x14ac:dyDescent="0.4">
      <c r="A53" s="1"/>
      <c r="B53" s="4" t="s">
        <v>208</v>
      </c>
      <c r="C53" s="231" t="s">
        <v>64</v>
      </c>
      <c r="D53" s="230"/>
    </row>
    <row r="54" spans="1:4" x14ac:dyDescent="0.35">
      <c r="A54" s="13"/>
      <c r="B54" s="21" t="s">
        <v>210</v>
      </c>
      <c r="C54" s="231"/>
      <c r="D54" s="230"/>
    </row>
    <row r="55" spans="1:4" ht="6.6" customHeight="1" x14ac:dyDescent="0.35">
      <c r="A55" s="13"/>
      <c r="B55" s="21"/>
      <c r="C55" s="51"/>
      <c r="D55" s="177"/>
    </row>
    <row r="56" spans="1:4" x14ac:dyDescent="0.35">
      <c r="A56" s="13"/>
      <c r="B56" s="4" t="s">
        <v>126</v>
      </c>
      <c r="C56" s="231" t="s">
        <v>64</v>
      </c>
      <c r="D56" s="230"/>
    </row>
    <row r="57" spans="1:4" x14ac:dyDescent="0.35">
      <c r="A57" s="13"/>
      <c r="B57" s="21" t="s">
        <v>125</v>
      </c>
      <c r="C57" s="231"/>
      <c r="D57" s="230"/>
    </row>
    <row r="58" spans="1:4" ht="6.6" customHeight="1" x14ac:dyDescent="0.35">
      <c r="A58" s="13"/>
      <c r="B58" s="21"/>
      <c r="C58" s="51"/>
      <c r="D58" s="177"/>
    </row>
    <row r="59" spans="1:4" ht="25.5" x14ac:dyDescent="0.35">
      <c r="A59" s="13"/>
      <c r="B59" s="4" t="s">
        <v>148</v>
      </c>
      <c r="C59" s="231" t="s">
        <v>64</v>
      </c>
      <c r="D59" s="230"/>
    </row>
    <row r="60" spans="1:4" x14ac:dyDescent="0.35">
      <c r="A60" s="13"/>
      <c r="B60" s="21" t="s">
        <v>125</v>
      </c>
      <c r="C60" s="231"/>
      <c r="D60" s="230"/>
    </row>
    <row r="61" spans="1:4" ht="6.6" customHeight="1" x14ac:dyDescent="0.35">
      <c r="A61" s="13"/>
      <c r="B61" s="21"/>
      <c r="C61" s="51"/>
      <c r="D61" s="177"/>
    </row>
    <row r="62" spans="1:4" x14ac:dyDescent="0.35">
      <c r="A62" s="13"/>
      <c r="B62" s="4" t="s">
        <v>128</v>
      </c>
      <c r="C62" s="231" t="s">
        <v>64</v>
      </c>
      <c r="D62" s="230"/>
    </row>
    <row r="63" spans="1:4" x14ac:dyDescent="0.35">
      <c r="A63" s="13"/>
      <c r="B63" s="21" t="s">
        <v>46</v>
      </c>
      <c r="C63" s="231"/>
      <c r="D63" s="230"/>
    </row>
    <row r="64" spans="1:4" ht="6.6" customHeight="1" x14ac:dyDescent="0.35">
      <c r="A64" s="13"/>
      <c r="B64" s="21"/>
      <c r="C64" s="51"/>
      <c r="D64" s="177"/>
    </row>
    <row r="65" spans="1:4" x14ac:dyDescent="0.35">
      <c r="A65" s="13"/>
      <c r="B65" s="4" t="s">
        <v>165</v>
      </c>
      <c r="C65" s="231" t="s">
        <v>64</v>
      </c>
      <c r="D65" s="230"/>
    </row>
    <row r="66" spans="1:4" x14ac:dyDescent="0.35">
      <c r="A66" s="13"/>
      <c r="B66" s="21" t="s">
        <v>167</v>
      </c>
      <c r="C66" s="231"/>
      <c r="D66" s="230"/>
    </row>
    <row r="67" spans="1:4" ht="6.6" customHeight="1" x14ac:dyDescent="0.35">
      <c r="A67" s="13"/>
      <c r="B67" s="21"/>
      <c r="C67" s="51"/>
      <c r="D67" s="177"/>
    </row>
    <row r="68" spans="1:4" ht="25.5" x14ac:dyDescent="0.35">
      <c r="A68" s="13"/>
      <c r="B68" s="4" t="s">
        <v>157</v>
      </c>
      <c r="C68" s="231" t="s">
        <v>64</v>
      </c>
      <c r="D68" s="230"/>
    </row>
    <row r="69" spans="1:4" x14ac:dyDescent="0.35">
      <c r="A69" s="13"/>
      <c r="B69" s="21" t="s">
        <v>46</v>
      </c>
      <c r="C69" s="231"/>
      <c r="D69" s="230"/>
    </row>
    <row r="70" spans="1:4" ht="6.6" customHeight="1" x14ac:dyDescent="0.35">
      <c r="A70" s="13"/>
      <c r="B70" s="21"/>
      <c r="C70" s="51"/>
      <c r="D70" s="177"/>
    </row>
    <row r="71" spans="1:4" ht="25.5" x14ac:dyDescent="0.35">
      <c r="A71" s="13"/>
      <c r="B71" s="4" t="s">
        <v>150</v>
      </c>
      <c r="C71" s="231" t="s">
        <v>64</v>
      </c>
      <c r="D71" s="230"/>
    </row>
    <row r="72" spans="1:4" x14ac:dyDescent="0.35">
      <c r="A72" s="13"/>
      <c r="B72" s="21" t="s">
        <v>149</v>
      </c>
      <c r="C72" s="231"/>
      <c r="D72" s="230"/>
    </row>
    <row r="73" spans="1:4" ht="6.6" customHeight="1" x14ac:dyDescent="0.35">
      <c r="A73" s="13"/>
      <c r="B73" s="21"/>
      <c r="C73" s="51"/>
      <c r="D73" s="177"/>
    </row>
    <row r="74" spans="1:4" ht="25.5" x14ac:dyDescent="0.35">
      <c r="A74" s="13"/>
      <c r="B74" s="4" t="s">
        <v>174</v>
      </c>
      <c r="C74" s="231" t="s">
        <v>64</v>
      </c>
      <c r="D74" s="230"/>
    </row>
    <row r="75" spans="1:4" x14ac:dyDescent="0.35">
      <c r="A75" s="13"/>
      <c r="B75" s="21" t="s">
        <v>76</v>
      </c>
      <c r="C75" s="231"/>
      <c r="D75" s="230"/>
    </row>
    <row r="76" spans="1:4" ht="6.6" customHeight="1" x14ac:dyDescent="0.35">
      <c r="A76" s="13"/>
      <c r="B76" s="21"/>
      <c r="C76" s="13"/>
      <c r="D76" s="177"/>
    </row>
    <row r="77" spans="1:4" ht="13.15" x14ac:dyDescent="0.4">
      <c r="A77" s="13"/>
      <c r="B77" s="4" t="s">
        <v>175</v>
      </c>
      <c r="C77" s="231" t="s">
        <v>64</v>
      </c>
      <c r="D77" s="230"/>
    </row>
    <row r="78" spans="1:4" x14ac:dyDescent="0.35">
      <c r="A78" s="13"/>
      <c r="B78" s="21" t="s">
        <v>76</v>
      </c>
      <c r="C78" s="231"/>
      <c r="D78" s="230"/>
    </row>
    <row r="79" spans="1:4" ht="6.6" customHeight="1" x14ac:dyDescent="0.35">
      <c r="A79" s="13"/>
      <c r="B79" s="21"/>
      <c r="C79" s="51"/>
      <c r="D79" s="177"/>
    </row>
    <row r="80" spans="1:4" s="22" customFormat="1" ht="13.15" x14ac:dyDescent="0.4">
      <c r="A80" s="1"/>
      <c r="B80" s="4" t="s">
        <v>209</v>
      </c>
      <c r="C80" s="231" t="s">
        <v>64</v>
      </c>
      <c r="D80" s="230"/>
    </row>
    <row r="81" spans="1:4" x14ac:dyDescent="0.35">
      <c r="A81" s="13"/>
      <c r="B81" s="21" t="s">
        <v>211</v>
      </c>
      <c r="C81" s="231"/>
      <c r="D81" s="230"/>
    </row>
    <row r="82" spans="1:4" ht="6.6" customHeight="1" x14ac:dyDescent="0.35">
      <c r="A82" s="13"/>
      <c r="B82" s="21"/>
      <c r="C82" s="51"/>
      <c r="D82" s="177"/>
    </row>
    <row r="83" spans="1:4" ht="25.5" x14ac:dyDescent="0.35">
      <c r="A83" s="13"/>
      <c r="B83" s="4" t="s">
        <v>176</v>
      </c>
      <c r="C83" s="231" t="s">
        <v>64</v>
      </c>
      <c r="D83" s="230"/>
    </row>
    <row r="84" spans="1:4" x14ac:dyDescent="0.35">
      <c r="A84" s="13"/>
      <c r="B84" s="21" t="s">
        <v>46</v>
      </c>
      <c r="C84" s="231"/>
      <c r="D84" s="230"/>
    </row>
    <row r="85" spans="1:4" x14ac:dyDescent="0.35">
      <c r="A85" s="13"/>
      <c r="B85" s="21" t="s">
        <v>118</v>
      </c>
      <c r="C85" s="231"/>
      <c r="D85" s="230"/>
    </row>
    <row r="86" spans="1:4" ht="6.6" customHeight="1" x14ac:dyDescent="0.35">
      <c r="A86" s="13"/>
      <c r="B86" s="21"/>
      <c r="C86" s="51"/>
      <c r="D86" s="177"/>
    </row>
    <row r="87" spans="1:4" x14ac:dyDescent="0.35">
      <c r="A87" s="13"/>
      <c r="B87" s="18" t="s">
        <v>212</v>
      </c>
      <c r="C87" s="231" t="s">
        <v>64</v>
      </c>
      <c r="D87" s="230"/>
    </row>
    <row r="88" spans="1:4" x14ac:dyDescent="0.35">
      <c r="A88" s="13"/>
      <c r="B88" s="21" t="s">
        <v>213</v>
      </c>
      <c r="C88" s="231"/>
      <c r="D88" s="230"/>
    </row>
    <row r="89" spans="1:4" x14ac:dyDescent="0.35">
      <c r="A89" s="13"/>
      <c r="B89" s="21" t="s">
        <v>214</v>
      </c>
      <c r="C89" s="231"/>
      <c r="D89" s="230"/>
    </row>
    <row r="90" spans="1:4" ht="6" customHeight="1" x14ac:dyDescent="0.35">
      <c r="A90" s="13"/>
      <c r="B90" s="13"/>
    </row>
    <row r="91" spans="1:4" x14ac:dyDescent="0.35">
      <c r="A91" s="13"/>
      <c r="B91" s="18" t="s">
        <v>215</v>
      </c>
      <c r="C91" s="232" t="s">
        <v>64</v>
      </c>
      <c r="D91" s="171"/>
    </row>
    <row r="92" spans="1:4" ht="20.65" x14ac:dyDescent="0.35">
      <c r="A92" s="13"/>
      <c r="B92" s="21" t="s">
        <v>216</v>
      </c>
      <c r="C92" s="222"/>
      <c r="D92" s="171"/>
    </row>
    <row r="93" spans="1:4" x14ac:dyDescent="0.35">
      <c r="A93" s="13"/>
      <c r="B93" s="21" t="s">
        <v>217</v>
      </c>
      <c r="C93" s="222"/>
      <c r="D93" s="171"/>
    </row>
    <row r="94" spans="1:4" ht="20.65" x14ac:dyDescent="0.35">
      <c r="A94" s="13"/>
      <c r="B94" s="21" t="s">
        <v>218</v>
      </c>
      <c r="C94" s="222"/>
      <c r="D94" s="171"/>
    </row>
    <row r="95" spans="1:4" x14ac:dyDescent="0.35">
      <c r="A95" s="13"/>
      <c r="B95" s="21" t="s">
        <v>219</v>
      </c>
      <c r="C95" s="223"/>
      <c r="D95" s="171"/>
    </row>
    <row r="96" spans="1:4" ht="6" customHeight="1" x14ac:dyDescent="0.4">
      <c r="A96" s="13"/>
      <c r="B96" s="21"/>
      <c r="C96" s="117"/>
      <c r="D96" s="201"/>
    </row>
    <row r="97" spans="1:4" x14ac:dyDescent="0.35">
      <c r="A97" s="13"/>
      <c r="B97" s="18" t="s">
        <v>220</v>
      </c>
      <c r="C97" s="231" t="s">
        <v>64</v>
      </c>
      <c r="D97" s="230"/>
    </row>
    <row r="98" spans="1:4" x14ac:dyDescent="0.35">
      <c r="A98" s="13"/>
      <c r="B98" s="21" t="s">
        <v>221</v>
      </c>
      <c r="C98" s="231"/>
      <c r="D98" s="230"/>
    </row>
    <row r="99" spans="1:4" ht="20.65" x14ac:dyDescent="0.35">
      <c r="A99" s="13"/>
      <c r="B99" s="21" t="s">
        <v>222</v>
      </c>
      <c r="C99" s="231"/>
      <c r="D99" s="230"/>
    </row>
    <row r="100" spans="1:4" ht="6" customHeight="1" x14ac:dyDescent="0.4">
      <c r="A100" s="13"/>
      <c r="B100" s="88"/>
      <c r="C100" s="117"/>
      <c r="D100" s="201"/>
    </row>
    <row r="101" spans="1:4" s="26" customFormat="1" ht="13.15" x14ac:dyDescent="0.4">
      <c r="A101" s="25" t="s">
        <v>145</v>
      </c>
      <c r="B101" s="86"/>
      <c r="C101" s="27" t="s">
        <v>15</v>
      </c>
      <c r="D101" s="172" t="s">
        <v>0</v>
      </c>
    </row>
    <row r="102" spans="1:4" ht="13.15" x14ac:dyDescent="0.4">
      <c r="A102" s="1"/>
      <c r="B102" s="4" t="s">
        <v>146</v>
      </c>
      <c r="C102" s="231" t="s">
        <v>64</v>
      </c>
      <c r="D102" s="230"/>
    </row>
    <row r="103" spans="1:4" x14ac:dyDescent="0.35">
      <c r="A103" s="13"/>
      <c r="B103" s="21" t="s">
        <v>147</v>
      </c>
      <c r="C103" s="231"/>
      <c r="D103" s="230"/>
    </row>
    <row r="104" spans="1:4" ht="6.6" customHeight="1" x14ac:dyDescent="0.4">
      <c r="A104" s="1"/>
      <c r="B104" s="4"/>
      <c r="C104" s="16"/>
      <c r="D104" s="177"/>
    </row>
    <row r="105" spans="1:4" s="26" customFormat="1" ht="13.15" x14ac:dyDescent="0.4">
      <c r="A105" s="25" t="s">
        <v>114</v>
      </c>
      <c r="B105" s="86"/>
      <c r="C105" s="27" t="s">
        <v>15</v>
      </c>
      <c r="D105" s="172" t="s">
        <v>0</v>
      </c>
    </row>
    <row r="106" spans="1:4" ht="13.15" x14ac:dyDescent="0.4">
      <c r="A106" s="1"/>
      <c r="B106" s="4" t="s">
        <v>123</v>
      </c>
      <c r="C106" s="231" t="s">
        <v>64</v>
      </c>
      <c r="D106" s="230"/>
    </row>
    <row r="107" spans="1:4" x14ac:dyDescent="0.35">
      <c r="A107" s="13"/>
      <c r="B107" s="21" t="s">
        <v>119</v>
      </c>
      <c r="C107" s="231"/>
      <c r="D107" s="230"/>
    </row>
    <row r="108" spans="1:4" ht="6.6" customHeight="1" x14ac:dyDescent="0.4">
      <c r="A108" s="1"/>
      <c r="B108" s="4"/>
      <c r="C108" s="16"/>
      <c r="D108" s="177"/>
    </row>
    <row r="109" spans="1:4" ht="25.9" x14ac:dyDescent="0.4">
      <c r="A109" s="1"/>
      <c r="B109" s="4" t="s">
        <v>223</v>
      </c>
      <c r="C109" s="231" t="s">
        <v>64</v>
      </c>
      <c r="D109" s="230"/>
    </row>
    <row r="110" spans="1:4" x14ac:dyDescent="0.35">
      <c r="A110" s="13"/>
      <c r="B110" s="21" t="s">
        <v>127</v>
      </c>
      <c r="C110" s="231"/>
      <c r="D110" s="230"/>
    </row>
    <row r="111" spans="1:4" ht="6.6" customHeight="1" x14ac:dyDescent="0.4">
      <c r="A111" s="1"/>
      <c r="B111" s="4"/>
      <c r="C111" s="16"/>
      <c r="D111" s="177"/>
    </row>
    <row r="112" spans="1:4" ht="25.5" x14ac:dyDescent="0.35">
      <c r="A112" s="13"/>
      <c r="B112" s="4" t="s">
        <v>177</v>
      </c>
      <c r="C112" s="231" t="s">
        <v>64</v>
      </c>
      <c r="D112" s="230"/>
    </row>
    <row r="113" spans="1:4" x14ac:dyDescent="0.35">
      <c r="A113" s="13"/>
      <c r="B113" s="21" t="s">
        <v>178</v>
      </c>
      <c r="C113" s="231"/>
      <c r="D113" s="230"/>
    </row>
    <row r="114" spans="1:4" x14ac:dyDescent="0.35">
      <c r="A114" s="13"/>
      <c r="B114" s="21" t="s">
        <v>76</v>
      </c>
      <c r="C114" s="231"/>
      <c r="D114" s="230"/>
    </row>
    <row r="115" spans="1:4" ht="6.6" customHeight="1" x14ac:dyDescent="0.35">
      <c r="A115" s="13"/>
      <c r="B115" s="21"/>
      <c r="C115" s="115"/>
      <c r="D115" s="177"/>
    </row>
    <row r="116" spans="1:4" ht="25.9" x14ac:dyDescent="0.4">
      <c r="A116" s="1"/>
      <c r="B116" s="4" t="s">
        <v>154</v>
      </c>
      <c r="C116" s="231" t="s">
        <v>64</v>
      </c>
      <c r="D116" s="230"/>
    </row>
    <row r="117" spans="1:4" x14ac:dyDescent="0.35">
      <c r="A117" s="13"/>
      <c r="B117" s="21" t="s">
        <v>153</v>
      </c>
      <c r="C117" s="231"/>
      <c r="D117" s="230"/>
    </row>
    <row r="118" spans="1:4" ht="6.6" customHeight="1" x14ac:dyDescent="0.35">
      <c r="A118" s="13"/>
      <c r="B118" s="21"/>
      <c r="C118" s="115"/>
      <c r="D118" s="177"/>
    </row>
    <row r="119" spans="1:4" ht="13.15" x14ac:dyDescent="0.4">
      <c r="A119" s="1"/>
      <c r="B119" s="4" t="s">
        <v>224</v>
      </c>
      <c r="C119" s="231" t="s">
        <v>64</v>
      </c>
      <c r="D119" s="230"/>
    </row>
    <row r="120" spans="1:4" x14ac:dyDescent="0.35">
      <c r="A120" s="13"/>
      <c r="B120" s="21" t="s">
        <v>225</v>
      </c>
      <c r="C120" s="231"/>
      <c r="D120" s="230"/>
    </row>
    <row r="121" spans="1:4" ht="6.6" customHeight="1" x14ac:dyDescent="0.35">
      <c r="A121" s="13"/>
      <c r="B121" s="21"/>
      <c r="C121" s="115"/>
      <c r="D121" s="177"/>
    </row>
    <row r="122" spans="1:4" x14ac:dyDescent="0.35">
      <c r="A122" s="13"/>
      <c r="B122" s="4" t="s">
        <v>122</v>
      </c>
      <c r="C122" s="231" t="s">
        <v>64</v>
      </c>
      <c r="D122" s="230"/>
    </row>
    <row r="123" spans="1:4" x14ac:dyDescent="0.35">
      <c r="A123" s="13"/>
      <c r="B123" s="21" t="s">
        <v>120</v>
      </c>
      <c r="C123" s="231"/>
      <c r="D123" s="230"/>
    </row>
    <row r="124" spans="1:4" ht="6.6" customHeight="1" x14ac:dyDescent="0.35">
      <c r="A124" s="13"/>
      <c r="B124" s="21"/>
      <c r="C124" s="115"/>
      <c r="D124" s="177"/>
    </row>
    <row r="125" spans="1:4" x14ac:dyDescent="0.35">
      <c r="A125" s="13"/>
      <c r="B125" s="4" t="s">
        <v>151</v>
      </c>
      <c r="C125" s="231" t="s">
        <v>64</v>
      </c>
      <c r="D125" s="230"/>
    </row>
    <row r="126" spans="1:4" x14ac:dyDescent="0.35">
      <c r="A126" s="13"/>
      <c r="B126" s="21" t="s">
        <v>120</v>
      </c>
      <c r="C126" s="231"/>
      <c r="D126" s="230"/>
    </row>
    <row r="127" spans="1:4" ht="6.6" customHeight="1" x14ac:dyDescent="0.35">
      <c r="A127" s="13"/>
      <c r="B127" s="21"/>
      <c r="C127" s="51"/>
      <c r="D127" s="177"/>
    </row>
    <row r="128" spans="1:4" s="46" customFormat="1" ht="13.15" x14ac:dyDescent="0.4">
      <c r="A128" s="25" t="s">
        <v>107</v>
      </c>
      <c r="B128" s="85"/>
      <c r="C128" s="27" t="s">
        <v>15</v>
      </c>
      <c r="D128" s="172" t="s">
        <v>0</v>
      </c>
    </row>
    <row r="129" spans="1:4" s="45" customFormat="1" x14ac:dyDescent="0.35">
      <c r="A129" s="13"/>
      <c r="B129" s="13" t="s">
        <v>226</v>
      </c>
      <c r="C129" s="231" t="s">
        <v>64</v>
      </c>
      <c r="D129" s="230"/>
    </row>
    <row r="130" spans="1:4" s="45" customFormat="1" x14ac:dyDescent="0.35">
      <c r="A130" s="13"/>
      <c r="B130" s="21" t="s">
        <v>108</v>
      </c>
      <c r="C130" s="231"/>
      <c r="D130" s="230"/>
    </row>
    <row r="131" spans="1:4" ht="6.6" customHeight="1" x14ac:dyDescent="0.35">
      <c r="A131" s="13"/>
      <c r="B131" s="21"/>
      <c r="C131" s="115"/>
      <c r="D131" s="177"/>
    </row>
    <row r="132" spans="1:4" s="45" customFormat="1" x14ac:dyDescent="0.35">
      <c r="A132" s="13"/>
      <c r="B132" s="13" t="s">
        <v>121</v>
      </c>
      <c r="C132" s="231" t="s">
        <v>64</v>
      </c>
      <c r="D132" s="230"/>
    </row>
    <row r="133" spans="1:4" x14ac:dyDescent="0.35">
      <c r="A133" s="13"/>
      <c r="B133" s="21" t="s">
        <v>140</v>
      </c>
      <c r="C133" s="231"/>
      <c r="D133" s="230"/>
    </row>
    <row r="134" spans="1:4" ht="6.6" customHeight="1" x14ac:dyDescent="0.35">
      <c r="A134" s="13"/>
      <c r="B134" s="21"/>
      <c r="C134" s="115"/>
      <c r="D134" s="177"/>
    </row>
    <row r="135" spans="1:4" s="45" customFormat="1" x14ac:dyDescent="0.35">
      <c r="A135" s="13"/>
      <c r="B135" s="13" t="s">
        <v>227</v>
      </c>
      <c r="C135" s="231" t="s">
        <v>64</v>
      </c>
      <c r="D135" s="230"/>
    </row>
    <row r="136" spans="1:4" s="45" customFormat="1" x14ac:dyDescent="0.35">
      <c r="A136" s="13"/>
      <c r="B136" s="21" t="s">
        <v>108</v>
      </c>
      <c r="C136" s="231"/>
      <c r="D136" s="230"/>
    </row>
    <row r="137" spans="1:4" ht="6.6" customHeight="1" x14ac:dyDescent="0.35">
      <c r="A137" s="13"/>
      <c r="B137" s="21"/>
      <c r="C137" s="115"/>
      <c r="D137" s="177"/>
    </row>
    <row r="138" spans="1:4" s="45" customFormat="1" ht="25.5" x14ac:dyDescent="0.35">
      <c r="A138" s="13"/>
      <c r="B138" s="4" t="s">
        <v>228</v>
      </c>
      <c r="C138" s="231" t="s">
        <v>64</v>
      </c>
      <c r="D138" s="230"/>
    </row>
    <row r="139" spans="1:4" s="45" customFormat="1" x14ac:dyDescent="0.35">
      <c r="A139" s="13"/>
      <c r="B139" s="21" t="s">
        <v>112</v>
      </c>
      <c r="C139" s="231"/>
      <c r="D139" s="230"/>
    </row>
    <row r="140" spans="1:4" ht="6.6" customHeight="1" x14ac:dyDescent="0.35">
      <c r="A140" s="13"/>
      <c r="B140" s="21"/>
      <c r="C140" s="115"/>
      <c r="D140" s="177"/>
    </row>
    <row r="141" spans="1:4" s="45" customFormat="1" x14ac:dyDescent="0.35">
      <c r="A141" s="13"/>
      <c r="B141" s="4" t="s">
        <v>229</v>
      </c>
      <c r="C141" s="231" t="s">
        <v>64</v>
      </c>
      <c r="D141" s="230"/>
    </row>
    <row r="142" spans="1:4" s="45" customFormat="1" x14ac:dyDescent="0.35">
      <c r="A142" s="13"/>
      <c r="B142" s="21" t="s">
        <v>112</v>
      </c>
      <c r="C142" s="231"/>
      <c r="D142" s="230"/>
    </row>
    <row r="143" spans="1:4" ht="6.6" customHeight="1" x14ac:dyDescent="0.35">
      <c r="A143" s="13"/>
      <c r="B143" s="21"/>
      <c r="C143" s="115"/>
      <c r="D143" s="177"/>
    </row>
    <row r="144" spans="1:4" s="45" customFormat="1" ht="25.5" x14ac:dyDescent="0.35">
      <c r="A144" s="13"/>
      <c r="B144" s="4" t="s">
        <v>230</v>
      </c>
      <c r="C144" s="231" t="s">
        <v>64</v>
      </c>
      <c r="D144" s="230"/>
    </row>
    <row r="145" spans="1:4" s="45" customFormat="1" x14ac:dyDescent="0.35">
      <c r="A145" s="13"/>
      <c r="B145" s="21" t="s">
        <v>112</v>
      </c>
      <c r="C145" s="231"/>
      <c r="D145" s="230"/>
    </row>
    <row r="146" spans="1:4" ht="6.6" customHeight="1" x14ac:dyDescent="0.35">
      <c r="A146" s="13"/>
      <c r="B146" s="21"/>
      <c r="C146" s="51"/>
      <c r="D146" s="177"/>
    </row>
    <row r="147" spans="1:4" s="26" customFormat="1" ht="13.15" x14ac:dyDescent="0.4">
      <c r="A147" s="28" t="s">
        <v>4</v>
      </c>
      <c r="B147" s="86"/>
      <c r="C147" s="27" t="s">
        <v>15</v>
      </c>
      <c r="D147" s="172" t="s">
        <v>0</v>
      </c>
    </row>
    <row r="148" spans="1:4" x14ac:dyDescent="0.35">
      <c r="A148" s="13"/>
      <c r="B148" s="13" t="s">
        <v>7</v>
      </c>
      <c r="C148" s="231" t="s">
        <v>64</v>
      </c>
      <c r="D148" s="230"/>
    </row>
    <row r="149" spans="1:4" s="45" customFormat="1" x14ac:dyDescent="0.35">
      <c r="A149" s="13"/>
      <c r="B149" s="21" t="s">
        <v>231</v>
      </c>
      <c r="C149" s="231"/>
      <c r="D149" s="230"/>
    </row>
    <row r="150" spans="1:4" ht="6.6" customHeight="1" x14ac:dyDescent="0.35">
      <c r="A150" s="13"/>
      <c r="B150" s="21"/>
      <c r="C150" s="51"/>
      <c r="D150" s="177"/>
    </row>
    <row r="151" spans="1:4" s="46" customFormat="1" ht="13.15" x14ac:dyDescent="0.4">
      <c r="A151" s="28" t="s">
        <v>88</v>
      </c>
      <c r="B151" s="85"/>
      <c r="C151" s="27" t="s">
        <v>15</v>
      </c>
      <c r="D151" s="172" t="s">
        <v>0</v>
      </c>
    </row>
    <row r="152" spans="1:4" s="45" customFormat="1" x14ac:dyDescent="0.35">
      <c r="A152" s="13"/>
      <c r="B152" s="4" t="s">
        <v>103</v>
      </c>
      <c r="C152" s="231" t="s">
        <v>64</v>
      </c>
      <c r="D152" s="230"/>
    </row>
    <row r="153" spans="1:4" s="45" customFormat="1" x14ac:dyDescent="0.35">
      <c r="A153" s="13"/>
      <c r="B153" s="21" t="s">
        <v>113</v>
      </c>
      <c r="C153" s="231"/>
      <c r="D153" s="230"/>
    </row>
    <row r="154" spans="1:4" s="45" customFormat="1" ht="6.6" customHeight="1" x14ac:dyDescent="0.35">
      <c r="B154" s="47"/>
      <c r="C154" s="13"/>
      <c r="D154" s="173"/>
    </row>
    <row r="155" spans="1:4" s="26" customFormat="1" ht="13.15" x14ac:dyDescent="0.4">
      <c r="A155" s="28" t="s">
        <v>17</v>
      </c>
      <c r="C155" s="27" t="s">
        <v>15</v>
      </c>
      <c r="D155" s="172" t="s">
        <v>0</v>
      </c>
    </row>
    <row r="156" spans="1:4" s="215" customFormat="1" ht="13.15" x14ac:dyDescent="0.35">
      <c r="A156" s="214" t="s">
        <v>166</v>
      </c>
      <c r="B156" s="216" t="s">
        <v>260</v>
      </c>
      <c r="C156" s="217" t="s">
        <v>64</v>
      </c>
      <c r="D156" s="218"/>
    </row>
    <row r="157" spans="1:4" ht="13.15" x14ac:dyDescent="0.35">
      <c r="B157" s="2" t="s">
        <v>23</v>
      </c>
      <c r="C157" s="166" t="s">
        <v>64</v>
      </c>
      <c r="D157" s="197"/>
    </row>
    <row r="158" spans="1:4" ht="13.15" x14ac:dyDescent="0.35">
      <c r="B158" s="2" t="s">
        <v>24</v>
      </c>
      <c r="C158" s="166" t="s">
        <v>64</v>
      </c>
      <c r="D158" s="197"/>
    </row>
    <row r="159" spans="1:4" ht="13.15" x14ac:dyDescent="0.35">
      <c r="B159" s="2" t="s">
        <v>77</v>
      </c>
      <c r="C159" s="166" t="s">
        <v>64</v>
      </c>
      <c r="D159" s="197"/>
    </row>
    <row r="160" spans="1:4" ht="13.15" x14ac:dyDescent="0.35">
      <c r="B160" s="2" t="s">
        <v>28</v>
      </c>
      <c r="C160" s="166" t="s">
        <v>64</v>
      </c>
      <c r="D160" s="197"/>
    </row>
    <row r="161" spans="1:6" ht="13.15" x14ac:dyDescent="0.35">
      <c r="B161" s="2" t="s">
        <v>29</v>
      </c>
      <c r="C161" s="166" t="s">
        <v>64</v>
      </c>
      <c r="D161" s="197"/>
    </row>
    <row r="162" spans="1:6" ht="13.15" x14ac:dyDescent="0.35">
      <c r="B162" s="2" t="s">
        <v>25</v>
      </c>
      <c r="C162" s="166" t="s">
        <v>64</v>
      </c>
      <c r="D162" s="197"/>
    </row>
    <row r="163" spans="1:6" ht="6.6" customHeight="1" x14ac:dyDescent="0.35"/>
    <row r="164" spans="1:6" s="26" customFormat="1" ht="13.15" x14ac:dyDescent="0.4">
      <c r="A164" s="28" t="s">
        <v>11</v>
      </c>
      <c r="C164" s="27" t="s">
        <v>82</v>
      </c>
      <c r="D164" s="175" t="s">
        <v>83</v>
      </c>
      <c r="E164" s="25" t="s">
        <v>84</v>
      </c>
      <c r="F164" s="25" t="s">
        <v>14</v>
      </c>
    </row>
    <row r="165" spans="1:6" x14ac:dyDescent="0.35">
      <c r="B165" s="4" t="s">
        <v>86</v>
      </c>
      <c r="C165" s="91"/>
      <c r="D165" s="178"/>
      <c r="E165" s="8"/>
      <c r="F165" s="8"/>
    </row>
    <row r="166" spans="1:6" x14ac:dyDescent="0.35">
      <c r="B166" s="2" t="s">
        <v>162</v>
      </c>
      <c r="C166" s="91"/>
      <c r="D166" s="178"/>
      <c r="E166" s="8"/>
      <c r="F166" s="8"/>
    </row>
    <row r="167" spans="1:6" x14ac:dyDescent="0.35">
      <c r="B167" s="4" t="s">
        <v>80</v>
      </c>
      <c r="C167" s="116"/>
      <c r="D167" s="179"/>
      <c r="E167" s="24"/>
      <c r="F167" s="24"/>
    </row>
    <row r="168" spans="1:6" x14ac:dyDescent="0.35">
      <c r="B168" s="2" t="s">
        <v>36</v>
      </c>
      <c r="C168" s="116"/>
      <c r="D168" s="179"/>
      <c r="E168" s="24"/>
      <c r="F168" s="24"/>
    </row>
    <row r="169" spans="1:6" x14ac:dyDescent="0.35">
      <c r="B169" s="2" t="s">
        <v>26</v>
      </c>
      <c r="C169" s="116"/>
      <c r="D169" s="179"/>
      <c r="E169" s="24"/>
      <c r="F169" s="24"/>
    </row>
    <row r="170" spans="1:6" x14ac:dyDescent="0.35">
      <c r="B170" s="2" t="s">
        <v>27</v>
      </c>
      <c r="C170" s="116"/>
      <c r="D170" s="179"/>
      <c r="E170" s="24"/>
      <c r="F170" s="24"/>
    </row>
    <row r="171" spans="1:6" x14ac:dyDescent="0.35">
      <c r="B171" s="4" t="s">
        <v>73</v>
      </c>
      <c r="C171" s="91"/>
      <c r="D171" s="178"/>
      <c r="E171" s="8"/>
      <c r="F171" s="8"/>
    </row>
    <row r="172" spans="1:6" x14ac:dyDescent="0.35">
      <c r="B172" s="2" t="s">
        <v>39</v>
      </c>
      <c r="C172" s="116"/>
      <c r="D172" s="179"/>
      <c r="E172" s="24"/>
      <c r="F172" s="24"/>
    </row>
    <row r="173" spans="1:6" x14ac:dyDescent="0.35">
      <c r="B173" s="4" t="s">
        <v>133</v>
      </c>
      <c r="C173" s="91"/>
      <c r="D173" s="178"/>
      <c r="E173" s="8"/>
      <c r="F173" s="8"/>
    </row>
    <row r="174" spans="1:6" x14ac:dyDescent="0.35">
      <c r="B174" s="2" t="s">
        <v>37</v>
      </c>
      <c r="C174" s="91"/>
      <c r="D174" s="178"/>
      <c r="E174" s="8"/>
      <c r="F174" s="8"/>
    </row>
    <row r="175" spans="1:6" x14ac:dyDescent="0.35">
      <c r="B175" s="2" t="s">
        <v>2</v>
      </c>
      <c r="C175" s="116"/>
      <c r="D175" s="179"/>
      <c r="E175" s="24"/>
      <c r="F175" s="24"/>
    </row>
    <row r="177" spans="1:1" ht="13.15" x14ac:dyDescent="0.4">
      <c r="A177" s="1" t="s">
        <v>16</v>
      </c>
    </row>
  </sheetData>
  <customSheetViews>
    <customSheetView guid="{24287BB4-78F5-41D1-8279-0065565E5B4E}">
      <selection activeCell="C163" sqref="C163:F163"/>
      <pageMargins left="0.75" right="0.75" top="1" bottom="1" header="0.5" footer="0.5"/>
      <pageSetup paperSize="9" orientation="portrait" r:id="rId1"/>
      <headerFooter alignWithMargins="0"/>
    </customSheetView>
  </customSheetViews>
  <mergeCells count="81">
    <mergeCell ref="C135:C136"/>
    <mergeCell ref="D135:D136"/>
    <mergeCell ref="C138:C139"/>
    <mergeCell ref="D138:D139"/>
    <mergeCell ref="C152:C153"/>
    <mergeCell ref="D152:D153"/>
    <mergeCell ref="C141:C142"/>
    <mergeCell ref="D141:D142"/>
    <mergeCell ref="C144:C145"/>
    <mergeCell ref="D144:D145"/>
    <mergeCell ref="C148:C149"/>
    <mergeCell ref="D148:D149"/>
    <mergeCell ref="C125:C126"/>
    <mergeCell ref="D125:D126"/>
    <mergeCell ref="C129:C130"/>
    <mergeCell ref="D129:D130"/>
    <mergeCell ref="C132:C133"/>
    <mergeCell ref="D132:D133"/>
    <mergeCell ref="C116:C117"/>
    <mergeCell ref="D116:D117"/>
    <mergeCell ref="C119:C120"/>
    <mergeCell ref="D119:D120"/>
    <mergeCell ref="C122:C123"/>
    <mergeCell ref="D122:D123"/>
    <mergeCell ref="C106:C107"/>
    <mergeCell ref="D106:D107"/>
    <mergeCell ref="C109:C110"/>
    <mergeCell ref="D109:D110"/>
    <mergeCell ref="C112:C114"/>
    <mergeCell ref="D112:D114"/>
    <mergeCell ref="C91:C95"/>
    <mergeCell ref="C97:C99"/>
    <mergeCell ref="D97:D99"/>
    <mergeCell ref="C102:C103"/>
    <mergeCell ref="D102:D103"/>
    <mergeCell ref="C80:C81"/>
    <mergeCell ref="D80:D81"/>
    <mergeCell ref="C83:C85"/>
    <mergeCell ref="D83:D85"/>
    <mergeCell ref="C87:C89"/>
    <mergeCell ref="D87:D89"/>
    <mergeCell ref="C71:C72"/>
    <mergeCell ref="D71:D72"/>
    <mergeCell ref="C74:C75"/>
    <mergeCell ref="D74:D75"/>
    <mergeCell ref="C77:C78"/>
    <mergeCell ref="D77:D78"/>
    <mergeCell ref="C62:C63"/>
    <mergeCell ref="D62:D63"/>
    <mergeCell ref="C65:C66"/>
    <mergeCell ref="D65:D66"/>
    <mergeCell ref="C68:C69"/>
    <mergeCell ref="D68:D69"/>
    <mergeCell ref="C53:C54"/>
    <mergeCell ref="D53:D54"/>
    <mergeCell ref="C56:C57"/>
    <mergeCell ref="D56:D57"/>
    <mergeCell ref="C59:C60"/>
    <mergeCell ref="D59:D60"/>
    <mergeCell ref="C38:C39"/>
    <mergeCell ref="D38:D39"/>
    <mergeCell ref="C42:C44"/>
    <mergeCell ref="D42:D44"/>
    <mergeCell ref="C50:C51"/>
    <mergeCell ref="D50:D51"/>
    <mergeCell ref="C25:C27"/>
    <mergeCell ref="D25:D27"/>
    <mergeCell ref="C31:C32"/>
    <mergeCell ref="D31:D32"/>
    <mergeCell ref="C35:C36"/>
    <mergeCell ref="D35:D36"/>
    <mergeCell ref="C21:C23"/>
    <mergeCell ref="D21:D23"/>
    <mergeCell ref="C5:C6"/>
    <mergeCell ref="D5:D6"/>
    <mergeCell ref="C10:C11"/>
    <mergeCell ref="D10:D11"/>
    <mergeCell ref="C16:C17"/>
    <mergeCell ref="D16:D17"/>
    <mergeCell ref="C13:C14"/>
    <mergeCell ref="D13:D14"/>
  </mergeCells>
  <phoneticPr fontId="4" type="noConversion"/>
  <conditionalFormatting sqref="A1:B1 D1">
    <cfRule type="expression" dxfId="323" priority="170">
      <formula>$C$5="yes"</formula>
    </cfRule>
    <cfRule type="expression" dxfId="322" priority="171">
      <formula>$C$5="yes"</formula>
    </cfRule>
  </conditionalFormatting>
  <conditionalFormatting sqref="C5">
    <cfRule type="cellIs" dxfId="321" priority="167" stopIfTrue="1" operator="equal">
      <formula>"no"</formula>
    </cfRule>
    <cfRule type="cellIs" dxfId="320" priority="168" stopIfTrue="1" operator="equal">
      <formula>"partly"</formula>
    </cfRule>
    <cfRule type="cellIs" dxfId="319" priority="169" stopIfTrue="1" operator="equal">
      <formula>"yes"</formula>
    </cfRule>
  </conditionalFormatting>
  <conditionalFormatting sqref="C10">
    <cfRule type="cellIs" dxfId="318" priority="164" stopIfTrue="1" operator="equal">
      <formula>"no"</formula>
    </cfRule>
    <cfRule type="cellIs" dxfId="317" priority="165" stopIfTrue="1" operator="equal">
      <formula>"partly"</formula>
    </cfRule>
    <cfRule type="cellIs" dxfId="316" priority="166" stopIfTrue="1" operator="equal">
      <formula>"yes"</formula>
    </cfRule>
  </conditionalFormatting>
  <conditionalFormatting sqref="C16">
    <cfRule type="cellIs" dxfId="315" priority="161" stopIfTrue="1" operator="equal">
      <formula>"no"</formula>
    </cfRule>
    <cfRule type="cellIs" dxfId="314" priority="162" stopIfTrue="1" operator="equal">
      <formula>"partly"</formula>
    </cfRule>
    <cfRule type="cellIs" dxfId="313" priority="163" stopIfTrue="1" operator="equal">
      <formula>"yes"</formula>
    </cfRule>
  </conditionalFormatting>
  <conditionalFormatting sqref="C21">
    <cfRule type="cellIs" dxfId="312" priority="152" stopIfTrue="1" operator="equal">
      <formula>"no"</formula>
    </cfRule>
    <cfRule type="cellIs" dxfId="311" priority="153" stopIfTrue="1" operator="equal">
      <formula>"partly"</formula>
    </cfRule>
    <cfRule type="cellIs" dxfId="310" priority="154" stopIfTrue="1" operator="equal">
      <formula>"yes"</formula>
    </cfRule>
  </conditionalFormatting>
  <conditionalFormatting sqref="C25">
    <cfRule type="cellIs" dxfId="309" priority="149" stopIfTrue="1" operator="equal">
      <formula>"no"</formula>
    </cfRule>
    <cfRule type="cellIs" dxfId="308" priority="150" stopIfTrue="1" operator="equal">
      <formula>"partly"</formula>
    </cfRule>
    <cfRule type="cellIs" dxfId="307" priority="151" stopIfTrue="1" operator="equal">
      <formula>"yes"</formula>
    </cfRule>
  </conditionalFormatting>
  <conditionalFormatting sqref="C29">
    <cfRule type="cellIs" dxfId="306" priority="146" stopIfTrue="1" operator="equal">
      <formula>"no"</formula>
    </cfRule>
    <cfRule type="cellIs" dxfId="305" priority="147" stopIfTrue="1" operator="equal">
      <formula>"partly"</formula>
    </cfRule>
    <cfRule type="cellIs" dxfId="304" priority="148" stopIfTrue="1" operator="equal">
      <formula>"yes"</formula>
    </cfRule>
  </conditionalFormatting>
  <conditionalFormatting sqref="C31">
    <cfRule type="cellIs" dxfId="303" priority="143" stopIfTrue="1" operator="equal">
      <formula>"no"</formula>
    </cfRule>
    <cfRule type="cellIs" dxfId="302" priority="144" stopIfTrue="1" operator="equal">
      <formula>"partly"</formula>
    </cfRule>
    <cfRule type="cellIs" dxfId="301" priority="145" stopIfTrue="1" operator="equal">
      <formula>"yes"</formula>
    </cfRule>
  </conditionalFormatting>
  <conditionalFormatting sqref="C35">
    <cfRule type="cellIs" dxfId="300" priority="137" stopIfTrue="1" operator="equal">
      <formula>"no"</formula>
    </cfRule>
    <cfRule type="cellIs" dxfId="299" priority="138" stopIfTrue="1" operator="equal">
      <formula>"partly"</formula>
    </cfRule>
    <cfRule type="cellIs" dxfId="298" priority="139" stopIfTrue="1" operator="equal">
      <formula>"yes"</formula>
    </cfRule>
  </conditionalFormatting>
  <conditionalFormatting sqref="C38">
    <cfRule type="cellIs" dxfId="297" priority="134" stopIfTrue="1" operator="equal">
      <formula>"no"</formula>
    </cfRule>
    <cfRule type="cellIs" dxfId="296" priority="135" stopIfTrue="1" operator="equal">
      <formula>"partly"</formula>
    </cfRule>
    <cfRule type="cellIs" dxfId="295" priority="136" stopIfTrue="1" operator="equal">
      <formula>"yes"</formula>
    </cfRule>
  </conditionalFormatting>
  <conditionalFormatting sqref="C42">
    <cfRule type="cellIs" dxfId="294" priority="125" stopIfTrue="1" operator="equal">
      <formula>"no"</formula>
    </cfRule>
    <cfRule type="cellIs" dxfId="293" priority="126" stopIfTrue="1" operator="equal">
      <formula>"partly"</formula>
    </cfRule>
    <cfRule type="cellIs" dxfId="292" priority="127" stopIfTrue="1" operator="equal">
      <formula>"yes"</formula>
    </cfRule>
  </conditionalFormatting>
  <conditionalFormatting sqref="C48">
    <cfRule type="cellIs" dxfId="291" priority="119" stopIfTrue="1" operator="equal">
      <formula>"no"</formula>
    </cfRule>
    <cfRule type="cellIs" dxfId="290" priority="120" stopIfTrue="1" operator="equal">
      <formula>"partly"</formula>
    </cfRule>
    <cfRule type="cellIs" dxfId="289" priority="121" stopIfTrue="1" operator="equal">
      <formula>"yes"</formula>
    </cfRule>
  </conditionalFormatting>
  <conditionalFormatting sqref="C50">
    <cfRule type="cellIs" dxfId="288" priority="116" stopIfTrue="1" operator="equal">
      <formula>"no"</formula>
    </cfRule>
    <cfRule type="cellIs" dxfId="287" priority="117" stopIfTrue="1" operator="equal">
      <formula>"partly"</formula>
    </cfRule>
    <cfRule type="cellIs" dxfId="286" priority="118" stopIfTrue="1" operator="equal">
      <formula>"yes"</formula>
    </cfRule>
  </conditionalFormatting>
  <conditionalFormatting sqref="C53">
    <cfRule type="cellIs" dxfId="285" priority="113" stopIfTrue="1" operator="equal">
      <formula>"no"</formula>
    </cfRule>
    <cfRule type="cellIs" dxfId="284" priority="114" stopIfTrue="1" operator="equal">
      <formula>"partly"</formula>
    </cfRule>
    <cfRule type="cellIs" dxfId="283" priority="115" stopIfTrue="1" operator="equal">
      <formula>"yes"</formula>
    </cfRule>
  </conditionalFormatting>
  <conditionalFormatting sqref="C56">
    <cfRule type="cellIs" dxfId="282" priority="110" stopIfTrue="1" operator="equal">
      <formula>"no"</formula>
    </cfRule>
    <cfRule type="cellIs" dxfId="281" priority="111" stopIfTrue="1" operator="equal">
      <formula>"partly"</formula>
    </cfRule>
    <cfRule type="cellIs" dxfId="280" priority="112" stopIfTrue="1" operator="equal">
      <formula>"yes"</formula>
    </cfRule>
  </conditionalFormatting>
  <conditionalFormatting sqref="C59">
    <cfRule type="cellIs" dxfId="279" priority="107" stopIfTrue="1" operator="equal">
      <formula>"no"</formula>
    </cfRule>
    <cfRule type="cellIs" dxfId="278" priority="108" stopIfTrue="1" operator="equal">
      <formula>"partly"</formula>
    </cfRule>
    <cfRule type="cellIs" dxfId="277" priority="109" stopIfTrue="1" operator="equal">
      <formula>"yes"</formula>
    </cfRule>
  </conditionalFormatting>
  <conditionalFormatting sqref="C62">
    <cfRule type="cellIs" dxfId="276" priority="104" stopIfTrue="1" operator="equal">
      <formula>"no"</formula>
    </cfRule>
    <cfRule type="cellIs" dxfId="275" priority="105" stopIfTrue="1" operator="equal">
      <formula>"partly"</formula>
    </cfRule>
    <cfRule type="cellIs" dxfId="274" priority="106" stopIfTrue="1" operator="equal">
      <formula>"yes"</formula>
    </cfRule>
  </conditionalFormatting>
  <conditionalFormatting sqref="C65">
    <cfRule type="cellIs" dxfId="273" priority="101" stopIfTrue="1" operator="equal">
      <formula>"no"</formula>
    </cfRule>
    <cfRule type="cellIs" dxfId="272" priority="102" stopIfTrue="1" operator="equal">
      <formula>"partly"</formula>
    </cfRule>
    <cfRule type="cellIs" dxfId="271" priority="103" stopIfTrue="1" operator="equal">
      <formula>"yes"</formula>
    </cfRule>
  </conditionalFormatting>
  <conditionalFormatting sqref="C68">
    <cfRule type="cellIs" dxfId="270" priority="98" stopIfTrue="1" operator="equal">
      <formula>"no"</formula>
    </cfRule>
    <cfRule type="cellIs" dxfId="269" priority="99" stopIfTrue="1" operator="equal">
      <formula>"partly"</formula>
    </cfRule>
    <cfRule type="cellIs" dxfId="268" priority="100" stopIfTrue="1" operator="equal">
      <formula>"yes"</formula>
    </cfRule>
  </conditionalFormatting>
  <conditionalFormatting sqref="C71">
    <cfRule type="cellIs" dxfId="267" priority="95" stopIfTrue="1" operator="equal">
      <formula>"no"</formula>
    </cfRule>
    <cfRule type="cellIs" dxfId="266" priority="96" stopIfTrue="1" operator="equal">
      <formula>"partly"</formula>
    </cfRule>
    <cfRule type="cellIs" dxfId="265" priority="97" stopIfTrue="1" operator="equal">
      <formula>"yes"</formula>
    </cfRule>
  </conditionalFormatting>
  <conditionalFormatting sqref="C74">
    <cfRule type="cellIs" dxfId="264" priority="92" stopIfTrue="1" operator="equal">
      <formula>"no"</formula>
    </cfRule>
    <cfRule type="cellIs" dxfId="263" priority="93" stopIfTrue="1" operator="equal">
      <formula>"partly"</formula>
    </cfRule>
    <cfRule type="cellIs" dxfId="262" priority="94" stopIfTrue="1" operator="equal">
      <formula>"yes"</formula>
    </cfRule>
  </conditionalFormatting>
  <conditionalFormatting sqref="C77">
    <cfRule type="cellIs" dxfId="261" priority="89" stopIfTrue="1" operator="equal">
      <formula>"no"</formula>
    </cfRule>
    <cfRule type="cellIs" dxfId="260" priority="90" stopIfTrue="1" operator="equal">
      <formula>"partly"</formula>
    </cfRule>
    <cfRule type="cellIs" dxfId="259" priority="91" stopIfTrue="1" operator="equal">
      <formula>"yes"</formula>
    </cfRule>
  </conditionalFormatting>
  <conditionalFormatting sqref="C80">
    <cfRule type="cellIs" dxfId="258" priority="86" stopIfTrue="1" operator="equal">
      <formula>"no"</formula>
    </cfRule>
    <cfRule type="cellIs" dxfId="257" priority="87" stopIfTrue="1" operator="equal">
      <formula>"partly"</formula>
    </cfRule>
    <cfRule type="cellIs" dxfId="256" priority="88" stopIfTrue="1" operator="equal">
      <formula>"yes"</formula>
    </cfRule>
  </conditionalFormatting>
  <conditionalFormatting sqref="C83">
    <cfRule type="cellIs" dxfId="255" priority="83" stopIfTrue="1" operator="equal">
      <formula>"no"</formula>
    </cfRule>
    <cfRule type="cellIs" dxfId="254" priority="84" stopIfTrue="1" operator="equal">
      <formula>"partly"</formula>
    </cfRule>
    <cfRule type="cellIs" dxfId="253" priority="85" stopIfTrue="1" operator="equal">
      <formula>"yes"</formula>
    </cfRule>
  </conditionalFormatting>
  <conditionalFormatting sqref="C87">
    <cfRule type="cellIs" dxfId="252" priority="80" stopIfTrue="1" operator="equal">
      <formula>"no"</formula>
    </cfRule>
    <cfRule type="cellIs" dxfId="251" priority="81" stopIfTrue="1" operator="equal">
      <formula>"partly"</formula>
    </cfRule>
    <cfRule type="cellIs" dxfId="250" priority="82" stopIfTrue="1" operator="equal">
      <formula>"yes"</formula>
    </cfRule>
  </conditionalFormatting>
  <conditionalFormatting sqref="C91">
    <cfRule type="cellIs" dxfId="249" priority="77" stopIfTrue="1" operator="equal">
      <formula>"no"</formula>
    </cfRule>
    <cfRule type="cellIs" dxfId="248" priority="78" stopIfTrue="1" operator="equal">
      <formula>"partly"</formula>
    </cfRule>
    <cfRule type="cellIs" dxfId="247" priority="79" stopIfTrue="1" operator="equal">
      <formula>"yes"</formula>
    </cfRule>
  </conditionalFormatting>
  <conditionalFormatting sqref="C97">
    <cfRule type="cellIs" dxfId="246" priority="74" stopIfTrue="1" operator="equal">
      <formula>"no"</formula>
    </cfRule>
    <cfRule type="cellIs" dxfId="245" priority="75" stopIfTrue="1" operator="equal">
      <formula>"partly"</formula>
    </cfRule>
    <cfRule type="cellIs" dxfId="244" priority="76" stopIfTrue="1" operator="equal">
      <formula>"yes"</formula>
    </cfRule>
  </conditionalFormatting>
  <conditionalFormatting sqref="C102">
    <cfRule type="cellIs" dxfId="243" priority="71" stopIfTrue="1" operator="equal">
      <formula>"no"</formula>
    </cfRule>
    <cfRule type="cellIs" dxfId="242" priority="72" stopIfTrue="1" operator="equal">
      <formula>"partly"</formula>
    </cfRule>
    <cfRule type="cellIs" dxfId="241" priority="73" stopIfTrue="1" operator="equal">
      <formula>"yes"</formula>
    </cfRule>
  </conditionalFormatting>
  <conditionalFormatting sqref="C106">
    <cfRule type="cellIs" dxfId="240" priority="68" stopIfTrue="1" operator="equal">
      <formula>"no"</formula>
    </cfRule>
    <cfRule type="cellIs" dxfId="239" priority="69" stopIfTrue="1" operator="equal">
      <formula>"partly"</formula>
    </cfRule>
    <cfRule type="cellIs" dxfId="238" priority="70" stopIfTrue="1" operator="equal">
      <formula>"yes"</formula>
    </cfRule>
  </conditionalFormatting>
  <conditionalFormatting sqref="C109">
    <cfRule type="cellIs" dxfId="237" priority="65" stopIfTrue="1" operator="equal">
      <formula>"no"</formula>
    </cfRule>
    <cfRule type="cellIs" dxfId="236" priority="66" stopIfTrue="1" operator="equal">
      <formula>"partly"</formula>
    </cfRule>
    <cfRule type="cellIs" dxfId="235" priority="67" stopIfTrue="1" operator="equal">
      <formula>"yes"</formula>
    </cfRule>
  </conditionalFormatting>
  <conditionalFormatting sqref="C112">
    <cfRule type="cellIs" dxfId="234" priority="62" stopIfTrue="1" operator="equal">
      <formula>"no"</formula>
    </cfRule>
    <cfRule type="cellIs" dxfId="233" priority="63" stopIfTrue="1" operator="equal">
      <formula>"partly"</formula>
    </cfRule>
    <cfRule type="cellIs" dxfId="232" priority="64" stopIfTrue="1" operator="equal">
      <formula>"yes"</formula>
    </cfRule>
  </conditionalFormatting>
  <conditionalFormatting sqref="C116">
    <cfRule type="cellIs" dxfId="231" priority="59" stopIfTrue="1" operator="equal">
      <formula>"no"</formula>
    </cfRule>
    <cfRule type="cellIs" dxfId="230" priority="60" stopIfTrue="1" operator="equal">
      <formula>"partly"</formula>
    </cfRule>
    <cfRule type="cellIs" dxfId="229" priority="61" stopIfTrue="1" operator="equal">
      <formula>"yes"</formula>
    </cfRule>
  </conditionalFormatting>
  <conditionalFormatting sqref="C119">
    <cfRule type="cellIs" dxfId="228" priority="56" stopIfTrue="1" operator="equal">
      <formula>"no"</formula>
    </cfRule>
    <cfRule type="cellIs" dxfId="227" priority="57" stopIfTrue="1" operator="equal">
      <formula>"partly"</formula>
    </cfRule>
    <cfRule type="cellIs" dxfId="226" priority="58" stopIfTrue="1" operator="equal">
      <formula>"yes"</formula>
    </cfRule>
  </conditionalFormatting>
  <conditionalFormatting sqref="C122">
    <cfRule type="cellIs" dxfId="225" priority="53" stopIfTrue="1" operator="equal">
      <formula>"no"</formula>
    </cfRule>
    <cfRule type="cellIs" dxfId="224" priority="54" stopIfTrue="1" operator="equal">
      <formula>"partly"</formula>
    </cfRule>
    <cfRule type="cellIs" dxfId="223" priority="55" stopIfTrue="1" operator="equal">
      <formula>"yes"</formula>
    </cfRule>
  </conditionalFormatting>
  <conditionalFormatting sqref="C125">
    <cfRule type="cellIs" dxfId="222" priority="50" stopIfTrue="1" operator="equal">
      <formula>"no"</formula>
    </cfRule>
    <cfRule type="cellIs" dxfId="221" priority="51" stopIfTrue="1" operator="equal">
      <formula>"partly"</formula>
    </cfRule>
    <cfRule type="cellIs" dxfId="220" priority="52" stopIfTrue="1" operator="equal">
      <formula>"yes"</formula>
    </cfRule>
  </conditionalFormatting>
  <conditionalFormatting sqref="C129">
    <cfRule type="cellIs" dxfId="219" priority="47" stopIfTrue="1" operator="equal">
      <formula>"no"</formula>
    </cfRule>
    <cfRule type="cellIs" dxfId="218" priority="48" stopIfTrue="1" operator="equal">
      <formula>"partly"</formula>
    </cfRule>
    <cfRule type="cellIs" dxfId="217" priority="49" stopIfTrue="1" operator="equal">
      <formula>"yes"</formula>
    </cfRule>
  </conditionalFormatting>
  <conditionalFormatting sqref="C132">
    <cfRule type="cellIs" dxfId="216" priority="44" stopIfTrue="1" operator="equal">
      <formula>"no"</formula>
    </cfRule>
    <cfRule type="cellIs" dxfId="215" priority="45" stopIfTrue="1" operator="equal">
      <formula>"partly"</formula>
    </cfRule>
    <cfRule type="cellIs" dxfId="214" priority="46" stopIfTrue="1" operator="equal">
      <formula>"yes"</formula>
    </cfRule>
  </conditionalFormatting>
  <conditionalFormatting sqref="C135">
    <cfRule type="cellIs" dxfId="213" priority="41" stopIfTrue="1" operator="equal">
      <formula>"no"</formula>
    </cfRule>
    <cfRule type="cellIs" dxfId="212" priority="42" stopIfTrue="1" operator="equal">
      <formula>"partly"</formula>
    </cfRule>
    <cfRule type="cellIs" dxfId="211" priority="43" stopIfTrue="1" operator="equal">
      <formula>"yes"</formula>
    </cfRule>
  </conditionalFormatting>
  <conditionalFormatting sqref="C138">
    <cfRule type="cellIs" dxfId="210" priority="38" stopIfTrue="1" operator="equal">
      <formula>"no"</formula>
    </cfRule>
    <cfRule type="cellIs" dxfId="209" priority="39" stopIfTrue="1" operator="equal">
      <formula>"partly"</formula>
    </cfRule>
    <cfRule type="cellIs" dxfId="208" priority="40" stopIfTrue="1" operator="equal">
      <formula>"yes"</formula>
    </cfRule>
  </conditionalFormatting>
  <conditionalFormatting sqref="C141">
    <cfRule type="cellIs" dxfId="207" priority="35" stopIfTrue="1" operator="equal">
      <formula>"no"</formula>
    </cfRule>
    <cfRule type="cellIs" dxfId="206" priority="36" stopIfTrue="1" operator="equal">
      <formula>"partly"</formula>
    </cfRule>
    <cfRule type="cellIs" dxfId="205" priority="37" stopIfTrue="1" operator="equal">
      <formula>"yes"</formula>
    </cfRule>
  </conditionalFormatting>
  <conditionalFormatting sqref="C144">
    <cfRule type="cellIs" dxfId="204" priority="32" stopIfTrue="1" operator="equal">
      <formula>"no"</formula>
    </cfRule>
    <cfRule type="cellIs" dxfId="203" priority="33" stopIfTrue="1" operator="equal">
      <formula>"partly"</formula>
    </cfRule>
    <cfRule type="cellIs" dxfId="202" priority="34" stopIfTrue="1" operator="equal">
      <formula>"yes"</formula>
    </cfRule>
  </conditionalFormatting>
  <conditionalFormatting sqref="C148">
    <cfRule type="cellIs" dxfId="201" priority="29" stopIfTrue="1" operator="equal">
      <formula>"no"</formula>
    </cfRule>
    <cfRule type="cellIs" dxfId="200" priority="30" stopIfTrue="1" operator="equal">
      <formula>"partly"</formula>
    </cfRule>
    <cfRule type="cellIs" dxfId="199" priority="31" stopIfTrue="1" operator="equal">
      <formula>"yes"</formula>
    </cfRule>
  </conditionalFormatting>
  <conditionalFormatting sqref="C152">
    <cfRule type="cellIs" dxfId="198" priority="26" stopIfTrue="1" operator="equal">
      <formula>"no"</formula>
    </cfRule>
    <cfRule type="cellIs" dxfId="197" priority="27" stopIfTrue="1" operator="equal">
      <formula>"partly"</formula>
    </cfRule>
    <cfRule type="cellIs" dxfId="196" priority="28" stopIfTrue="1" operator="equal">
      <formula>"yes"</formula>
    </cfRule>
  </conditionalFormatting>
  <conditionalFormatting sqref="C157">
    <cfRule type="cellIs" dxfId="195" priority="23" stopIfTrue="1" operator="equal">
      <formula>"no"</formula>
    </cfRule>
    <cfRule type="cellIs" dxfId="194" priority="24" stopIfTrue="1" operator="equal">
      <formula>"partly"</formula>
    </cfRule>
    <cfRule type="cellIs" dxfId="193" priority="25" stopIfTrue="1" operator="equal">
      <formula>"yes"</formula>
    </cfRule>
  </conditionalFormatting>
  <conditionalFormatting sqref="C158">
    <cfRule type="cellIs" dxfId="192" priority="20" stopIfTrue="1" operator="equal">
      <formula>"no"</formula>
    </cfRule>
    <cfRule type="cellIs" dxfId="191" priority="21" stopIfTrue="1" operator="equal">
      <formula>"partly"</formula>
    </cfRule>
    <cfRule type="cellIs" dxfId="190" priority="22" stopIfTrue="1" operator="equal">
      <formula>"yes"</formula>
    </cfRule>
  </conditionalFormatting>
  <conditionalFormatting sqref="C159">
    <cfRule type="cellIs" dxfId="189" priority="17" stopIfTrue="1" operator="equal">
      <formula>"no"</formula>
    </cfRule>
    <cfRule type="cellIs" dxfId="188" priority="18" stopIfTrue="1" operator="equal">
      <formula>"partly"</formula>
    </cfRule>
    <cfRule type="cellIs" dxfId="187" priority="19" stopIfTrue="1" operator="equal">
      <formula>"yes"</formula>
    </cfRule>
  </conditionalFormatting>
  <conditionalFormatting sqref="C160">
    <cfRule type="cellIs" dxfId="186" priority="14" stopIfTrue="1" operator="equal">
      <formula>"no"</formula>
    </cfRule>
    <cfRule type="cellIs" dxfId="185" priority="15" stopIfTrue="1" operator="equal">
      <formula>"partly"</formula>
    </cfRule>
    <cfRule type="cellIs" dxfId="184" priority="16" stopIfTrue="1" operator="equal">
      <formula>"yes"</formula>
    </cfRule>
  </conditionalFormatting>
  <conditionalFormatting sqref="C161">
    <cfRule type="cellIs" dxfId="183" priority="11" stopIfTrue="1" operator="equal">
      <formula>"no"</formula>
    </cfRule>
    <cfRule type="cellIs" dxfId="182" priority="12" stopIfTrue="1" operator="equal">
      <formula>"partly"</formula>
    </cfRule>
    <cfRule type="cellIs" dxfId="181" priority="13" stopIfTrue="1" operator="equal">
      <formula>"yes"</formula>
    </cfRule>
  </conditionalFormatting>
  <conditionalFormatting sqref="C162">
    <cfRule type="cellIs" dxfId="180" priority="8" stopIfTrue="1" operator="equal">
      <formula>"no"</formula>
    </cfRule>
    <cfRule type="cellIs" dxfId="179" priority="9" stopIfTrue="1" operator="equal">
      <formula>"partly"</formula>
    </cfRule>
    <cfRule type="cellIs" dxfId="178" priority="10" stopIfTrue="1" operator="equal">
      <formula>"yes"</formula>
    </cfRule>
  </conditionalFormatting>
  <conditionalFormatting sqref="C156">
    <cfRule type="cellIs" dxfId="177" priority="5" stopIfTrue="1" operator="equal">
      <formula>"no"</formula>
    </cfRule>
    <cfRule type="cellIs" dxfId="176" priority="6" stopIfTrue="1" operator="equal">
      <formula>"partly"</formula>
    </cfRule>
    <cfRule type="cellIs" dxfId="175" priority="7" stopIfTrue="1" operator="equal">
      <formula>"yes"</formula>
    </cfRule>
  </conditionalFormatting>
  <conditionalFormatting sqref="C13">
    <cfRule type="cellIs" dxfId="174" priority="2" stopIfTrue="1" operator="equal">
      <formula>"no"</formula>
    </cfRule>
    <cfRule type="cellIs" dxfId="173" priority="3" stopIfTrue="1" operator="equal">
      <formula>"partly"</formula>
    </cfRule>
    <cfRule type="cellIs" dxfId="172" priority="4" stopIfTrue="1" operator="equal">
      <formula>"yes"</formula>
    </cfRule>
  </conditionalFormatting>
  <conditionalFormatting sqref="C1">
    <cfRule type="expression" dxfId="171" priority="1">
      <formula>$C$5="yes"</formula>
    </cfRule>
  </conditionalFormatting>
  <dataValidations count="1">
    <dataValidation type="list" allowBlank="1" showInputMessage="1" showErrorMessage="1" sqref="C5 C10 C16 C21 C25 C29 C31 C35 C38 C42 C48 C50 C53 C56 C59 C62 C65 C68 C71 C74 C77 C80 C83 C87 C91 C97 C102 C106 C109 C112 C116 C119 C122 C125 C129 C132 C135 C138 C141 C144 C148 C152 C156:C162 C13">
      <formula1>"yes, partly, no, n/a"</formula1>
    </dataValidation>
  </dataValidations>
  <pageMargins left="0.75" right="0.75" top="1" bottom="1" header="0.5" footer="0.5"/>
  <pageSetup paperSize="9" orientation="portrait" r:id="rId2"/>
  <headerFooter alignWithMargins="0"/>
  <drawing r:id="rId3"/>
  <legacyDrawing r:id="rId4"/>
  <oleObjects>
    <mc:AlternateContent xmlns:mc="http://schemas.openxmlformats.org/markup-compatibility/2006">
      <mc:Choice Requires="x14">
        <oleObject progId="Word.Document.8" shapeId="15361" r:id="rId5">
          <objectPr defaultSize="0" autoPict="0" r:id="rId6">
            <anchor moveWithCells="1">
              <from>
                <xdr:col>0</xdr:col>
                <xdr:colOff>0</xdr:colOff>
                <xdr:row>177</xdr:row>
                <xdr:rowOff>0</xdr:rowOff>
              </from>
              <to>
                <xdr:col>1</xdr:col>
                <xdr:colOff>3810000</xdr:colOff>
                <xdr:row>195</xdr:row>
                <xdr:rowOff>0</xdr:rowOff>
              </to>
            </anchor>
          </objectPr>
        </oleObject>
      </mc:Choice>
      <mc:Fallback>
        <oleObject progId="Word.Document.8" shapeId="15361" r:id="rId5"/>
      </mc:Fallback>
    </mc:AlternateContent>
  </oleObjects>
  <extLst>
    <ext xmlns:x14="http://schemas.microsoft.com/office/spreadsheetml/2009/9/main" uri="{78C0D931-6437-407d-A8EE-F0AAD7539E65}">
      <x14:conditionalFormattings>
        <x14:conditionalFormatting xmlns:xm="http://schemas.microsoft.com/office/excel/2006/main">
          <x14:cfRule type="expression" priority="172" id="{8B9E29CC-70AF-409F-8F47-56744E2728DD}">
            <xm:f>'Specification R'!$C$5="yes"</xm:f>
            <x14:dxf>
              <fill>
                <patternFill>
                  <bgColor rgb="FF66FF66"/>
                </patternFill>
              </fill>
            </x14:dxf>
          </x14:cfRule>
          <xm:sqref>A1:B1 D1</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EAEAEA"/>
  </sheetPr>
  <dimension ref="A1:H141"/>
  <sheetViews>
    <sheetView workbookViewId="0">
      <pane ySplit="1" topLeftCell="A2" activePane="bottomLeft" state="frozen"/>
      <selection pane="bottomLeft" activeCell="C1" sqref="C1"/>
    </sheetView>
  </sheetViews>
  <sheetFormatPr defaultRowHeight="12.75" x14ac:dyDescent="0.35"/>
  <cols>
    <col min="1" max="1" width="8.86328125" customWidth="1"/>
    <col min="2" max="2" width="98.73046875" customWidth="1"/>
    <col min="3" max="3" width="13.265625" style="114" customWidth="1"/>
    <col min="4" max="4" width="60" style="173" customWidth="1"/>
    <col min="5" max="5" width="10.265625" bestFit="1" customWidth="1"/>
    <col min="6" max="6" width="9.86328125" bestFit="1" customWidth="1"/>
  </cols>
  <sheetData>
    <row r="1" spans="1:8" ht="17.649999999999999" x14ac:dyDescent="0.5">
      <c r="A1" s="43" t="s">
        <v>54</v>
      </c>
      <c r="B1" s="43"/>
      <c r="C1" s="123" t="str">
        <f>OVERVIEW!D7</f>
        <v>NB IoT Radio</v>
      </c>
      <c r="D1" s="180">
        <f>C4</f>
        <v>6</v>
      </c>
    </row>
    <row r="3" spans="1:8" s="26" customFormat="1" ht="13.15" x14ac:dyDescent="0.4">
      <c r="A3" s="25" t="s">
        <v>21</v>
      </c>
      <c r="C3" s="27" t="s">
        <v>15</v>
      </c>
      <c r="D3" s="172" t="s">
        <v>0</v>
      </c>
    </row>
    <row r="4" spans="1:8" x14ac:dyDescent="0.35">
      <c r="B4" t="s">
        <v>49</v>
      </c>
      <c r="C4" s="30">
        <v>6</v>
      </c>
    </row>
    <row r="5" spans="1:8" ht="13.15" x14ac:dyDescent="0.4">
      <c r="A5" s="1"/>
      <c r="B5" s="41" t="s">
        <v>129</v>
      </c>
      <c r="C5" s="167" t="s">
        <v>64</v>
      </c>
      <c r="D5" s="174"/>
      <c r="E5" s="7"/>
      <c r="F5" s="7"/>
    </row>
    <row r="6" spans="1:8" x14ac:dyDescent="0.35">
      <c r="B6" s="13" t="s">
        <v>179</v>
      </c>
      <c r="C6" s="14"/>
      <c r="D6" s="174"/>
      <c r="E6" s="12"/>
      <c r="F6" s="12"/>
    </row>
    <row r="7" spans="1:8" ht="6" customHeight="1" x14ac:dyDescent="0.35">
      <c r="B7" s="13"/>
      <c r="C7" s="13"/>
      <c r="E7" s="12"/>
      <c r="F7" s="12"/>
    </row>
    <row r="8" spans="1:8" s="26" customFormat="1" ht="13.15" x14ac:dyDescent="0.4">
      <c r="A8" s="28" t="s">
        <v>141</v>
      </c>
      <c r="C8" s="27" t="s">
        <v>15</v>
      </c>
      <c r="D8" s="175" t="s">
        <v>0</v>
      </c>
    </row>
    <row r="9" spans="1:8" x14ac:dyDescent="0.35">
      <c r="B9" s="2" t="s">
        <v>3</v>
      </c>
      <c r="C9" s="14"/>
      <c r="D9" s="174"/>
    </row>
    <row r="10" spans="1:8" x14ac:dyDescent="0.35">
      <c r="B10" s="4" t="s">
        <v>50</v>
      </c>
      <c r="C10" s="14"/>
      <c r="D10" s="174"/>
    </row>
    <row r="11" spans="1:8" x14ac:dyDescent="0.35">
      <c r="B11" s="2" t="s">
        <v>51</v>
      </c>
      <c r="C11" s="14"/>
      <c r="D11" s="174"/>
    </row>
    <row r="12" spans="1:8" x14ac:dyDescent="0.35">
      <c r="B12" s="2" t="s">
        <v>52</v>
      </c>
      <c r="C12" s="14"/>
      <c r="D12" s="174"/>
    </row>
    <row r="13" spans="1:8" x14ac:dyDescent="0.35">
      <c r="B13" t="s">
        <v>45</v>
      </c>
      <c r="C13" s="14"/>
      <c r="D13" s="174"/>
    </row>
    <row r="14" spans="1:8" ht="6" customHeight="1" x14ac:dyDescent="0.35">
      <c r="C14" s="115"/>
      <c r="G14" s="7"/>
      <c r="H14" s="7"/>
    </row>
    <row r="15" spans="1:8" s="26" customFormat="1" ht="13.15" x14ac:dyDescent="0.4">
      <c r="A15" s="49" t="s">
        <v>22</v>
      </c>
      <c r="C15" s="27" t="s">
        <v>15</v>
      </c>
      <c r="D15" s="175" t="s">
        <v>0</v>
      </c>
      <c r="E15" s="50"/>
      <c r="F15" s="50"/>
      <c r="G15" s="50"/>
      <c r="H15" s="50"/>
    </row>
    <row r="16" spans="1:8" ht="38.25" x14ac:dyDescent="0.35">
      <c r="B16" s="4" t="s">
        <v>152</v>
      </c>
      <c r="C16" s="119" t="str">
        <f>'System R'!C16</f>
        <v>A 
B 
C</v>
      </c>
      <c r="E16" s="7"/>
      <c r="F16" s="7"/>
      <c r="G16" s="7"/>
      <c r="H16" s="7"/>
    </row>
    <row r="17" spans="1:8" ht="25.5" x14ac:dyDescent="0.35">
      <c r="B17" s="4" t="s">
        <v>142</v>
      </c>
      <c r="C17" s="231" t="s">
        <v>64</v>
      </c>
      <c r="D17" s="230"/>
      <c r="E17" s="7"/>
      <c r="F17" s="7"/>
      <c r="G17" s="7"/>
      <c r="H17" s="7"/>
    </row>
    <row r="18" spans="1:8" ht="13.15" x14ac:dyDescent="0.4">
      <c r="A18" s="3"/>
      <c r="B18" s="21" t="s">
        <v>143</v>
      </c>
      <c r="C18" s="231"/>
      <c r="D18" s="230"/>
    </row>
    <row r="19" spans="1:8" ht="6" customHeight="1" x14ac:dyDescent="0.4">
      <c r="A19" s="3"/>
      <c r="B19" s="21"/>
      <c r="C19" s="115"/>
    </row>
    <row r="20" spans="1:8" x14ac:dyDescent="0.35">
      <c r="A20" s="13"/>
      <c r="B20" s="4" t="s">
        <v>264</v>
      </c>
      <c r="C20" s="231" t="s">
        <v>64</v>
      </c>
      <c r="D20" s="230"/>
    </row>
    <row r="21" spans="1:8" ht="13.15" x14ac:dyDescent="0.4">
      <c r="A21" s="3"/>
      <c r="B21" s="21" t="s">
        <v>263</v>
      </c>
      <c r="C21" s="231"/>
      <c r="D21" s="230"/>
    </row>
    <row r="22" spans="1:8" ht="6.6" customHeight="1" x14ac:dyDescent="0.35">
      <c r="A22" s="13"/>
      <c r="B22" s="13"/>
      <c r="C22" s="13"/>
      <c r="E22" s="12"/>
      <c r="F22" s="12"/>
    </row>
    <row r="23" spans="1:8" s="146" customFormat="1" ht="13.15" x14ac:dyDescent="0.4">
      <c r="A23" s="145"/>
      <c r="B23" s="216" t="s">
        <v>261</v>
      </c>
      <c r="C23" s="231" t="s">
        <v>64</v>
      </c>
      <c r="D23" s="230"/>
    </row>
    <row r="24" spans="1:8" s="215" customFormat="1" ht="13.15" x14ac:dyDescent="0.4">
      <c r="A24" s="145"/>
      <c r="B24" s="147" t="s">
        <v>262</v>
      </c>
      <c r="C24" s="231"/>
      <c r="D24" s="230"/>
    </row>
    <row r="25" spans="1:8" s="215" customFormat="1" ht="6" customHeight="1" x14ac:dyDescent="0.35">
      <c r="B25" s="148"/>
      <c r="C25" s="148"/>
      <c r="D25" s="194"/>
    </row>
    <row r="26" spans="1:8" x14ac:dyDescent="0.35">
      <c r="B26" t="s">
        <v>53</v>
      </c>
      <c r="C26" s="231" t="s">
        <v>64</v>
      </c>
      <c r="D26" s="230"/>
      <c r="E26" s="7"/>
      <c r="F26" s="7"/>
      <c r="G26" s="7"/>
      <c r="H26" s="7"/>
    </row>
    <row r="27" spans="1:8" ht="13.15" x14ac:dyDescent="0.4">
      <c r="A27" s="3"/>
      <c r="B27" s="21" t="s">
        <v>258</v>
      </c>
      <c r="C27" s="231"/>
      <c r="D27" s="230"/>
    </row>
    <row r="28" spans="1:8" ht="6" customHeight="1" x14ac:dyDescent="0.4">
      <c r="A28" s="3"/>
      <c r="B28" s="21"/>
      <c r="C28" s="115"/>
    </row>
    <row r="29" spans="1:8" x14ac:dyDescent="0.35">
      <c r="B29" s="2" t="s">
        <v>30</v>
      </c>
      <c r="C29" s="231" t="s">
        <v>64</v>
      </c>
      <c r="D29" s="230"/>
      <c r="E29" s="7"/>
      <c r="F29" s="7"/>
      <c r="G29" s="7"/>
      <c r="H29" s="7"/>
    </row>
    <row r="30" spans="1:8" ht="13.15" x14ac:dyDescent="0.4">
      <c r="A30" s="3"/>
      <c r="B30" s="21" t="s">
        <v>235</v>
      </c>
      <c r="C30" s="231"/>
      <c r="D30" s="230"/>
    </row>
    <row r="31" spans="1:8" ht="6" customHeight="1" x14ac:dyDescent="0.35">
      <c r="B31" s="4"/>
      <c r="C31" s="115"/>
      <c r="E31" s="7"/>
      <c r="F31" s="7"/>
      <c r="G31" s="7"/>
      <c r="H31" s="7"/>
    </row>
    <row r="32" spans="1:8" x14ac:dyDescent="0.35">
      <c r="A32" s="13"/>
      <c r="B32" s="10" t="s">
        <v>180</v>
      </c>
      <c r="C32" s="231" t="s">
        <v>64</v>
      </c>
      <c r="D32" s="230"/>
      <c r="E32" s="7"/>
      <c r="F32" s="7"/>
      <c r="G32" s="7"/>
      <c r="H32" s="7"/>
    </row>
    <row r="33" spans="1:8" ht="13.15" x14ac:dyDescent="0.4">
      <c r="A33" s="3"/>
      <c r="B33" s="21" t="s">
        <v>234</v>
      </c>
      <c r="C33" s="231"/>
      <c r="D33" s="230"/>
    </row>
    <row r="34" spans="1:8" ht="6" customHeight="1" x14ac:dyDescent="0.35">
      <c r="A34" s="13"/>
      <c r="B34" s="10"/>
      <c r="C34" s="115"/>
      <c r="E34" s="7"/>
      <c r="F34" s="7"/>
      <c r="G34" s="7"/>
      <c r="H34" s="7"/>
    </row>
    <row r="35" spans="1:8" x14ac:dyDescent="0.35">
      <c r="A35" s="13"/>
      <c r="B35" s="4" t="s">
        <v>232</v>
      </c>
      <c r="C35" s="231" t="s">
        <v>64</v>
      </c>
      <c r="D35" s="230"/>
      <c r="E35" s="7"/>
      <c r="F35" s="7"/>
      <c r="G35" s="7"/>
      <c r="H35" s="7"/>
    </row>
    <row r="36" spans="1:8" ht="13.15" x14ac:dyDescent="0.4">
      <c r="A36" s="3"/>
      <c r="B36" s="21" t="s">
        <v>233</v>
      </c>
      <c r="C36" s="231"/>
      <c r="D36" s="230"/>
    </row>
    <row r="37" spans="1:8" ht="6" customHeight="1" x14ac:dyDescent="0.4">
      <c r="A37" s="3"/>
      <c r="B37" s="21"/>
      <c r="C37" s="115"/>
    </row>
    <row r="38" spans="1:8" x14ac:dyDescent="0.35">
      <c r="A38" s="13"/>
      <c r="B38" s="4" t="s">
        <v>247</v>
      </c>
      <c r="C38" s="231" t="s">
        <v>64</v>
      </c>
      <c r="D38" s="230"/>
      <c r="E38" s="7"/>
      <c r="F38" s="7"/>
      <c r="G38" s="7"/>
      <c r="H38" s="7"/>
    </row>
    <row r="39" spans="1:8" ht="13.15" x14ac:dyDescent="0.4">
      <c r="A39" s="3"/>
      <c r="B39" s="21" t="s">
        <v>248</v>
      </c>
      <c r="C39" s="231"/>
      <c r="D39" s="230"/>
    </row>
    <row r="40" spans="1:8" ht="6" customHeight="1" x14ac:dyDescent="0.4">
      <c r="A40" s="3"/>
      <c r="B40" s="90"/>
      <c r="C40" s="115"/>
      <c r="D40" s="176"/>
      <c r="E40" s="12"/>
      <c r="F40" s="12"/>
      <c r="G40" s="12"/>
      <c r="H40" s="12"/>
    </row>
    <row r="41" spans="1:8" s="26" customFormat="1" ht="13.15" x14ac:dyDescent="0.4">
      <c r="A41" s="28" t="s">
        <v>59</v>
      </c>
      <c r="B41" s="86"/>
      <c r="C41" s="27" t="s">
        <v>15</v>
      </c>
      <c r="D41" s="172" t="s">
        <v>0</v>
      </c>
    </row>
    <row r="42" spans="1:8" ht="25.9" x14ac:dyDescent="0.4">
      <c r="A42" s="3"/>
      <c r="B42" s="4" t="s">
        <v>181</v>
      </c>
      <c r="C42" s="231" t="s">
        <v>64</v>
      </c>
      <c r="D42" s="230"/>
    </row>
    <row r="43" spans="1:8" ht="13.15" x14ac:dyDescent="0.4">
      <c r="A43" s="3"/>
      <c r="B43" s="21" t="s">
        <v>182</v>
      </c>
      <c r="C43" s="231"/>
      <c r="D43" s="230"/>
    </row>
    <row r="44" spans="1:8" ht="6" customHeight="1" x14ac:dyDescent="0.4">
      <c r="A44" s="3"/>
      <c r="B44" s="21"/>
      <c r="C44" s="115"/>
    </row>
    <row r="45" spans="1:8" ht="25.5" x14ac:dyDescent="0.35">
      <c r="A45" s="13"/>
      <c r="B45" s="4" t="s">
        <v>60</v>
      </c>
      <c r="C45" s="231" t="s">
        <v>64</v>
      </c>
      <c r="D45" s="233"/>
    </row>
    <row r="46" spans="1:8" x14ac:dyDescent="0.35">
      <c r="A46" s="13"/>
      <c r="B46" s="21" t="s">
        <v>183</v>
      </c>
      <c r="C46" s="231"/>
      <c r="D46" s="234"/>
    </row>
    <row r="47" spans="1:8" x14ac:dyDescent="0.35">
      <c r="A47" s="13"/>
      <c r="B47" s="21" t="s">
        <v>182</v>
      </c>
      <c r="C47" s="231"/>
      <c r="D47" s="171"/>
    </row>
    <row r="48" spans="1:8" ht="6" customHeight="1" x14ac:dyDescent="0.4">
      <c r="A48" s="3"/>
      <c r="B48" s="21"/>
      <c r="C48" s="115"/>
    </row>
    <row r="49" spans="1:4" x14ac:dyDescent="0.35">
      <c r="A49" s="13"/>
      <c r="B49" s="4" t="s">
        <v>61</v>
      </c>
      <c r="C49" s="231" t="s">
        <v>64</v>
      </c>
      <c r="D49" s="230"/>
    </row>
    <row r="50" spans="1:4" x14ac:dyDescent="0.35">
      <c r="A50" s="13"/>
      <c r="B50" s="21" t="s">
        <v>46</v>
      </c>
      <c r="C50" s="231"/>
      <c r="D50" s="230"/>
    </row>
    <row r="51" spans="1:4" ht="6" customHeight="1" x14ac:dyDescent="0.35">
      <c r="A51" s="13"/>
      <c r="B51" s="13"/>
    </row>
    <row r="52" spans="1:4" ht="25.5" x14ac:dyDescent="0.35">
      <c r="A52" s="87" t="s">
        <v>166</v>
      </c>
      <c r="B52" s="4" t="s">
        <v>259</v>
      </c>
      <c r="C52" s="231" t="s">
        <v>64</v>
      </c>
      <c r="D52" s="230"/>
    </row>
    <row r="53" spans="1:4" x14ac:dyDescent="0.35">
      <c r="A53" s="13"/>
      <c r="B53" s="21" t="s">
        <v>258</v>
      </c>
      <c r="C53" s="231"/>
      <c r="D53" s="230"/>
    </row>
    <row r="54" spans="1:4" ht="6" customHeight="1" x14ac:dyDescent="0.35">
      <c r="A54" s="13"/>
      <c r="B54" s="13"/>
    </row>
    <row r="55" spans="1:4" s="26" customFormat="1" ht="13.15" x14ac:dyDescent="0.4">
      <c r="A55" s="28" t="s">
        <v>55</v>
      </c>
      <c r="B55" s="86"/>
      <c r="C55" s="27" t="s">
        <v>15</v>
      </c>
      <c r="D55" s="172" t="s">
        <v>0</v>
      </c>
    </row>
    <row r="56" spans="1:4" ht="13.15" x14ac:dyDescent="0.4">
      <c r="A56" s="3"/>
      <c r="B56" s="13" t="s">
        <v>246</v>
      </c>
      <c r="C56" s="231" t="s">
        <v>64</v>
      </c>
      <c r="D56" s="230"/>
    </row>
    <row r="57" spans="1:4" ht="13.15" x14ac:dyDescent="0.4">
      <c r="A57" s="3"/>
      <c r="B57" s="21" t="s">
        <v>242</v>
      </c>
      <c r="C57" s="231"/>
      <c r="D57" s="230"/>
    </row>
    <row r="58" spans="1:4" ht="6" customHeight="1" x14ac:dyDescent="0.4">
      <c r="A58" s="3"/>
      <c r="B58" s="21"/>
      <c r="C58" s="115"/>
    </row>
    <row r="59" spans="1:4" ht="13.15" x14ac:dyDescent="0.4">
      <c r="A59" s="3"/>
      <c r="B59" s="13" t="s">
        <v>56</v>
      </c>
      <c r="C59" s="231" t="s">
        <v>64</v>
      </c>
      <c r="D59" s="230"/>
    </row>
    <row r="60" spans="1:4" ht="13.15" x14ac:dyDescent="0.4">
      <c r="A60" s="3"/>
      <c r="B60" s="21" t="s">
        <v>182</v>
      </c>
      <c r="C60" s="231"/>
      <c r="D60" s="230"/>
    </row>
    <row r="61" spans="1:4" ht="6" customHeight="1" x14ac:dyDescent="0.4">
      <c r="A61" s="3"/>
      <c r="B61" s="21"/>
      <c r="C61" s="115"/>
    </row>
    <row r="62" spans="1:4" x14ac:dyDescent="0.35">
      <c r="A62" s="13"/>
      <c r="B62" s="18" t="s">
        <v>131</v>
      </c>
      <c r="C62" s="231" t="s">
        <v>64</v>
      </c>
      <c r="D62" s="230"/>
    </row>
    <row r="63" spans="1:4" x14ac:dyDescent="0.35">
      <c r="A63" s="13"/>
      <c r="B63" s="21" t="s">
        <v>132</v>
      </c>
      <c r="C63" s="231"/>
      <c r="D63" s="230"/>
    </row>
    <row r="64" spans="1:4" ht="6" customHeight="1" x14ac:dyDescent="0.35">
      <c r="A64" s="13"/>
      <c r="B64" s="13"/>
      <c r="C64" s="115"/>
    </row>
    <row r="65" spans="1:4" s="22" customFormat="1" ht="13.15" x14ac:dyDescent="0.4">
      <c r="A65" s="1"/>
      <c r="B65" s="4" t="s">
        <v>245</v>
      </c>
      <c r="C65" s="231" t="s">
        <v>64</v>
      </c>
      <c r="D65" s="233"/>
    </row>
    <row r="66" spans="1:4" x14ac:dyDescent="0.35">
      <c r="A66" s="13"/>
      <c r="B66" s="21" t="s">
        <v>244</v>
      </c>
      <c r="C66" s="231"/>
      <c r="D66" s="234"/>
    </row>
    <row r="67" spans="1:4" x14ac:dyDescent="0.35">
      <c r="A67" s="13"/>
      <c r="B67" s="21" t="s">
        <v>132</v>
      </c>
      <c r="C67" s="231"/>
      <c r="D67" s="171"/>
    </row>
    <row r="68" spans="1:4" ht="6" customHeight="1" x14ac:dyDescent="0.35">
      <c r="A68" s="13"/>
      <c r="B68" s="13"/>
      <c r="C68" s="115"/>
    </row>
    <row r="69" spans="1:4" s="26" customFormat="1" ht="13.15" x14ac:dyDescent="0.4">
      <c r="A69" s="28" t="s">
        <v>57</v>
      </c>
      <c r="B69" s="86"/>
      <c r="C69" s="27" t="s">
        <v>15</v>
      </c>
      <c r="D69" s="172" t="s">
        <v>0</v>
      </c>
    </row>
    <row r="70" spans="1:4" ht="13.15" x14ac:dyDescent="0.4">
      <c r="A70" s="3"/>
      <c r="B70" s="13" t="s">
        <v>241</v>
      </c>
      <c r="C70" s="231" t="s">
        <v>64</v>
      </c>
      <c r="D70" s="230"/>
    </row>
    <row r="71" spans="1:4" ht="13.15" x14ac:dyDescent="0.4">
      <c r="A71" s="3"/>
      <c r="B71" s="21" t="s">
        <v>243</v>
      </c>
      <c r="C71" s="231"/>
      <c r="D71" s="230"/>
    </row>
    <row r="72" spans="1:4" ht="6" customHeight="1" x14ac:dyDescent="0.4">
      <c r="A72" s="3"/>
      <c r="B72" s="21"/>
      <c r="C72" s="115"/>
    </row>
    <row r="73" spans="1:4" ht="13.15" x14ac:dyDescent="0.4">
      <c r="A73" s="3"/>
      <c r="B73" s="13" t="s">
        <v>56</v>
      </c>
      <c r="C73" s="231" t="s">
        <v>64</v>
      </c>
      <c r="D73" s="230"/>
    </row>
    <row r="74" spans="1:4" ht="13.15" x14ac:dyDescent="0.4">
      <c r="A74" s="3"/>
      <c r="B74" s="21" t="s">
        <v>182</v>
      </c>
      <c r="C74" s="231"/>
      <c r="D74" s="230"/>
    </row>
    <row r="75" spans="1:4" ht="6" customHeight="1" x14ac:dyDescent="0.4">
      <c r="A75" s="3"/>
      <c r="B75" s="21"/>
      <c r="C75" s="115"/>
      <c r="D75" s="177"/>
    </row>
    <row r="76" spans="1:4" s="26" customFormat="1" ht="13.15" x14ac:dyDescent="0.4">
      <c r="A76" s="28" t="s">
        <v>58</v>
      </c>
      <c r="B76" s="86"/>
      <c r="C76" s="27" t="s">
        <v>15</v>
      </c>
      <c r="D76" s="172" t="s">
        <v>0</v>
      </c>
    </row>
    <row r="77" spans="1:4" ht="13.15" x14ac:dyDescent="0.4">
      <c r="A77" s="3"/>
      <c r="B77" s="4" t="s">
        <v>135</v>
      </c>
      <c r="C77" s="167" t="s">
        <v>64</v>
      </c>
      <c r="D77" s="174"/>
    </row>
    <row r="78" spans="1:4" ht="6" customHeight="1" x14ac:dyDescent="0.4">
      <c r="A78" s="3"/>
      <c r="B78" s="4"/>
      <c r="C78" s="16"/>
    </row>
    <row r="79" spans="1:4" ht="13.15" x14ac:dyDescent="0.4">
      <c r="A79" s="3"/>
      <c r="B79" s="4" t="s">
        <v>136</v>
      </c>
      <c r="C79" s="167" t="s">
        <v>64</v>
      </c>
      <c r="D79" s="174"/>
    </row>
    <row r="80" spans="1:4" ht="6" customHeight="1" x14ac:dyDescent="0.4">
      <c r="A80" s="3"/>
      <c r="B80" s="21"/>
      <c r="C80" s="115"/>
    </row>
    <row r="81" spans="1:6" ht="13.15" x14ac:dyDescent="0.4">
      <c r="A81" s="3"/>
      <c r="B81" s="13" t="s">
        <v>159</v>
      </c>
      <c r="C81" s="231" t="s">
        <v>64</v>
      </c>
      <c r="D81" s="230"/>
    </row>
    <row r="82" spans="1:6" ht="13.15" x14ac:dyDescent="0.4">
      <c r="A82" s="3"/>
      <c r="B82" s="21" t="s">
        <v>184</v>
      </c>
      <c r="C82" s="231"/>
      <c r="D82" s="230"/>
    </row>
    <row r="83" spans="1:6" ht="6" customHeight="1" x14ac:dyDescent="0.4">
      <c r="A83" s="3"/>
      <c r="B83" s="21"/>
      <c r="C83" s="115"/>
    </row>
    <row r="84" spans="1:6" s="45" customFormat="1" ht="25.5" x14ac:dyDescent="0.35">
      <c r="A84" s="13"/>
      <c r="B84" s="44" t="s">
        <v>156</v>
      </c>
      <c r="C84" s="231" t="s">
        <v>64</v>
      </c>
      <c r="D84" s="230"/>
    </row>
    <row r="85" spans="1:6" ht="13.15" x14ac:dyDescent="0.4">
      <c r="A85" s="3"/>
      <c r="B85" s="21" t="s">
        <v>185</v>
      </c>
      <c r="C85" s="231"/>
      <c r="D85" s="230"/>
    </row>
    <row r="86" spans="1:6" ht="6" customHeight="1" x14ac:dyDescent="0.4">
      <c r="A86" s="3"/>
      <c r="B86" s="4"/>
      <c r="C86" s="16"/>
    </row>
    <row r="87" spans="1:6" s="13" customFormat="1" ht="25.5" x14ac:dyDescent="0.35">
      <c r="B87" s="4" t="s">
        <v>161</v>
      </c>
      <c r="C87" s="231" t="s">
        <v>64</v>
      </c>
      <c r="D87" s="230"/>
      <c r="E87" s="32"/>
      <c r="F87" s="32"/>
    </row>
    <row r="88" spans="1:6" ht="13.15" x14ac:dyDescent="0.4">
      <c r="A88" s="3"/>
      <c r="B88" s="21" t="s">
        <v>186</v>
      </c>
      <c r="C88" s="231"/>
      <c r="D88" s="230"/>
    </row>
    <row r="89" spans="1:6" ht="6" customHeight="1" x14ac:dyDescent="0.4">
      <c r="A89" s="3"/>
      <c r="B89" s="15"/>
      <c r="C89" s="115"/>
      <c r="D89" s="177"/>
    </row>
    <row r="90" spans="1:6" s="26" customFormat="1" ht="13.15" x14ac:dyDescent="0.4">
      <c r="A90" s="25" t="s">
        <v>41</v>
      </c>
      <c r="B90" s="29" t="s">
        <v>78</v>
      </c>
      <c r="C90" s="27" t="s">
        <v>15</v>
      </c>
      <c r="D90" s="172" t="s">
        <v>0</v>
      </c>
    </row>
    <row r="91" spans="1:6" x14ac:dyDescent="0.35">
      <c r="A91" s="13"/>
      <c r="B91" s="4" t="s">
        <v>237</v>
      </c>
      <c r="C91" s="231" t="s">
        <v>64</v>
      </c>
      <c r="D91" s="230"/>
    </row>
    <row r="92" spans="1:6" ht="15.75" customHeight="1" x14ac:dyDescent="0.35">
      <c r="A92" s="13"/>
      <c r="B92" s="21" t="s">
        <v>89</v>
      </c>
      <c r="C92" s="231"/>
      <c r="D92" s="230"/>
    </row>
    <row r="93" spans="1:6" ht="6" customHeight="1" x14ac:dyDescent="0.4">
      <c r="A93" s="3"/>
      <c r="B93" s="21"/>
      <c r="C93" s="115"/>
    </row>
    <row r="94" spans="1:6" x14ac:dyDescent="0.35">
      <c r="A94" s="13"/>
      <c r="B94" s="4" t="s">
        <v>238</v>
      </c>
      <c r="C94" s="231" t="s">
        <v>64</v>
      </c>
      <c r="D94" s="230"/>
    </row>
    <row r="95" spans="1:6" x14ac:dyDescent="0.35">
      <c r="A95" s="13"/>
      <c r="B95" s="21" t="s">
        <v>239</v>
      </c>
      <c r="C95" s="231"/>
      <c r="D95" s="230"/>
    </row>
    <row r="96" spans="1:6" ht="6" customHeight="1" x14ac:dyDescent="0.4">
      <c r="A96" s="3"/>
      <c r="B96" s="21"/>
      <c r="C96" s="115"/>
    </row>
    <row r="97" spans="1:4" ht="25.5" x14ac:dyDescent="0.35">
      <c r="A97" s="13"/>
      <c r="B97" s="4" t="s">
        <v>240</v>
      </c>
      <c r="C97" s="231" t="s">
        <v>64</v>
      </c>
      <c r="D97" s="230"/>
    </row>
    <row r="98" spans="1:4" x14ac:dyDescent="0.35">
      <c r="A98" s="13"/>
      <c r="B98" s="21" t="s">
        <v>79</v>
      </c>
      <c r="C98" s="231"/>
      <c r="D98" s="230"/>
    </row>
    <row r="99" spans="1:4" ht="6" customHeight="1" x14ac:dyDescent="0.35">
      <c r="A99" s="13"/>
      <c r="B99" s="4"/>
      <c r="C99" s="13"/>
    </row>
    <row r="100" spans="1:4" s="26" customFormat="1" ht="13.15" x14ac:dyDescent="0.4">
      <c r="A100" s="28" t="s">
        <v>187</v>
      </c>
      <c r="B100" s="86"/>
      <c r="C100" s="27" t="s">
        <v>15</v>
      </c>
      <c r="D100" s="172" t="s">
        <v>0</v>
      </c>
    </row>
    <row r="101" spans="1:4" ht="13.15" x14ac:dyDescent="0.4">
      <c r="A101" s="3"/>
      <c r="B101" s="4" t="s">
        <v>62</v>
      </c>
      <c r="C101" s="231" t="s">
        <v>64</v>
      </c>
      <c r="D101" s="230"/>
    </row>
    <row r="102" spans="1:4" ht="13.9" customHeight="1" x14ac:dyDescent="0.4">
      <c r="A102" s="3"/>
      <c r="B102" s="21" t="s">
        <v>130</v>
      </c>
      <c r="C102" s="231"/>
      <c r="D102" s="230"/>
    </row>
    <row r="103" spans="1:4" ht="6" customHeight="1" x14ac:dyDescent="0.4">
      <c r="A103" s="3"/>
      <c r="B103" s="4"/>
      <c r="C103" s="16"/>
    </row>
    <row r="104" spans="1:4" ht="25.9" x14ac:dyDescent="0.4">
      <c r="A104" s="3"/>
      <c r="B104" s="4" t="s">
        <v>236</v>
      </c>
      <c r="C104" s="167" t="s">
        <v>64</v>
      </c>
      <c r="D104" s="174"/>
    </row>
    <row r="105" spans="1:4" ht="6" customHeight="1" x14ac:dyDescent="0.4">
      <c r="A105" s="3"/>
      <c r="B105" s="4"/>
      <c r="C105" s="16"/>
    </row>
    <row r="106" spans="1:4" ht="25.9" x14ac:dyDescent="0.4">
      <c r="A106" s="3"/>
      <c r="B106" s="4" t="s">
        <v>155</v>
      </c>
      <c r="C106" s="231" t="s">
        <v>64</v>
      </c>
      <c r="D106" s="230"/>
    </row>
    <row r="107" spans="1:4" ht="13.15" x14ac:dyDescent="0.4">
      <c r="A107" s="3"/>
      <c r="B107" s="21" t="s">
        <v>130</v>
      </c>
      <c r="C107" s="231"/>
      <c r="D107" s="230"/>
    </row>
    <row r="108" spans="1:4" ht="6" customHeight="1" x14ac:dyDescent="0.4">
      <c r="A108" s="3"/>
      <c r="B108" s="4"/>
      <c r="C108" s="16"/>
    </row>
    <row r="109" spans="1:4" ht="13.15" x14ac:dyDescent="0.4">
      <c r="A109" s="3"/>
      <c r="B109" s="4" t="s">
        <v>188</v>
      </c>
      <c r="C109" s="231" t="s">
        <v>64</v>
      </c>
      <c r="D109" s="230"/>
    </row>
    <row r="110" spans="1:4" ht="13.15" x14ac:dyDescent="0.4">
      <c r="A110" s="3"/>
      <c r="B110" s="21" t="s">
        <v>130</v>
      </c>
      <c r="C110" s="231"/>
      <c r="D110" s="230"/>
    </row>
    <row r="111" spans="1:4" ht="6" customHeight="1" x14ac:dyDescent="0.35">
      <c r="A111" s="13"/>
      <c r="B111" s="21"/>
      <c r="C111" s="51"/>
      <c r="D111" s="177"/>
    </row>
    <row r="112" spans="1:4" s="46" customFormat="1" ht="13.15" x14ac:dyDescent="0.4">
      <c r="A112" s="25" t="s">
        <v>107</v>
      </c>
      <c r="B112" s="85"/>
      <c r="C112" s="27" t="s">
        <v>15</v>
      </c>
      <c r="D112" s="172" t="s">
        <v>0</v>
      </c>
    </row>
    <row r="113" spans="1:6" s="45" customFormat="1" x14ac:dyDescent="0.35">
      <c r="A113" s="13"/>
      <c r="B113" s="13" t="s">
        <v>139</v>
      </c>
      <c r="C113" s="231" t="s">
        <v>64</v>
      </c>
      <c r="D113" s="230"/>
    </row>
    <row r="114" spans="1:6" x14ac:dyDescent="0.35">
      <c r="A114" s="13"/>
      <c r="B114" s="21" t="s">
        <v>140</v>
      </c>
      <c r="C114" s="231"/>
      <c r="D114" s="230"/>
    </row>
    <row r="115" spans="1:6" ht="6" customHeight="1" x14ac:dyDescent="0.35">
      <c r="A115" s="13"/>
      <c r="B115" s="21"/>
      <c r="C115" s="51"/>
      <c r="D115" s="177"/>
    </row>
    <row r="116" spans="1:6" s="46" customFormat="1" ht="13.15" x14ac:dyDescent="0.4">
      <c r="A116" s="28" t="s">
        <v>88</v>
      </c>
      <c r="B116" s="85"/>
      <c r="C116" s="27" t="s">
        <v>15</v>
      </c>
      <c r="D116" s="172" t="s">
        <v>0</v>
      </c>
    </row>
    <row r="117" spans="1:6" s="215" customFormat="1" ht="13.15" x14ac:dyDescent="0.35">
      <c r="A117" s="214" t="s">
        <v>166</v>
      </c>
      <c r="B117" s="216" t="s">
        <v>260</v>
      </c>
      <c r="C117" s="217" t="s">
        <v>64</v>
      </c>
      <c r="D117" s="218"/>
    </row>
    <row r="118" spans="1:6" s="45" customFormat="1" x14ac:dyDescent="0.35">
      <c r="A118" s="13"/>
      <c r="B118" s="4" t="s">
        <v>103</v>
      </c>
      <c r="C118" s="231" t="s">
        <v>64</v>
      </c>
      <c r="D118" s="230"/>
    </row>
    <row r="119" spans="1:6" s="45" customFormat="1" x14ac:dyDescent="0.35">
      <c r="A119" s="13"/>
      <c r="B119" s="21" t="s">
        <v>113</v>
      </c>
      <c r="C119" s="231"/>
      <c r="D119" s="230"/>
    </row>
    <row r="120" spans="1:6" s="45" customFormat="1" ht="6" customHeight="1" x14ac:dyDescent="0.35">
      <c r="B120" s="47"/>
      <c r="C120" s="13"/>
      <c r="D120" s="173"/>
    </row>
    <row r="121" spans="1:6" s="26" customFormat="1" ht="13.15" x14ac:dyDescent="0.4">
      <c r="A121" s="28" t="s">
        <v>17</v>
      </c>
      <c r="C121" s="27" t="s">
        <v>15</v>
      </c>
      <c r="D121" s="172" t="s">
        <v>0</v>
      </c>
    </row>
    <row r="122" spans="1:6" ht="13.15" x14ac:dyDescent="0.35">
      <c r="B122" s="2" t="s">
        <v>23</v>
      </c>
      <c r="C122" s="167" t="s">
        <v>64</v>
      </c>
      <c r="D122" s="174"/>
    </row>
    <row r="123" spans="1:6" ht="13.15" x14ac:dyDescent="0.35">
      <c r="B123" s="2" t="s">
        <v>24</v>
      </c>
      <c r="C123" s="167" t="s">
        <v>64</v>
      </c>
      <c r="D123" s="174"/>
    </row>
    <row r="124" spans="1:6" ht="13.15" x14ac:dyDescent="0.35">
      <c r="B124" s="4" t="s">
        <v>189</v>
      </c>
      <c r="C124" s="167" t="s">
        <v>64</v>
      </c>
      <c r="D124" s="174"/>
    </row>
    <row r="125" spans="1:6" ht="13.15" x14ac:dyDescent="0.35">
      <c r="B125" s="2" t="s">
        <v>28</v>
      </c>
      <c r="C125" s="167" t="s">
        <v>64</v>
      </c>
      <c r="D125" s="174"/>
    </row>
    <row r="126" spans="1:6" ht="13.15" x14ac:dyDescent="0.35">
      <c r="B126" s="2" t="s">
        <v>29</v>
      </c>
      <c r="C126" s="167" t="s">
        <v>64</v>
      </c>
      <c r="D126" s="174"/>
    </row>
    <row r="127" spans="1:6" ht="6" customHeight="1" x14ac:dyDescent="0.35"/>
    <row r="128" spans="1:6" s="26" customFormat="1" ht="13.15" x14ac:dyDescent="0.4">
      <c r="A128" s="28" t="s">
        <v>11</v>
      </c>
      <c r="C128" s="27" t="s">
        <v>82</v>
      </c>
      <c r="D128" s="175" t="s">
        <v>83</v>
      </c>
      <c r="E128" s="25" t="s">
        <v>13</v>
      </c>
      <c r="F128" s="25" t="s">
        <v>14</v>
      </c>
    </row>
    <row r="129" spans="1:6" x14ac:dyDescent="0.35">
      <c r="B129" s="4" t="s">
        <v>86</v>
      </c>
      <c r="C129" s="91"/>
      <c r="D129" s="178"/>
      <c r="E129" s="8"/>
      <c r="F129" s="8"/>
    </row>
    <row r="130" spans="1:6" x14ac:dyDescent="0.35">
      <c r="B130" s="2" t="s">
        <v>38</v>
      </c>
      <c r="C130" s="116"/>
      <c r="D130" s="179"/>
      <c r="E130" s="24"/>
      <c r="F130" s="24"/>
    </row>
    <row r="131" spans="1:6" s="13" customFormat="1" x14ac:dyDescent="0.35">
      <c r="B131" s="4" t="s">
        <v>81</v>
      </c>
      <c r="C131" s="91"/>
      <c r="D131" s="178"/>
      <c r="E131" s="89"/>
      <c r="F131" s="89"/>
    </row>
    <row r="132" spans="1:6" x14ac:dyDescent="0.35">
      <c r="B132" s="2" t="s">
        <v>40</v>
      </c>
      <c r="C132" s="91"/>
      <c r="D132" s="178"/>
      <c r="E132" s="8"/>
      <c r="F132" s="8"/>
    </row>
    <row r="133" spans="1:6" x14ac:dyDescent="0.35">
      <c r="B133" s="2" t="s">
        <v>26</v>
      </c>
      <c r="C133" s="116"/>
      <c r="D133" s="179"/>
      <c r="E133" s="24"/>
      <c r="F133" s="24"/>
    </row>
    <row r="134" spans="1:6" x14ac:dyDescent="0.35">
      <c r="B134" s="2" t="s">
        <v>27</v>
      </c>
      <c r="C134" s="116"/>
      <c r="D134" s="179"/>
      <c r="E134" s="24"/>
      <c r="F134" s="24"/>
    </row>
    <row r="135" spans="1:6" x14ac:dyDescent="0.35">
      <c r="B135" s="4" t="s">
        <v>73</v>
      </c>
      <c r="C135" s="91"/>
      <c r="D135" s="178"/>
      <c r="E135" s="8"/>
      <c r="F135" s="8"/>
    </row>
    <row r="136" spans="1:6" x14ac:dyDescent="0.35">
      <c r="B136" s="2" t="s">
        <v>39</v>
      </c>
      <c r="C136" s="116"/>
      <c r="D136" s="179"/>
      <c r="E136" s="24"/>
      <c r="F136" s="24"/>
    </row>
    <row r="137" spans="1:6" x14ac:dyDescent="0.35">
      <c r="B137" s="4" t="s">
        <v>133</v>
      </c>
      <c r="C137" s="91"/>
      <c r="D137" s="178"/>
      <c r="E137" s="8"/>
      <c r="F137" s="8"/>
    </row>
    <row r="138" spans="1:6" x14ac:dyDescent="0.35">
      <c r="B138" s="2" t="s">
        <v>37</v>
      </c>
      <c r="C138" s="91"/>
      <c r="D138" s="178"/>
      <c r="E138" s="8"/>
      <c r="F138" s="8"/>
    </row>
    <row r="139" spans="1:6" x14ac:dyDescent="0.35">
      <c r="B139" s="2" t="s">
        <v>2</v>
      </c>
      <c r="C139" s="116"/>
      <c r="D139" s="179"/>
      <c r="E139" s="24"/>
      <c r="F139" s="24"/>
    </row>
    <row r="141" spans="1:6" ht="13.15" x14ac:dyDescent="0.4">
      <c r="A141" s="1" t="s">
        <v>16</v>
      </c>
    </row>
  </sheetData>
  <customSheetViews>
    <customSheetView guid="{24287BB4-78F5-41D1-8279-0065565E5B4E}" topLeftCell="A58">
      <selection activeCell="A87" sqref="A87"/>
      <pageMargins left="0.75" right="0.75" top="1" bottom="1" header="0.5" footer="0.5"/>
      <pageSetup paperSize="9" orientation="portrait" r:id="rId1"/>
      <headerFooter alignWithMargins="0"/>
    </customSheetView>
  </customSheetViews>
  <mergeCells count="58">
    <mergeCell ref="C56:C57"/>
    <mergeCell ref="D56:D57"/>
    <mergeCell ref="C38:C39"/>
    <mergeCell ref="D38:D39"/>
    <mergeCell ref="D45:D46"/>
    <mergeCell ref="C49:C50"/>
    <mergeCell ref="D49:D50"/>
    <mergeCell ref="C42:C43"/>
    <mergeCell ref="D42:D43"/>
    <mergeCell ref="C52:C53"/>
    <mergeCell ref="D52:D53"/>
    <mergeCell ref="C45:C47"/>
    <mergeCell ref="C91:C92"/>
    <mergeCell ref="D91:D92"/>
    <mergeCell ref="C94:C95"/>
    <mergeCell ref="D94:D95"/>
    <mergeCell ref="C97:C98"/>
    <mergeCell ref="D97:D98"/>
    <mergeCell ref="C17:C18"/>
    <mergeCell ref="D17:D18"/>
    <mergeCell ref="C26:C27"/>
    <mergeCell ref="D26:D27"/>
    <mergeCell ref="C35:C36"/>
    <mergeCell ref="D35:D36"/>
    <mergeCell ref="C32:C33"/>
    <mergeCell ref="D32:D33"/>
    <mergeCell ref="C29:C30"/>
    <mergeCell ref="D29:D30"/>
    <mergeCell ref="C20:C21"/>
    <mergeCell ref="D20:D21"/>
    <mergeCell ref="C23:C24"/>
    <mergeCell ref="D23:D24"/>
    <mergeCell ref="C59:C60"/>
    <mergeCell ref="D59:D60"/>
    <mergeCell ref="C62:C63"/>
    <mergeCell ref="D62:D63"/>
    <mergeCell ref="C73:C74"/>
    <mergeCell ref="D73:D74"/>
    <mergeCell ref="C70:C71"/>
    <mergeCell ref="D70:D71"/>
    <mergeCell ref="C65:C67"/>
    <mergeCell ref="D65:D66"/>
    <mergeCell ref="C87:C88"/>
    <mergeCell ref="D87:D88"/>
    <mergeCell ref="C84:C85"/>
    <mergeCell ref="D84:D85"/>
    <mergeCell ref="C81:C82"/>
    <mergeCell ref="D81:D82"/>
    <mergeCell ref="C113:C114"/>
    <mergeCell ref="D113:D114"/>
    <mergeCell ref="C118:C119"/>
    <mergeCell ref="D118:D119"/>
    <mergeCell ref="C101:C102"/>
    <mergeCell ref="D101:D102"/>
    <mergeCell ref="C106:C107"/>
    <mergeCell ref="D106:D107"/>
    <mergeCell ref="C109:C110"/>
    <mergeCell ref="D109:D110"/>
  </mergeCells>
  <phoneticPr fontId="4" type="noConversion"/>
  <conditionalFormatting sqref="A1:B1 D1">
    <cfRule type="expression" dxfId="169" priority="137">
      <formula>$C$5="yes"</formula>
    </cfRule>
    <cfRule type="expression" dxfId="168" priority="138">
      <formula>$C$5="yes"</formula>
    </cfRule>
    <cfRule type="expression" dxfId="167" priority="139">
      <formula>$C$5="yes"</formula>
    </cfRule>
  </conditionalFormatting>
  <conditionalFormatting sqref="C5">
    <cfRule type="cellIs" dxfId="166" priority="134" stopIfTrue="1" operator="equal">
      <formula>"no"</formula>
    </cfRule>
    <cfRule type="cellIs" dxfId="165" priority="135" stopIfTrue="1" operator="equal">
      <formula>"partly"</formula>
    </cfRule>
    <cfRule type="cellIs" dxfId="164" priority="136" stopIfTrue="1" operator="equal">
      <formula>"yes"</formula>
    </cfRule>
  </conditionalFormatting>
  <conditionalFormatting sqref="C17">
    <cfRule type="cellIs" dxfId="163" priority="131" stopIfTrue="1" operator="equal">
      <formula>"no"</formula>
    </cfRule>
    <cfRule type="cellIs" dxfId="162" priority="132" stopIfTrue="1" operator="equal">
      <formula>"partly"</formula>
    </cfRule>
    <cfRule type="cellIs" dxfId="161" priority="133" stopIfTrue="1" operator="equal">
      <formula>"yes"</formula>
    </cfRule>
  </conditionalFormatting>
  <conditionalFormatting sqref="C26">
    <cfRule type="cellIs" dxfId="160" priority="128" stopIfTrue="1" operator="equal">
      <formula>"no"</formula>
    </cfRule>
    <cfRule type="cellIs" dxfId="159" priority="129" stopIfTrue="1" operator="equal">
      <formula>"partly"</formula>
    </cfRule>
    <cfRule type="cellIs" dxfId="158" priority="130" stopIfTrue="1" operator="equal">
      <formula>"yes"</formula>
    </cfRule>
  </conditionalFormatting>
  <conditionalFormatting sqref="C35">
    <cfRule type="cellIs" dxfId="157" priority="125" stopIfTrue="1" operator="equal">
      <formula>"no"</formula>
    </cfRule>
    <cfRule type="cellIs" dxfId="156" priority="126" stopIfTrue="1" operator="equal">
      <formula>"partly"</formula>
    </cfRule>
    <cfRule type="cellIs" dxfId="155" priority="127" stopIfTrue="1" operator="equal">
      <formula>"yes"</formula>
    </cfRule>
  </conditionalFormatting>
  <conditionalFormatting sqref="C32">
    <cfRule type="cellIs" dxfId="154" priority="116" stopIfTrue="1" operator="equal">
      <formula>"no"</formula>
    </cfRule>
    <cfRule type="cellIs" dxfId="153" priority="117" stopIfTrue="1" operator="equal">
      <formula>"partly"</formula>
    </cfRule>
    <cfRule type="cellIs" dxfId="152" priority="118" stopIfTrue="1" operator="equal">
      <formula>"yes"</formula>
    </cfRule>
  </conditionalFormatting>
  <conditionalFormatting sqref="C29">
    <cfRule type="cellIs" dxfId="151" priority="113" stopIfTrue="1" operator="equal">
      <formula>"no"</formula>
    </cfRule>
    <cfRule type="cellIs" dxfId="150" priority="114" stopIfTrue="1" operator="equal">
      <formula>"partly"</formula>
    </cfRule>
    <cfRule type="cellIs" dxfId="149" priority="115" stopIfTrue="1" operator="equal">
      <formula>"yes"</formula>
    </cfRule>
  </conditionalFormatting>
  <conditionalFormatting sqref="C42">
    <cfRule type="cellIs" dxfId="148" priority="110" stopIfTrue="1" operator="equal">
      <formula>"no"</formula>
    </cfRule>
    <cfRule type="cellIs" dxfId="147" priority="111" stopIfTrue="1" operator="equal">
      <formula>"partly"</formula>
    </cfRule>
    <cfRule type="cellIs" dxfId="146" priority="112" stopIfTrue="1" operator="equal">
      <formula>"yes"</formula>
    </cfRule>
  </conditionalFormatting>
  <conditionalFormatting sqref="C52">
    <cfRule type="cellIs" dxfId="145" priority="107" stopIfTrue="1" operator="equal">
      <formula>"no"</formula>
    </cfRule>
    <cfRule type="cellIs" dxfId="144" priority="108" stopIfTrue="1" operator="equal">
      <formula>"partly"</formula>
    </cfRule>
    <cfRule type="cellIs" dxfId="143" priority="109" stopIfTrue="1" operator="equal">
      <formula>"yes"</formula>
    </cfRule>
  </conditionalFormatting>
  <conditionalFormatting sqref="C45">
    <cfRule type="cellIs" dxfId="142" priority="104" stopIfTrue="1" operator="equal">
      <formula>"no"</formula>
    </cfRule>
    <cfRule type="cellIs" dxfId="141" priority="105" stopIfTrue="1" operator="equal">
      <formula>"partly"</formula>
    </cfRule>
    <cfRule type="cellIs" dxfId="140" priority="106" stopIfTrue="1" operator="equal">
      <formula>"yes"</formula>
    </cfRule>
  </conditionalFormatting>
  <conditionalFormatting sqref="C59">
    <cfRule type="cellIs" dxfId="139" priority="101" stopIfTrue="1" operator="equal">
      <formula>"no"</formula>
    </cfRule>
    <cfRule type="cellIs" dxfId="138" priority="102" stopIfTrue="1" operator="equal">
      <formula>"partly"</formula>
    </cfRule>
    <cfRule type="cellIs" dxfId="137" priority="103" stopIfTrue="1" operator="equal">
      <formula>"yes"</formula>
    </cfRule>
  </conditionalFormatting>
  <conditionalFormatting sqref="C62">
    <cfRule type="cellIs" dxfId="136" priority="98" stopIfTrue="1" operator="equal">
      <formula>"no"</formula>
    </cfRule>
    <cfRule type="cellIs" dxfId="135" priority="99" stopIfTrue="1" operator="equal">
      <formula>"partly"</formula>
    </cfRule>
    <cfRule type="cellIs" dxfId="134" priority="100" stopIfTrue="1" operator="equal">
      <formula>"yes"</formula>
    </cfRule>
  </conditionalFormatting>
  <conditionalFormatting sqref="C73">
    <cfRule type="cellIs" dxfId="133" priority="95" stopIfTrue="1" operator="equal">
      <formula>"no"</formula>
    </cfRule>
    <cfRule type="cellIs" dxfId="132" priority="96" stopIfTrue="1" operator="equal">
      <formula>"partly"</formula>
    </cfRule>
    <cfRule type="cellIs" dxfId="131" priority="97" stopIfTrue="1" operator="equal">
      <formula>"yes"</formula>
    </cfRule>
  </conditionalFormatting>
  <conditionalFormatting sqref="C87">
    <cfRule type="cellIs" dxfId="130" priority="92" stopIfTrue="1" operator="equal">
      <formula>"no"</formula>
    </cfRule>
    <cfRule type="cellIs" dxfId="129" priority="93" stopIfTrue="1" operator="equal">
      <formula>"partly"</formula>
    </cfRule>
    <cfRule type="cellIs" dxfId="128" priority="94" stopIfTrue="1" operator="equal">
      <formula>"yes"</formula>
    </cfRule>
  </conditionalFormatting>
  <conditionalFormatting sqref="C84">
    <cfRule type="cellIs" dxfId="127" priority="89" stopIfTrue="1" operator="equal">
      <formula>"no"</formula>
    </cfRule>
    <cfRule type="cellIs" dxfId="126" priority="90" stopIfTrue="1" operator="equal">
      <formula>"partly"</formula>
    </cfRule>
    <cfRule type="cellIs" dxfId="125" priority="91" stopIfTrue="1" operator="equal">
      <formula>"yes"</formula>
    </cfRule>
  </conditionalFormatting>
  <conditionalFormatting sqref="C81">
    <cfRule type="cellIs" dxfId="124" priority="86" stopIfTrue="1" operator="equal">
      <formula>"no"</formula>
    </cfRule>
    <cfRule type="cellIs" dxfId="123" priority="87" stopIfTrue="1" operator="equal">
      <formula>"partly"</formula>
    </cfRule>
    <cfRule type="cellIs" dxfId="122" priority="88" stopIfTrue="1" operator="equal">
      <formula>"yes"</formula>
    </cfRule>
  </conditionalFormatting>
  <conditionalFormatting sqref="C101">
    <cfRule type="cellIs" dxfId="121" priority="83" stopIfTrue="1" operator="equal">
      <formula>"no"</formula>
    </cfRule>
    <cfRule type="cellIs" dxfId="120" priority="84" stopIfTrue="1" operator="equal">
      <formula>"partly"</formula>
    </cfRule>
    <cfRule type="cellIs" dxfId="119" priority="85" stopIfTrue="1" operator="equal">
      <formula>"yes"</formula>
    </cfRule>
  </conditionalFormatting>
  <conditionalFormatting sqref="C106">
    <cfRule type="cellIs" dxfId="118" priority="80" stopIfTrue="1" operator="equal">
      <formula>"no"</formula>
    </cfRule>
    <cfRule type="cellIs" dxfId="117" priority="81" stopIfTrue="1" operator="equal">
      <formula>"partly"</formula>
    </cfRule>
    <cfRule type="cellIs" dxfId="116" priority="82" stopIfTrue="1" operator="equal">
      <formula>"yes"</formula>
    </cfRule>
  </conditionalFormatting>
  <conditionalFormatting sqref="C109">
    <cfRule type="cellIs" dxfId="115" priority="77" stopIfTrue="1" operator="equal">
      <formula>"no"</formula>
    </cfRule>
    <cfRule type="cellIs" dxfId="114" priority="78" stopIfTrue="1" operator="equal">
      <formula>"partly"</formula>
    </cfRule>
    <cfRule type="cellIs" dxfId="113" priority="79" stopIfTrue="1" operator="equal">
      <formula>"yes"</formula>
    </cfRule>
  </conditionalFormatting>
  <conditionalFormatting sqref="C113">
    <cfRule type="cellIs" dxfId="112" priority="74" stopIfTrue="1" operator="equal">
      <formula>"no"</formula>
    </cfRule>
    <cfRule type="cellIs" dxfId="111" priority="75" stopIfTrue="1" operator="equal">
      <formula>"partly"</formula>
    </cfRule>
    <cfRule type="cellIs" dxfId="110" priority="76" stopIfTrue="1" operator="equal">
      <formula>"yes"</formula>
    </cfRule>
  </conditionalFormatting>
  <conditionalFormatting sqref="C118">
    <cfRule type="cellIs" dxfId="109" priority="71" stopIfTrue="1" operator="equal">
      <formula>"no"</formula>
    </cfRule>
    <cfRule type="cellIs" dxfId="108" priority="72" stopIfTrue="1" operator="equal">
      <formula>"partly"</formula>
    </cfRule>
    <cfRule type="cellIs" dxfId="107" priority="73" stopIfTrue="1" operator="equal">
      <formula>"yes"</formula>
    </cfRule>
  </conditionalFormatting>
  <conditionalFormatting sqref="C77">
    <cfRule type="cellIs" dxfId="106" priority="68" stopIfTrue="1" operator="equal">
      <formula>"no"</formula>
    </cfRule>
    <cfRule type="cellIs" dxfId="105" priority="69" stopIfTrue="1" operator="equal">
      <formula>"partly"</formula>
    </cfRule>
    <cfRule type="cellIs" dxfId="104" priority="70" stopIfTrue="1" operator="equal">
      <formula>"yes"</formula>
    </cfRule>
  </conditionalFormatting>
  <conditionalFormatting sqref="C79">
    <cfRule type="cellIs" dxfId="103" priority="65" stopIfTrue="1" operator="equal">
      <formula>"no"</formula>
    </cfRule>
    <cfRule type="cellIs" dxfId="102" priority="66" stopIfTrue="1" operator="equal">
      <formula>"partly"</formula>
    </cfRule>
    <cfRule type="cellIs" dxfId="101" priority="67" stopIfTrue="1" operator="equal">
      <formula>"yes"</formula>
    </cfRule>
  </conditionalFormatting>
  <conditionalFormatting sqref="C104">
    <cfRule type="cellIs" dxfId="100" priority="62" stopIfTrue="1" operator="equal">
      <formula>"no"</formula>
    </cfRule>
    <cfRule type="cellIs" dxfId="99" priority="63" stopIfTrue="1" operator="equal">
      <formula>"partly"</formula>
    </cfRule>
    <cfRule type="cellIs" dxfId="98" priority="64" stopIfTrue="1" operator="equal">
      <formula>"yes"</formula>
    </cfRule>
  </conditionalFormatting>
  <conditionalFormatting sqref="C122">
    <cfRule type="cellIs" dxfId="97" priority="59" stopIfTrue="1" operator="equal">
      <formula>"no"</formula>
    </cfRule>
    <cfRule type="cellIs" dxfId="96" priority="60" stopIfTrue="1" operator="equal">
      <formula>"partly"</formula>
    </cfRule>
    <cfRule type="cellIs" dxfId="95" priority="61" stopIfTrue="1" operator="equal">
      <formula>"yes"</formula>
    </cfRule>
  </conditionalFormatting>
  <conditionalFormatting sqref="C123">
    <cfRule type="cellIs" dxfId="94" priority="56" stopIfTrue="1" operator="equal">
      <formula>"no"</formula>
    </cfRule>
    <cfRule type="cellIs" dxfId="93" priority="57" stopIfTrue="1" operator="equal">
      <formula>"partly"</formula>
    </cfRule>
    <cfRule type="cellIs" dxfId="92" priority="58" stopIfTrue="1" operator="equal">
      <formula>"yes"</formula>
    </cfRule>
  </conditionalFormatting>
  <conditionalFormatting sqref="C124">
    <cfRule type="cellIs" dxfId="91" priority="50" stopIfTrue="1" operator="equal">
      <formula>"no"</formula>
    </cfRule>
    <cfRule type="cellIs" dxfId="90" priority="51" stopIfTrue="1" operator="equal">
      <formula>"partly"</formula>
    </cfRule>
    <cfRule type="cellIs" dxfId="89" priority="52" stopIfTrue="1" operator="equal">
      <formula>"yes"</formula>
    </cfRule>
  </conditionalFormatting>
  <conditionalFormatting sqref="C125">
    <cfRule type="cellIs" dxfId="88" priority="47" stopIfTrue="1" operator="equal">
      <formula>"no"</formula>
    </cfRule>
    <cfRule type="cellIs" dxfId="87" priority="48" stopIfTrue="1" operator="equal">
      <formula>"partly"</formula>
    </cfRule>
    <cfRule type="cellIs" dxfId="86" priority="49" stopIfTrue="1" operator="equal">
      <formula>"yes"</formula>
    </cfRule>
  </conditionalFormatting>
  <conditionalFormatting sqref="C126">
    <cfRule type="cellIs" dxfId="85" priority="44" stopIfTrue="1" operator="equal">
      <formula>"no"</formula>
    </cfRule>
    <cfRule type="cellIs" dxfId="84" priority="45" stopIfTrue="1" operator="equal">
      <formula>"partly"</formula>
    </cfRule>
    <cfRule type="cellIs" dxfId="83" priority="46" stopIfTrue="1" operator="equal">
      <formula>"yes"</formula>
    </cfRule>
  </conditionalFormatting>
  <conditionalFormatting sqref="C91">
    <cfRule type="cellIs" dxfId="82" priority="41" stopIfTrue="1" operator="equal">
      <formula>"no"</formula>
    </cfRule>
    <cfRule type="cellIs" dxfId="81" priority="42" stopIfTrue="1" operator="equal">
      <formula>"partly"</formula>
    </cfRule>
    <cfRule type="cellIs" dxfId="80" priority="43" stopIfTrue="1" operator="equal">
      <formula>"yes"</formula>
    </cfRule>
  </conditionalFormatting>
  <conditionalFormatting sqref="C94">
    <cfRule type="cellIs" dxfId="79" priority="38" stopIfTrue="1" operator="equal">
      <formula>"no"</formula>
    </cfRule>
    <cfRule type="cellIs" dxfId="78" priority="39" stopIfTrue="1" operator="equal">
      <formula>"partly"</formula>
    </cfRule>
    <cfRule type="cellIs" dxfId="77" priority="40" stopIfTrue="1" operator="equal">
      <formula>"yes"</formula>
    </cfRule>
  </conditionalFormatting>
  <conditionalFormatting sqref="C97">
    <cfRule type="cellIs" dxfId="76" priority="35" stopIfTrue="1" operator="equal">
      <formula>"no"</formula>
    </cfRule>
    <cfRule type="cellIs" dxfId="75" priority="36" stopIfTrue="1" operator="equal">
      <formula>"partly"</formula>
    </cfRule>
    <cfRule type="cellIs" dxfId="74" priority="37" stopIfTrue="1" operator="equal">
      <formula>"yes"</formula>
    </cfRule>
  </conditionalFormatting>
  <conditionalFormatting sqref="C70">
    <cfRule type="cellIs" dxfId="73" priority="32" stopIfTrue="1" operator="equal">
      <formula>"no"</formula>
    </cfRule>
    <cfRule type="cellIs" dxfId="72" priority="33" stopIfTrue="1" operator="equal">
      <formula>"partly"</formula>
    </cfRule>
    <cfRule type="cellIs" dxfId="71" priority="34" stopIfTrue="1" operator="equal">
      <formula>"yes"</formula>
    </cfRule>
  </conditionalFormatting>
  <conditionalFormatting sqref="C65">
    <cfRule type="cellIs" dxfId="70" priority="29" stopIfTrue="1" operator="equal">
      <formula>"no"</formula>
    </cfRule>
    <cfRule type="cellIs" dxfId="69" priority="30" stopIfTrue="1" operator="equal">
      <formula>"partly"</formula>
    </cfRule>
    <cfRule type="cellIs" dxfId="68" priority="31" stopIfTrue="1" operator="equal">
      <formula>"yes"</formula>
    </cfRule>
  </conditionalFormatting>
  <conditionalFormatting sqref="C56">
    <cfRule type="cellIs" dxfId="67" priority="26" stopIfTrue="1" operator="equal">
      <formula>"no"</formula>
    </cfRule>
    <cfRule type="cellIs" dxfId="66" priority="27" stopIfTrue="1" operator="equal">
      <formula>"partly"</formula>
    </cfRule>
    <cfRule type="cellIs" dxfId="65" priority="28" stopIfTrue="1" operator="equal">
      <formula>"yes"</formula>
    </cfRule>
  </conditionalFormatting>
  <conditionalFormatting sqref="C38">
    <cfRule type="cellIs" dxfId="64" priority="23" stopIfTrue="1" operator="equal">
      <formula>"no"</formula>
    </cfRule>
    <cfRule type="cellIs" dxfId="63" priority="24" stopIfTrue="1" operator="equal">
      <formula>"partly"</formula>
    </cfRule>
    <cfRule type="cellIs" dxfId="62" priority="25" stopIfTrue="1" operator="equal">
      <formula>"yes"</formula>
    </cfRule>
  </conditionalFormatting>
  <conditionalFormatting sqref="C49">
    <cfRule type="cellIs" dxfId="61" priority="20" stopIfTrue="1" operator="equal">
      <formula>"no"</formula>
    </cfRule>
    <cfRule type="cellIs" dxfId="60" priority="21" stopIfTrue="1" operator="equal">
      <formula>"partly"</formula>
    </cfRule>
    <cfRule type="cellIs" dxfId="59" priority="22" stopIfTrue="1" operator="equal">
      <formula>"yes"</formula>
    </cfRule>
  </conditionalFormatting>
  <conditionalFormatting sqref="C117">
    <cfRule type="cellIs" dxfId="58" priority="17" stopIfTrue="1" operator="equal">
      <formula>"no"</formula>
    </cfRule>
    <cfRule type="cellIs" dxfId="57" priority="18" stopIfTrue="1" operator="equal">
      <formula>"partly"</formula>
    </cfRule>
    <cfRule type="cellIs" dxfId="56" priority="19" stopIfTrue="1" operator="equal">
      <formula>"yes"</formula>
    </cfRule>
  </conditionalFormatting>
  <conditionalFormatting sqref="C20">
    <cfRule type="cellIs" dxfId="55" priority="5" stopIfTrue="1" operator="equal">
      <formula>"no"</formula>
    </cfRule>
    <cfRule type="cellIs" dxfId="54" priority="6" stopIfTrue="1" operator="equal">
      <formula>"partly"</formula>
    </cfRule>
    <cfRule type="cellIs" dxfId="53" priority="7" stopIfTrue="1" operator="equal">
      <formula>"yes"</formula>
    </cfRule>
  </conditionalFormatting>
  <conditionalFormatting sqref="C23">
    <cfRule type="cellIs" dxfId="52" priority="2" stopIfTrue="1" operator="equal">
      <formula>"no"</formula>
    </cfRule>
    <cfRule type="cellIs" dxfId="51" priority="3" stopIfTrue="1" operator="equal">
      <formula>"partly"</formula>
    </cfRule>
    <cfRule type="cellIs" dxfId="50" priority="4" stopIfTrue="1" operator="equal">
      <formula>"yes"</formula>
    </cfRule>
  </conditionalFormatting>
  <conditionalFormatting sqref="C1">
    <cfRule type="expression" dxfId="49" priority="1">
      <formula>$C$5="yes"</formula>
    </cfRule>
  </conditionalFormatting>
  <dataValidations count="1">
    <dataValidation type="list" allowBlank="1" showInputMessage="1" showErrorMessage="1" sqref="C5 C17 C26 C35 C32 C29 C42 C52 C45 C59 C62 C73 C87 C84 C81 C101 C106 C109 C113 C117:C118 C77 C79 C104 C122:C126 C91 C94 C97 C70 C65 C56 C38 C49 C20 C23">
      <formula1>"yes, partly, no, n/a"</formula1>
    </dataValidation>
  </dataValidations>
  <hyperlinks>
    <hyperlink ref="B90" r:id="rId2"/>
  </hyperlinks>
  <pageMargins left="0.75" right="0.75" top="1" bottom="1" header="0.5" footer="0.5"/>
  <pageSetup paperSize="9" orientation="portrait" r:id="rId3"/>
  <headerFooter alignWithMargins="0"/>
  <drawing r:id="rId4"/>
  <legacyDrawing r:id="rId5"/>
  <oleObjects>
    <mc:AlternateContent xmlns:mc="http://schemas.openxmlformats.org/markup-compatibility/2006">
      <mc:Choice Requires="x14">
        <oleObject progId="Word.Document.8" shapeId="19457" r:id="rId6">
          <objectPr defaultSize="0" autoPict="0" r:id="rId7">
            <anchor moveWithCells="1">
              <from>
                <xdr:col>0</xdr:col>
                <xdr:colOff>0</xdr:colOff>
                <xdr:row>141</xdr:row>
                <xdr:rowOff>0</xdr:rowOff>
              </from>
              <to>
                <xdr:col>1</xdr:col>
                <xdr:colOff>3810000</xdr:colOff>
                <xdr:row>159</xdr:row>
                <xdr:rowOff>0</xdr:rowOff>
              </to>
            </anchor>
          </objectPr>
        </oleObject>
      </mc:Choice>
      <mc:Fallback>
        <oleObject progId="Word.Document.8" shapeId="19457" r:id="rId6"/>
      </mc:Fallback>
    </mc:AlternateContent>
  </oleObjects>
  <extLst>
    <ext xmlns:x14="http://schemas.microsoft.com/office/spreadsheetml/2009/9/main" uri="{78C0D931-6437-407d-A8EE-F0AAD7539E65}">
      <x14:conditionalFormattings>
        <x14:conditionalFormatting xmlns:xm="http://schemas.microsoft.com/office/excel/2006/main">
          <x14:cfRule type="expression" priority="140" id="{4051B119-064F-459F-BEF0-C095C205F798}">
            <xm:f>'Specification R'!$C$5="yes"</xm:f>
            <x14:dxf>
              <fill>
                <patternFill>
                  <bgColor rgb="FF66FF66"/>
                </patternFill>
              </fill>
            </x14:dxf>
          </x14:cfRule>
          <xm:sqref>A1:B1 D1</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8F8F8"/>
  </sheetPr>
  <dimension ref="A1:H54"/>
  <sheetViews>
    <sheetView workbookViewId="0">
      <pane ySplit="1" topLeftCell="A2" activePane="bottomLeft" state="frozen"/>
      <selection pane="bottomLeft" activeCell="C1" sqref="C1"/>
    </sheetView>
  </sheetViews>
  <sheetFormatPr defaultRowHeight="12.75" x14ac:dyDescent="0.35"/>
  <cols>
    <col min="1" max="1" width="8.86328125" customWidth="1"/>
    <col min="2" max="2" width="98.73046875" customWidth="1"/>
    <col min="3" max="3" width="13.3984375" style="114" customWidth="1"/>
    <col min="4" max="4" width="60" style="203" customWidth="1"/>
    <col min="5" max="5" width="10.265625" bestFit="1" customWidth="1"/>
    <col min="6" max="6" width="9.86328125" bestFit="1" customWidth="1"/>
  </cols>
  <sheetData>
    <row r="1" spans="1:8" ht="17.649999999999999" x14ac:dyDescent="0.5">
      <c r="A1" s="43" t="s">
        <v>94</v>
      </c>
      <c r="B1" s="31"/>
      <c r="C1" s="123" t="str">
        <f>OVERVIEW!D7</f>
        <v>NB IoT Radio</v>
      </c>
      <c r="D1" s="180">
        <f>C4</f>
        <v>7</v>
      </c>
    </row>
    <row r="3" spans="1:8" s="26" customFormat="1" ht="13.15" x14ac:dyDescent="0.4">
      <c r="A3" s="25" t="s">
        <v>21</v>
      </c>
      <c r="C3" s="118"/>
      <c r="D3" s="202"/>
    </row>
    <row r="4" spans="1:8" ht="13.15" x14ac:dyDescent="0.4">
      <c r="A4" s="1"/>
      <c r="B4" s="13" t="s">
        <v>95</v>
      </c>
      <c r="C4" s="30">
        <v>7</v>
      </c>
    </row>
    <row r="5" spans="1:8" ht="13.15" x14ac:dyDescent="0.35">
      <c r="B5" s="41" t="s">
        <v>134</v>
      </c>
      <c r="C5" s="170" t="s">
        <v>64</v>
      </c>
      <c r="D5" s="174"/>
      <c r="G5" s="7"/>
      <c r="H5" s="7"/>
    </row>
    <row r="6" spans="1:8" ht="6" customHeight="1" x14ac:dyDescent="0.4">
      <c r="A6" s="9"/>
      <c r="B6" s="2"/>
      <c r="C6" s="5"/>
      <c r="D6" s="201"/>
    </row>
    <row r="7" spans="1:8" s="26" customFormat="1" ht="13.15" x14ac:dyDescent="0.4">
      <c r="A7" s="28" t="s">
        <v>58</v>
      </c>
      <c r="B7" s="86"/>
      <c r="C7" s="27" t="s">
        <v>15</v>
      </c>
      <c r="D7" s="172" t="s">
        <v>0</v>
      </c>
    </row>
    <row r="8" spans="1:8" s="22" customFormat="1" ht="13.15" x14ac:dyDescent="0.4">
      <c r="A8" s="3"/>
      <c r="B8" s="4" t="s">
        <v>137</v>
      </c>
      <c r="C8" s="231" t="s">
        <v>64</v>
      </c>
      <c r="D8" s="230"/>
    </row>
    <row r="9" spans="1:8" s="22" customFormat="1" ht="13.15" x14ac:dyDescent="0.4">
      <c r="A9" s="3"/>
      <c r="B9" s="21" t="s">
        <v>158</v>
      </c>
      <c r="C9" s="231"/>
      <c r="D9" s="230"/>
    </row>
    <row r="10" spans="1:8" ht="6" customHeight="1" x14ac:dyDescent="0.4">
      <c r="A10" s="3"/>
      <c r="B10" s="4"/>
      <c r="C10" s="16"/>
      <c r="D10" s="204"/>
    </row>
    <row r="11" spans="1:8" ht="13.15" x14ac:dyDescent="0.4">
      <c r="A11" s="3"/>
      <c r="B11" s="13" t="s">
        <v>253</v>
      </c>
      <c r="C11" s="170" t="s">
        <v>64</v>
      </c>
      <c r="D11" s="174"/>
    </row>
    <row r="12" spans="1:8" ht="6" customHeight="1" x14ac:dyDescent="0.35">
      <c r="A12" s="13"/>
      <c r="B12" s="44"/>
      <c r="C12" s="115"/>
      <c r="D12" s="177"/>
    </row>
    <row r="13" spans="1:8" ht="13.15" x14ac:dyDescent="0.4">
      <c r="A13" s="3"/>
      <c r="B13" s="13" t="s">
        <v>252</v>
      </c>
      <c r="C13" s="170" t="s">
        <v>64</v>
      </c>
      <c r="D13" s="174"/>
    </row>
    <row r="14" spans="1:8" ht="6" customHeight="1" x14ac:dyDescent="0.35">
      <c r="A14" s="13"/>
      <c r="B14" s="44"/>
      <c r="C14" s="115"/>
      <c r="D14" s="177"/>
    </row>
    <row r="15" spans="1:8" ht="13.15" x14ac:dyDescent="0.4">
      <c r="A15" s="13"/>
      <c r="B15" s="13" t="s">
        <v>251</v>
      </c>
      <c r="C15" s="170" t="s">
        <v>64</v>
      </c>
      <c r="D15" s="174"/>
    </row>
    <row r="16" spans="1:8" ht="6" customHeight="1" x14ac:dyDescent="0.35">
      <c r="A16" s="13"/>
      <c r="B16" s="44"/>
      <c r="C16" s="115"/>
      <c r="D16" s="177"/>
    </row>
    <row r="17" spans="1:4" ht="13.15" x14ac:dyDescent="0.4">
      <c r="A17" s="13"/>
      <c r="B17" s="13" t="s">
        <v>250</v>
      </c>
      <c r="C17" s="170" t="s">
        <v>64</v>
      </c>
      <c r="D17" s="174"/>
    </row>
    <row r="18" spans="1:4" ht="6" customHeight="1" x14ac:dyDescent="0.35">
      <c r="A18" s="13"/>
      <c r="B18" s="44"/>
      <c r="C18" s="115"/>
      <c r="D18" s="177"/>
    </row>
    <row r="19" spans="1:4" ht="13.15" x14ac:dyDescent="0.4">
      <c r="A19" s="13"/>
      <c r="B19" s="13" t="s">
        <v>249</v>
      </c>
      <c r="C19" s="170" t="s">
        <v>64</v>
      </c>
      <c r="D19" s="174"/>
    </row>
    <row r="20" spans="1:4" ht="6" customHeight="1" x14ac:dyDescent="0.35">
      <c r="A20" s="13"/>
      <c r="B20" s="44"/>
      <c r="C20" s="115"/>
      <c r="D20" s="177"/>
    </row>
    <row r="21" spans="1:4" ht="13.15" x14ac:dyDescent="0.4">
      <c r="A21" s="3"/>
      <c r="B21" s="4" t="s">
        <v>254</v>
      </c>
      <c r="C21" s="170" t="s">
        <v>64</v>
      </c>
      <c r="D21" s="174"/>
    </row>
    <row r="22" spans="1:4" ht="6" customHeight="1" x14ac:dyDescent="0.4">
      <c r="A22" s="3"/>
      <c r="B22" s="4"/>
      <c r="C22" s="16"/>
      <c r="D22" s="204"/>
    </row>
    <row r="23" spans="1:4" ht="13.15" x14ac:dyDescent="0.4">
      <c r="A23" s="3"/>
      <c r="B23" s="4" t="s">
        <v>255</v>
      </c>
      <c r="C23" s="170" t="s">
        <v>64</v>
      </c>
      <c r="D23" s="174"/>
    </row>
    <row r="24" spans="1:4" ht="6" customHeight="1" x14ac:dyDescent="0.4">
      <c r="A24" s="3"/>
      <c r="B24" s="21"/>
      <c r="C24" s="115"/>
      <c r="D24" s="205"/>
    </row>
    <row r="25" spans="1:4" ht="13.15" x14ac:dyDescent="0.4">
      <c r="A25" s="3"/>
      <c r="B25" s="13" t="s">
        <v>159</v>
      </c>
      <c r="C25" s="231" t="s">
        <v>64</v>
      </c>
      <c r="D25" s="230"/>
    </row>
    <row r="26" spans="1:4" ht="13.15" x14ac:dyDescent="0.4">
      <c r="A26" s="3"/>
      <c r="B26" s="21" t="s">
        <v>158</v>
      </c>
      <c r="C26" s="231"/>
      <c r="D26" s="230"/>
    </row>
    <row r="27" spans="1:4" ht="6" customHeight="1" x14ac:dyDescent="0.4">
      <c r="A27" s="3"/>
      <c r="B27" s="21"/>
      <c r="C27" s="115"/>
      <c r="D27" s="205"/>
    </row>
    <row r="28" spans="1:4" ht="13.15" x14ac:dyDescent="0.4">
      <c r="A28" s="3"/>
      <c r="B28" s="4" t="s">
        <v>256</v>
      </c>
      <c r="C28" s="170" t="s">
        <v>64</v>
      </c>
      <c r="D28" s="174"/>
    </row>
    <row r="29" spans="1:4" ht="6" customHeight="1" x14ac:dyDescent="0.4">
      <c r="A29" s="3"/>
      <c r="B29" s="21"/>
      <c r="C29" s="115"/>
      <c r="D29" s="205"/>
    </row>
    <row r="30" spans="1:4" ht="25.9" x14ac:dyDescent="0.4">
      <c r="A30" s="3"/>
      <c r="B30" s="4" t="s">
        <v>160</v>
      </c>
      <c r="C30" s="235" t="s">
        <v>138</v>
      </c>
      <c r="D30" s="236"/>
    </row>
    <row r="31" spans="1:4" ht="6" customHeight="1" x14ac:dyDescent="0.35">
      <c r="A31" s="23"/>
      <c r="B31" s="23"/>
      <c r="D31" s="205"/>
    </row>
    <row r="32" spans="1:4" s="46" customFormat="1" ht="13.15" x14ac:dyDescent="0.4">
      <c r="A32" s="28" t="s">
        <v>88</v>
      </c>
      <c r="B32" s="85"/>
      <c r="C32" s="27" t="s">
        <v>15</v>
      </c>
      <c r="D32" s="172" t="s">
        <v>0</v>
      </c>
    </row>
    <row r="33" spans="1:6" s="45" customFormat="1" x14ac:dyDescent="0.35">
      <c r="A33" s="13"/>
      <c r="B33" s="4" t="s">
        <v>103</v>
      </c>
      <c r="C33" s="231" t="s">
        <v>64</v>
      </c>
      <c r="D33" s="230"/>
    </row>
    <row r="34" spans="1:6" s="45" customFormat="1" x14ac:dyDescent="0.35">
      <c r="A34" s="13"/>
      <c r="B34" s="21" t="s">
        <v>113</v>
      </c>
      <c r="C34" s="231"/>
      <c r="D34" s="230"/>
    </row>
    <row r="35" spans="1:6" s="45" customFormat="1" ht="6" customHeight="1" x14ac:dyDescent="0.35">
      <c r="A35" s="13"/>
      <c r="B35" s="4"/>
      <c r="C35" s="13"/>
      <c r="D35" s="206"/>
    </row>
    <row r="36" spans="1:6" s="26" customFormat="1" ht="13.15" x14ac:dyDescent="0.4">
      <c r="A36" s="28" t="s">
        <v>17</v>
      </c>
      <c r="B36" s="85"/>
      <c r="C36" s="118"/>
      <c r="D36" s="202"/>
    </row>
    <row r="37" spans="1:6" s="215" customFormat="1" ht="13.15" x14ac:dyDescent="0.35">
      <c r="A37" s="214" t="s">
        <v>166</v>
      </c>
      <c r="B37" s="216" t="s">
        <v>260</v>
      </c>
      <c r="C37" s="217" t="s">
        <v>64</v>
      </c>
      <c r="D37" s="218"/>
    </row>
    <row r="38" spans="1:6" ht="13.15" x14ac:dyDescent="0.35">
      <c r="A38" s="23"/>
      <c r="B38" s="44" t="s">
        <v>257</v>
      </c>
      <c r="C38" s="170" t="s">
        <v>64</v>
      </c>
      <c r="D38" s="174"/>
    </row>
    <row r="39" spans="1:6" ht="6" customHeight="1" x14ac:dyDescent="0.35">
      <c r="A39" s="13"/>
      <c r="B39" s="13"/>
    </row>
    <row r="40" spans="1:6" s="26" customFormat="1" ht="13.15" x14ac:dyDescent="0.4">
      <c r="A40" s="28" t="s">
        <v>11</v>
      </c>
      <c r="B40" s="85"/>
      <c r="C40" s="27" t="s">
        <v>82</v>
      </c>
      <c r="D40" s="175" t="s">
        <v>83</v>
      </c>
      <c r="E40" s="25" t="s">
        <v>13</v>
      </c>
      <c r="F40" s="25" t="s">
        <v>14</v>
      </c>
    </row>
    <row r="41" spans="1:6" x14ac:dyDescent="0.35">
      <c r="B41" s="4" t="s">
        <v>86</v>
      </c>
      <c r="C41" s="91"/>
      <c r="D41" s="207"/>
      <c r="E41" s="8"/>
      <c r="F41" s="8"/>
    </row>
    <row r="42" spans="1:6" x14ac:dyDescent="0.35">
      <c r="B42" s="2" t="s">
        <v>38</v>
      </c>
      <c r="C42" s="116"/>
      <c r="D42" s="208"/>
      <c r="E42" s="24"/>
      <c r="F42" s="24"/>
    </row>
    <row r="43" spans="1:6" x14ac:dyDescent="0.35">
      <c r="B43" s="4" t="s">
        <v>80</v>
      </c>
      <c r="C43" s="116"/>
      <c r="D43" s="208"/>
      <c r="E43" s="24"/>
      <c r="F43" s="24"/>
    </row>
    <row r="44" spans="1:6" x14ac:dyDescent="0.35">
      <c r="B44" s="2" t="s">
        <v>36</v>
      </c>
      <c r="C44" s="116"/>
      <c r="D44" s="208"/>
      <c r="E44" s="24"/>
      <c r="F44" s="24"/>
    </row>
    <row r="45" spans="1:6" x14ac:dyDescent="0.35">
      <c r="B45" s="2" t="s">
        <v>26</v>
      </c>
      <c r="C45" s="116"/>
      <c r="D45" s="208"/>
      <c r="E45" s="24"/>
      <c r="F45" s="24"/>
    </row>
    <row r="46" spans="1:6" x14ac:dyDescent="0.35">
      <c r="B46" s="2" t="s">
        <v>27</v>
      </c>
      <c r="C46" s="116"/>
      <c r="D46" s="208"/>
      <c r="E46" s="24"/>
      <c r="F46" s="24"/>
    </row>
    <row r="47" spans="1:6" x14ac:dyDescent="0.35">
      <c r="B47" s="4" t="s">
        <v>73</v>
      </c>
      <c r="C47" s="91"/>
      <c r="D47" s="207"/>
      <c r="E47" s="8"/>
      <c r="F47" s="8"/>
    </row>
    <row r="48" spans="1:6" x14ac:dyDescent="0.35">
      <c r="B48" s="4" t="s">
        <v>39</v>
      </c>
      <c r="C48" s="116"/>
      <c r="D48" s="208"/>
      <c r="E48" s="24"/>
      <c r="F48" s="24"/>
    </row>
    <row r="49" spans="1:6" x14ac:dyDescent="0.35">
      <c r="B49" s="4" t="s">
        <v>133</v>
      </c>
      <c r="C49" s="91"/>
      <c r="D49" s="207"/>
      <c r="E49" s="8"/>
      <c r="F49" s="8"/>
    </row>
    <row r="50" spans="1:6" x14ac:dyDescent="0.35">
      <c r="B50" s="2" t="s">
        <v>37</v>
      </c>
      <c r="C50" s="91"/>
      <c r="D50" s="207"/>
      <c r="E50" s="8"/>
      <c r="F50" s="8"/>
    </row>
    <row r="51" spans="1:6" x14ac:dyDescent="0.35">
      <c r="B51" s="2" t="s">
        <v>2</v>
      </c>
      <c r="C51" s="116"/>
      <c r="D51" s="208"/>
      <c r="E51" s="24"/>
      <c r="F51" s="24"/>
    </row>
    <row r="52" spans="1:6" x14ac:dyDescent="0.35">
      <c r="B52" s="92" t="s">
        <v>144</v>
      </c>
    </row>
    <row r="53" spans="1:6" x14ac:dyDescent="0.35">
      <c r="B53" s="2"/>
    </row>
    <row r="54" spans="1:6" ht="13.15" x14ac:dyDescent="0.4">
      <c r="A54" s="1" t="s">
        <v>16</v>
      </c>
    </row>
  </sheetData>
  <customSheetViews>
    <customSheetView guid="{24287BB4-78F5-41D1-8279-0065565E5B4E}">
      <selection activeCell="B63" sqref="B63"/>
      <pageMargins left="0.75" right="0.75" top="1" bottom="1" header="0.5" footer="0.5"/>
      <pageSetup paperSize="9" orientation="portrait" r:id="rId1"/>
      <headerFooter alignWithMargins="0"/>
    </customSheetView>
  </customSheetViews>
  <mergeCells count="7">
    <mergeCell ref="C8:C9"/>
    <mergeCell ref="D8:D9"/>
    <mergeCell ref="C25:C26"/>
    <mergeCell ref="D25:D26"/>
    <mergeCell ref="C33:C34"/>
    <mergeCell ref="D33:D34"/>
    <mergeCell ref="C30:D30"/>
  </mergeCells>
  <conditionalFormatting sqref="D1">
    <cfRule type="expression" dxfId="47" priority="45">
      <formula>$C$5="yes"</formula>
    </cfRule>
    <cfRule type="expression" dxfId="46" priority="46">
      <formula>$C$5="yes"</formula>
    </cfRule>
    <cfRule type="expression" dxfId="45" priority="47">
      <formula>$C$5="yes"</formula>
    </cfRule>
  </conditionalFormatting>
  <conditionalFormatting sqref="A1:B1 D1">
    <cfRule type="expression" dxfId="44" priority="44">
      <formula>$C$5="yes"</formula>
    </cfRule>
  </conditionalFormatting>
  <conditionalFormatting sqref="C5">
    <cfRule type="cellIs" dxfId="43" priority="41" stopIfTrue="1" operator="equal">
      <formula>"no"</formula>
    </cfRule>
    <cfRule type="cellIs" dxfId="42" priority="42" stopIfTrue="1" operator="equal">
      <formula>"partly"</formula>
    </cfRule>
    <cfRule type="cellIs" dxfId="41" priority="43" stopIfTrue="1" operator="equal">
      <formula>"yes"</formula>
    </cfRule>
  </conditionalFormatting>
  <conditionalFormatting sqref="C11">
    <cfRule type="cellIs" dxfId="40" priority="38" stopIfTrue="1" operator="equal">
      <formula>"no"</formula>
    </cfRule>
    <cfRule type="cellIs" dxfId="39" priority="39" stopIfTrue="1" operator="equal">
      <formula>"partly"</formula>
    </cfRule>
    <cfRule type="cellIs" dxfId="38" priority="40" stopIfTrue="1" operator="equal">
      <formula>"yes"</formula>
    </cfRule>
  </conditionalFormatting>
  <conditionalFormatting sqref="C13">
    <cfRule type="cellIs" dxfId="37" priority="35" stopIfTrue="1" operator="equal">
      <formula>"no"</formula>
    </cfRule>
    <cfRule type="cellIs" dxfId="36" priority="36" stopIfTrue="1" operator="equal">
      <formula>"partly"</formula>
    </cfRule>
    <cfRule type="cellIs" dxfId="35" priority="37" stopIfTrue="1" operator="equal">
      <formula>"yes"</formula>
    </cfRule>
  </conditionalFormatting>
  <conditionalFormatting sqref="C15">
    <cfRule type="cellIs" dxfId="34" priority="32" stopIfTrue="1" operator="equal">
      <formula>"no"</formula>
    </cfRule>
    <cfRule type="cellIs" dxfId="33" priority="33" stopIfTrue="1" operator="equal">
      <formula>"partly"</formula>
    </cfRule>
    <cfRule type="cellIs" dxfId="32" priority="34" stopIfTrue="1" operator="equal">
      <formula>"yes"</formula>
    </cfRule>
  </conditionalFormatting>
  <conditionalFormatting sqref="C17">
    <cfRule type="cellIs" dxfId="31" priority="29" stopIfTrue="1" operator="equal">
      <formula>"no"</formula>
    </cfRule>
    <cfRule type="cellIs" dxfId="30" priority="30" stopIfTrue="1" operator="equal">
      <formula>"partly"</formula>
    </cfRule>
    <cfRule type="cellIs" dxfId="29" priority="31" stopIfTrue="1" operator="equal">
      <formula>"yes"</formula>
    </cfRule>
  </conditionalFormatting>
  <conditionalFormatting sqref="C19">
    <cfRule type="cellIs" dxfId="28" priority="26" stopIfTrue="1" operator="equal">
      <formula>"no"</formula>
    </cfRule>
    <cfRule type="cellIs" dxfId="27" priority="27" stopIfTrue="1" operator="equal">
      <formula>"partly"</formula>
    </cfRule>
    <cfRule type="cellIs" dxfId="26" priority="28" stopIfTrue="1" operator="equal">
      <formula>"yes"</formula>
    </cfRule>
  </conditionalFormatting>
  <conditionalFormatting sqref="C21">
    <cfRule type="cellIs" dxfId="25" priority="23" stopIfTrue="1" operator="equal">
      <formula>"no"</formula>
    </cfRule>
    <cfRule type="cellIs" dxfId="24" priority="24" stopIfTrue="1" operator="equal">
      <formula>"partly"</formula>
    </cfRule>
    <cfRule type="cellIs" dxfId="23" priority="25" stopIfTrue="1" operator="equal">
      <formula>"yes"</formula>
    </cfRule>
  </conditionalFormatting>
  <conditionalFormatting sqref="C23">
    <cfRule type="cellIs" dxfId="22" priority="20" stopIfTrue="1" operator="equal">
      <formula>"no"</formula>
    </cfRule>
    <cfRule type="cellIs" dxfId="21" priority="21" stopIfTrue="1" operator="equal">
      <formula>"partly"</formula>
    </cfRule>
    <cfRule type="cellIs" dxfId="20" priority="22" stopIfTrue="1" operator="equal">
      <formula>"yes"</formula>
    </cfRule>
  </conditionalFormatting>
  <conditionalFormatting sqref="C28">
    <cfRule type="cellIs" dxfId="19" priority="17" stopIfTrue="1" operator="equal">
      <formula>"no"</formula>
    </cfRule>
    <cfRule type="cellIs" dxfId="18" priority="18" stopIfTrue="1" operator="equal">
      <formula>"partly"</formula>
    </cfRule>
    <cfRule type="cellIs" dxfId="17" priority="19" stopIfTrue="1" operator="equal">
      <formula>"yes"</formula>
    </cfRule>
  </conditionalFormatting>
  <conditionalFormatting sqref="C8">
    <cfRule type="cellIs" dxfId="16" priority="14" stopIfTrue="1" operator="equal">
      <formula>"no"</formula>
    </cfRule>
    <cfRule type="cellIs" dxfId="15" priority="15" stopIfTrue="1" operator="equal">
      <formula>"partly"</formula>
    </cfRule>
    <cfRule type="cellIs" dxfId="14" priority="16" stopIfTrue="1" operator="equal">
      <formula>"yes"</formula>
    </cfRule>
  </conditionalFormatting>
  <conditionalFormatting sqref="C25">
    <cfRule type="cellIs" dxfId="13" priority="11" stopIfTrue="1" operator="equal">
      <formula>"no"</formula>
    </cfRule>
    <cfRule type="cellIs" dxfId="12" priority="12" stopIfTrue="1" operator="equal">
      <formula>"partly"</formula>
    </cfRule>
    <cfRule type="cellIs" dxfId="11" priority="13" stopIfTrue="1" operator="equal">
      <formula>"yes"</formula>
    </cfRule>
  </conditionalFormatting>
  <conditionalFormatting sqref="C33">
    <cfRule type="cellIs" dxfId="10" priority="8" stopIfTrue="1" operator="equal">
      <formula>"no"</formula>
    </cfRule>
    <cfRule type="cellIs" dxfId="9" priority="9" stopIfTrue="1" operator="equal">
      <formula>"partly"</formula>
    </cfRule>
    <cfRule type="cellIs" dxfId="8" priority="10" stopIfTrue="1" operator="equal">
      <formula>"yes"</formula>
    </cfRule>
  </conditionalFormatting>
  <conditionalFormatting sqref="C38">
    <cfRule type="cellIs" dxfId="7" priority="5" stopIfTrue="1" operator="equal">
      <formula>"no"</formula>
    </cfRule>
    <cfRule type="cellIs" dxfId="6" priority="6" stopIfTrue="1" operator="equal">
      <formula>"partly"</formula>
    </cfRule>
    <cfRule type="cellIs" dxfId="5" priority="7" stopIfTrue="1" operator="equal">
      <formula>"yes"</formula>
    </cfRule>
  </conditionalFormatting>
  <conditionalFormatting sqref="C37">
    <cfRule type="cellIs" dxfId="4" priority="2" stopIfTrue="1" operator="equal">
      <formula>"no"</formula>
    </cfRule>
    <cfRule type="cellIs" dxfId="3" priority="3" stopIfTrue="1" operator="equal">
      <formula>"partly"</formula>
    </cfRule>
    <cfRule type="cellIs" dxfId="2" priority="4" stopIfTrue="1" operator="equal">
      <formula>"yes"</formula>
    </cfRule>
  </conditionalFormatting>
  <conditionalFormatting sqref="C1">
    <cfRule type="expression" dxfId="1" priority="1">
      <formula>$C$5="yes"</formula>
    </cfRule>
  </conditionalFormatting>
  <dataValidations count="1">
    <dataValidation type="list" allowBlank="1" showInputMessage="1" showErrorMessage="1" sqref="C5 C11 C13 C15 C17 C19 C21 C23 C28 C8 C25 C33 C37:C38">
      <formula1>"yes, partly, no, n/a"</formula1>
    </dataValidation>
  </dataValidations>
  <pageMargins left="0.75" right="0.75" top="1" bottom="1" header="0.5" footer="0.5"/>
  <pageSetup paperSize="9" orientation="portrait" r:id="rId2"/>
  <headerFooter alignWithMargins="0"/>
  <drawing r:id="rId3"/>
  <legacyDrawing r:id="rId4"/>
  <oleObjects>
    <mc:AlternateContent xmlns:mc="http://schemas.openxmlformats.org/markup-compatibility/2006">
      <mc:Choice Requires="x14">
        <oleObject progId="Word.Document.8" shapeId="26625" r:id="rId5">
          <objectPr defaultSize="0" autoPict="0" r:id="rId6">
            <anchor moveWithCells="1">
              <from>
                <xdr:col>0</xdr:col>
                <xdr:colOff>19050</xdr:colOff>
                <xdr:row>54</xdr:row>
                <xdr:rowOff>19050</xdr:rowOff>
              </from>
              <to>
                <xdr:col>1</xdr:col>
                <xdr:colOff>3876675</xdr:colOff>
                <xdr:row>72</xdr:row>
                <xdr:rowOff>19050</xdr:rowOff>
              </to>
            </anchor>
          </objectPr>
        </oleObject>
      </mc:Choice>
      <mc:Fallback>
        <oleObject progId="Word.Document.8" shapeId="26625" r:id="rId5"/>
      </mc:Fallback>
    </mc:AlternateContent>
  </oleObjects>
  <extLst>
    <ext xmlns:x14="http://schemas.microsoft.com/office/spreadsheetml/2009/9/main" uri="{78C0D931-6437-407d-A8EE-F0AAD7539E65}">
      <x14:conditionalFormattings>
        <x14:conditionalFormatting xmlns:xm="http://schemas.microsoft.com/office/excel/2006/main">
          <x14:cfRule type="expression" priority="48" id="{30B3F1B4-70A1-44C8-8DC3-0EECEE2397C6}">
            <xm:f>'Specification R'!$C$5="yes"</xm:f>
            <x14:dxf>
              <fill>
                <patternFill>
                  <bgColor rgb="FF66FF66"/>
                </patternFill>
              </fill>
            </x14:dxf>
          </x14:cfRule>
          <xm:sqref>D1</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3268A085264BF48BD37900163DF0D2E" ma:contentTypeVersion="0" ma:contentTypeDescription="Create a new document." ma:contentTypeScope="" ma:versionID="29a7b4972ef9a00e6ec0766ab6c4dc18">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5CF8F61-890E-4D58-B63E-404A8F71F27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2AAA3FA6-82FC-424B-A4C8-DB913A656C54}">
  <ds:schemaRefs>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F4C9B69C-ACD7-403C-A39C-3C738D5910B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OVERVIEW</vt:lpstr>
      <vt:lpstr>Actions</vt:lpstr>
      <vt:lpstr>Risks</vt:lpstr>
      <vt:lpstr>System R</vt:lpstr>
      <vt:lpstr>Specification R</vt:lpstr>
      <vt:lpstr>Design R</vt:lpstr>
      <vt:lpstr>Final Design&amp;Layout R</vt:lpstr>
      <vt:lpstr>Final Doc R</vt:lpstr>
    </vt:vector>
  </TitlesOfParts>
  <Company>Atmel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 Rune Herheim</dc:creator>
  <cp:lastModifiedBy>Jan Rune Herheim</cp:lastModifiedBy>
  <cp:lastPrinted>2009-01-08T11:29:33Z</cp:lastPrinted>
  <dcterms:created xsi:type="dcterms:W3CDTF">2008-03-05T21:09:26Z</dcterms:created>
  <dcterms:modified xsi:type="dcterms:W3CDTF">2017-04-21T11:27:29Z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0x010100E3268A085264BF48BD37900163DF0D2E</vt:lpwstr>
  </property>
</Properties>
</file>