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gseife\Desktop\coronavirus\nyccovid\excelsheets\"/>
    </mc:Choice>
  </mc:AlternateContent>
  <bookViews>
    <workbookView xWindow="0" yWindow="0" windowWidth="16692" windowHeight="6756" firstSheet="2" activeTab="9"/>
  </bookViews>
  <sheets>
    <sheet name="Notes" sheetId="5" r:id="rId1"/>
    <sheet name="Raw" sheetId="4" r:id="rId2"/>
    <sheet name="Daily" sheetId="1" r:id="rId3"/>
    <sheet name="Confirmed" sheetId="6" r:id="rId4"/>
    <sheet name="Sum" sheetId="8" r:id="rId5"/>
    <sheet name="Errors" sheetId="7" r:id="rId6"/>
    <sheet name="Plotter" sheetId="2" r:id="rId7"/>
    <sheet name="FluvCovid" sheetId="3" r:id="rId8"/>
    <sheet name="Chart1" sheetId="10" r:id="rId9"/>
    <sheet name="smootheddeaths" sheetId="9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6" i="9" l="1"/>
  <c r="F55" i="9"/>
  <c r="E58" i="9"/>
  <c r="E57" i="9"/>
  <c r="C58" i="9"/>
  <c r="C57" i="9"/>
  <c r="A62" i="9"/>
  <c r="A61" i="9"/>
  <c r="E67" i="2"/>
  <c r="AB62" i="8"/>
  <c r="AB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2" i="8"/>
  <c r="E66" i="2" l="1"/>
  <c r="AA61" i="8"/>
  <c r="AA3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2" i="8"/>
  <c r="C56" i="9" l="1"/>
  <c r="A60" i="9"/>
  <c r="A59" i="9"/>
  <c r="A58" i="9"/>
  <c r="E65" i="2" l="1"/>
  <c r="Z60" i="8"/>
  <c r="Z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2" i="8"/>
  <c r="E56" i="9" l="1"/>
  <c r="C55" i="9"/>
  <c r="E64" i="2"/>
  <c r="Y59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2" i="8"/>
  <c r="C54" i="9" l="1"/>
  <c r="A57" i="9"/>
  <c r="A56" i="9"/>
  <c r="X58" i="8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2" i="8"/>
  <c r="X1" i="8"/>
  <c r="C53" i="9" l="1"/>
  <c r="C52" i="9"/>
  <c r="E63" i="2"/>
  <c r="E62" i="2"/>
  <c r="G51" i="9"/>
  <c r="G50" i="9"/>
  <c r="V56" i="8" l="1"/>
  <c r="W56" i="8"/>
  <c r="W57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2" i="8"/>
  <c r="E61" i="2" l="1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2" i="8"/>
  <c r="E53" i="9" l="1"/>
  <c r="E54" i="9"/>
  <c r="E55" i="9"/>
  <c r="A55" i="9" l="1"/>
  <c r="A54" i="9"/>
  <c r="T54" i="8" l="1"/>
  <c r="U54" i="8"/>
  <c r="U55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U2" i="8"/>
  <c r="T2" i="8"/>
  <c r="E58" i="2" l="1"/>
  <c r="G6" i="9" l="1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" i="9"/>
  <c r="S53" i="8" l="1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2" i="8"/>
  <c r="E24" i="9" l="1"/>
  <c r="E25" i="9"/>
  <c r="E48" i="9"/>
  <c r="C9" i="9"/>
  <c r="C12" i="9"/>
  <c r="E12" i="9"/>
  <c r="E14" i="9"/>
  <c r="C17" i="9"/>
  <c r="E17" i="9"/>
  <c r="C20" i="9"/>
  <c r="C25" i="9"/>
  <c r="C28" i="9"/>
  <c r="E28" i="9"/>
  <c r="E30" i="9"/>
  <c r="E32" i="9"/>
  <c r="C36" i="9"/>
  <c r="C44" i="9"/>
  <c r="E44" i="9"/>
  <c r="E52" i="9"/>
  <c r="F54" i="9" s="1"/>
  <c r="C4" i="9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C43" i="9" l="1"/>
  <c r="C35" i="9"/>
  <c r="C27" i="9"/>
  <c r="C11" i="9"/>
  <c r="C42" i="9"/>
  <c r="C26" i="9"/>
  <c r="C10" i="9"/>
  <c r="E41" i="9"/>
  <c r="E40" i="9"/>
  <c r="C48" i="9"/>
  <c r="E7" i="9"/>
  <c r="C5" i="9"/>
  <c r="C39" i="9"/>
  <c r="C31" i="9"/>
  <c r="C15" i="9"/>
  <c r="E33" i="9"/>
  <c r="C38" i="9"/>
  <c r="C22" i="9"/>
  <c r="C6" i="9"/>
  <c r="E50" i="9"/>
  <c r="E9" i="9"/>
  <c r="C49" i="9"/>
  <c r="C51" i="9"/>
  <c r="C19" i="9"/>
  <c r="C41" i="9"/>
  <c r="E42" i="9"/>
  <c r="C50" i="9"/>
  <c r="C34" i="9"/>
  <c r="C18" i="9"/>
  <c r="C33" i="9"/>
  <c r="E18" i="9"/>
  <c r="E39" i="9"/>
  <c r="E23" i="9"/>
  <c r="E34" i="9"/>
  <c r="E16" i="9"/>
  <c r="C47" i="9"/>
  <c r="C23" i="9"/>
  <c r="C7" i="9"/>
  <c r="E10" i="9"/>
  <c r="E51" i="9"/>
  <c r="F53" i="9" s="1"/>
  <c r="E43" i="9"/>
  <c r="E35" i="9"/>
  <c r="E27" i="9"/>
  <c r="E19" i="9"/>
  <c r="E11" i="9"/>
  <c r="E49" i="9"/>
  <c r="E26" i="9"/>
  <c r="E8" i="9"/>
  <c r="E3" i="9"/>
  <c r="E45" i="9"/>
  <c r="E37" i="9"/>
  <c r="E29" i="9"/>
  <c r="E21" i="9"/>
  <c r="E13" i="9"/>
  <c r="E5" i="9"/>
  <c r="C40" i="9"/>
  <c r="C24" i="9"/>
  <c r="C8" i="9"/>
  <c r="C46" i="9"/>
  <c r="C30" i="9"/>
  <c r="C14" i="9"/>
  <c r="E47" i="9"/>
  <c r="E31" i="9"/>
  <c r="E15" i="9"/>
  <c r="C45" i="9"/>
  <c r="C29" i="9"/>
  <c r="C13" i="9"/>
  <c r="E46" i="9"/>
  <c r="E38" i="9"/>
  <c r="E22" i="9"/>
  <c r="E6" i="9"/>
  <c r="E36" i="9"/>
  <c r="E20" i="9"/>
  <c r="E4" i="9"/>
  <c r="C32" i="9"/>
  <c r="C16" i="9"/>
  <c r="C37" i="9"/>
  <c r="C21" i="9"/>
  <c r="E57" i="2"/>
  <c r="R5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2" i="8"/>
  <c r="E56" i="2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2" i="8"/>
  <c r="F52" i="9" l="1"/>
  <c r="F41" i="9"/>
  <c r="F43" i="9"/>
  <c r="F11" i="9"/>
  <c r="F10" i="9"/>
  <c r="F50" i="9"/>
  <c r="F12" i="9"/>
  <c r="F28" i="9"/>
  <c r="F51" i="9"/>
  <c r="F46" i="9"/>
  <c r="F26" i="9"/>
  <c r="F27" i="9"/>
  <c r="F29" i="9"/>
  <c r="F32" i="9"/>
  <c r="F44" i="9"/>
  <c r="F42" i="9"/>
  <c r="F9" i="9"/>
  <c r="F25" i="9"/>
  <c r="F19" i="9"/>
  <c r="F35" i="9"/>
  <c r="F5" i="9"/>
  <c r="F21" i="9"/>
  <c r="F7" i="9"/>
  <c r="F34" i="9"/>
  <c r="F8" i="9"/>
  <c r="F15" i="9"/>
  <c r="F18" i="9"/>
  <c r="F24" i="9"/>
  <c r="F36" i="9"/>
  <c r="F23" i="9"/>
  <c r="F37" i="9"/>
  <c r="F40" i="9"/>
  <c r="F17" i="9"/>
  <c r="F31" i="9"/>
  <c r="F48" i="9"/>
  <c r="F33" i="9"/>
  <c r="F39" i="9"/>
  <c r="F30" i="9"/>
  <c r="F13" i="9"/>
  <c r="F22" i="9"/>
  <c r="F20" i="9"/>
  <c r="F38" i="9"/>
  <c r="F14" i="9"/>
  <c r="F6" i="9"/>
  <c r="F49" i="9"/>
  <c r="F47" i="9"/>
  <c r="F16" i="9"/>
  <c r="F45" i="9"/>
  <c r="E55" i="2"/>
  <c r="P50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2" i="8"/>
  <c r="O49" i="8" l="1"/>
  <c r="E54" i="2" l="1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2" i="8"/>
  <c r="N48" i="8" l="1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2" i="8"/>
  <c r="E53" i="2" l="1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2" i="8"/>
  <c r="L3" i="8" l="1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2" i="8"/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2" i="8"/>
  <c r="E9" i="2" l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J44" i="8"/>
  <c r="J43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2" i="8"/>
  <c r="J1" i="8"/>
  <c r="I42" i="8" l="1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2" i="8"/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2" i="8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7" i="7"/>
  <c r="G8" i="1" l="1"/>
  <c r="G9" i="1"/>
  <c r="G9" i="8" s="1"/>
  <c r="G10" i="1"/>
  <c r="G10" i="8" s="1"/>
  <c r="G11" i="1"/>
  <c r="G12" i="1"/>
  <c r="G13" i="1"/>
  <c r="G13" i="8" s="1"/>
  <c r="G14" i="1"/>
  <c r="G14" i="8" s="1"/>
  <c r="G15" i="1"/>
  <c r="G15" i="8" s="1"/>
  <c r="G16" i="1"/>
  <c r="G17" i="1"/>
  <c r="G18" i="1"/>
  <c r="G18" i="8" s="1"/>
  <c r="G19" i="1"/>
  <c r="G19" i="8" s="1"/>
  <c r="G20" i="1"/>
  <c r="G20" i="8" s="1"/>
  <c r="G21" i="1"/>
  <c r="G21" i="8" s="1"/>
  <c r="G22" i="1"/>
  <c r="G22" i="8" s="1"/>
  <c r="G23" i="1"/>
  <c r="G23" i="8" s="1"/>
  <c r="G24" i="1"/>
  <c r="G25" i="1"/>
  <c r="G26" i="1"/>
  <c r="G27" i="1"/>
  <c r="G27" i="8" s="1"/>
  <c r="G28" i="1"/>
  <c r="G29" i="1"/>
  <c r="G29" i="8" s="1"/>
  <c r="G30" i="1"/>
  <c r="G30" i="8" s="1"/>
  <c r="G31" i="1"/>
  <c r="G31" i="8" s="1"/>
  <c r="G32" i="1"/>
  <c r="G33" i="1"/>
  <c r="G34" i="1"/>
  <c r="G34" i="8" s="1"/>
  <c r="G35" i="1"/>
  <c r="G35" i="8" s="1"/>
  <c r="G36" i="1"/>
  <c r="G36" i="8" s="1"/>
  <c r="G37" i="1"/>
  <c r="G37" i="8" s="1"/>
  <c r="G38" i="1"/>
  <c r="G38" i="8" s="1"/>
  <c r="G39" i="1"/>
  <c r="G39" i="8" s="1"/>
  <c r="G40" i="1"/>
  <c r="G7" i="1"/>
  <c r="G7" i="8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7" i="1"/>
  <c r="G41" i="8"/>
  <c r="G40" i="8"/>
  <c r="G3" i="8"/>
  <c r="G4" i="8"/>
  <c r="G5" i="8"/>
  <c r="G6" i="8"/>
  <c r="G8" i="8"/>
  <c r="G11" i="8"/>
  <c r="G12" i="8"/>
  <c r="G16" i="8"/>
  <c r="G17" i="8"/>
  <c r="G24" i="8"/>
  <c r="G25" i="8"/>
  <c r="G26" i="8"/>
  <c r="G28" i="8"/>
  <c r="G32" i="8"/>
  <c r="G33" i="8"/>
  <c r="G2" i="8"/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2" i="8"/>
  <c r="H5" i="7" l="1"/>
  <c r="I5" i="7" s="1"/>
  <c r="J5" i="7" s="1"/>
  <c r="H4" i="7"/>
  <c r="I4" i="7" s="1"/>
  <c r="J4" i="7" s="1"/>
  <c r="H3" i="7"/>
  <c r="I3" i="7" s="1"/>
  <c r="J3" i="7" s="1"/>
  <c r="H2" i="7"/>
  <c r="I2" i="7" s="1"/>
  <c r="J2" i="7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</calcChain>
</file>

<file path=xl/sharedStrings.xml><?xml version="1.0" encoding="utf-8"?>
<sst xmlns="http://schemas.openxmlformats.org/spreadsheetml/2006/main" count="41" uniqueCount="41">
  <si>
    <t>InfluenzaDate</t>
  </si>
  <si>
    <t>Covid Confirmed</t>
  </si>
  <si>
    <t>CovidDate</t>
  </si>
  <si>
    <t>Covid Probable</t>
  </si>
  <si>
    <t>1918 Influenza</t>
  </si>
  <si>
    <t>Calibrate deaths</t>
  </si>
  <si>
    <t>Methodology:</t>
  </si>
  <si>
    <t>1: From Adobe, export to Excel format</t>
  </si>
  <si>
    <t>2: In Excel, extract size of bars in mm/100</t>
  </si>
  <si>
    <t>a) calibrator is biggest confirmed bar, gauged against published value</t>
  </si>
  <si>
    <t>3: Convert using calibrator figures; store in "Daily"</t>
  </si>
  <si>
    <t>b) if unable to extract directly, measure in pdf</t>
  </si>
  <si>
    <t>c) results stored in "Raw"</t>
  </si>
  <si>
    <t>Calibrate mm/100</t>
  </si>
  <si>
    <t>No rounding… decimals kept to remind me that these are figures derived from graphs (with errors) rather than directly reported numbers.</t>
  </si>
  <si>
    <t>summary_date</t>
  </si>
  <si>
    <t>summary_cases</t>
  </si>
  <si>
    <t>summary_hospitalized</t>
  </si>
  <si>
    <t>summary_confirmed</t>
  </si>
  <si>
    <t>summary_probable</t>
  </si>
  <si>
    <t>summary_asof</t>
  </si>
  <si>
    <t>april15,2p.m.</t>
  </si>
  <si>
    <t>april16,2.30p.m.</t>
  </si>
  <si>
    <t>april17,230p.m.</t>
  </si>
  <si>
    <t>april18,200p.m.</t>
  </si>
  <si>
    <t>sum_daily</t>
  </si>
  <si>
    <t>error</t>
  </si>
  <si>
    <t>error_pct</t>
  </si>
  <si>
    <t xml:space="preserve">Errors takes the daily values from the summary sheets and compares them to the figures derived from graphs. </t>
  </si>
  <si>
    <t>Currently, errors are on the order of magnitude of 1%</t>
  </si>
  <si>
    <t>419est</t>
  </si>
  <si>
    <t>419act</t>
  </si>
  <si>
    <t>419estround</t>
  </si>
  <si>
    <t>(OBSOLETED AS OF 4/20)</t>
  </si>
  <si>
    <t>(NOTE: This became obsolete when NYC started releasing its probables as well as confirmed numbers in spreadsheet form on 4/20)</t>
  </si>
  <si>
    <t>Raw</t>
  </si>
  <si>
    <t>Five-day</t>
  </si>
  <si>
    <t>rawderiv</t>
  </si>
  <si>
    <t>five-day deriv</t>
  </si>
  <si>
    <t>Adj5day</t>
  </si>
  <si>
    <t>adjusted 5-day deriv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</si>
</sst>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1918 Pandemic</a:t>
            </a:r>
            <a:r>
              <a:rPr lang="en-US" baseline="0"/>
              <a:t> Flu</a:t>
            </a:r>
            <a:r>
              <a:rPr lang="en-US"/>
              <a:t> and Confirmed</a:t>
            </a:r>
            <a:r>
              <a:rPr lang="en-US" baseline="0"/>
              <a:t>/Probable COVID Deaths, NYC 3/15/2020=9/25/1918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Plotter!$C$1</c:f>
              <c:strCache>
                <c:ptCount val="1"/>
                <c:pt idx="0">
                  <c:v>Covid Confirmed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Plotter!$C$2:$C$73</c:f>
              <c:numCache>
                <c:formatCode>General</c:formatCode>
                <c:ptCount val="72"/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6</c:v>
                </c:pt>
                <c:pt idx="11">
                  <c:v>9</c:v>
                </c:pt>
                <c:pt idx="12">
                  <c:v>7</c:v>
                </c:pt>
                <c:pt idx="13">
                  <c:v>21</c:v>
                </c:pt>
                <c:pt idx="14">
                  <c:v>24</c:v>
                </c:pt>
                <c:pt idx="15">
                  <c:v>45</c:v>
                </c:pt>
                <c:pt idx="16">
                  <c:v>41</c:v>
                </c:pt>
                <c:pt idx="17">
                  <c:v>48</c:v>
                </c:pt>
                <c:pt idx="18">
                  <c:v>84</c:v>
                </c:pt>
                <c:pt idx="19">
                  <c:v>94</c:v>
                </c:pt>
                <c:pt idx="20">
                  <c:v>120</c:v>
                </c:pt>
                <c:pt idx="21">
                  <c:v>185</c:v>
                </c:pt>
                <c:pt idx="22">
                  <c:v>210</c:v>
                </c:pt>
                <c:pt idx="23">
                  <c:v>269</c:v>
                </c:pt>
                <c:pt idx="24">
                  <c:v>284</c:v>
                </c:pt>
                <c:pt idx="25">
                  <c:v>314</c:v>
                </c:pt>
                <c:pt idx="26">
                  <c:v>370</c:v>
                </c:pt>
                <c:pt idx="27">
                  <c:v>419</c:v>
                </c:pt>
                <c:pt idx="28">
                  <c:v>459</c:v>
                </c:pt>
                <c:pt idx="29">
                  <c:v>467</c:v>
                </c:pt>
                <c:pt idx="30">
                  <c:v>477</c:v>
                </c:pt>
                <c:pt idx="31">
                  <c:v>534</c:v>
                </c:pt>
                <c:pt idx="32">
                  <c:v>550</c:v>
                </c:pt>
                <c:pt idx="33">
                  <c:v>577</c:v>
                </c:pt>
                <c:pt idx="34">
                  <c:v>525</c:v>
                </c:pt>
                <c:pt idx="35">
                  <c:v>522</c:v>
                </c:pt>
                <c:pt idx="36">
                  <c:v>504</c:v>
                </c:pt>
                <c:pt idx="37">
                  <c:v>511</c:v>
                </c:pt>
                <c:pt idx="38">
                  <c:v>531</c:v>
                </c:pt>
                <c:pt idx="39">
                  <c:v>537</c:v>
                </c:pt>
                <c:pt idx="40">
                  <c:v>488</c:v>
                </c:pt>
                <c:pt idx="41">
                  <c:v>431</c:v>
                </c:pt>
                <c:pt idx="42">
                  <c:v>385</c:v>
                </c:pt>
                <c:pt idx="43">
                  <c:v>354</c:v>
                </c:pt>
                <c:pt idx="44">
                  <c:v>354</c:v>
                </c:pt>
                <c:pt idx="45">
                  <c:v>358</c:v>
                </c:pt>
                <c:pt idx="46">
                  <c:v>331</c:v>
                </c:pt>
                <c:pt idx="47">
                  <c:v>290</c:v>
                </c:pt>
                <c:pt idx="48">
                  <c:v>291</c:v>
                </c:pt>
                <c:pt idx="49">
                  <c:v>295</c:v>
                </c:pt>
                <c:pt idx="50">
                  <c:v>280</c:v>
                </c:pt>
                <c:pt idx="51">
                  <c:v>224</c:v>
                </c:pt>
                <c:pt idx="52">
                  <c:v>218</c:v>
                </c:pt>
                <c:pt idx="53">
                  <c:v>226</c:v>
                </c:pt>
                <c:pt idx="54">
                  <c:v>191</c:v>
                </c:pt>
                <c:pt idx="55">
                  <c:v>187</c:v>
                </c:pt>
                <c:pt idx="56">
                  <c:v>175</c:v>
                </c:pt>
                <c:pt idx="57">
                  <c:v>161</c:v>
                </c:pt>
                <c:pt idx="58">
                  <c:v>148</c:v>
                </c:pt>
                <c:pt idx="59">
                  <c:v>133</c:v>
                </c:pt>
                <c:pt idx="60">
                  <c:v>101</c:v>
                </c:pt>
                <c:pt idx="61">
                  <c:v>88</c:v>
                </c:pt>
                <c:pt idx="62">
                  <c:v>80</c:v>
                </c:pt>
                <c:pt idx="63">
                  <c:v>50</c:v>
                </c:pt>
                <c:pt idx="64">
                  <c:v>21</c:v>
                </c:pt>
                <c:pt idx="65">
                  <c:v>1</c:v>
                </c:pt>
              </c:numCache>
            </c:numRef>
          </c:val>
        </c:ser>
        <c:ser>
          <c:idx val="2"/>
          <c:order val="2"/>
          <c:tx>
            <c:strRef>
              <c:f>Plotter!$D$1</c:f>
              <c:strCache>
                <c:ptCount val="1"/>
                <c:pt idx="0">
                  <c:v>Covid Probable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Plotter!$D$2:$D$73</c:f>
              <c:numCache>
                <c:formatCode>General</c:formatCode>
                <c:ptCount val="72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6</c:v>
                </c:pt>
                <c:pt idx="17">
                  <c:v>3</c:v>
                </c:pt>
                <c:pt idx="18">
                  <c:v>13</c:v>
                </c:pt>
                <c:pt idx="19">
                  <c:v>12</c:v>
                </c:pt>
                <c:pt idx="20">
                  <c:v>19</c:v>
                </c:pt>
                <c:pt idx="21">
                  <c:v>40</c:v>
                </c:pt>
                <c:pt idx="22">
                  <c:v>43</c:v>
                </c:pt>
                <c:pt idx="23">
                  <c:v>55</c:v>
                </c:pt>
                <c:pt idx="24">
                  <c:v>69</c:v>
                </c:pt>
                <c:pt idx="25">
                  <c:v>87</c:v>
                </c:pt>
                <c:pt idx="26">
                  <c:v>91</c:v>
                </c:pt>
                <c:pt idx="27">
                  <c:v>111</c:v>
                </c:pt>
                <c:pt idx="28">
                  <c:v>185</c:v>
                </c:pt>
                <c:pt idx="29">
                  <c:v>186</c:v>
                </c:pt>
                <c:pt idx="30">
                  <c:v>200</c:v>
                </c:pt>
                <c:pt idx="31">
                  <c:v>191</c:v>
                </c:pt>
                <c:pt idx="32">
                  <c:v>243</c:v>
                </c:pt>
                <c:pt idx="33">
                  <c:v>236</c:v>
                </c:pt>
                <c:pt idx="34">
                  <c:v>217</c:v>
                </c:pt>
                <c:pt idx="35">
                  <c:v>206</c:v>
                </c:pt>
                <c:pt idx="36">
                  <c:v>199</c:v>
                </c:pt>
                <c:pt idx="37">
                  <c:v>182</c:v>
                </c:pt>
                <c:pt idx="38">
                  <c:v>193</c:v>
                </c:pt>
                <c:pt idx="39">
                  <c:v>196</c:v>
                </c:pt>
                <c:pt idx="40">
                  <c:v>161</c:v>
                </c:pt>
                <c:pt idx="41">
                  <c:v>107</c:v>
                </c:pt>
                <c:pt idx="42">
                  <c:v>152</c:v>
                </c:pt>
                <c:pt idx="43">
                  <c:v>101</c:v>
                </c:pt>
                <c:pt idx="44">
                  <c:v>121</c:v>
                </c:pt>
                <c:pt idx="45">
                  <c:v>105</c:v>
                </c:pt>
                <c:pt idx="46">
                  <c:v>110</c:v>
                </c:pt>
                <c:pt idx="47">
                  <c:v>103</c:v>
                </c:pt>
                <c:pt idx="48">
                  <c:v>85</c:v>
                </c:pt>
                <c:pt idx="49">
                  <c:v>89</c:v>
                </c:pt>
                <c:pt idx="50">
                  <c:v>75</c:v>
                </c:pt>
                <c:pt idx="51">
                  <c:v>62</c:v>
                </c:pt>
                <c:pt idx="52">
                  <c:v>67</c:v>
                </c:pt>
                <c:pt idx="53">
                  <c:v>74</c:v>
                </c:pt>
                <c:pt idx="54">
                  <c:v>53</c:v>
                </c:pt>
                <c:pt idx="55">
                  <c:v>73</c:v>
                </c:pt>
                <c:pt idx="56">
                  <c:v>68</c:v>
                </c:pt>
                <c:pt idx="57">
                  <c:v>73</c:v>
                </c:pt>
                <c:pt idx="58">
                  <c:v>62</c:v>
                </c:pt>
                <c:pt idx="59">
                  <c:v>57</c:v>
                </c:pt>
                <c:pt idx="60">
                  <c:v>72</c:v>
                </c:pt>
                <c:pt idx="61">
                  <c:v>62</c:v>
                </c:pt>
                <c:pt idx="62">
                  <c:v>73</c:v>
                </c:pt>
                <c:pt idx="63">
                  <c:v>86</c:v>
                </c:pt>
                <c:pt idx="64">
                  <c:v>77</c:v>
                </c:pt>
                <c:pt idx="65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90852400"/>
        <c:axId val="290852960"/>
      </c:barChart>
      <c:lineChart>
        <c:grouping val="standard"/>
        <c:varyColors val="0"/>
        <c:ser>
          <c:idx val="0"/>
          <c:order val="0"/>
          <c:tx>
            <c:strRef>
              <c:f>Plotter!$B$1</c:f>
              <c:strCache>
                <c:ptCount val="1"/>
                <c:pt idx="0">
                  <c:v>1918 Influenza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Plotter!$B$2:$B$73</c:f>
              <c:numCache>
                <c:formatCode>General</c:formatCode>
                <c:ptCount val="72"/>
                <c:pt idx="0">
                  <c:v>13</c:v>
                </c:pt>
                <c:pt idx="1">
                  <c:v>16</c:v>
                </c:pt>
                <c:pt idx="2">
                  <c:v>18</c:v>
                </c:pt>
                <c:pt idx="3">
                  <c:v>25</c:v>
                </c:pt>
                <c:pt idx="4">
                  <c:v>25</c:v>
                </c:pt>
                <c:pt idx="5">
                  <c:v>15</c:v>
                </c:pt>
                <c:pt idx="6">
                  <c:v>15</c:v>
                </c:pt>
                <c:pt idx="7">
                  <c:v>23</c:v>
                </c:pt>
                <c:pt idx="8">
                  <c:v>25</c:v>
                </c:pt>
                <c:pt idx="9">
                  <c:v>38</c:v>
                </c:pt>
                <c:pt idx="10">
                  <c:v>45</c:v>
                </c:pt>
                <c:pt idx="11">
                  <c:v>50</c:v>
                </c:pt>
                <c:pt idx="12">
                  <c:v>45</c:v>
                </c:pt>
                <c:pt idx="13">
                  <c:v>80</c:v>
                </c:pt>
                <c:pt idx="14">
                  <c:v>91</c:v>
                </c:pt>
                <c:pt idx="15">
                  <c:v>116</c:v>
                </c:pt>
                <c:pt idx="16">
                  <c:v>109</c:v>
                </c:pt>
                <c:pt idx="17">
                  <c:v>149</c:v>
                </c:pt>
                <c:pt idx="18">
                  <c:v>129</c:v>
                </c:pt>
                <c:pt idx="19">
                  <c:v>190</c:v>
                </c:pt>
                <c:pt idx="20">
                  <c:v>223</c:v>
                </c:pt>
                <c:pt idx="21">
                  <c:v>270</c:v>
                </c:pt>
                <c:pt idx="22">
                  <c:v>289</c:v>
                </c:pt>
                <c:pt idx="23">
                  <c:v>319</c:v>
                </c:pt>
                <c:pt idx="24">
                  <c:v>374</c:v>
                </c:pt>
                <c:pt idx="25">
                  <c:v>450</c:v>
                </c:pt>
                <c:pt idx="26">
                  <c:v>514</c:v>
                </c:pt>
                <c:pt idx="27">
                  <c:v>549</c:v>
                </c:pt>
                <c:pt idx="28">
                  <c:v>624</c:v>
                </c:pt>
                <c:pt idx="29">
                  <c:v>599</c:v>
                </c:pt>
                <c:pt idx="30">
                  <c:v>628</c:v>
                </c:pt>
                <c:pt idx="31">
                  <c:v>757</c:v>
                </c:pt>
                <c:pt idx="32">
                  <c:v>789</c:v>
                </c:pt>
                <c:pt idx="33">
                  <c:v>797</c:v>
                </c:pt>
                <c:pt idx="34">
                  <c:v>729</c:v>
                </c:pt>
                <c:pt idx="35">
                  <c:v>804</c:v>
                </c:pt>
                <c:pt idx="36">
                  <c:v>755</c:v>
                </c:pt>
                <c:pt idx="37">
                  <c:v>742</c:v>
                </c:pt>
                <c:pt idx="38">
                  <c:v>754</c:v>
                </c:pt>
                <c:pt idx="39">
                  <c:v>757</c:v>
                </c:pt>
                <c:pt idx="40">
                  <c:v>777</c:v>
                </c:pt>
                <c:pt idx="41">
                  <c:v>683</c:v>
                </c:pt>
                <c:pt idx="42">
                  <c:v>623</c:v>
                </c:pt>
                <c:pt idx="43">
                  <c:v>568</c:v>
                </c:pt>
                <c:pt idx="44">
                  <c:v>527</c:v>
                </c:pt>
                <c:pt idx="45">
                  <c:v>522</c:v>
                </c:pt>
                <c:pt idx="46">
                  <c:v>459</c:v>
                </c:pt>
                <c:pt idx="47">
                  <c:v>378</c:v>
                </c:pt>
                <c:pt idx="48">
                  <c:v>365</c:v>
                </c:pt>
                <c:pt idx="49">
                  <c:v>328</c:v>
                </c:pt>
                <c:pt idx="50">
                  <c:v>323</c:v>
                </c:pt>
                <c:pt idx="51">
                  <c:v>353</c:v>
                </c:pt>
                <c:pt idx="52">
                  <c:v>221</c:v>
                </c:pt>
                <c:pt idx="53">
                  <c:v>214</c:v>
                </c:pt>
                <c:pt idx="54">
                  <c:v>190</c:v>
                </c:pt>
                <c:pt idx="55">
                  <c:v>160</c:v>
                </c:pt>
                <c:pt idx="56">
                  <c:v>150</c:v>
                </c:pt>
                <c:pt idx="57">
                  <c:v>145</c:v>
                </c:pt>
                <c:pt idx="58">
                  <c:v>117</c:v>
                </c:pt>
                <c:pt idx="59">
                  <c:v>110</c:v>
                </c:pt>
                <c:pt idx="60">
                  <c:v>100</c:v>
                </c:pt>
                <c:pt idx="61">
                  <c:v>105</c:v>
                </c:pt>
                <c:pt idx="62">
                  <c:v>115</c:v>
                </c:pt>
                <c:pt idx="63">
                  <c:v>90</c:v>
                </c:pt>
                <c:pt idx="64">
                  <c:v>80</c:v>
                </c:pt>
                <c:pt idx="65">
                  <c:v>67</c:v>
                </c:pt>
                <c:pt idx="66">
                  <c:v>95</c:v>
                </c:pt>
                <c:pt idx="67">
                  <c:v>63</c:v>
                </c:pt>
                <c:pt idx="68">
                  <c:v>67</c:v>
                </c:pt>
                <c:pt idx="69">
                  <c:v>58</c:v>
                </c:pt>
                <c:pt idx="70">
                  <c:v>65</c:v>
                </c:pt>
                <c:pt idx="7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852400"/>
        <c:axId val="290852960"/>
      </c:lineChart>
      <c:dateAx>
        <c:axId val="2908524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852960"/>
        <c:crosses val="autoZero"/>
        <c:auto val="1"/>
        <c:lblOffset val="100"/>
        <c:baseTimeUnit val="days"/>
        <c:majorUnit val="7"/>
        <c:majorTimeUnit val="days"/>
      </c:dateAx>
      <c:valAx>
        <c:axId val="2908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85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NYC death</a:t>
            </a:r>
            <a:r>
              <a:rPr lang="en-US" baseline="0"/>
              <a:t> rate </a:t>
            </a:r>
            <a:r>
              <a:rPr lang="en-US"/>
              <a:t>(probable + confirmed), 5-day</a:t>
            </a:r>
            <a:r>
              <a:rPr lang="en-US" baseline="0"/>
              <a:t> moving average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smootheddeaths!$C$1</c:f>
              <c:strCache>
                <c:ptCount val="1"/>
                <c:pt idx="0">
                  <c:v>Five-day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smootheddeaths!$A$2:$A$500</c:f>
              <c:numCache>
                <c:formatCode>m/d/yyyy</c:formatCode>
                <c:ptCount val="499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</c:numCache>
              <c:extLst xmlns:c15="http://schemas.microsoft.com/office/drawing/2012/chart"/>
            </c:numRef>
          </c:cat>
          <c:val>
            <c:numRef>
              <c:f>smootheddeaths!$C$2:$C$51</c:f>
              <c:numCache>
                <c:formatCode>General</c:formatCode>
                <c:ptCount val="50"/>
                <c:pt idx="2">
                  <c:v>2</c:v>
                </c:pt>
                <c:pt idx="3">
                  <c:v>3.8</c:v>
                </c:pt>
                <c:pt idx="4">
                  <c:v>5.6</c:v>
                </c:pt>
                <c:pt idx="5">
                  <c:v>10.6</c:v>
                </c:pt>
                <c:pt idx="6">
                  <c:v>15.4</c:v>
                </c:pt>
                <c:pt idx="7">
                  <c:v>24</c:v>
                </c:pt>
                <c:pt idx="8">
                  <c:v>31.4</c:v>
                </c:pt>
                <c:pt idx="9">
                  <c:v>39.6</c:v>
                </c:pt>
                <c:pt idx="10">
                  <c:v>54</c:v>
                </c:pt>
                <c:pt idx="11">
                  <c:v>70</c:v>
                </c:pt>
                <c:pt idx="12">
                  <c:v>88</c:v>
                </c:pt>
                <c:pt idx="13">
                  <c:v>123.6</c:v>
                </c:pt>
                <c:pt idx="14">
                  <c:v>164</c:v>
                </c:pt>
                <c:pt idx="15">
                  <c:v>209.4</c:v>
                </c:pt>
                <c:pt idx="16">
                  <c:v>258.8</c:v>
                </c:pt>
                <c:pt idx="17">
                  <c:v>311.2</c:v>
                </c:pt>
                <c:pt idx="18">
                  <c:v>358.4</c:v>
                </c:pt>
                <c:pt idx="19">
                  <c:v>413.8</c:v>
                </c:pt>
                <c:pt idx="20">
                  <c:v>477.8</c:v>
                </c:pt>
                <c:pt idx="21">
                  <c:v>537.79999999999995</c:v>
                </c:pt>
                <c:pt idx="22">
                  <c:v>593</c:v>
                </c:pt>
                <c:pt idx="23">
                  <c:v>645.79999999999995</c:v>
                </c:pt>
                <c:pt idx="24">
                  <c:v>698.4</c:v>
                </c:pt>
                <c:pt idx="25">
                  <c:v>732.2</c:v>
                </c:pt>
                <c:pt idx="26">
                  <c:v>750</c:v>
                </c:pt>
                <c:pt idx="27">
                  <c:v>760.2</c:v>
                </c:pt>
                <c:pt idx="28">
                  <c:v>755.8</c:v>
                </c:pt>
                <c:pt idx="29">
                  <c:v>735.8</c:v>
                </c:pt>
                <c:pt idx="30">
                  <c:v>718</c:v>
                </c:pt>
                <c:pt idx="31">
                  <c:v>716.2</c:v>
                </c:pt>
                <c:pt idx="32">
                  <c:v>700.4</c:v>
                </c:pt>
                <c:pt idx="33">
                  <c:v>667.4</c:v>
                </c:pt>
                <c:pt idx="34">
                  <c:v>636.20000000000005</c:v>
                </c:pt>
                <c:pt idx="35">
                  <c:v>582.4</c:v>
                </c:pt>
                <c:pt idx="36">
                  <c:v>530.79999999999995</c:v>
                </c:pt>
                <c:pt idx="37">
                  <c:v>493.6</c:v>
                </c:pt>
                <c:pt idx="38">
                  <c:v>474.2</c:v>
                </c:pt>
                <c:pt idx="39">
                  <c:v>445.4</c:v>
                </c:pt>
                <c:pt idx="40">
                  <c:v>429.6</c:v>
                </c:pt>
                <c:pt idx="41">
                  <c:v>411.4</c:v>
                </c:pt>
                <c:pt idx="42">
                  <c:v>389.8</c:v>
                </c:pt>
                <c:pt idx="43">
                  <c:v>358.8</c:v>
                </c:pt>
                <c:pt idx="44">
                  <c:v>337.2</c:v>
                </c:pt>
                <c:pt idx="45">
                  <c:v>322</c:v>
                </c:pt>
                <c:pt idx="46">
                  <c:v>294</c:v>
                </c:pt>
                <c:pt idx="47">
                  <c:v>275</c:v>
                </c:pt>
                <c:pt idx="48">
                  <c:v>266.39999999999998</c:v>
                </c:pt>
                <c:pt idx="49">
                  <c:v>256.2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533344"/>
        <c:axId val="293533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smootheddeaths!$B$1</c15:sqref>
                        </c15:formulaRef>
                      </c:ext>
                    </c:extLst>
                    <c:strCache>
                      <c:ptCount val="1"/>
                      <c:pt idx="0">
                        <c:v>Raw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smootheddeaths!$A$2:$A$500</c15:sqref>
                        </c15:formulaRef>
                      </c:ext>
                    </c:extLst>
                    <c:numCache>
                      <c:formatCode>m/d/yyyy</c:formatCode>
                      <c:ptCount val="499"/>
                      <c:pt idx="0">
                        <c:v>43901</c:v>
                      </c:pt>
                      <c:pt idx="1">
                        <c:v>43902</c:v>
                      </c:pt>
                      <c:pt idx="2">
                        <c:v>43903</c:v>
                      </c:pt>
                      <c:pt idx="3">
                        <c:v>43904</c:v>
                      </c:pt>
                      <c:pt idx="4">
                        <c:v>43905</c:v>
                      </c:pt>
                      <c:pt idx="5">
                        <c:v>43906</c:v>
                      </c:pt>
                      <c:pt idx="6">
                        <c:v>43907</c:v>
                      </c:pt>
                      <c:pt idx="7">
                        <c:v>43908</c:v>
                      </c:pt>
                      <c:pt idx="8">
                        <c:v>43909</c:v>
                      </c:pt>
                      <c:pt idx="9">
                        <c:v>43910</c:v>
                      </c:pt>
                      <c:pt idx="10">
                        <c:v>43911</c:v>
                      </c:pt>
                      <c:pt idx="11">
                        <c:v>43912</c:v>
                      </c:pt>
                      <c:pt idx="12">
                        <c:v>43913</c:v>
                      </c:pt>
                      <c:pt idx="13">
                        <c:v>43914</c:v>
                      </c:pt>
                      <c:pt idx="14">
                        <c:v>43915</c:v>
                      </c:pt>
                      <c:pt idx="15">
                        <c:v>43916</c:v>
                      </c:pt>
                      <c:pt idx="16">
                        <c:v>43917</c:v>
                      </c:pt>
                      <c:pt idx="17">
                        <c:v>43918</c:v>
                      </c:pt>
                      <c:pt idx="18">
                        <c:v>43919</c:v>
                      </c:pt>
                      <c:pt idx="19">
                        <c:v>43920</c:v>
                      </c:pt>
                      <c:pt idx="20">
                        <c:v>43921</c:v>
                      </c:pt>
                      <c:pt idx="21">
                        <c:v>43922</c:v>
                      </c:pt>
                      <c:pt idx="22">
                        <c:v>43923</c:v>
                      </c:pt>
                      <c:pt idx="23">
                        <c:v>43924</c:v>
                      </c:pt>
                      <c:pt idx="24">
                        <c:v>43925</c:v>
                      </c:pt>
                      <c:pt idx="25">
                        <c:v>43926</c:v>
                      </c:pt>
                      <c:pt idx="26">
                        <c:v>43927</c:v>
                      </c:pt>
                      <c:pt idx="27">
                        <c:v>43928</c:v>
                      </c:pt>
                      <c:pt idx="28">
                        <c:v>43929</c:v>
                      </c:pt>
                      <c:pt idx="29">
                        <c:v>43930</c:v>
                      </c:pt>
                      <c:pt idx="30">
                        <c:v>43931</c:v>
                      </c:pt>
                      <c:pt idx="31">
                        <c:v>43932</c:v>
                      </c:pt>
                      <c:pt idx="32">
                        <c:v>43933</c:v>
                      </c:pt>
                      <c:pt idx="33">
                        <c:v>43934</c:v>
                      </c:pt>
                      <c:pt idx="34">
                        <c:v>43935</c:v>
                      </c:pt>
                      <c:pt idx="35">
                        <c:v>43936</c:v>
                      </c:pt>
                      <c:pt idx="36">
                        <c:v>43937</c:v>
                      </c:pt>
                      <c:pt idx="37">
                        <c:v>43938</c:v>
                      </c:pt>
                      <c:pt idx="38">
                        <c:v>43939</c:v>
                      </c:pt>
                      <c:pt idx="39">
                        <c:v>43940</c:v>
                      </c:pt>
                      <c:pt idx="40">
                        <c:v>43941</c:v>
                      </c:pt>
                      <c:pt idx="41">
                        <c:v>43942</c:v>
                      </c:pt>
                      <c:pt idx="42">
                        <c:v>43943</c:v>
                      </c:pt>
                      <c:pt idx="43">
                        <c:v>43944</c:v>
                      </c:pt>
                      <c:pt idx="44">
                        <c:v>43945</c:v>
                      </c:pt>
                      <c:pt idx="45">
                        <c:v>43946</c:v>
                      </c:pt>
                      <c:pt idx="46">
                        <c:v>43947</c:v>
                      </c:pt>
                      <c:pt idx="47">
                        <c:v>43948</c:v>
                      </c:pt>
                      <c:pt idx="48">
                        <c:v>43949</c:v>
                      </c:pt>
                      <c:pt idx="49">
                        <c:v>43950</c:v>
                      </c:pt>
                      <c:pt idx="50">
                        <c:v>43951</c:v>
                      </c:pt>
                      <c:pt idx="51">
                        <c:v>43952</c:v>
                      </c:pt>
                      <c:pt idx="52">
                        <c:v>43953</c:v>
                      </c:pt>
                      <c:pt idx="53">
                        <c:v>43954</c:v>
                      </c:pt>
                      <c:pt idx="54">
                        <c:v>43955</c:v>
                      </c:pt>
                      <c:pt idx="55">
                        <c:v>43956</c:v>
                      </c:pt>
                      <c:pt idx="56">
                        <c:v>43957</c:v>
                      </c:pt>
                      <c:pt idx="57">
                        <c:v>43958</c:v>
                      </c:pt>
                      <c:pt idx="58">
                        <c:v>43959</c:v>
                      </c:pt>
                      <c:pt idx="59">
                        <c:v>43960</c:v>
                      </c:pt>
                      <c:pt idx="60">
                        <c:v>43961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smootheddeaths!$B$2:$B$49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6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25</c:v>
                      </c:pt>
                      <c:pt idx="8">
                        <c:v>26</c:v>
                      </c:pt>
                      <c:pt idx="9">
                        <c:v>49</c:v>
                      </c:pt>
                      <c:pt idx="10">
                        <c:v>47</c:v>
                      </c:pt>
                      <c:pt idx="11">
                        <c:v>51</c:v>
                      </c:pt>
                      <c:pt idx="12">
                        <c:v>97</c:v>
                      </c:pt>
                      <c:pt idx="13">
                        <c:v>106</c:v>
                      </c:pt>
                      <c:pt idx="14">
                        <c:v>139</c:v>
                      </c:pt>
                      <c:pt idx="15">
                        <c:v>225</c:v>
                      </c:pt>
                      <c:pt idx="16">
                        <c:v>253</c:v>
                      </c:pt>
                      <c:pt idx="17">
                        <c:v>324</c:v>
                      </c:pt>
                      <c:pt idx="18">
                        <c:v>353</c:v>
                      </c:pt>
                      <c:pt idx="19">
                        <c:v>401</c:v>
                      </c:pt>
                      <c:pt idx="20">
                        <c:v>461</c:v>
                      </c:pt>
                      <c:pt idx="21">
                        <c:v>530</c:v>
                      </c:pt>
                      <c:pt idx="22">
                        <c:v>644</c:v>
                      </c:pt>
                      <c:pt idx="23">
                        <c:v>653</c:v>
                      </c:pt>
                      <c:pt idx="24">
                        <c:v>677</c:v>
                      </c:pt>
                      <c:pt idx="25">
                        <c:v>725</c:v>
                      </c:pt>
                      <c:pt idx="26">
                        <c:v>793</c:v>
                      </c:pt>
                      <c:pt idx="27">
                        <c:v>813</c:v>
                      </c:pt>
                      <c:pt idx="28">
                        <c:v>742</c:v>
                      </c:pt>
                      <c:pt idx="29">
                        <c:v>728</c:v>
                      </c:pt>
                      <c:pt idx="30">
                        <c:v>703</c:v>
                      </c:pt>
                      <c:pt idx="31">
                        <c:v>693</c:v>
                      </c:pt>
                      <c:pt idx="32">
                        <c:v>724</c:v>
                      </c:pt>
                      <c:pt idx="33">
                        <c:v>733</c:v>
                      </c:pt>
                      <c:pt idx="34">
                        <c:v>649</c:v>
                      </c:pt>
                      <c:pt idx="35">
                        <c:v>538</c:v>
                      </c:pt>
                      <c:pt idx="36">
                        <c:v>537</c:v>
                      </c:pt>
                      <c:pt idx="37">
                        <c:v>455</c:v>
                      </c:pt>
                      <c:pt idx="38">
                        <c:v>475</c:v>
                      </c:pt>
                      <c:pt idx="39">
                        <c:v>463</c:v>
                      </c:pt>
                      <c:pt idx="40">
                        <c:v>441</c:v>
                      </c:pt>
                      <c:pt idx="41">
                        <c:v>393</c:v>
                      </c:pt>
                      <c:pt idx="42">
                        <c:v>376</c:v>
                      </c:pt>
                      <c:pt idx="43">
                        <c:v>384</c:v>
                      </c:pt>
                      <c:pt idx="44">
                        <c:v>355</c:v>
                      </c:pt>
                      <c:pt idx="45">
                        <c:v>286</c:v>
                      </c:pt>
                      <c:pt idx="46">
                        <c:v>285</c:v>
                      </c:pt>
                      <c:pt idx="47">
                        <c:v>300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smootheddeaths!$E$1</c15:sqref>
                        </c15:formulaRef>
                      </c:ext>
                    </c:extLst>
                    <c:strCache>
                      <c:ptCount val="1"/>
                      <c:pt idx="0">
                        <c:v>rawderiv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smootheddeaths!$A$2:$A$500</c15:sqref>
                        </c15:formulaRef>
                      </c:ext>
                    </c:extLst>
                    <c:numCache>
                      <c:formatCode>m/d/yyyy</c:formatCode>
                      <c:ptCount val="499"/>
                      <c:pt idx="0">
                        <c:v>43901</c:v>
                      </c:pt>
                      <c:pt idx="1">
                        <c:v>43902</c:v>
                      </c:pt>
                      <c:pt idx="2">
                        <c:v>43903</c:v>
                      </c:pt>
                      <c:pt idx="3">
                        <c:v>43904</c:v>
                      </c:pt>
                      <c:pt idx="4">
                        <c:v>43905</c:v>
                      </c:pt>
                      <c:pt idx="5">
                        <c:v>43906</c:v>
                      </c:pt>
                      <c:pt idx="6">
                        <c:v>43907</c:v>
                      </c:pt>
                      <c:pt idx="7">
                        <c:v>43908</c:v>
                      </c:pt>
                      <c:pt idx="8">
                        <c:v>43909</c:v>
                      </c:pt>
                      <c:pt idx="9">
                        <c:v>43910</c:v>
                      </c:pt>
                      <c:pt idx="10">
                        <c:v>43911</c:v>
                      </c:pt>
                      <c:pt idx="11">
                        <c:v>43912</c:v>
                      </c:pt>
                      <c:pt idx="12">
                        <c:v>43913</c:v>
                      </c:pt>
                      <c:pt idx="13">
                        <c:v>43914</c:v>
                      </c:pt>
                      <c:pt idx="14">
                        <c:v>43915</c:v>
                      </c:pt>
                      <c:pt idx="15">
                        <c:v>43916</c:v>
                      </c:pt>
                      <c:pt idx="16">
                        <c:v>43917</c:v>
                      </c:pt>
                      <c:pt idx="17">
                        <c:v>43918</c:v>
                      </c:pt>
                      <c:pt idx="18">
                        <c:v>43919</c:v>
                      </c:pt>
                      <c:pt idx="19">
                        <c:v>43920</c:v>
                      </c:pt>
                      <c:pt idx="20">
                        <c:v>43921</c:v>
                      </c:pt>
                      <c:pt idx="21">
                        <c:v>43922</c:v>
                      </c:pt>
                      <c:pt idx="22">
                        <c:v>43923</c:v>
                      </c:pt>
                      <c:pt idx="23">
                        <c:v>43924</c:v>
                      </c:pt>
                      <c:pt idx="24">
                        <c:v>43925</c:v>
                      </c:pt>
                      <c:pt idx="25">
                        <c:v>43926</c:v>
                      </c:pt>
                      <c:pt idx="26">
                        <c:v>43927</c:v>
                      </c:pt>
                      <c:pt idx="27">
                        <c:v>43928</c:v>
                      </c:pt>
                      <c:pt idx="28">
                        <c:v>43929</c:v>
                      </c:pt>
                      <c:pt idx="29">
                        <c:v>43930</c:v>
                      </c:pt>
                      <c:pt idx="30">
                        <c:v>43931</c:v>
                      </c:pt>
                      <c:pt idx="31">
                        <c:v>43932</c:v>
                      </c:pt>
                      <c:pt idx="32">
                        <c:v>43933</c:v>
                      </c:pt>
                      <c:pt idx="33">
                        <c:v>43934</c:v>
                      </c:pt>
                      <c:pt idx="34">
                        <c:v>43935</c:v>
                      </c:pt>
                      <c:pt idx="35">
                        <c:v>43936</c:v>
                      </c:pt>
                      <c:pt idx="36">
                        <c:v>43937</c:v>
                      </c:pt>
                      <c:pt idx="37">
                        <c:v>43938</c:v>
                      </c:pt>
                      <c:pt idx="38">
                        <c:v>43939</c:v>
                      </c:pt>
                      <c:pt idx="39">
                        <c:v>43940</c:v>
                      </c:pt>
                      <c:pt idx="40">
                        <c:v>43941</c:v>
                      </c:pt>
                      <c:pt idx="41">
                        <c:v>43942</c:v>
                      </c:pt>
                      <c:pt idx="42">
                        <c:v>43943</c:v>
                      </c:pt>
                      <c:pt idx="43">
                        <c:v>43944</c:v>
                      </c:pt>
                      <c:pt idx="44">
                        <c:v>43945</c:v>
                      </c:pt>
                      <c:pt idx="45">
                        <c:v>43946</c:v>
                      </c:pt>
                      <c:pt idx="46">
                        <c:v>43947</c:v>
                      </c:pt>
                      <c:pt idx="47">
                        <c:v>43948</c:v>
                      </c:pt>
                      <c:pt idx="48">
                        <c:v>43949</c:v>
                      </c:pt>
                      <c:pt idx="49">
                        <c:v>43950</c:v>
                      </c:pt>
                      <c:pt idx="50">
                        <c:v>43951</c:v>
                      </c:pt>
                      <c:pt idx="51">
                        <c:v>43952</c:v>
                      </c:pt>
                      <c:pt idx="52">
                        <c:v>43953</c:v>
                      </c:pt>
                      <c:pt idx="53">
                        <c:v>43954</c:v>
                      </c:pt>
                      <c:pt idx="54">
                        <c:v>43955</c:v>
                      </c:pt>
                      <c:pt idx="55">
                        <c:v>43956</c:v>
                      </c:pt>
                      <c:pt idx="56">
                        <c:v>43957</c:v>
                      </c:pt>
                      <c:pt idx="57">
                        <c:v>43958</c:v>
                      </c:pt>
                      <c:pt idx="58">
                        <c:v>43959</c:v>
                      </c:pt>
                      <c:pt idx="59">
                        <c:v>43960</c:v>
                      </c:pt>
                      <c:pt idx="60">
                        <c:v>43961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smootheddeaths!$E$2:$E$49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1">
                        <c:v>0</c:v>
                      </c:pt>
                      <c:pt idx="2">
                        <c:v>-1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0</c:v>
                      </c:pt>
                      <c:pt idx="7">
                        <c:v>15</c:v>
                      </c:pt>
                      <c:pt idx="8">
                        <c:v>1</c:v>
                      </c:pt>
                      <c:pt idx="9">
                        <c:v>23</c:v>
                      </c:pt>
                      <c:pt idx="10">
                        <c:v>-2</c:v>
                      </c:pt>
                      <c:pt idx="11">
                        <c:v>4</c:v>
                      </c:pt>
                      <c:pt idx="12">
                        <c:v>46</c:v>
                      </c:pt>
                      <c:pt idx="13">
                        <c:v>9</c:v>
                      </c:pt>
                      <c:pt idx="14">
                        <c:v>33</c:v>
                      </c:pt>
                      <c:pt idx="15">
                        <c:v>86</c:v>
                      </c:pt>
                      <c:pt idx="16">
                        <c:v>28</c:v>
                      </c:pt>
                      <c:pt idx="17">
                        <c:v>71</c:v>
                      </c:pt>
                      <c:pt idx="18">
                        <c:v>29</c:v>
                      </c:pt>
                      <c:pt idx="19">
                        <c:v>48</c:v>
                      </c:pt>
                      <c:pt idx="20">
                        <c:v>60</c:v>
                      </c:pt>
                      <c:pt idx="21">
                        <c:v>69</c:v>
                      </c:pt>
                      <c:pt idx="22">
                        <c:v>114</c:v>
                      </c:pt>
                      <c:pt idx="23">
                        <c:v>9</c:v>
                      </c:pt>
                      <c:pt idx="24">
                        <c:v>24</c:v>
                      </c:pt>
                      <c:pt idx="25">
                        <c:v>48</c:v>
                      </c:pt>
                      <c:pt idx="26">
                        <c:v>68</c:v>
                      </c:pt>
                      <c:pt idx="27">
                        <c:v>20</c:v>
                      </c:pt>
                      <c:pt idx="28">
                        <c:v>-71</c:v>
                      </c:pt>
                      <c:pt idx="29">
                        <c:v>-14</c:v>
                      </c:pt>
                      <c:pt idx="30">
                        <c:v>-25</c:v>
                      </c:pt>
                      <c:pt idx="31">
                        <c:v>-10</c:v>
                      </c:pt>
                      <c:pt idx="32">
                        <c:v>31</c:v>
                      </c:pt>
                      <c:pt idx="33">
                        <c:v>9</c:v>
                      </c:pt>
                      <c:pt idx="34">
                        <c:v>-84</c:v>
                      </c:pt>
                      <c:pt idx="35">
                        <c:v>-111</c:v>
                      </c:pt>
                      <c:pt idx="36">
                        <c:v>-1</c:v>
                      </c:pt>
                      <c:pt idx="37">
                        <c:v>-82</c:v>
                      </c:pt>
                      <c:pt idx="38">
                        <c:v>20</c:v>
                      </c:pt>
                      <c:pt idx="39">
                        <c:v>-12</c:v>
                      </c:pt>
                      <c:pt idx="40">
                        <c:v>-22</c:v>
                      </c:pt>
                      <c:pt idx="41">
                        <c:v>-48</c:v>
                      </c:pt>
                      <c:pt idx="42">
                        <c:v>-17</c:v>
                      </c:pt>
                      <c:pt idx="43">
                        <c:v>8</c:v>
                      </c:pt>
                      <c:pt idx="44">
                        <c:v>-29</c:v>
                      </c:pt>
                      <c:pt idx="45">
                        <c:v>-69</c:v>
                      </c:pt>
                      <c:pt idx="46">
                        <c:v>-1</c:v>
                      </c:pt>
                      <c:pt idx="47">
                        <c:v>15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smootheddeaths!$F$1</c15:sqref>
                        </c15:formulaRef>
                      </c:ext>
                    </c:extLst>
                    <c:strCache>
                      <c:ptCount val="1"/>
                      <c:pt idx="0">
                        <c:v>five-day deriv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smootheddeaths!$A$2:$A$500</c15:sqref>
                        </c15:formulaRef>
                      </c:ext>
                    </c:extLst>
                    <c:numCache>
                      <c:formatCode>m/d/yyyy</c:formatCode>
                      <c:ptCount val="499"/>
                      <c:pt idx="0">
                        <c:v>43901</c:v>
                      </c:pt>
                      <c:pt idx="1">
                        <c:v>43902</c:v>
                      </c:pt>
                      <c:pt idx="2">
                        <c:v>43903</c:v>
                      </c:pt>
                      <c:pt idx="3">
                        <c:v>43904</c:v>
                      </c:pt>
                      <c:pt idx="4">
                        <c:v>43905</c:v>
                      </c:pt>
                      <c:pt idx="5">
                        <c:v>43906</c:v>
                      </c:pt>
                      <c:pt idx="6">
                        <c:v>43907</c:v>
                      </c:pt>
                      <c:pt idx="7">
                        <c:v>43908</c:v>
                      </c:pt>
                      <c:pt idx="8">
                        <c:v>43909</c:v>
                      </c:pt>
                      <c:pt idx="9">
                        <c:v>43910</c:v>
                      </c:pt>
                      <c:pt idx="10">
                        <c:v>43911</c:v>
                      </c:pt>
                      <c:pt idx="11">
                        <c:v>43912</c:v>
                      </c:pt>
                      <c:pt idx="12">
                        <c:v>43913</c:v>
                      </c:pt>
                      <c:pt idx="13">
                        <c:v>43914</c:v>
                      </c:pt>
                      <c:pt idx="14">
                        <c:v>43915</c:v>
                      </c:pt>
                      <c:pt idx="15">
                        <c:v>43916</c:v>
                      </c:pt>
                      <c:pt idx="16">
                        <c:v>43917</c:v>
                      </c:pt>
                      <c:pt idx="17">
                        <c:v>43918</c:v>
                      </c:pt>
                      <c:pt idx="18">
                        <c:v>43919</c:v>
                      </c:pt>
                      <c:pt idx="19">
                        <c:v>43920</c:v>
                      </c:pt>
                      <c:pt idx="20">
                        <c:v>43921</c:v>
                      </c:pt>
                      <c:pt idx="21">
                        <c:v>43922</c:v>
                      </c:pt>
                      <c:pt idx="22">
                        <c:v>43923</c:v>
                      </c:pt>
                      <c:pt idx="23">
                        <c:v>43924</c:v>
                      </c:pt>
                      <c:pt idx="24">
                        <c:v>43925</c:v>
                      </c:pt>
                      <c:pt idx="25">
                        <c:v>43926</c:v>
                      </c:pt>
                      <c:pt idx="26">
                        <c:v>43927</c:v>
                      </c:pt>
                      <c:pt idx="27">
                        <c:v>43928</c:v>
                      </c:pt>
                      <c:pt idx="28">
                        <c:v>43929</c:v>
                      </c:pt>
                      <c:pt idx="29">
                        <c:v>43930</c:v>
                      </c:pt>
                      <c:pt idx="30">
                        <c:v>43931</c:v>
                      </c:pt>
                      <c:pt idx="31">
                        <c:v>43932</c:v>
                      </c:pt>
                      <c:pt idx="32">
                        <c:v>43933</c:v>
                      </c:pt>
                      <c:pt idx="33">
                        <c:v>43934</c:v>
                      </c:pt>
                      <c:pt idx="34">
                        <c:v>43935</c:v>
                      </c:pt>
                      <c:pt idx="35">
                        <c:v>43936</c:v>
                      </c:pt>
                      <c:pt idx="36">
                        <c:v>43937</c:v>
                      </c:pt>
                      <c:pt idx="37">
                        <c:v>43938</c:v>
                      </c:pt>
                      <c:pt idx="38">
                        <c:v>43939</c:v>
                      </c:pt>
                      <c:pt idx="39">
                        <c:v>43940</c:v>
                      </c:pt>
                      <c:pt idx="40">
                        <c:v>43941</c:v>
                      </c:pt>
                      <c:pt idx="41">
                        <c:v>43942</c:v>
                      </c:pt>
                      <c:pt idx="42">
                        <c:v>43943</c:v>
                      </c:pt>
                      <c:pt idx="43">
                        <c:v>43944</c:v>
                      </c:pt>
                      <c:pt idx="44">
                        <c:v>43945</c:v>
                      </c:pt>
                      <c:pt idx="45">
                        <c:v>43946</c:v>
                      </c:pt>
                      <c:pt idx="46">
                        <c:v>43947</c:v>
                      </c:pt>
                      <c:pt idx="47">
                        <c:v>43948</c:v>
                      </c:pt>
                      <c:pt idx="48">
                        <c:v>43949</c:v>
                      </c:pt>
                      <c:pt idx="49">
                        <c:v>43950</c:v>
                      </c:pt>
                      <c:pt idx="50">
                        <c:v>43951</c:v>
                      </c:pt>
                      <c:pt idx="51">
                        <c:v>43952</c:v>
                      </c:pt>
                      <c:pt idx="52">
                        <c:v>43953</c:v>
                      </c:pt>
                      <c:pt idx="53">
                        <c:v>43954</c:v>
                      </c:pt>
                      <c:pt idx="54">
                        <c:v>43955</c:v>
                      </c:pt>
                      <c:pt idx="55">
                        <c:v>43956</c:v>
                      </c:pt>
                      <c:pt idx="56">
                        <c:v>43957</c:v>
                      </c:pt>
                      <c:pt idx="57">
                        <c:v>43958</c:v>
                      </c:pt>
                      <c:pt idx="58">
                        <c:v>43959</c:v>
                      </c:pt>
                      <c:pt idx="59">
                        <c:v>43960</c:v>
                      </c:pt>
                      <c:pt idx="60">
                        <c:v>43961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smootheddeaths!$F$2:$F$500</c15:sqref>
                        </c15:formulaRef>
                      </c:ext>
                    </c:extLst>
                    <c:numCache>
                      <c:formatCode>General</c:formatCode>
                      <c:ptCount val="499"/>
                      <c:pt idx="3">
                        <c:v>1.8</c:v>
                      </c:pt>
                      <c:pt idx="4">
                        <c:v>1.8</c:v>
                      </c:pt>
                      <c:pt idx="5">
                        <c:v>5</c:v>
                      </c:pt>
                      <c:pt idx="6">
                        <c:v>4.8</c:v>
                      </c:pt>
                      <c:pt idx="7">
                        <c:v>8.6</c:v>
                      </c:pt>
                      <c:pt idx="8">
                        <c:v>7.4</c:v>
                      </c:pt>
                      <c:pt idx="9">
                        <c:v>8.1999999999999993</c:v>
                      </c:pt>
                      <c:pt idx="10">
                        <c:v>14.4</c:v>
                      </c:pt>
                      <c:pt idx="11">
                        <c:v>16</c:v>
                      </c:pt>
                      <c:pt idx="12">
                        <c:v>18</c:v>
                      </c:pt>
                      <c:pt idx="13">
                        <c:v>35.6</c:v>
                      </c:pt>
                      <c:pt idx="14">
                        <c:v>40.4</c:v>
                      </c:pt>
                      <c:pt idx="15">
                        <c:v>45.4</c:v>
                      </c:pt>
                      <c:pt idx="16">
                        <c:v>49.4</c:v>
                      </c:pt>
                      <c:pt idx="17">
                        <c:v>52.4</c:v>
                      </c:pt>
                      <c:pt idx="18">
                        <c:v>47.2</c:v>
                      </c:pt>
                      <c:pt idx="19">
                        <c:v>55.4</c:v>
                      </c:pt>
                      <c:pt idx="20">
                        <c:v>64</c:v>
                      </c:pt>
                      <c:pt idx="21">
                        <c:v>60</c:v>
                      </c:pt>
                      <c:pt idx="22">
                        <c:v>55.2</c:v>
                      </c:pt>
                      <c:pt idx="23">
                        <c:v>52.8</c:v>
                      </c:pt>
                      <c:pt idx="24">
                        <c:v>52.6</c:v>
                      </c:pt>
                      <c:pt idx="25">
                        <c:v>33.799999999999997</c:v>
                      </c:pt>
                      <c:pt idx="26">
                        <c:v>17.8</c:v>
                      </c:pt>
                      <c:pt idx="27">
                        <c:v>10.199999999999999</c:v>
                      </c:pt>
                      <c:pt idx="28">
                        <c:v>-4.4000000000000004</c:v>
                      </c:pt>
                      <c:pt idx="29">
                        <c:v>-20</c:v>
                      </c:pt>
                      <c:pt idx="30">
                        <c:v>-17.8</c:v>
                      </c:pt>
                      <c:pt idx="31">
                        <c:v>-1.8</c:v>
                      </c:pt>
                      <c:pt idx="32">
                        <c:v>-15.8</c:v>
                      </c:pt>
                      <c:pt idx="33">
                        <c:v>-33</c:v>
                      </c:pt>
                      <c:pt idx="34">
                        <c:v>-31.2</c:v>
                      </c:pt>
                      <c:pt idx="35">
                        <c:v>-53.8</c:v>
                      </c:pt>
                      <c:pt idx="36">
                        <c:v>-51.6</c:v>
                      </c:pt>
                      <c:pt idx="37">
                        <c:v>-37.200000000000003</c:v>
                      </c:pt>
                      <c:pt idx="38">
                        <c:v>-19.399999999999999</c:v>
                      </c:pt>
                      <c:pt idx="39">
                        <c:v>-28.8</c:v>
                      </c:pt>
                      <c:pt idx="40">
                        <c:v>-15.8</c:v>
                      </c:pt>
                      <c:pt idx="41">
                        <c:v>-18.2</c:v>
                      </c:pt>
                      <c:pt idx="42">
                        <c:v>-21.6</c:v>
                      </c:pt>
                      <c:pt idx="43">
                        <c:v>-31</c:v>
                      </c:pt>
                      <c:pt idx="44">
                        <c:v>-21.6</c:v>
                      </c:pt>
                      <c:pt idx="45">
                        <c:v>-15.2</c:v>
                      </c:pt>
                      <c:pt idx="46">
                        <c:v>-28</c:v>
                      </c:pt>
                      <c:pt idx="47">
                        <c:v>-19</c:v>
                      </c:pt>
                      <c:pt idx="48">
                        <c:v>-8.6</c:v>
                      </c:pt>
                      <c:pt idx="49">
                        <c:v>-10.199999999999999</c:v>
                      </c:pt>
                      <c:pt idx="50">
                        <c:v>-18</c:v>
                      </c:pt>
                      <c:pt idx="51">
                        <c:v>-10.8</c:v>
                      </c:pt>
                      <c:pt idx="52">
                        <c:v>-17.399999999999999</c:v>
                      </c:pt>
                      <c:pt idx="53">
                        <c:v>-18.600000000000001</c:v>
                      </c:pt>
                      <c:pt idx="54">
                        <c:v>-16.2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Adjusted five-day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smootheddeaths!$A$2:$A$500</c15:sqref>
                        </c15:formulaRef>
                      </c:ext>
                    </c:extLst>
                    <c:numCache>
                      <c:formatCode>m/d/yyyy</c:formatCode>
                      <c:ptCount val="499"/>
                      <c:pt idx="0">
                        <c:v>43901</c:v>
                      </c:pt>
                      <c:pt idx="1">
                        <c:v>43902</c:v>
                      </c:pt>
                      <c:pt idx="2">
                        <c:v>43903</c:v>
                      </c:pt>
                      <c:pt idx="3">
                        <c:v>43904</c:v>
                      </c:pt>
                      <c:pt idx="4">
                        <c:v>43905</c:v>
                      </c:pt>
                      <c:pt idx="5">
                        <c:v>43906</c:v>
                      </c:pt>
                      <c:pt idx="6">
                        <c:v>43907</c:v>
                      </c:pt>
                      <c:pt idx="7">
                        <c:v>43908</c:v>
                      </c:pt>
                      <c:pt idx="8">
                        <c:v>43909</c:v>
                      </c:pt>
                      <c:pt idx="9">
                        <c:v>43910</c:v>
                      </c:pt>
                      <c:pt idx="10">
                        <c:v>43911</c:v>
                      </c:pt>
                      <c:pt idx="11">
                        <c:v>43912</c:v>
                      </c:pt>
                      <c:pt idx="12">
                        <c:v>43913</c:v>
                      </c:pt>
                      <c:pt idx="13">
                        <c:v>43914</c:v>
                      </c:pt>
                      <c:pt idx="14">
                        <c:v>43915</c:v>
                      </c:pt>
                      <c:pt idx="15">
                        <c:v>43916</c:v>
                      </c:pt>
                      <c:pt idx="16">
                        <c:v>43917</c:v>
                      </c:pt>
                      <c:pt idx="17">
                        <c:v>43918</c:v>
                      </c:pt>
                      <c:pt idx="18">
                        <c:v>43919</c:v>
                      </c:pt>
                      <c:pt idx="19">
                        <c:v>43920</c:v>
                      </c:pt>
                      <c:pt idx="20">
                        <c:v>43921</c:v>
                      </c:pt>
                      <c:pt idx="21">
                        <c:v>43922</c:v>
                      </c:pt>
                      <c:pt idx="22">
                        <c:v>43923</c:v>
                      </c:pt>
                      <c:pt idx="23">
                        <c:v>43924</c:v>
                      </c:pt>
                      <c:pt idx="24">
                        <c:v>43925</c:v>
                      </c:pt>
                      <c:pt idx="25">
                        <c:v>43926</c:v>
                      </c:pt>
                      <c:pt idx="26">
                        <c:v>43927</c:v>
                      </c:pt>
                      <c:pt idx="27">
                        <c:v>43928</c:v>
                      </c:pt>
                      <c:pt idx="28">
                        <c:v>43929</c:v>
                      </c:pt>
                      <c:pt idx="29">
                        <c:v>43930</c:v>
                      </c:pt>
                      <c:pt idx="30">
                        <c:v>43931</c:v>
                      </c:pt>
                      <c:pt idx="31">
                        <c:v>43932</c:v>
                      </c:pt>
                      <c:pt idx="32">
                        <c:v>43933</c:v>
                      </c:pt>
                      <c:pt idx="33">
                        <c:v>43934</c:v>
                      </c:pt>
                      <c:pt idx="34">
                        <c:v>43935</c:v>
                      </c:pt>
                      <c:pt idx="35">
                        <c:v>43936</c:v>
                      </c:pt>
                      <c:pt idx="36">
                        <c:v>43937</c:v>
                      </c:pt>
                      <c:pt idx="37">
                        <c:v>43938</c:v>
                      </c:pt>
                      <c:pt idx="38">
                        <c:v>43939</c:v>
                      </c:pt>
                      <c:pt idx="39">
                        <c:v>43940</c:v>
                      </c:pt>
                      <c:pt idx="40">
                        <c:v>43941</c:v>
                      </c:pt>
                      <c:pt idx="41">
                        <c:v>43942</c:v>
                      </c:pt>
                      <c:pt idx="42">
                        <c:v>43943</c:v>
                      </c:pt>
                      <c:pt idx="43">
                        <c:v>43944</c:v>
                      </c:pt>
                      <c:pt idx="44">
                        <c:v>43945</c:v>
                      </c:pt>
                      <c:pt idx="45">
                        <c:v>43946</c:v>
                      </c:pt>
                      <c:pt idx="46">
                        <c:v>43947</c:v>
                      </c:pt>
                      <c:pt idx="47">
                        <c:v>43948</c:v>
                      </c:pt>
                      <c:pt idx="48">
                        <c:v>43949</c:v>
                      </c:pt>
                      <c:pt idx="49">
                        <c:v>43950</c:v>
                      </c:pt>
                      <c:pt idx="50">
                        <c:v>43951</c:v>
                      </c:pt>
                      <c:pt idx="51">
                        <c:v>43952</c:v>
                      </c:pt>
                      <c:pt idx="52">
                        <c:v>43953</c:v>
                      </c:pt>
                      <c:pt idx="53">
                        <c:v>43954</c:v>
                      </c:pt>
                      <c:pt idx="54">
                        <c:v>43955</c:v>
                      </c:pt>
                      <c:pt idx="55">
                        <c:v>43956</c:v>
                      </c:pt>
                      <c:pt idx="56">
                        <c:v>43957</c:v>
                      </c:pt>
                      <c:pt idx="57">
                        <c:v>43958</c:v>
                      </c:pt>
                      <c:pt idx="58">
                        <c:v>43959</c:v>
                      </c:pt>
                      <c:pt idx="59">
                        <c:v>43960</c:v>
                      </c:pt>
                      <c:pt idx="60">
                        <c:v>43961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smootheddeaths!$D$2:$D$51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2">
                        <c:v>2</c:v>
                      </c:pt>
                      <c:pt idx="3">
                        <c:v>3.8</c:v>
                      </c:pt>
                      <c:pt idx="4">
                        <c:v>5.8</c:v>
                      </c:pt>
                      <c:pt idx="5">
                        <c:v>10.8</c:v>
                      </c:pt>
                      <c:pt idx="6">
                        <c:v>15.6</c:v>
                      </c:pt>
                      <c:pt idx="7">
                        <c:v>24.2</c:v>
                      </c:pt>
                      <c:pt idx="8">
                        <c:v>31.4</c:v>
                      </c:pt>
                      <c:pt idx="9">
                        <c:v>39.6</c:v>
                      </c:pt>
                      <c:pt idx="10">
                        <c:v>54</c:v>
                      </c:pt>
                      <c:pt idx="11">
                        <c:v>70</c:v>
                      </c:pt>
                      <c:pt idx="12">
                        <c:v>88.2</c:v>
                      </c:pt>
                      <c:pt idx="13">
                        <c:v>124</c:v>
                      </c:pt>
                      <c:pt idx="14">
                        <c:v>164</c:v>
                      </c:pt>
                      <c:pt idx="15">
                        <c:v>209.8</c:v>
                      </c:pt>
                      <c:pt idx="16">
                        <c:v>259.39999999999998</c:v>
                      </c:pt>
                      <c:pt idx="17">
                        <c:v>312</c:v>
                      </c:pt>
                      <c:pt idx="18">
                        <c:v>359.4</c:v>
                      </c:pt>
                      <c:pt idx="19">
                        <c:v>415.4</c:v>
                      </c:pt>
                      <c:pt idx="20">
                        <c:v>479.4</c:v>
                      </c:pt>
                      <c:pt idx="21">
                        <c:v>538.79999999999995</c:v>
                      </c:pt>
                      <c:pt idx="22">
                        <c:v>593.20000000000005</c:v>
                      </c:pt>
                      <c:pt idx="23">
                        <c:v>646</c:v>
                      </c:pt>
                      <c:pt idx="24">
                        <c:v>698.2</c:v>
                      </c:pt>
                      <c:pt idx="25">
                        <c:v>731.4</c:v>
                      </c:pt>
                      <c:pt idx="26">
                        <c:v>749.4</c:v>
                      </c:pt>
                      <c:pt idx="27">
                        <c:v>760.6</c:v>
                      </c:pt>
                      <c:pt idx="28">
                        <c:v>755.8</c:v>
                      </c:pt>
                      <c:pt idx="29">
                        <c:v>735.4</c:v>
                      </c:pt>
                      <c:pt idx="30">
                        <c:v>717.6</c:v>
                      </c:pt>
                      <c:pt idx="31">
                        <c:v>716.2</c:v>
                      </c:pt>
                      <c:pt idx="32">
                        <c:v>700.6</c:v>
                      </c:pt>
                      <c:pt idx="33">
                        <c:v>667.4</c:v>
                      </c:pt>
                      <c:pt idx="34">
                        <c:v>636.79999999999995</c:v>
                      </c:pt>
                      <c:pt idx="35">
                        <c:v>583.4</c:v>
                      </c:pt>
                      <c:pt idx="36">
                        <c:v>531.20000000000005</c:v>
                      </c:pt>
                      <c:pt idx="37">
                        <c:v>493</c:v>
                      </c:pt>
                      <c:pt idx="38">
                        <c:v>475</c:v>
                      </c:pt>
                      <c:pt idx="39">
                        <c:v>445.2</c:v>
                      </c:pt>
                      <c:pt idx="40">
                        <c:v>430.50492780847179</c:v>
                      </c:pt>
                      <c:pt idx="41">
                        <c:v>413.36748209880926</c:v>
                      </c:pt>
                      <c:pt idx="42">
                        <c:v>393.13932089856434</c:v>
                      </c:pt>
                      <c:pt idx="43">
                        <c:v>364.50701482777595</c:v>
                      </c:pt>
                      <c:pt idx="44">
                        <c:v>348.9974495709983</c:v>
                      </c:pt>
                      <c:pt idx="45">
                        <c:v>339.82202689112898</c:v>
                      </c:pt>
                      <c:pt idx="46">
                        <c:v>320.26711476619295</c:v>
                      </c:pt>
                      <c:pt idx="47">
                        <c:v>312.38384997091191</c:v>
                      </c:pt>
                      <c:pt idx="48">
                        <c:v>313.77033729723553</c:v>
                      </c:pt>
                      <c:pt idx="49">
                        <c:v>317.2823394506741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smootheddeaths!$G$1</c15:sqref>
                        </c15:formulaRef>
                      </c:ext>
                    </c:extLst>
                    <c:strCache>
                      <c:ptCount val="1"/>
                      <c:pt idx="0">
                        <c:v>adjusted 5-day deriv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smootheddeaths!$A$2:$A$500</c15:sqref>
                        </c15:formulaRef>
                      </c:ext>
                    </c:extLst>
                    <c:numCache>
                      <c:formatCode>m/d/yyyy</c:formatCode>
                      <c:ptCount val="499"/>
                      <c:pt idx="0">
                        <c:v>43901</c:v>
                      </c:pt>
                      <c:pt idx="1">
                        <c:v>43902</c:v>
                      </c:pt>
                      <c:pt idx="2">
                        <c:v>43903</c:v>
                      </c:pt>
                      <c:pt idx="3">
                        <c:v>43904</c:v>
                      </c:pt>
                      <c:pt idx="4">
                        <c:v>43905</c:v>
                      </c:pt>
                      <c:pt idx="5">
                        <c:v>43906</c:v>
                      </c:pt>
                      <c:pt idx="6">
                        <c:v>43907</c:v>
                      </c:pt>
                      <c:pt idx="7">
                        <c:v>43908</c:v>
                      </c:pt>
                      <c:pt idx="8">
                        <c:v>43909</c:v>
                      </c:pt>
                      <c:pt idx="9">
                        <c:v>43910</c:v>
                      </c:pt>
                      <c:pt idx="10">
                        <c:v>43911</c:v>
                      </c:pt>
                      <c:pt idx="11">
                        <c:v>43912</c:v>
                      </c:pt>
                      <c:pt idx="12">
                        <c:v>43913</c:v>
                      </c:pt>
                      <c:pt idx="13">
                        <c:v>43914</c:v>
                      </c:pt>
                      <c:pt idx="14">
                        <c:v>43915</c:v>
                      </c:pt>
                      <c:pt idx="15">
                        <c:v>43916</c:v>
                      </c:pt>
                      <c:pt idx="16">
                        <c:v>43917</c:v>
                      </c:pt>
                      <c:pt idx="17">
                        <c:v>43918</c:v>
                      </c:pt>
                      <c:pt idx="18">
                        <c:v>43919</c:v>
                      </c:pt>
                      <c:pt idx="19">
                        <c:v>43920</c:v>
                      </c:pt>
                      <c:pt idx="20">
                        <c:v>43921</c:v>
                      </c:pt>
                      <c:pt idx="21">
                        <c:v>43922</c:v>
                      </c:pt>
                      <c:pt idx="22">
                        <c:v>43923</c:v>
                      </c:pt>
                      <c:pt idx="23">
                        <c:v>43924</c:v>
                      </c:pt>
                      <c:pt idx="24">
                        <c:v>43925</c:v>
                      </c:pt>
                      <c:pt idx="25">
                        <c:v>43926</c:v>
                      </c:pt>
                      <c:pt idx="26">
                        <c:v>43927</c:v>
                      </c:pt>
                      <c:pt idx="27">
                        <c:v>43928</c:v>
                      </c:pt>
                      <c:pt idx="28">
                        <c:v>43929</c:v>
                      </c:pt>
                      <c:pt idx="29">
                        <c:v>43930</c:v>
                      </c:pt>
                      <c:pt idx="30">
                        <c:v>43931</c:v>
                      </c:pt>
                      <c:pt idx="31">
                        <c:v>43932</c:v>
                      </c:pt>
                      <c:pt idx="32">
                        <c:v>43933</c:v>
                      </c:pt>
                      <c:pt idx="33">
                        <c:v>43934</c:v>
                      </c:pt>
                      <c:pt idx="34">
                        <c:v>43935</c:v>
                      </c:pt>
                      <c:pt idx="35">
                        <c:v>43936</c:v>
                      </c:pt>
                      <c:pt idx="36">
                        <c:v>43937</c:v>
                      </c:pt>
                      <c:pt idx="37">
                        <c:v>43938</c:v>
                      </c:pt>
                      <c:pt idx="38">
                        <c:v>43939</c:v>
                      </c:pt>
                      <c:pt idx="39">
                        <c:v>43940</c:v>
                      </c:pt>
                      <c:pt idx="40">
                        <c:v>43941</c:v>
                      </c:pt>
                      <c:pt idx="41">
                        <c:v>43942</c:v>
                      </c:pt>
                      <c:pt idx="42">
                        <c:v>43943</c:v>
                      </c:pt>
                      <c:pt idx="43">
                        <c:v>43944</c:v>
                      </c:pt>
                      <c:pt idx="44">
                        <c:v>43945</c:v>
                      </c:pt>
                      <c:pt idx="45">
                        <c:v>43946</c:v>
                      </c:pt>
                      <c:pt idx="46">
                        <c:v>43947</c:v>
                      </c:pt>
                      <c:pt idx="47">
                        <c:v>43948</c:v>
                      </c:pt>
                      <c:pt idx="48">
                        <c:v>43949</c:v>
                      </c:pt>
                      <c:pt idx="49">
                        <c:v>43950</c:v>
                      </c:pt>
                      <c:pt idx="50">
                        <c:v>43951</c:v>
                      </c:pt>
                      <c:pt idx="51">
                        <c:v>43952</c:v>
                      </c:pt>
                      <c:pt idx="52">
                        <c:v>43953</c:v>
                      </c:pt>
                      <c:pt idx="53">
                        <c:v>43954</c:v>
                      </c:pt>
                      <c:pt idx="54">
                        <c:v>43955</c:v>
                      </c:pt>
                      <c:pt idx="55">
                        <c:v>43956</c:v>
                      </c:pt>
                      <c:pt idx="56">
                        <c:v>43957</c:v>
                      </c:pt>
                      <c:pt idx="57">
                        <c:v>43958</c:v>
                      </c:pt>
                      <c:pt idx="58">
                        <c:v>43959</c:v>
                      </c:pt>
                      <c:pt idx="59">
                        <c:v>43960</c:v>
                      </c:pt>
                      <c:pt idx="60">
                        <c:v>43961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smootheddeaths!$G$2:$G$500</c15:sqref>
                        </c15:formulaRef>
                      </c:ext>
                    </c:extLst>
                    <c:numCache>
                      <c:formatCode>General</c:formatCode>
                      <c:ptCount val="499"/>
                      <c:pt idx="3">
                        <c:v>1.7999999999999998</c:v>
                      </c:pt>
                      <c:pt idx="4">
                        <c:v>2</c:v>
                      </c:pt>
                      <c:pt idx="5">
                        <c:v>5.0000000000000009</c:v>
                      </c:pt>
                      <c:pt idx="6">
                        <c:v>4.7999999999999989</c:v>
                      </c:pt>
                      <c:pt idx="7">
                        <c:v>8.6</c:v>
                      </c:pt>
                      <c:pt idx="8">
                        <c:v>7.1999999999999993</c:v>
                      </c:pt>
                      <c:pt idx="9">
                        <c:v>8.2000000000000028</c:v>
                      </c:pt>
                      <c:pt idx="10">
                        <c:v>14.399999999999999</c:v>
                      </c:pt>
                      <c:pt idx="11">
                        <c:v>16</c:v>
                      </c:pt>
                      <c:pt idx="12">
                        <c:v>18.200000000000003</c:v>
                      </c:pt>
                      <c:pt idx="13">
                        <c:v>35.799999999999997</c:v>
                      </c:pt>
                      <c:pt idx="14">
                        <c:v>40</c:v>
                      </c:pt>
                      <c:pt idx="15">
                        <c:v>45.800000000000011</c:v>
                      </c:pt>
                      <c:pt idx="16">
                        <c:v>49.599999999999966</c:v>
                      </c:pt>
                      <c:pt idx="17">
                        <c:v>52.600000000000023</c:v>
                      </c:pt>
                      <c:pt idx="18">
                        <c:v>47.399999999999977</c:v>
                      </c:pt>
                      <c:pt idx="19">
                        <c:v>56</c:v>
                      </c:pt>
                      <c:pt idx="20">
                        <c:v>64</c:v>
                      </c:pt>
                      <c:pt idx="21">
                        <c:v>59.399999999999977</c:v>
                      </c:pt>
                      <c:pt idx="22">
                        <c:v>54.400000000000091</c:v>
                      </c:pt>
                      <c:pt idx="23">
                        <c:v>52.799999999999955</c:v>
                      </c:pt>
                      <c:pt idx="24">
                        <c:v>52.200000000000045</c:v>
                      </c:pt>
                      <c:pt idx="25">
                        <c:v>33.199999999999932</c:v>
                      </c:pt>
                      <c:pt idx="26">
                        <c:v>18</c:v>
                      </c:pt>
                      <c:pt idx="27">
                        <c:v>11.200000000000045</c:v>
                      </c:pt>
                      <c:pt idx="28">
                        <c:v>-4.8000000000000682</c:v>
                      </c:pt>
                      <c:pt idx="29">
                        <c:v>-20.399999999999977</c:v>
                      </c:pt>
                      <c:pt idx="30">
                        <c:v>-17.799999999999955</c:v>
                      </c:pt>
                      <c:pt idx="31">
                        <c:v>-1.3999999999999773</c:v>
                      </c:pt>
                      <c:pt idx="32">
                        <c:v>-15.600000000000023</c:v>
                      </c:pt>
                      <c:pt idx="33">
                        <c:v>-33.200000000000045</c:v>
                      </c:pt>
                      <c:pt idx="34">
                        <c:v>-30.600000000000023</c:v>
                      </c:pt>
                      <c:pt idx="35">
                        <c:v>-53.399999999999977</c:v>
                      </c:pt>
                      <c:pt idx="36">
                        <c:v>-52.199999999999932</c:v>
                      </c:pt>
                      <c:pt idx="37">
                        <c:v>-38.200000000000045</c:v>
                      </c:pt>
                      <c:pt idx="38">
                        <c:v>-18</c:v>
                      </c:pt>
                      <c:pt idx="39">
                        <c:v>-29.800000000000011</c:v>
                      </c:pt>
                      <c:pt idx="40">
                        <c:v>-14.695072191528197</c:v>
                      </c:pt>
                      <c:pt idx="41">
                        <c:v>-17.137445709662529</c:v>
                      </c:pt>
                      <c:pt idx="42">
                        <c:v>-20.228161200244926</c:v>
                      </c:pt>
                      <c:pt idx="43">
                        <c:v>-28.632306070788388</c:v>
                      </c:pt>
                      <c:pt idx="44">
                        <c:v>-15.509565256777648</c:v>
                      </c:pt>
                      <c:pt idx="45">
                        <c:v>-9.1754226798693139</c:v>
                      </c:pt>
                      <c:pt idx="46">
                        <c:v>-19.554912124936038</c:v>
                      </c:pt>
                      <c:pt idx="47">
                        <c:v>-7.8832647952810362</c:v>
                      </c:pt>
                      <c:pt idx="48">
                        <c:v>1.3864873263236177</c:v>
                      </c:pt>
                      <c:pt idx="49">
                        <c:v>3.5120021534385728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93533344"/>
        <c:scaling>
          <c:orientation val="minMax"/>
          <c:max val="43956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533904"/>
        <c:crosses val="autoZero"/>
        <c:auto val="1"/>
        <c:lblOffset val="100"/>
        <c:baseTimeUnit val="days"/>
        <c:majorUnit val="7"/>
        <c:majorTimeUnit val="days"/>
      </c:dateAx>
      <c:valAx>
        <c:axId val="2935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53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631" cy="62718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631" cy="62718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18" sqref="A18"/>
    </sheetView>
  </sheetViews>
  <sheetFormatPr defaultRowHeight="14.4" x14ac:dyDescent="0.3"/>
  <sheetData>
    <row r="1" spans="1:3" x14ac:dyDescent="0.3">
      <c r="A1" t="s">
        <v>6</v>
      </c>
      <c r="C1" t="s">
        <v>33</v>
      </c>
    </row>
    <row r="3" spans="1:3" x14ac:dyDescent="0.3">
      <c r="A3" t="s">
        <v>7</v>
      </c>
    </row>
    <row r="4" spans="1:3" x14ac:dyDescent="0.3">
      <c r="A4" t="s">
        <v>8</v>
      </c>
    </row>
    <row r="5" spans="1:3" x14ac:dyDescent="0.3">
      <c r="B5" t="s">
        <v>9</v>
      </c>
    </row>
    <row r="6" spans="1:3" x14ac:dyDescent="0.3">
      <c r="B6" t="s">
        <v>11</v>
      </c>
    </row>
    <row r="7" spans="1:3" x14ac:dyDescent="0.3">
      <c r="B7" t="s">
        <v>12</v>
      </c>
    </row>
    <row r="8" spans="1:3" x14ac:dyDescent="0.3">
      <c r="A8" t="s">
        <v>10</v>
      </c>
    </row>
    <row r="10" spans="1:3" x14ac:dyDescent="0.3">
      <c r="A10" t="s">
        <v>14</v>
      </c>
    </row>
    <row r="12" spans="1:3" x14ac:dyDescent="0.3">
      <c r="A12" t="s">
        <v>28</v>
      </c>
    </row>
    <row r="13" spans="1:3" x14ac:dyDescent="0.3">
      <c r="A13" t="s">
        <v>29</v>
      </c>
    </row>
    <row r="16" spans="1:3" x14ac:dyDescent="0.3">
      <c r="A16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B9" sqref="B9"/>
    </sheetView>
  </sheetViews>
  <sheetFormatPr defaultRowHeight="14.4" x14ac:dyDescent="0.3"/>
  <sheetData>
    <row r="1" spans="1:7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</row>
    <row r="2" spans="1:7" x14ac:dyDescent="0.3">
      <c r="A2" t="s">
        <v>13</v>
      </c>
      <c r="B2">
        <v>7953</v>
      </c>
      <c r="C2">
        <v>7953</v>
      </c>
      <c r="D2">
        <v>8311</v>
      </c>
      <c r="E2">
        <v>6958</v>
      </c>
      <c r="F2">
        <v>7075</v>
      </c>
      <c r="G2">
        <v>7095</v>
      </c>
    </row>
    <row r="3" spans="1:7" x14ac:dyDescent="0.3">
      <c r="A3" t="s">
        <v>5</v>
      </c>
      <c r="B3">
        <v>487</v>
      </c>
      <c r="C3">
        <v>487</v>
      </c>
      <c r="D3">
        <v>509</v>
      </c>
      <c r="E3">
        <v>519</v>
      </c>
      <c r="F3">
        <v>528</v>
      </c>
      <c r="G3">
        <v>529</v>
      </c>
    </row>
    <row r="4" spans="1:7" x14ac:dyDescent="0.3">
      <c r="A4">
        <v>311</v>
      </c>
    </row>
    <row r="5" spans="1:7" x14ac:dyDescent="0.3">
      <c r="A5">
        <v>312</v>
      </c>
    </row>
    <row r="6" spans="1:7" x14ac:dyDescent="0.3">
      <c r="A6">
        <v>313</v>
      </c>
    </row>
    <row r="7" spans="1:7" x14ac:dyDescent="0.3">
      <c r="A7">
        <v>314</v>
      </c>
    </row>
    <row r="8" spans="1:7" x14ac:dyDescent="0.3">
      <c r="A8">
        <v>315</v>
      </c>
    </row>
    <row r="9" spans="1:7" x14ac:dyDescent="0.3">
      <c r="A9">
        <v>316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">
      <c r="A10">
        <v>317</v>
      </c>
      <c r="B10">
        <v>72</v>
      </c>
      <c r="C10">
        <v>72</v>
      </c>
      <c r="D10">
        <v>72</v>
      </c>
      <c r="E10">
        <v>60</v>
      </c>
      <c r="F10">
        <v>60</v>
      </c>
      <c r="G10">
        <v>60</v>
      </c>
    </row>
    <row r="11" spans="1:7" x14ac:dyDescent="0.3">
      <c r="A11">
        <v>318</v>
      </c>
      <c r="B11">
        <v>72</v>
      </c>
      <c r="C11">
        <v>72</v>
      </c>
      <c r="D11">
        <v>72</v>
      </c>
      <c r="E11">
        <v>60</v>
      </c>
      <c r="F11">
        <v>60</v>
      </c>
      <c r="G11">
        <v>60</v>
      </c>
    </row>
    <row r="12" spans="1:7" x14ac:dyDescent="0.3">
      <c r="A12">
        <v>319</v>
      </c>
      <c r="B12">
        <v>48</v>
      </c>
      <c r="C12">
        <v>48</v>
      </c>
      <c r="D12">
        <v>48</v>
      </c>
      <c r="E12">
        <v>40</v>
      </c>
      <c r="F12">
        <v>40</v>
      </c>
      <c r="G12">
        <v>40</v>
      </c>
    </row>
    <row r="13" spans="1:7" x14ac:dyDescent="0.3">
      <c r="A13">
        <v>320</v>
      </c>
      <c r="B13">
        <v>95</v>
      </c>
      <c r="C13">
        <v>95</v>
      </c>
      <c r="D13">
        <v>72</v>
      </c>
      <c r="E13">
        <v>60</v>
      </c>
      <c r="F13">
        <v>60</v>
      </c>
      <c r="G13">
        <v>60</v>
      </c>
    </row>
    <row r="14" spans="1:7" x14ac:dyDescent="0.3">
      <c r="A14">
        <v>321</v>
      </c>
      <c r="B14">
        <v>120</v>
      </c>
      <c r="C14">
        <v>120</v>
      </c>
      <c r="D14">
        <v>72</v>
      </c>
      <c r="E14">
        <v>80</v>
      </c>
      <c r="F14">
        <v>80</v>
      </c>
      <c r="G14">
        <v>80</v>
      </c>
    </row>
    <row r="15" spans="1:7" x14ac:dyDescent="0.3">
      <c r="A15">
        <v>322</v>
      </c>
      <c r="B15">
        <v>72</v>
      </c>
      <c r="C15">
        <v>72</v>
      </c>
      <c r="D15">
        <v>72</v>
      </c>
      <c r="E15">
        <v>60</v>
      </c>
      <c r="F15">
        <v>60</v>
      </c>
      <c r="G15">
        <v>60</v>
      </c>
    </row>
    <row r="16" spans="1:7" x14ac:dyDescent="0.3">
      <c r="A16">
        <v>323</v>
      </c>
      <c r="B16">
        <v>238</v>
      </c>
      <c r="C16">
        <v>238</v>
      </c>
      <c r="D16">
        <v>238</v>
      </c>
      <c r="E16">
        <v>195</v>
      </c>
      <c r="F16">
        <v>215</v>
      </c>
      <c r="G16">
        <v>215</v>
      </c>
    </row>
    <row r="17" spans="1:7" x14ac:dyDescent="0.3">
      <c r="A17">
        <v>324</v>
      </c>
      <c r="B17">
        <v>215</v>
      </c>
      <c r="C17">
        <v>215</v>
      </c>
      <c r="D17">
        <v>215</v>
      </c>
      <c r="E17">
        <v>177</v>
      </c>
      <c r="F17">
        <v>177</v>
      </c>
      <c r="G17">
        <v>177</v>
      </c>
    </row>
    <row r="18" spans="1:7" x14ac:dyDescent="0.3">
      <c r="A18">
        <v>325</v>
      </c>
      <c r="B18">
        <v>358</v>
      </c>
      <c r="C18">
        <v>358</v>
      </c>
      <c r="D18">
        <v>286</v>
      </c>
      <c r="E18">
        <v>255</v>
      </c>
      <c r="F18">
        <v>255</v>
      </c>
      <c r="G18">
        <v>255</v>
      </c>
    </row>
    <row r="19" spans="1:7" x14ac:dyDescent="0.3">
      <c r="A19">
        <v>326</v>
      </c>
      <c r="B19">
        <v>739</v>
      </c>
      <c r="C19">
        <v>739</v>
      </c>
      <c r="D19">
        <v>596</v>
      </c>
      <c r="E19">
        <v>485</v>
      </c>
      <c r="F19">
        <v>485</v>
      </c>
      <c r="G19">
        <v>485</v>
      </c>
    </row>
    <row r="20" spans="1:7" x14ac:dyDescent="0.3">
      <c r="A20">
        <v>327</v>
      </c>
      <c r="B20">
        <v>1048</v>
      </c>
      <c r="C20">
        <v>1048</v>
      </c>
      <c r="D20">
        <v>739</v>
      </c>
      <c r="E20">
        <v>561</v>
      </c>
      <c r="F20">
        <v>587</v>
      </c>
      <c r="G20">
        <v>587</v>
      </c>
    </row>
    <row r="21" spans="1:7" x14ac:dyDescent="0.3">
      <c r="A21">
        <v>328</v>
      </c>
      <c r="B21">
        <v>1286</v>
      </c>
      <c r="C21">
        <v>1263</v>
      </c>
      <c r="D21">
        <v>1072</v>
      </c>
      <c r="E21">
        <v>880</v>
      </c>
      <c r="F21">
        <v>841</v>
      </c>
      <c r="G21">
        <v>842</v>
      </c>
    </row>
    <row r="22" spans="1:7" x14ac:dyDescent="0.3">
      <c r="A22">
        <v>329</v>
      </c>
      <c r="B22">
        <v>1429</v>
      </c>
      <c r="C22">
        <v>1429</v>
      </c>
      <c r="D22">
        <v>1168</v>
      </c>
      <c r="E22">
        <v>959</v>
      </c>
      <c r="F22">
        <v>959</v>
      </c>
      <c r="G22">
        <v>977</v>
      </c>
    </row>
    <row r="23" spans="1:7" x14ac:dyDescent="0.3">
      <c r="A23">
        <v>330</v>
      </c>
      <c r="B23">
        <v>1810</v>
      </c>
      <c r="C23">
        <v>1810</v>
      </c>
      <c r="D23">
        <v>1572</v>
      </c>
      <c r="E23">
        <v>1330</v>
      </c>
      <c r="F23">
        <v>1270</v>
      </c>
      <c r="G23">
        <v>1290</v>
      </c>
    </row>
    <row r="24" spans="1:7" x14ac:dyDescent="0.3">
      <c r="A24">
        <v>331</v>
      </c>
      <c r="B24">
        <v>1905</v>
      </c>
      <c r="C24">
        <v>1905</v>
      </c>
      <c r="D24">
        <v>1572</v>
      </c>
      <c r="E24">
        <v>1290</v>
      </c>
      <c r="F24">
        <v>1270</v>
      </c>
      <c r="G24">
        <v>1290</v>
      </c>
    </row>
    <row r="25" spans="1:7" x14ac:dyDescent="0.3">
      <c r="A25">
        <v>401</v>
      </c>
      <c r="B25">
        <v>2477</v>
      </c>
      <c r="C25">
        <v>2381</v>
      </c>
      <c r="D25">
        <v>1977</v>
      </c>
      <c r="E25">
        <v>1623</v>
      </c>
      <c r="F25">
        <v>1623</v>
      </c>
      <c r="G25">
        <v>1643</v>
      </c>
    </row>
    <row r="26" spans="1:7" x14ac:dyDescent="0.3">
      <c r="A26">
        <v>402</v>
      </c>
      <c r="B26">
        <v>3644</v>
      </c>
      <c r="C26">
        <v>3549</v>
      </c>
      <c r="D26">
        <v>3191</v>
      </c>
      <c r="E26">
        <v>2658</v>
      </c>
      <c r="F26">
        <v>2600</v>
      </c>
      <c r="G26">
        <v>2620</v>
      </c>
    </row>
    <row r="27" spans="1:7" x14ac:dyDescent="0.3">
      <c r="A27">
        <v>403</v>
      </c>
      <c r="B27">
        <v>3358</v>
      </c>
      <c r="C27">
        <v>3381</v>
      </c>
      <c r="D27">
        <v>3168</v>
      </c>
      <c r="E27">
        <v>2620</v>
      </c>
      <c r="F27">
        <v>2600</v>
      </c>
      <c r="G27">
        <v>2620</v>
      </c>
    </row>
    <row r="28" spans="1:7" x14ac:dyDescent="0.3">
      <c r="A28">
        <v>404</v>
      </c>
      <c r="B28">
        <v>3762</v>
      </c>
      <c r="C28">
        <v>3692</v>
      </c>
      <c r="D28">
        <v>3429</v>
      </c>
      <c r="E28">
        <v>2834</v>
      </c>
      <c r="F28">
        <v>2816</v>
      </c>
      <c r="G28">
        <v>2816</v>
      </c>
    </row>
    <row r="29" spans="1:7" x14ac:dyDescent="0.3">
      <c r="A29">
        <v>405</v>
      </c>
      <c r="B29">
        <v>3787</v>
      </c>
      <c r="C29">
        <v>3715</v>
      </c>
      <c r="D29">
        <v>3429</v>
      </c>
      <c r="E29">
        <v>2874</v>
      </c>
      <c r="F29">
        <v>2834</v>
      </c>
      <c r="G29">
        <v>2816</v>
      </c>
    </row>
    <row r="30" spans="1:7" x14ac:dyDescent="0.3">
      <c r="A30">
        <v>406</v>
      </c>
      <c r="B30">
        <v>4930</v>
      </c>
      <c r="C30">
        <v>4858</v>
      </c>
      <c r="D30">
        <v>4477</v>
      </c>
      <c r="E30">
        <v>3713</v>
      </c>
      <c r="F30">
        <v>3597</v>
      </c>
      <c r="G30">
        <v>3558</v>
      </c>
    </row>
    <row r="31" spans="1:7" x14ac:dyDescent="0.3">
      <c r="A31">
        <v>407</v>
      </c>
      <c r="B31">
        <v>4858</v>
      </c>
      <c r="C31">
        <v>4858</v>
      </c>
      <c r="D31">
        <v>4477</v>
      </c>
      <c r="E31">
        <v>3675</v>
      </c>
      <c r="F31">
        <v>3577</v>
      </c>
      <c r="G31">
        <v>3578</v>
      </c>
    </row>
    <row r="32" spans="1:7" x14ac:dyDescent="0.3">
      <c r="A32">
        <v>408</v>
      </c>
      <c r="B32">
        <v>4667</v>
      </c>
      <c r="C32">
        <v>4667</v>
      </c>
      <c r="D32">
        <v>4286</v>
      </c>
      <c r="E32">
        <v>3500</v>
      </c>
      <c r="F32">
        <v>3420</v>
      </c>
      <c r="G32">
        <v>3402</v>
      </c>
    </row>
    <row r="33" spans="1:7" x14ac:dyDescent="0.3">
      <c r="A33">
        <v>409</v>
      </c>
      <c r="B33">
        <v>5239</v>
      </c>
      <c r="C33">
        <v>4953</v>
      </c>
      <c r="D33">
        <v>4620</v>
      </c>
      <c r="E33">
        <v>3695</v>
      </c>
      <c r="F33">
        <v>3597</v>
      </c>
      <c r="G33">
        <v>3500</v>
      </c>
    </row>
    <row r="34" spans="1:7" x14ac:dyDescent="0.3">
      <c r="A34">
        <v>410</v>
      </c>
      <c r="B34">
        <v>4835</v>
      </c>
      <c r="C34">
        <v>4978</v>
      </c>
      <c r="D34">
        <v>4620</v>
      </c>
      <c r="E34">
        <v>3655</v>
      </c>
      <c r="F34">
        <v>3440</v>
      </c>
      <c r="G34">
        <v>3362</v>
      </c>
    </row>
    <row r="35" spans="1:7" x14ac:dyDescent="0.3">
      <c r="A35">
        <v>411</v>
      </c>
      <c r="B35">
        <v>4953</v>
      </c>
      <c r="C35">
        <v>4978</v>
      </c>
      <c r="D35">
        <v>4501</v>
      </c>
      <c r="E35">
        <v>3578</v>
      </c>
      <c r="F35">
        <v>3420</v>
      </c>
      <c r="G35">
        <v>3342</v>
      </c>
    </row>
    <row r="36" spans="1:7" x14ac:dyDescent="0.3">
      <c r="A36">
        <v>412</v>
      </c>
      <c r="B36">
        <v>4858</v>
      </c>
      <c r="C36">
        <v>5239</v>
      </c>
      <c r="D36">
        <v>4740</v>
      </c>
      <c r="E36">
        <v>3851</v>
      </c>
      <c r="F36">
        <v>3558</v>
      </c>
      <c r="G36">
        <v>3460</v>
      </c>
    </row>
    <row r="37" spans="1:7" x14ac:dyDescent="0.3">
      <c r="A37">
        <v>413</v>
      </c>
      <c r="C37">
        <v>4692</v>
      </c>
      <c r="D37">
        <v>4620</v>
      </c>
      <c r="E37">
        <v>4242</v>
      </c>
      <c r="F37">
        <v>3793</v>
      </c>
      <c r="G37">
        <v>3675</v>
      </c>
    </row>
    <row r="38" spans="1:7" x14ac:dyDescent="0.3">
      <c r="A38">
        <v>414</v>
      </c>
      <c r="D38">
        <v>3905</v>
      </c>
      <c r="E38">
        <v>4262</v>
      </c>
      <c r="F38">
        <v>3713</v>
      </c>
      <c r="G38">
        <v>3558</v>
      </c>
    </row>
    <row r="39" spans="1:7" x14ac:dyDescent="0.3">
      <c r="A39">
        <v>415</v>
      </c>
      <c r="E39">
        <v>3733</v>
      </c>
      <c r="F39">
        <v>2893</v>
      </c>
      <c r="G39">
        <v>2678</v>
      </c>
    </row>
    <row r="40" spans="1:7" x14ac:dyDescent="0.3">
      <c r="A40">
        <v>416</v>
      </c>
      <c r="F40">
        <v>2913</v>
      </c>
      <c r="G40">
        <v>3342</v>
      </c>
    </row>
    <row r="41" spans="1:7" x14ac:dyDescent="0.3">
      <c r="A41">
        <v>417</v>
      </c>
      <c r="G41">
        <v>2405</v>
      </c>
    </row>
    <row r="42" spans="1:7" x14ac:dyDescent="0.3">
      <c r="A42">
        <v>418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1"/>
  <sheetViews>
    <sheetView topLeftCell="N42" workbookViewId="0">
      <selection activeCell="AB7" sqref="AB7:AB61"/>
    </sheetView>
  </sheetViews>
  <sheetFormatPr defaultRowHeight="14.4" x14ac:dyDescent="0.3"/>
  <sheetData>
    <row r="1" spans="1:28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  <c r="H1">
        <v>420</v>
      </c>
      <c r="I1">
        <v>421</v>
      </c>
      <c r="J1">
        <v>422</v>
      </c>
      <c r="K1">
        <v>423</v>
      </c>
      <c r="L1">
        <v>424</v>
      </c>
      <c r="M1">
        <v>425</v>
      </c>
      <c r="N1">
        <v>426</v>
      </c>
      <c r="O1">
        <v>427</v>
      </c>
      <c r="P1">
        <v>428</v>
      </c>
      <c r="Q1">
        <v>429</v>
      </c>
      <c r="R1">
        <v>430</v>
      </c>
      <c r="S1">
        <v>501</v>
      </c>
      <c r="T1">
        <v>502</v>
      </c>
      <c r="U1">
        <v>503</v>
      </c>
      <c r="V1">
        <v>504</v>
      </c>
      <c r="W1">
        <v>505</v>
      </c>
      <c r="X1">
        <v>506</v>
      </c>
      <c r="Y1">
        <v>507</v>
      </c>
      <c r="Z1">
        <v>508</v>
      </c>
      <c r="AA1">
        <v>509</v>
      </c>
      <c r="AB1">
        <v>510</v>
      </c>
    </row>
    <row r="2" spans="1:28" x14ac:dyDescent="0.3">
      <c r="A2">
        <v>311</v>
      </c>
      <c r="I2">
        <v>0</v>
      </c>
      <c r="J2">
        <v>0</v>
      </c>
      <c r="R2">
        <v>0</v>
      </c>
      <c r="S2">
        <v>0</v>
      </c>
    </row>
    <row r="3" spans="1:28" x14ac:dyDescent="0.3">
      <c r="A3">
        <v>312</v>
      </c>
      <c r="I3">
        <v>0</v>
      </c>
      <c r="J3">
        <v>0</v>
      </c>
      <c r="R3">
        <v>0</v>
      </c>
      <c r="S3">
        <v>0</v>
      </c>
    </row>
    <row r="4" spans="1:28" x14ac:dyDescent="0.3">
      <c r="A4">
        <v>313</v>
      </c>
      <c r="I4">
        <v>0</v>
      </c>
      <c r="J4">
        <v>0</v>
      </c>
      <c r="R4">
        <v>0</v>
      </c>
      <c r="S4">
        <v>0</v>
      </c>
    </row>
    <row r="5" spans="1:28" x14ac:dyDescent="0.3">
      <c r="A5">
        <v>314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R5">
        <v>0</v>
      </c>
      <c r="S5">
        <v>0</v>
      </c>
    </row>
    <row r="6" spans="1:28" x14ac:dyDescent="0.3">
      <c r="A6">
        <v>315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R6">
        <v>0</v>
      </c>
      <c r="S6">
        <v>0</v>
      </c>
    </row>
    <row r="7" spans="1:28" x14ac:dyDescent="0.3">
      <c r="A7">
        <v>316</v>
      </c>
      <c r="B7">
        <f>Raw!B9*Raw!B$3/Raw!B$2</f>
        <v>0</v>
      </c>
      <c r="C7">
        <f>Raw!C9*Raw!C$3/Raw!C$2</f>
        <v>0</v>
      </c>
      <c r="D7">
        <f>Raw!D9*Raw!D$3/Raw!D$2</f>
        <v>0</v>
      </c>
      <c r="E7">
        <f>Raw!E9*Raw!E$3/Raw!E$2</f>
        <v>0</v>
      </c>
      <c r="F7">
        <f>Raw!F9*Raw!F$3/Raw!F$2</f>
        <v>0</v>
      </c>
      <c r="G7">
        <f>Raw!G9*Raw!G$3/Raw!G$2</f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</row>
    <row r="8" spans="1:28" x14ac:dyDescent="0.3">
      <c r="A8">
        <v>317</v>
      </c>
      <c r="B8">
        <f>Raw!B10*Raw!B$3/Raw!B$2</f>
        <v>4.4089023010184833</v>
      </c>
      <c r="C8">
        <f>Raw!C10*Raw!C$3/Raw!C$2</f>
        <v>4.4089023010184833</v>
      </c>
      <c r="D8">
        <f>Raw!D10*Raw!D$3/Raw!D$2</f>
        <v>4.4095776681506438</v>
      </c>
      <c r="E8">
        <f>Raw!E10*Raw!E$3/Raw!E$2</f>
        <v>4.4754239724058635</v>
      </c>
      <c r="F8">
        <f>Raw!F10*Raw!F$3/Raw!F$2</f>
        <v>4.4777385159010601</v>
      </c>
      <c r="G8">
        <f>Raw!G10*Raw!G$3/Raw!G$2</f>
        <v>4.4735729386892178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3</v>
      </c>
      <c r="AA8">
        <v>3</v>
      </c>
      <c r="AB8">
        <v>3</v>
      </c>
    </row>
    <row r="9" spans="1:28" x14ac:dyDescent="0.3">
      <c r="A9">
        <v>318</v>
      </c>
      <c r="B9">
        <f>Raw!B11*Raw!B$3/Raw!B$2</f>
        <v>4.4089023010184833</v>
      </c>
      <c r="C9">
        <f>Raw!C11*Raw!C$3/Raw!C$2</f>
        <v>4.4089023010184833</v>
      </c>
      <c r="D9">
        <f>Raw!D11*Raw!D$3/Raw!D$2</f>
        <v>4.4095776681506438</v>
      </c>
      <c r="E9">
        <f>Raw!E11*Raw!E$3/Raw!E$2</f>
        <v>4.4754239724058635</v>
      </c>
      <c r="F9">
        <f>Raw!F11*Raw!F$3/Raw!F$2</f>
        <v>4.4777385159010601</v>
      </c>
      <c r="G9">
        <f>Raw!G11*Raw!G$3/Raw!G$2</f>
        <v>4.4735729386892178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</row>
    <row r="10" spans="1:28" x14ac:dyDescent="0.3">
      <c r="A10">
        <v>319</v>
      </c>
      <c r="B10">
        <f>Raw!B12*Raw!B$3/Raw!B$2</f>
        <v>2.9392682006789892</v>
      </c>
      <c r="C10">
        <f>Raw!C12*Raw!C$3/Raw!C$2</f>
        <v>2.9392682006789892</v>
      </c>
      <c r="D10">
        <f>Raw!D12*Raw!D$3/Raw!D$2</f>
        <v>2.9397184454337624</v>
      </c>
      <c r="E10">
        <f>Raw!E12*Raw!E$3/Raw!E$2</f>
        <v>2.9836159816039092</v>
      </c>
      <c r="F10">
        <f>Raw!F12*Raw!F$3/Raw!F$2</f>
        <v>2.9851590106007069</v>
      </c>
      <c r="G10">
        <f>Raw!G12*Raw!G$3/Raw!G$2</f>
        <v>2.9823819591261453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</row>
    <row r="11" spans="1:28" x14ac:dyDescent="0.3">
      <c r="A11">
        <v>320</v>
      </c>
      <c r="B11">
        <f>Raw!B13*Raw!B$3/Raw!B$2</f>
        <v>5.8173016471771657</v>
      </c>
      <c r="C11">
        <f>Raw!C13*Raw!C$3/Raw!C$2</f>
        <v>5.8173016471771657</v>
      </c>
      <c r="D11">
        <f>Raw!D13*Raw!D$3/Raw!D$2</f>
        <v>4.4095776681506438</v>
      </c>
      <c r="E11">
        <f>Raw!E13*Raw!E$3/Raw!E$2</f>
        <v>4.4754239724058635</v>
      </c>
      <c r="F11">
        <f>Raw!F13*Raw!F$3/Raw!F$2</f>
        <v>4.4777385159010601</v>
      </c>
      <c r="G11">
        <f>Raw!G13*Raw!G$3/Raw!G$2</f>
        <v>4.4735729386892178</v>
      </c>
      <c r="H11">
        <v>5</v>
      </c>
      <c r="I11">
        <v>5</v>
      </c>
      <c r="J11">
        <v>5</v>
      </c>
      <c r="K11">
        <v>4</v>
      </c>
      <c r="L11">
        <v>4</v>
      </c>
      <c r="M11">
        <v>4</v>
      </c>
      <c r="N11">
        <v>4</v>
      </c>
      <c r="O11">
        <v>4</v>
      </c>
      <c r="P11">
        <v>4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4</v>
      </c>
      <c r="AB11">
        <v>4</v>
      </c>
    </row>
    <row r="12" spans="1:28" x14ac:dyDescent="0.3">
      <c r="A12">
        <v>321</v>
      </c>
      <c r="B12">
        <f>Raw!B14*Raw!B$3/Raw!B$2</f>
        <v>7.3481705016974725</v>
      </c>
      <c r="C12">
        <f>Raw!C14*Raw!C$3/Raw!C$2</f>
        <v>7.3481705016974725</v>
      </c>
      <c r="D12">
        <f>Raw!D14*Raw!D$3/Raw!D$2</f>
        <v>4.4095776681506438</v>
      </c>
      <c r="E12">
        <f>Raw!E14*Raw!E$3/Raw!E$2</f>
        <v>5.9672319632078183</v>
      </c>
      <c r="F12">
        <f>Raw!F14*Raw!F$3/Raw!F$2</f>
        <v>5.9703180212014137</v>
      </c>
      <c r="G12">
        <f>Raw!G14*Raw!G$3/Raw!G$2</f>
        <v>5.9647639182522907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5</v>
      </c>
      <c r="Q12">
        <v>5</v>
      </c>
      <c r="R12">
        <v>5</v>
      </c>
      <c r="S12">
        <v>5</v>
      </c>
      <c r="T12">
        <v>5</v>
      </c>
      <c r="U12">
        <v>5</v>
      </c>
      <c r="V12">
        <v>5</v>
      </c>
      <c r="W12">
        <v>5</v>
      </c>
      <c r="X12">
        <v>5</v>
      </c>
      <c r="Y12">
        <v>5</v>
      </c>
      <c r="Z12">
        <v>5</v>
      </c>
      <c r="AA12">
        <v>6</v>
      </c>
      <c r="AB12">
        <v>6</v>
      </c>
    </row>
    <row r="13" spans="1:28" x14ac:dyDescent="0.3">
      <c r="A13">
        <v>322</v>
      </c>
      <c r="B13">
        <f>Raw!B15*Raw!B$3/Raw!B$2</f>
        <v>4.4089023010184833</v>
      </c>
      <c r="C13">
        <f>Raw!C15*Raw!C$3/Raw!C$2</f>
        <v>4.4089023010184833</v>
      </c>
      <c r="D13">
        <f>Raw!D15*Raw!D$3/Raw!D$2</f>
        <v>4.4095776681506438</v>
      </c>
      <c r="E13">
        <f>Raw!E15*Raw!E$3/Raw!E$2</f>
        <v>4.4754239724058635</v>
      </c>
      <c r="F13">
        <f>Raw!F15*Raw!F$3/Raw!F$2</f>
        <v>4.4777385159010601</v>
      </c>
      <c r="G13">
        <f>Raw!G15*Raw!G$3/Raw!G$2</f>
        <v>4.4735729386892178</v>
      </c>
      <c r="H13">
        <v>4</v>
      </c>
      <c r="I13">
        <v>4</v>
      </c>
      <c r="J13">
        <v>4</v>
      </c>
      <c r="K13">
        <v>4</v>
      </c>
      <c r="L13">
        <v>4</v>
      </c>
      <c r="M13">
        <v>4</v>
      </c>
      <c r="N13">
        <v>4</v>
      </c>
      <c r="O13">
        <v>4</v>
      </c>
      <c r="P13">
        <v>4</v>
      </c>
      <c r="Q13">
        <v>4</v>
      </c>
      <c r="R13">
        <v>4</v>
      </c>
      <c r="S13">
        <v>4</v>
      </c>
      <c r="T13">
        <v>4</v>
      </c>
      <c r="U13">
        <v>4</v>
      </c>
      <c r="V13">
        <v>4</v>
      </c>
      <c r="W13">
        <v>4</v>
      </c>
      <c r="X13">
        <v>4</v>
      </c>
      <c r="Y13">
        <v>4</v>
      </c>
      <c r="Z13">
        <v>3</v>
      </c>
      <c r="AA13">
        <v>3</v>
      </c>
      <c r="AB13">
        <v>3</v>
      </c>
    </row>
    <row r="14" spans="1:28" x14ac:dyDescent="0.3">
      <c r="A14">
        <v>323</v>
      </c>
      <c r="B14">
        <f>Raw!B16*Raw!B$3/Raw!B$2</f>
        <v>14.573871495033321</v>
      </c>
      <c r="C14">
        <f>Raw!C16*Raw!C$3/Raw!C$2</f>
        <v>14.573871495033321</v>
      </c>
      <c r="D14">
        <f>Raw!D16*Raw!D$3/Raw!D$2</f>
        <v>14.576103958609073</v>
      </c>
      <c r="E14">
        <f>Raw!E16*Raw!E$3/Raw!E$2</f>
        <v>14.545127910319056</v>
      </c>
      <c r="F14">
        <f>Raw!F16*Raw!F$3/Raw!F$2</f>
        <v>16.0452296819788</v>
      </c>
      <c r="G14">
        <f>Raw!G16*Raw!G$3/Raw!G$2</f>
        <v>16.030303030303031</v>
      </c>
      <c r="H14">
        <v>16</v>
      </c>
      <c r="I14">
        <v>16</v>
      </c>
      <c r="J14">
        <v>16</v>
      </c>
      <c r="K14">
        <v>16</v>
      </c>
      <c r="L14">
        <v>15</v>
      </c>
      <c r="M14">
        <v>15</v>
      </c>
      <c r="N14">
        <v>15</v>
      </c>
      <c r="O14">
        <v>15</v>
      </c>
      <c r="P14">
        <v>15</v>
      </c>
      <c r="Q14">
        <v>16</v>
      </c>
      <c r="R14">
        <v>14</v>
      </c>
      <c r="S14">
        <v>14</v>
      </c>
      <c r="T14">
        <v>14</v>
      </c>
      <c r="U14">
        <v>14</v>
      </c>
      <c r="V14">
        <v>14</v>
      </c>
      <c r="W14">
        <v>14</v>
      </c>
      <c r="X14">
        <v>14</v>
      </c>
      <c r="Y14">
        <v>14</v>
      </c>
      <c r="Z14">
        <v>14</v>
      </c>
      <c r="AA14">
        <v>13</v>
      </c>
      <c r="AB14">
        <v>13</v>
      </c>
    </row>
    <row r="15" spans="1:28" x14ac:dyDescent="0.3">
      <c r="A15">
        <v>324</v>
      </c>
      <c r="B15">
        <f>Raw!B17*Raw!B$3/Raw!B$2</f>
        <v>13.165472148874638</v>
      </c>
      <c r="C15">
        <f>Raw!C17*Raw!C$3/Raw!C$2</f>
        <v>13.165472148874638</v>
      </c>
      <c r="D15">
        <f>Raw!D17*Raw!D$3/Raw!D$2</f>
        <v>13.167488870172061</v>
      </c>
      <c r="E15">
        <f>Raw!E17*Raw!E$3/Raw!E$2</f>
        <v>13.202500718597298</v>
      </c>
      <c r="F15">
        <f>Raw!F17*Raw!F$3/Raw!F$2</f>
        <v>13.209328621908128</v>
      </c>
      <c r="G15">
        <f>Raw!G17*Raw!G$3/Raw!G$2</f>
        <v>13.197040169133192</v>
      </c>
      <c r="H15">
        <v>13</v>
      </c>
      <c r="I15">
        <v>13</v>
      </c>
      <c r="J15">
        <v>13</v>
      </c>
      <c r="K15">
        <v>13</v>
      </c>
      <c r="L15">
        <v>13</v>
      </c>
      <c r="M15">
        <v>13</v>
      </c>
      <c r="N15">
        <v>12</v>
      </c>
      <c r="O15">
        <v>13</v>
      </c>
      <c r="P15">
        <v>13</v>
      </c>
      <c r="Q15">
        <v>13</v>
      </c>
      <c r="R15">
        <v>12</v>
      </c>
      <c r="S15">
        <v>12</v>
      </c>
      <c r="T15">
        <v>12</v>
      </c>
      <c r="U15">
        <v>12</v>
      </c>
      <c r="V15">
        <v>12</v>
      </c>
      <c r="W15">
        <v>12</v>
      </c>
      <c r="X15">
        <v>12</v>
      </c>
      <c r="Y15">
        <v>12</v>
      </c>
      <c r="Z15">
        <v>12</v>
      </c>
      <c r="AA15">
        <v>12</v>
      </c>
      <c r="AB15">
        <v>12</v>
      </c>
    </row>
    <row r="16" spans="1:28" x14ac:dyDescent="0.3">
      <c r="A16">
        <v>325</v>
      </c>
      <c r="B16">
        <f>Raw!B18*Raw!B$3/Raw!B$2</f>
        <v>21.922041996730794</v>
      </c>
      <c r="C16">
        <f>Raw!C18*Raw!C$3/Raw!C$2</f>
        <v>21.922041996730794</v>
      </c>
      <c r="D16">
        <f>Raw!D18*Raw!D$3/Raw!D$2</f>
        <v>17.515822404042837</v>
      </c>
      <c r="E16">
        <f>Raw!E18*Raw!E$3/Raw!E$2</f>
        <v>19.02055188272492</v>
      </c>
      <c r="F16">
        <f>Raw!F18*Raw!F$3/Raw!F$2</f>
        <v>19.030388692579507</v>
      </c>
      <c r="G16">
        <f>Raw!G18*Raw!G$3/Raw!G$2</f>
        <v>19.012684989429175</v>
      </c>
      <c r="H16">
        <v>19</v>
      </c>
      <c r="I16">
        <v>19</v>
      </c>
      <c r="J16">
        <v>19</v>
      </c>
      <c r="K16">
        <v>19</v>
      </c>
      <c r="L16">
        <v>19</v>
      </c>
      <c r="M16">
        <v>19</v>
      </c>
      <c r="N16">
        <v>19</v>
      </c>
      <c r="O16">
        <v>19</v>
      </c>
      <c r="P16">
        <v>19</v>
      </c>
      <c r="Q16">
        <v>19</v>
      </c>
      <c r="R16">
        <v>20</v>
      </c>
      <c r="S16">
        <v>19</v>
      </c>
      <c r="T16">
        <v>19</v>
      </c>
      <c r="U16">
        <v>19</v>
      </c>
      <c r="V16">
        <v>19</v>
      </c>
      <c r="W16">
        <v>19</v>
      </c>
      <c r="X16">
        <v>19</v>
      </c>
      <c r="Y16">
        <v>19</v>
      </c>
      <c r="Z16">
        <v>18</v>
      </c>
      <c r="AA16">
        <v>18</v>
      </c>
      <c r="AB16">
        <v>19</v>
      </c>
    </row>
    <row r="17" spans="1:28" x14ac:dyDescent="0.3">
      <c r="A17">
        <v>326</v>
      </c>
      <c r="B17">
        <f>Raw!B19*Raw!B$3/Raw!B$2</f>
        <v>45.252483339620269</v>
      </c>
      <c r="C17">
        <f>Raw!C19*Raw!C$3/Raw!C$2</f>
        <v>45.252483339620269</v>
      </c>
      <c r="D17">
        <f>Raw!D19*Raw!D$3/Raw!D$2</f>
        <v>36.50150403080255</v>
      </c>
      <c r="E17">
        <f>Raw!E19*Raw!E$3/Raw!E$2</f>
        <v>36.176343776947398</v>
      </c>
      <c r="F17">
        <f>Raw!F19*Raw!F$3/Raw!F$2</f>
        <v>36.195053003533566</v>
      </c>
      <c r="G17">
        <f>Raw!G19*Raw!G$3/Raw!G$2</f>
        <v>36.16138125440451</v>
      </c>
      <c r="H17">
        <v>38</v>
      </c>
      <c r="I17">
        <v>38</v>
      </c>
      <c r="J17">
        <v>39</v>
      </c>
      <c r="K17">
        <v>40</v>
      </c>
      <c r="L17">
        <v>40</v>
      </c>
      <c r="M17">
        <v>40</v>
      </c>
      <c r="N17">
        <v>40</v>
      </c>
      <c r="O17">
        <v>40</v>
      </c>
      <c r="P17">
        <v>40</v>
      </c>
      <c r="Q17">
        <v>40</v>
      </c>
      <c r="R17">
        <v>40</v>
      </c>
      <c r="S17">
        <v>40</v>
      </c>
      <c r="T17">
        <v>40</v>
      </c>
      <c r="U17">
        <v>40</v>
      </c>
      <c r="V17">
        <v>40</v>
      </c>
      <c r="W17">
        <v>40</v>
      </c>
      <c r="X17">
        <v>40</v>
      </c>
      <c r="Y17">
        <v>40</v>
      </c>
      <c r="Z17">
        <v>40</v>
      </c>
      <c r="AA17">
        <v>40</v>
      </c>
      <c r="AB17">
        <v>40</v>
      </c>
    </row>
    <row r="18" spans="1:28" x14ac:dyDescent="0.3">
      <c r="A18">
        <v>327</v>
      </c>
      <c r="B18">
        <f>Raw!B20*Raw!B$3/Raw!B$2</f>
        <v>64.174022381491255</v>
      </c>
      <c r="C18">
        <f>Raw!C20*Raw!C$3/Raw!C$2</f>
        <v>64.174022381491255</v>
      </c>
      <c r="D18">
        <f>Raw!D20*Raw!D$3/Raw!D$2</f>
        <v>45.259415232823969</v>
      </c>
      <c r="E18">
        <f>Raw!E20*Raw!E$3/Raw!E$2</f>
        <v>41.845214141994823</v>
      </c>
      <c r="F18">
        <f>Raw!F20*Raw!F$3/Raw!F$2</f>
        <v>43.807208480565372</v>
      </c>
      <c r="G18">
        <f>Raw!G20*Raw!G$3/Raw!G$2</f>
        <v>43.766455250176179</v>
      </c>
      <c r="H18">
        <v>46</v>
      </c>
      <c r="I18">
        <v>46</v>
      </c>
      <c r="J18">
        <v>46</v>
      </c>
      <c r="K18">
        <v>45</v>
      </c>
      <c r="L18">
        <v>44</v>
      </c>
      <c r="M18">
        <v>45</v>
      </c>
      <c r="N18">
        <v>45</v>
      </c>
      <c r="O18">
        <v>47</v>
      </c>
      <c r="P18">
        <v>45</v>
      </c>
      <c r="Q18">
        <v>45</v>
      </c>
      <c r="R18">
        <v>43</v>
      </c>
      <c r="S18">
        <v>43</v>
      </c>
      <c r="T18">
        <v>43</v>
      </c>
      <c r="U18">
        <v>43</v>
      </c>
      <c r="V18">
        <v>43</v>
      </c>
      <c r="W18">
        <v>43</v>
      </c>
      <c r="X18">
        <v>44</v>
      </c>
      <c r="Y18">
        <v>44</v>
      </c>
      <c r="Z18">
        <v>44</v>
      </c>
      <c r="AA18">
        <v>43</v>
      </c>
      <c r="AB18">
        <v>43</v>
      </c>
    </row>
    <row r="19" spans="1:28" x14ac:dyDescent="0.3">
      <c r="A19">
        <v>328</v>
      </c>
      <c r="B19">
        <f>Raw!B21*Raw!B$3/Raw!B$2</f>
        <v>78.747893876524586</v>
      </c>
      <c r="C19">
        <f>Raw!C21*Raw!C$3/Raw!C$2</f>
        <v>77.339494530365897</v>
      </c>
      <c r="D19">
        <f>Raw!D21*Raw!D$3/Raw!D$2</f>
        <v>65.6537119480207</v>
      </c>
      <c r="E19">
        <f>Raw!E21*Raw!E$3/Raw!E$2</f>
        <v>65.639551595286008</v>
      </c>
      <c r="F19">
        <f>Raw!F21*Raw!F$3/Raw!F$2</f>
        <v>62.762968197879857</v>
      </c>
      <c r="G19">
        <f>Raw!G21*Raw!G$3/Raw!G$2</f>
        <v>62.779140239605354</v>
      </c>
      <c r="H19">
        <v>63</v>
      </c>
      <c r="I19">
        <v>64</v>
      </c>
      <c r="J19">
        <v>65</v>
      </c>
      <c r="K19">
        <v>64</v>
      </c>
      <c r="L19">
        <v>64</v>
      </c>
      <c r="M19">
        <v>65</v>
      </c>
      <c r="N19">
        <v>64</v>
      </c>
      <c r="O19">
        <v>64</v>
      </c>
      <c r="P19">
        <v>64</v>
      </c>
      <c r="Q19">
        <v>62</v>
      </c>
      <c r="R19">
        <v>62</v>
      </c>
      <c r="S19">
        <v>61</v>
      </c>
      <c r="T19">
        <v>61</v>
      </c>
      <c r="U19">
        <v>62</v>
      </c>
      <c r="V19">
        <v>61</v>
      </c>
      <c r="W19">
        <v>61</v>
      </c>
      <c r="X19">
        <v>61</v>
      </c>
      <c r="Y19">
        <v>61</v>
      </c>
      <c r="Z19">
        <v>60</v>
      </c>
      <c r="AA19">
        <v>55</v>
      </c>
      <c r="AB19">
        <v>55</v>
      </c>
    </row>
    <row r="20" spans="1:28" x14ac:dyDescent="0.3">
      <c r="A20">
        <v>329</v>
      </c>
      <c r="B20">
        <f>Raw!B22*Raw!B$3/Raw!B$2</f>
        <v>87.504463724380741</v>
      </c>
      <c r="C20">
        <f>Raw!C22*Raw!C$3/Raw!C$2</f>
        <v>87.504463724380741</v>
      </c>
      <c r="D20">
        <f>Raw!D22*Raw!D$3/Raw!D$2</f>
        <v>71.533148838888224</v>
      </c>
      <c r="E20">
        <f>Raw!E22*Raw!E$3/Raw!E$2</f>
        <v>71.532193158953717</v>
      </c>
      <c r="F20">
        <f>Raw!F22*Raw!F$3/Raw!F$2</f>
        <v>71.569187279151947</v>
      </c>
      <c r="G20">
        <f>Raw!G22*Raw!G$3/Raw!G$2</f>
        <v>72.844679351656097</v>
      </c>
      <c r="H20">
        <v>73</v>
      </c>
      <c r="I20">
        <v>74</v>
      </c>
      <c r="J20">
        <v>75</v>
      </c>
      <c r="K20">
        <v>74</v>
      </c>
      <c r="L20">
        <v>74</v>
      </c>
      <c r="M20">
        <v>74</v>
      </c>
      <c r="N20">
        <v>75</v>
      </c>
      <c r="O20">
        <v>76</v>
      </c>
      <c r="P20">
        <v>76</v>
      </c>
      <c r="Q20">
        <v>75</v>
      </c>
      <c r="R20">
        <v>73</v>
      </c>
      <c r="S20">
        <v>73</v>
      </c>
      <c r="T20">
        <v>73</v>
      </c>
      <c r="U20">
        <v>73</v>
      </c>
      <c r="V20">
        <v>72</v>
      </c>
      <c r="W20">
        <v>72</v>
      </c>
      <c r="X20">
        <v>73</v>
      </c>
      <c r="Y20">
        <v>73</v>
      </c>
      <c r="Z20">
        <v>71</v>
      </c>
      <c r="AA20">
        <v>69</v>
      </c>
      <c r="AB20">
        <v>69</v>
      </c>
    </row>
    <row r="21" spans="1:28" x14ac:dyDescent="0.3">
      <c r="A21">
        <v>330</v>
      </c>
      <c r="B21">
        <f>Raw!B23*Raw!B$3/Raw!B$2</f>
        <v>110.83490506727021</v>
      </c>
      <c r="C21">
        <f>Raw!C23*Raw!C$3/Raw!C$2</f>
        <v>110.83490506727021</v>
      </c>
      <c r="D21">
        <f>Raw!D23*Raw!D$3/Raw!D$2</f>
        <v>96.275779087955726</v>
      </c>
      <c r="E21">
        <f>Raw!E23*Raw!E$3/Raw!E$2</f>
        <v>99.205231388329977</v>
      </c>
      <c r="F21">
        <f>Raw!F23*Raw!F$3/Raw!F$2</f>
        <v>94.778798586572435</v>
      </c>
      <c r="G21">
        <f>Raw!G23*Raw!G$3/Raw!G$2</f>
        <v>96.181818181818187</v>
      </c>
      <c r="H21">
        <v>96</v>
      </c>
      <c r="I21">
        <v>96</v>
      </c>
      <c r="J21">
        <v>95</v>
      </c>
      <c r="K21">
        <v>95</v>
      </c>
      <c r="L21">
        <v>96</v>
      </c>
      <c r="M21">
        <v>96</v>
      </c>
      <c r="N21">
        <v>93</v>
      </c>
      <c r="O21">
        <v>93</v>
      </c>
      <c r="P21">
        <v>94</v>
      </c>
      <c r="Q21">
        <v>93</v>
      </c>
      <c r="R21">
        <v>91</v>
      </c>
      <c r="S21">
        <v>89</v>
      </c>
      <c r="T21">
        <v>89</v>
      </c>
      <c r="U21">
        <v>89</v>
      </c>
      <c r="V21">
        <v>89</v>
      </c>
      <c r="W21">
        <v>89</v>
      </c>
      <c r="X21">
        <v>89</v>
      </c>
      <c r="Y21">
        <v>89</v>
      </c>
      <c r="Z21">
        <v>89</v>
      </c>
      <c r="AA21">
        <v>87</v>
      </c>
      <c r="AB21">
        <v>87</v>
      </c>
    </row>
    <row r="22" spans="1:28" x14ac:dyDescent="0.3">
      <c r="A22">
        <v>331</v>
      </c>
      <c r="B22">
        <f>Raw!B24*Raw!B$3/Raw!B$2</f>
        <v>116.65220671444737</v>
      </c>
      <c r="C22">
        <f>Raw!C24*Raw!C$3/Raw!C$2</f>
        <v>116.65220671444737</v>
      </c>
      <c r="D22">
        <f>Raw!D24*Raw!D$3/Raw!D$2</f>
        <v>96.275779087955726</v>
      </c>
      <c r="E22">
        <f>Raw!E24*Raw!E$3/Raw!E$2</f>
        <v>96.221615406726073</v>
      </c>
      <c r="F22">
        <f>Raw!F24*Raw!F$3/Raw!F$2</f>
        <v>94.778798586572435</v>
      </c>
      <c r="G22">
        <f>Raw!G24*Raw!G$3/Raw!G$2</f>
        <v>96.181818181818187</v>
      </c>
      <c r="H22">
        <v>96</v>
      </c>
      <c r="I22">
        <v>96</v>
      </c>
      <c r="J22">
        <v>98</v>
      </c>
      <c r="K22">
        <v>99</v>
      </c>
      <c r="L22">
        <v>98</v>
      </c>
      <c r="M22">
        <v>99</v>
      </c>
      <c r="N22">
        <v>99</v>
      </c>
      <c r="O22">
        <v>97</v>
      </c>
      <c r="P22">
        <v>98</v>
      </c>
      <c r="Q22">
        <v>98</v>
      </c>
      <c r="R22">
        <v>95</v>
      </c>
      <c r="S22">
        <v>94</v>
      </c>
      <c r="T22">
        <v>94</v>
      </c>
      <c r="U22">
        <v>93</v>
      </c>
      <c r="V22">
        <v>93</v>
      </c>
      <c r="W22">
        <v>93</v>
      </c>
      <c r="X22">
        <v>93</v>
      </c>
      <c r="Y22">
        <v>91</v>
      </c>
      <c r="Z22">
        <v>92</v>
      </c>
      <c r="AA22">
        <v>93</v>
      </c>
      <c r="AB22">
        <v>91</v>
      </c>
    </row>
    <row r="23" spans="1:28" x14ac:dyDescent="0.3">
      <c r="A23">
        <v>401</v>
      </c>
      <c r="B23">
        <f>Raw!B25*Raw!B$3/Raw!B$2</f>
        <v>151.678486105872</v>
      </c>
      <c r="C23">
        <f>Raw!C25*Raw!C$3/Raw!C$2</f>
        <v>145.79994970451401</v>
      </c>
      <c r="D23">
        <f>Raw!D25*Raw!D$3/Raw!D$2</f>
        <v>121.07965347130309</v>
      </c>
      <c r="E23">
        <f>Raw!E25*Raw!E$3/Raw!E$2</f>
        <v>121.06021845357861</v>
      </c>
      <c r="F23">
        <f>Raw!F25*Raw!F$3/Raw!F$2</f>
        <v>121.12282685512368</v>
      </c>
      <c r="G23">
        <f>Raw!G25*Raw!G$3/Raw!G$2</f>
        <v>122.50133897110641</v>
      </c>
      <c r="H23">
        <v>121</v>
      </c>
      <c r="I23">
        <v>125</v>
      </c>
      <c r="J23">
        <v>126</v>
      </c>
      <c r="K23">
        <v>124</v>
      </c>
      <c r="L23">
        <v>121</v>
      </c>
      <c r="M23">
        <v>121</v>
      </c>
      <c r="N23">
        <v>119</v>
      </c>
      <c r="O23">
        <v>118</v>
      </c>
      <c r="P23">
        <v>117</v>
      </c>
      <c r="Q23">
        <v>118</v>
      </c>
      <c r="R23">
        <v>116</v>
      </c>
      <c r="S23">
        <v>114</v>
      </c>
      <c r="T23">
        <v>113</v>
      </c>
      <c r="U23">
        <v>113</v>
      </c>
      <c r="V23">
        <v>112</v>
      </c>
      <c r="W23">
        <v>113</v>
      </c>
      <c r="X23">
        <v>113</v>
      </c>
      <c r="Y23">
        <v>114</v>
      </c>
      <c r="Z23">
        <v>111</v>
      </c>
      <c r="AA23">
        <v>111</v>
      </c>
      <c r="AB23">
        <v>111</v>
      </c>
    </row>
    <row r="24" spans="1:28" x14ac:dyDescent="0.3">
      <c r="A24">
        <v>402</v>
      </c>
      <c r="B24">
        <f>Raw!B26*Raw!B$3/Raw!B$2</f>
        <v>223.13944423487993</v>
      </c>
      <c r="C24">
        <f>Raw!C26*Raw!C$3/Raw!C$2</f>
        <v>217.32214258770276</v>
      </c>
      <c r="D24">
        <f>Raw!D26*Raw!D$3/Raw!D$2</f>
        <v>195.43003248706535</v>
      </c>
      <c r="E24">
        <f>Raw!E26*Raw!E$3/Raw!E$2</f>
        <v>198.26128197757976</v>
      </c>
      <c r="F24">
        <f>Raw!F26*Raw!F$3/Raw!F$2</f>
        <v>194.03533568904592</v>
      </c>
      <c r="G24">
        <f>Raw!G26*Raw!G$3/Raw!G$2</f>
        <v>195.34601832276252</v>
      </c>
      <c r="H24">
        <v>193</v>
      </c>
      <c r="I24">
        <v>190</v>
      </c>
      <c r="J24">
        <v>191</v>
      </c>
      <c r="K24">
        <v>194</v>
      </c>
      <c r="L24">
        <v>192</v>
      </c>
      <c r="M24">
        <v>194</v>
      </c>
      <c r="N24">
        <v>196</v>
      </c>
      <c r="O24">
        <v>196</v>
      </c>
      <c r="P24">
        <v>195</v>
      </c>
      <c r="Q24">
        <v>195</v>
      </c>
      <c r="R24">
        <v>191</v>
      </c>
      <c r="S24">
        <v>190</v>
      </c>
      <c r="T24">
        <v>190</v>
      </c>
      <c r="U24">
        <v>191</v>
      </c>
      <c r="V24">
        <v>191</v>
      </c>
      <c r="W24">
        <v>190</v>
      </c>
      <c r="X24">
        <v>190</v>
      </c>
      <c r="Y24">
        <v>190</v>
      </c>
      <c r="Z24">
        <v>190</v>
      </c>
      <c r="AA24">
        <v>187</v>
      </c>
      <c r="AB24">
        <v>185</v>
      </c>
    </row>
    <row r="25" spans="1:28" x14ac:dyDescent="0.3">
      <c r="A25">
        <v>403</v>
      </c>
      <c r="B25">
        <f>Raw!B27*Raw!B$3/Raw!B$2</f>
        <v>205.62630453916762</v>
      </c>
      <c r="C25">
        <f>Raw!C27*Raw!C$3/Raw!C$2</f>
        <v>207.03470388532628</v>
      </c>
      <c r="D25">
        <f>Raw!D27*Raw!D$3/Raw!D$2</f>
        <v>194.02141739862833</v>
      </c>
      <c r="E25">
        <f>Raw!E27*Raw!E$3/Raw!E$2</f>
        <v>195.42684679505604</v>
      </c>
      <c r="F25">
        <f>Raw!F27*Raw!F$3/Raw!F$2</f>
        <v>194.03533568904592</v>
      </c>
      <c r="G25">
        <f>Raw!G27*Raw!G$3/Raw!G$2</f>
        <v>195.34601832276252</v>
      </c>
      <c r="H25">
        <v>192</v>
      </c>
      <c r="I25">
        <v>196</v>
      </c>
      <c r="J25">
        <v>196</v>
      </c>
      <c r="K25">
        <v>193</v>
      </c>
      <c r="L25">
        <v>191</v>
      </c>
      <c r="M25">
        <v>190</v>
      </c>
      <c r="N25">
        <v>191</v>
      </c>
      <c r="O25">
        <v>191</v>
      </c>
      <c r="P25">
        <v>193</v>
      </c>
      <c r="Q25">
        <v>189</v>
      </c>
      <c r="R25">
        <v>186</v>
      </c>
      <c r="S25">
        <v>187</v>
      </c>
      <c r="T25">
        <v>187</v>
      </c>
      <c r="U25">
        <v>187</v>
      </c>
      <c r="V25">
        <v>187</v>
      </c>
      <c r="W25">
        <v>187</v>
      </c>
      <c r="X25">
        <v>186</v>
      </c>
      <c r="Y25">
        <v>187</v>
      </c>
      <c r="Z25">
        <v>188</v>
      </c>
      <c r="AA25">
        <v>187</v>
      </c>
      <c r="AB25">
        <v>186</v>
      </c>
    </row>
    <row r="26" spans="1:28" x14ac:dyDescent="0.3">
      <c r="A26">
        <v>404</v>
      </c>
      <c r="B26">
        <f>Raw!B28*Raw!B$3/Raw!B$2</f>
        <v>230.36514522821577</v>
      </c>
      <c r="C26">
        <f>Raw!C28*Raw!C$3/Raw!C$2</f>
        <v>226.07871243555891</v>
      </c>
      <c r="D26">
        <f>Raw!D28*Raw!D$3/Raw!D$2</f>
        <v>210.0061364456744</v>
      </c>
      <c r="E26">
        <f>Raw!E28*Raw!E$3/Raw!E$2</f>
        <v>211.38919229663696</v>
      </c>
      <c r="F26">
        <f>Raw!F28*Raw!F$3/Raw!F$2</f>
        <v>210.15519434628976</v>
      </c>
      <c r="G26">
        <f>Raw!G28*Raw!G$3/Raw!G$2</f>
        <v>209.95968992248061</v>
      </c>
      <c r="H26">
        <v>211</v>
      </c>
      <c r="I26">
        <v>212</v>
      </c>
      <c r="J26">
        <v>217</v>
      </c>
      <c r="K26">
        <v>212</v>
      </c>
      <c r="L26">
        <v>211</v>
      </c>
      <c r="M26">
        <v>212</v>
      </c>
      <c r="N26">
        <v>211</v>
      </c>
      <c r="O26">
        <v>216</v>
      </c>
      <c r="P26">
        <v>209</v>
      </c>
      <c r="Q26">
        <v>208</v>
      </c>
      <c r="R26">
        <v>207</v>
      </c>
      <c r="S26">
        <v>202</v>
      </c>
      <c r="T26">
        <v>202</v>
      </c>
      <c r="U26">
        <v>200</v>
      </c>
      <c r="V26">
        <v>200</v>
      </c>
      <c r="W26">
        <v>199</v>
      </c>
      <c r="X26">
        <v>200</v>
      </c>
      <c r="Y26">
        <v>201</v>
      </c>
      <c r="Z26">
        <v>199</v>
      </c>
      <c r="AA26">
        <v>203</v>
      </c>
      <c r="AB26">
        <v>200</v>
      </c>
    </row>
    <row r="27" spans="1:28" x14ac:dyDescent="0.3">
      <c r="A27">
        <v>405</v>
      </c>
      <c r="B27">
        <f>Raw!B29*Raw!B$3/Raw!B$2</f>
        <v>231.89601408273609</v>
      </c>
      <c r="C27">
        <f>Raw!C29*Raw!C$3/Raw!C$2</f>
        <v>227.4871117817176</v>
      </c>
      <c r="D27">
        <f>Raw!D29*Raw!D$3/Raw!D$2</f>
        <v>210.0061364456744</v>
      </c>
      <c r="E27">
        <f>Raw!E29*Raw!E$3/Raw!E$2</f>
        <v>214.37280827824088</v>
      </c>
      <c r="F27">
        <f>Raw!F29*Raw!F$3/Raw!F$2</f>
        <v>211.49851590106007</v>
      </c>
      <c r="G27">
        <f>Raw!G29*Raw!G$3/Raw!G$2</f>
        <v>209.95968992248061</v>
      </c>
      <c r="H27">
        <v>207</v>
      </c>
      <c r="I27">
        <v>208</v>
      </c>
      <c r="J27">
        <v>211</v>
      </c>
      <c r="K27">
        <v>209</v>
      </c>
      <c r="L27">
        <v>205</v>
      </c>
      <c r="M27">
        <v>204</v>
      </c>
      <c r="N27">
        <v>203</v>
      </c>
      <c r="O27">
        <v>208</v>
      </c>
      <c r="P27">
        <v>203</v>
      </c>
      <c r="Q27">
        <v>201</v>
      </c>
      <c r="R27">
        <v>198</v>
      </c>
      <c r="S27">
        <v>197</v>
      </c>
      <c r="T27">
        <v>196</v>
      </c>
      <c r="U27">
        <v>196</v>
      </c>
      <c r="V27">
        <v>195</v>
      </c>
      <c r="W27">
        <v>195</v>
      </c>
      <c r="X27">
        <v>194</v>
      </c>
      <c r="Y27">
        <v>194</v>
      </c>
      <c r="Z27">
        <v>192</v>
      </c>
      <c r="AA27">
        <v>193</v>
      </c>
      <c r="AB27">
        <v>191</v>
      </c>
    </row>
    <row r="28" spans="1:28" x14ac:dyDescent="0.3">
      <c r="A28">
        <v>406</v>
      </c>
      <c r="B28">
        <f>Raw!B30*Raw!B$3/Raw!B$2</f>
        <v>301.88733811140452</v>
      </c>
      <c r="C28">
        <f>Raw!C30*Raw!C$3/Raw!C$2</f>
        <v>297.47843581038603</v>
      </c>
      <c r="D28">
        <f>Raw!D30*Raw!D$3/Raw!D$2</f>
        <v>274.18998917097821</v>
      </c>
      <c r="E28">
        <f>Raw!E30*Raw!E$3/Raw!E$2</f>
        <v>276.95415349238289</v>
      </c>
      <c r="F28">
        <f>Raw!F30*Raw!F$3/Raw!F$2</f>
        <v>268.44042402826852</v>
      </c>
      <c r="G28">
        <f>Raw!G30*Raw!G$3/Raw!G$2</f>
        <v>265.28287526427061</v>
      </c>
      <c r="H28">
        <v>263</v>
      </c>
      <c r="I28">
        <v>265</v>
      </c>
      <c r="J28">
        <v>269</v>
      </c>
      <c r="K28">
        <v>265</v>
      </c>
      <c r="L28">
        <v>264</v>
      </c>
      <c r="M28">
        <v>263</v>
      </c>
      <c r="N28">
        <v>258</v>
      </c>
      <c r="O28">
        <v>254</v>
      </c>
      <c r="P28">
        <v>251</v>
      </c>
      <c r="Q28">
        <v>253</v>
      </c>
      <c r="R28">
        <v>250</v>
      </c>
      <c r="S28">
        <v>249</v>
      </c>
      <c r="T28">
        <v>248</v>
      </c>
      <c r="U28">
        <v>247</v>
      </c>
      <c r="V28">
        <v>246</v>
      </c>
      <c r="W28">
        <v>246</v>
      </c>
      <c r="X28">
        <v>245</v>
      </c>
      <c r="Y28">
        <v>245</v>
      </c>
      <c r="Z28">
        <v>244</v>
      </c>
      <c r="AA28">
        <v>243</v>
      </c>
      <c r="AB28">
        <v>243</v>
      </c>
    </row>
    <row r="29" spans="1:28" x14ac:dyDescent="0.3">
      <c r="A29">
        <v>407</v>
      </c>
      <c r="B29">
        <f>Raw!B31*Raw!B$3/Raw!B$2</f>
        <v>297.47843581038603</v>
      </c>
      <c r="C29">
        <f>Raw!C31*Raw!C$3/Raw!C$2</f>
        <v>297.47843581038603</v>
      </c>
      <c r="D29">
        <f>Raw!D31*Raw!D$3/Raw!D$2</f>
        <v>274.18998917097821</v>
      </c>
      <c r="E29">
        <f>Raw!E31*Raw!E$3/Raw!E$2</f>
        <v>274.11971830985914</v>
      </c>
      <c r="F29">
        <f>Raw!F31*Raw!F$3/Raw!F$2</f>
        <v>266.94784452296818</v>
      </c>
      <c r="G29">
        <f>Raw!G31*Raw!G$3/Raw!G$2</f>
        <v>266.77406624383366</v>
      </c>
      <c r="H29">
        <v>266</v>
      </c>
      <c r="I29">
        <v>266</v>
      </c>
      <c r="J29">
        <v>267</v>
      </c>
      <c r="K29">
        <v>263</v>
      </c>
      <c r="L29">
        <v>258</v>
      </c>
      <c r="M29">
        <v>258</v>
      </c>
      <c r="N29">
        <v>257</v>
      </c>
      <c r="O29">
        <v>255</v>
      </c>
      <c r="P29">
        <v>254</v>
      </c>
      <c r="Q29">
        <v>253</v>
      </c>
      <c r="R29">
        <v>248</v>
      </c>
      <c r="S29">
        <v>243</v>
      </c>
      <c r="T29">
        <v>243</v>
      </c>
      <c r="U29">
        <v>241</v>
      </c>
      <c r="V29">
        <v>240</v>
      </c>
      <c r="W29">
        <v>239</v>
      </c>
      <c r="X29">
        <v>238</v>
      </c>
      <c r="Y29">
        <v>238</v>
      </c>
      <c r="Z29">
        <v>237</v>
      </c>
      <c r="AA29">
        <v>237</v>
      </c>
      <c r="AB29">
        <v>236</v>
      </c>
    </row>
    <row r="30" spans="1:28" x14ac:dyDescent="0.3">
      <c r="A30">
        <v>408</v>
      </c>
      <c r="B30">
        <f>Raw!B32*Raw!B$3/Raw!B$2</f>
        <v>285.78259776185087</v>
      </c>
      <c r="C30">
        <f>Raw!C32*Raw!C$3/Raw!C$2</f>
        <v>285.78259776185087</v>
      </c>
      <c r="D30">
        <f>Raw!D32*Raw!D$3/Raw!D$2</f>
        <v>262.49235952352302</v>
      </c>
      <c r="E30">
        <f>Raw!E32*Raw!E$3/Raw!E$2</f>
        <v>261.06639839034204</v>
      </c>
      <c r="F30">
        <f>Raw!F32*Raw!F$3/Raw!F$2</f>
        <v>255.23109540636042</v>
      </c>
      <c r="G30">
        <f>Raw!G32*Raw!G$3/Raw!G$2</f>
        <v>253.65158562367864</v>
      </c>
      <c r="H30">
        <v>254</v>
      </c>
      <c r="I30">
        <v>255</v>
      </c>
      <c r="J30">
        <v>254</v>
      </c>
      <c r="K30">
        <v>247</v>
      </c>
      <c r="L30">
        <v>238</v>
      </c>
      <c r="M30">
        <v>239</v>
      </c>
      <c r="N30">
        <v>233</v>
      </c>
      <c r="O30">
        <v>233</v>
      </c>
      <c r="P30">
        <v>234</v>
      </c>
      <c r="Q30">
        <v>229</v>
      </c>
      <c r="R30">
        <v>229</v>
      </c>
      <c r="S30">
        <v>225</v>
      </c>
      <c r="T30">
        <v>224</v>
      </c>
      <c r="U30">
        <v>224</v>
      </c>
      <c r="V30">
        <v>223</v>
      </c>
      <c r="W30">
        <v>224</v>
      </c>
      <c r="X30">
        <v>223</v>
      </c>
      <c r="Y30">
        <v>223</v>
      </c>
      <c r="Z30">
        <v>221</v>
      </c>
      <c r="AA30">
        <v>219</v>
      </c>
      <c r="AB30">
        <v>217</v>
      </c>
    </row>
    <row r="31" spans="1:28" x14ac:dyDescent="0.3">
      <c r="A31">
        <v>409</v>
      </c>
      <c r="B31">
        <f>Raw!B33*Raw!B$3/Raw!B$2</f>
        <v>320.80887715327549</v>
      </c>
      <c r="C31">
        <f>Raw!C33*Raw!C$3/Raw!C$2</f>
        <v>303.29573745756318</v>
      </c>
      <c r="D31">
        <f>Raw!D33*Raw!D$3/Raw!D$2</f>
        <v>282.94790037299964</v>
      </c>
      <c r="E31">
        <f>Raw!E33*Raw!E$3/Raw!E$2</f>
        <v>275.61152630066113</v>
      </c>
      <c r="F31">
        <f>Raw!F33*Raw!F$3/Raw!F$2</f>
        <v>268.44042402826852</v>
      </c>
      <c r="G31">
        <f>Raw!G33*Raw!G$3/Raw!G$2</f>
        <v>260.95842142353769</v>
      </c>
      <c r="H31">
        <v>256</v>
      </c>
      <c r="I31">
        <v>256</v>
      </c>
      <c r="J31">
        <v>250</v>
      </c>
      <c r="K31">
        <v>243</v>
      </c>
      <c r="L31">
        <v>231</v>
      </c>
      <c r="M31">
        <v>226</v>
      </c>
      <c r="N31">
        <v>227</v>
      </c>
      <c r="O31">
        <v>227</v>
      </c>
      <c r="P31">
        <v>227</v>
      </c>
      <c r="Q31">
        <v>222</v>
      </c>
      <c r="R31">
        <v>219</v>
      </c>
      <c r="S31">
        <v>214</v>
      </c>
      <c r="T31">
        <v>212</v>
      </c>
      <c r="U31">
        <v>214</v>
      </c>
      <c r="V31">
        <v>211</v>
      </c>
      <c r="W31">
        <v>210</v>
      </c>
      <c r="X31">
        <v>209</v>
      </c>
      <c r="Y31">
        <v>209</v>
      </c>
      <c r="Z31">
        <v>209</v>
      </c>
      <c r="AA31">
        <v>207</v>
      </c>
      <c r="AB31">
        <v>206</v>
      </c>
    </row>
    <row r="32" spans="1:28" x14ac:dyDescent="0.3">
      <c r="A32">
        <v>410</v>
      </c>
      <c r="B32">
        <f>Raw!B34*Raw!B$3/Raw!B$2</f>
        <v>296.07003646422731</v>
      </c>
      <c r="C32">
        <f>Raw!C34*Raw!C$3/Raw!C$2</f>
        <v>304.82660631208347</v>
      </c>
      <c r="D32">
        <f>Raw!D34*Raw!D$3/Raw!D$2</f>
        <v>282.94790037299964</v>
      </c>
      <c r="E32">
        <f>Raw!E34*Raw!E$3/Raw!E$2</f>
        <v>272.62791031905721</v>
      </c>
      <c r="F32">
        <f>Raw!F34*Raw!F$3/Raw!F$2</f>
        <v>256.72367491166079</v>
      </c>
      <c r="G32">
        <f>Raw!G34*Raw!G$3/Raw!G$2</f>
        <v>250.6692036645525</v>
      </c>
      <c r="H32">
        <v>244</v>
      </c>
      <c r="I32">
        <v>246</v>
      </c>
      <c r="J32">
        <v>242</v>
      </c>
      <c r="K32">
        <v>233</v>
      </c>
      <c r="L32">
        <v>227</v>
      </c>
      <c r="M32">
        <v>223</v>
      </c>
      <c r="N32">
        <v>222</v>
      </c>
      <c r="O32">
        <v>221</v>
      </c>
      <c r="P32">
        <v>220</v>
      </c>
      <c r="Q32">
        <v>217</v>
      </c>
      <c r="R32">
        <v>214</v>
      </c>
      <c r="S32">
        <v>209</v>
      </c>
      <c r="T32">
        <v>208</v>
      </c>
      <c r="U32">
        <v>205</v>
      </c>
      <c r="V32">
        <v>206</v>
      </c>
      <c r="W32">
        <v>204</v>
      </c>
      <c r="X32">
        <v>203</v>
      </c>
      <c r="Y32">
        <v>203</v>
      </c>
      <c r="Z32">
        <v>201</v>
      </c>
      <c r="AA32">
        <v>200</v>
      </c>
      <c r="AB32">
        <v>199</v>
      </c>
    </row>
    <row r="33" spans="1:28" x14ac:dyDescent="0.3">
      <c r="A33">
        <v>411</v>
      </c>
      <c r="B33">
        <f>Raw!B35*Raw!B$3/Raw!B$2</f>
        <v>303.29573745756318</v>
      </c>
      <c r="C33">
        <f>Raw!C35*Raw!C$3/Raw!C$2</f>
        <v>304.82660631208347</v>
      </c>
      <c r="D33">
        <f>Raw!D35*Raw!D$3/Raw!D$2</f>
        <v>275.65984839369509</v>
      </c>
      <c r="E33">
        <f>Raw!E35*Raw!E$3/Raw!E$2</f>
        <v>266.88444955446965</v>
      </c>
      <c r="F33">
        <f>Raw!F35*Raw!F$3/Raw!F$2</f>
        <v>255.23109540636042</v>
      </c>
      <c r="G33">
        <f>Raw!G35*Raw!G$3/Raw!G$2</f>
        <v>249.17801268498943</v>
      </c>
      <c r="H33">
        <v>238</v>
      </c>
      <c r="I33">
        <v>234</v>
      </c>
      <c r="J33">
        <v>225</v>
      </c>
      <c r="K33">
        <v>226</v>
      </c>
      <c r="L33">
        <v>214</v>
      </c>
      <c r="M33">
        <v>209</v>
      </c>
      <c r="N33">
        <v>206</v>
      </c>
      <c r="O33">
        <v>205</v>
      </c>
      <c r="P33">
        <v>205</v>
      </c>
      <c r="Q33">
        <v>199</v>
      </c>
      <c r="R33">
        <v>199</v>
      </c>
      <c r="S33">
        <v>197</v>
      </c>
      <c r="T33">
        <v>195</v>
      </c>
      <c r="U33">
        <v>193</v>
      </c>
      <c r="V33">
        <v>191</v>
      </c>
      <c r="W33">
        <v>192</v>
      </c>
      <c r="X33">
        <v>187</v>
      </c>
      <c r="Y33">
        <v>186</v>
      </c>
      <c r="Z33">
        <v>184</v>
      </c>
      <c r="AA33">
        <v>184</v>
      </c>
      <c r="AB33">
        <v>182</v>
      </c>
    </row>
    <row r="34" spans="1:28" x14ac:dyDescent="0.3">
      <c r="A34">
        <v>412</v>
      </c>
      <c r="B34">
        <f>Raw!B36*Raw!B$3/Raw!B$2</f>
        <v>297.47843581038603</v>
      </c>
      <c r="C34">
        <f>Raw!C36*Raw!C$3/Raw!C$2</f>
        <v>320.80887715327549</v>
      </c>
      <c r="D34">
        <f>Raw!D36*Raw!D$3/Raw!D$2</f>
        <v>290.29719648658403</v>
      </c>
      <c r="E34">
        <f>Raw!E36*Raw!E$3/Raw!E$2</f>
        <v>287.24762862891635</v>
      </c>
      <c r="F34">
        <f>Raw!F36*Raw!F$3/Raw!F$2</f>
        <v>265.52989399293284</v>
      </c>
      <c r="G34">
        <f>Raw!G36*Raw!G$3/Raw!G$2</f>
        <v>257.97603946441154</v>
      </c>
      <c r="H34">
        <v>256</v>
      </c>
      <c r="I34">
        <v>256</v>
      </c>
      <c r="J34">
        <v>254</v>
      </c>
      <c r="K34">
        <v>246</v>
      </c>
      <c r="L34">
        <v>237</v>
      </c>
      <c r="M34">
        <v>230</v>
      </c>
      <c r="N34">
        <v>225</v>
      </c>
      <c r="O34">
        <v>224</v>
      </c>
      <c r="P34">
        <v>223</v>
      </c>
      <c r="Q34">
        <v>215</v>
      </c>
      <c r="R34">
        <v>211</v>
      </c>
      <c r="S34">
        <v>198</v>
      </c>
      <c r="T34">
        <v>200</v>
      </c>
      <c r="U34">
        <v>200</v>
      </c>
      <c r="V34">
        <v>197</v>
      </c>
      <c r="W34">
        <v>196</v>
      </c>
      <c r="X34">
        <v>196</v>
      </c>
      <c r="Y34">
        <v>196</v>
      </c>
      <c r="Z34">
        <v>197</v>
      </c>
      <c r="AA34">
        <v>195</v>
      </c>
      <c r="AB34">
        <v>193</v>
      </c>
    </row>
    <row r="35" spans="1:28" x14ac:dyDescent="0.3">
      <c r="A35">
        <v>413</v>
      </c>
      <c r="B35">
        <f>Raw!B37*Raw!B$3/Raw!B$2</f>
        <v>0</v>
      </c>
      <c r="C35">
        <f>Raw!C37*Raw!C$3/Raw!C$2</f>
        <v>287.31346661637116</v>
      </c>
      <c r="D35">
        <f>Raw!D37*Raw!D$3/Raw!D$2</f>
        <v>282.94790037299964</v>
      </c>
      <c r="E35">
        <f>Raw!E37*Raw!E$3/Raw!E$2</f>
        <v>316.41247484909456</v>
      </c>
      <c r="F35">
        <f>Raw!F37*Raw!F$3/Raw!F$2</f>
        <v>283.06770318021199</v>
      </c>
      <c r="G35">
        <f>Raw!G37*Raw!G$3/Raw!G$2</f>
        <v>274.0063424947146</v>
      </c>
      <c r="H35">
        <v>267</v>
      </c>
      <c r="I35">
        <v>266</v>
      </c>
      <c r="J35">
        <v>258</v>
      </c>
      <c r="K35">
        <v>253</v>
      </c>
      <c r="L35">
        <v>245</v>
      </c>
      <c r="M35">
        <v>246</v>
      </c>
      <c r="N35">
        <v>239</v>
      </c>
      <c r="O35">
        <v>239</v>
      </c>
      <c r="P35">
        <v>238</v>
      </c>
      <c r="Q35">
        <v>234</v>
      </c>
      <c r="R35">
        <v>225</v>
      </c>
      <c r="S35">
        <v>216</v>
      </c>
      <c r="T35">
        <v>215</v>
      </c>
      <c r="U35">
        <v>218</v>
      </c>
      <c r="V35">
        <v>215</v>
      </c>
      <c r="W35">
        <v>211</v>
      </c>
      <c r="X35">
        <v>207</v>
      </c>
      <c r="Y35">
        <v>208</v>
      </c>
      <c r="Z35">
        <v>205</v>
      </c>
      <c r="AA35">
        <v>199</v>
      </c>
      <c r="AB35">
        <v>196</v>
      </c>
    </row>
    <row r="36" spans="1:28" x14ac:dyDescent="0.3">
      <c r="A36">
        <v>414</v>
      </c>
      <c r="C36">
        <f>Raw!C38*Raw!C$3/Raw!C$2</f>
        <v>0</v>
      </c>
      <c r="D36">
        <f>Raw!D38*Raw!D$3/Raw!D$2</f>
        <v>239.15834436289256</v>
      </c>
      <c r="E36">
        <f>Raw!E38*Raw!E$3/Raw!E$2</f>
        <v>317.9042828398965</v>
      </c>
      <c r="F36">
        <f>Raw!F38*Raw!F$3/Raw!F$2</f>
        <v>277.09738515901063</v>
      </c>
      <c r="G36">
        <f>Raw!G38*Raw!G$3/Raw!G$2</f>
        <v>265.28287526427061</v>
      </c>
      <c r="H36">
        <v>259</v>
      </c>
      <c r="I36">
        <v>256</v>
      </c>
      <c r="J36">
        <v>249</v>
      </c>
      <c r="K36">
        <v>241</v>
      </c>
      <c r="L36">
        <v>218</v>
      </c>
      <c r="M36">
        <v>209</v>
      </c>
      <c r="N36">
        <v>199</v>
      </c>
      <c r="O36">
        <v>192</v>
      </c>
      <c r="P36">
        <v>191</v>
      </c>
      <c r="Q36">
        <v>181</v>
      </c>
      <c r="R36">
        <v>184</v>
      </c>
      <c r="S36">
        <v>178</v>
      </c>
      <c r="T36">
        <v>181</v>
      </c>
      <c r="U36">
        <v>178</v>
      </c>
      <c r="V36">
        <v>177</v>
      </c>
      <c r="W36">
        <v>173</v>
      </c>
      <c r="X36">
        <v>169</v>
      </c>
      <c r="Y36">
        <v>171</v>
      </c>
      <c r="Z36">
        <v>168</v>
      </c>
      <c r="AA36">
        <v>165</v>
      </c>
      <c r="AB36">
        <v>161</v>
      </c>
    </row>
    <row r="37" spans="1:28" x14ac:dyDescent="0.3">
      <c r="A37">
        <v>415</v>
      </c>
      <c r="D37">
        <f>Raw!D39*Raw!D$3/Raw!D$2</f>
        <v>0</v>
      </c>
      <c r="E37">
        <f>Raw!E39*Raw!E$3/Raw!E$2</f>
        <v>278.44596148318482</v>
      </c>
      <c r="F37">
        <f>Raw!F39*Raw!F$3/Raw!F$2</f>
        <v>215.90162544169613</v>
      </c>
      <c r="G37">
        <f>Raw!G39*Raw!G$3/Raw!G$2</f>
        <v>199.67047216349542</v>
      </c>
      <c r="H37">
        <v>197</v>
      </c>
      <c r="I37">
        <v>194</v>
      </c>
      <c r="J37">
        <v>184</v>
      </c>
      <c r="K37">
        <v>171</v>
      </c>
      <c r="L37">
        <v>158</v>
      </c>
      <c r="M37">
        <v>158</v>
      </c>
      <c r="N37">
        <v>148</v>
      </c>
      <c r="O37">
        <v>144</v>
      </c>
      <c r="P37">
        <v>142</v>
      </c>
      <c r="Q37">
        <v>131</v>
      </c>
      <c r="R37">
        <v>126</v>
      </c>
      <c r="S37">
        <v>119</v>
      </c>
      <c r="T37">
        <v>118</v>
      </c>
      <c r="U37">
        <v>119</v>
      </c>
      <c r="V37">
        <v>115</v>
      </c>
      <c r="W37">
        <v>114</v>
      </c>
      <c r="X37">
        <v>112</v>
      </c>
      <c r="Y37">
        <v>114</v>
      </c>
      <c r="Z37">
        <v>113</v>
      </c>
      <c r="AA37">
        <v>110</v>
      </c>
      <c r="AB37">
        <v>107</v>
      </c>
    </row>
    <row r="38" spans="1:28" x14ac:dyDescent="0.3">
      <c r="A38">
        <v>416</v>
      </c>
      <c r="E38">
        <f>Raw!E40*Raw!E$3/Raw!E$2</f>
        <v>0</v>
      </c>
      <c r="F38">
        <f>Raw!F40*Raw!F$3/Raw!F$2</f>
        <v>217.39420494699647</v>
      </c>
      <c r="G38">
        <f>Raw!G40*Raw!G$3/Raw!G$2</f>
        <v>249.17801268498943</v>
      </c>
      <c r="H38">
        <v>243</v>
      </c>
      <c r="I38">
        <v>243</v>
      </c>
      <c r="J38">
        <v>236</v>
      </c>
      <c r="K38">
        <v>230</v>
      </c>
      <c r="L38">
        <v>209</v>
      </c>
      <c r="M38">
        <v>207</v>
      </c>
      <c r="N38">
        <v>191</v>
      </c>
      <c r="O38">
        <v>188</v>
      </c>
      <c r="P38">
        <v>190</v>
      </c>
      <c r="Q38">
        <v>184</v>
      </c>
      <c r="R38">
        <v>174</v>
      </c>
      <c r="S38">
        <v>166</v>
      </c>
      <c r="T38">
        <v>163</v>
      </c>
      <c r="U38">
        <v>162</v>
      </c>
      <c r="V38">
        <v>160</v>
      </c>
      <c r="W38">
        <v>158</v>
      </c>
      <c r="X38">
        <v>157</v>
      </c>
      <c r="Y38">
        <v>155</v>
      </c>
      <c r="Z38">
        <v>155</v>
      </c>
      <c r="AA38">
        <v>156</v>
      </c>
      <c r="AB38">
        <v>152</v>
      </c>
    </row>
    <row r="39" spans="1:28" x14ac:dyDescent="0.3">
      <c r="A39">
        <v>417</v>
      </c>
      <c r="F39">
        <f>Raw!F41*Raw!F$3/Raw!F$2</f>
        <v>0</v>
      </c>
      <c r="G39">
        <f>Raw!G41*Raw!G$3/Raw!G$2</f>
        <v>179.31571529245949</v>
      </c>
      <c r="H39">
        <v>198</v>
      </c>
      <c r="I39">
        <v>195</v>
      </c>
      <c r="J39">
        <v>195</v>
      </c>
      <c r="K39">
        <v>180</v>
      </c>
      <c r="L39">
        <v>168</v>
      </c>
      <c r="M39">
        <v>163</v>
      </c>
      <c r="N39">
        <v>151</v>
      </c>
      <c r="O39">
        <v>145</v>
      </c>
      <c r="P39">
        <v>144</v>
      </c>
      <c r="Q39">
        <v>133</v>
      </c>
      <c r="R39">
        <v>128</v>
      </c>
      <c r="S39">
        <v>121</v>
      </c>
      <c r="T39">
        <v>119</v>
      </c>
      <c r="U39">
        <v>114</v>
      </c>
      <c r="V39">
        <v>114</v>
      </c>
      <c r="W39">
        <v>112</v>
      </c>
      <c r="X39">
        <v>110</v>
      </c>
      <c r="Y39">
        <v>109</v>
      </c>
      <c r="Z39">
        <v>107</v>
      </c>
      <c r="AA39">
        <v>104</v>
      </c>
      <c r="AB39">
        <v>101</v>
      </c>
    </row>
    <row r="40" spans="1:28" x14ac:dyDescent="0.3">
      <c r="A40">
        <v>418</v>
      </c>
      <c r="G40">
        <f>Raw!G42*Raw!G$3/Raw!G$2</f>
        <v>0</v>
      </c>
      <c r="H40">
        <v>198</v>
      </c>
      <c r="I40">
        <v>234</v>
      </c>
      <c r="J40">
        <v>230</v>
      </c>
      <c r="K40">
        <v>210</v>
      </c>
      <c r="L40">
        <v>196</v>
      </c>
      <c r="M40">
        <v>195</v>
      </c>
      <c r="N40">
        <v>174</v>
      </c>
      <c r="O40">
        <v>168</v>
      </c>
      <c r="P40">
        <v>169</v>
      </c>
      <c r="Q40">
        <v>153</v>
      </c>
      <c r="R40">
        <v>145</v>
      </c>
      <c r="S40">
        <v>139</v>
      </c>
      <c r="T40">
        <v>135</v>
      </c>
      <c r="U40">
        <v>133</v>
      </c>
      <c r="V40">
        <v>129</v>
      </c>
      <c r="W40">
        <v>127</v>
      </c>
      <c r="X40">
        <v>124</v>
      </c>
      <c r="Y40">
        <v>124</v>
      </c>
      <c r="Z40">
        <v>124</v>
      </c>
      <c r="AA40">
        <v>125</v>
      </c>
      <c r="AB40">
        <v>121</v>
      </c>
    </row>
    <row r="41" spans="1:28" x14ac:dyDescent="0.3">
      <c r="A41">
        <v>419</v>
      </c>
      <c r="I41">
        <v>240</v>
      </c>
      <c r="J41">
        <v>239</v>
      </c>
      <c r="K41">
        <v>205</v>
      </c>
      <c r="L41">
        <v>196</v>
      </c>
      <c r="M41">
        <v>195</v>
      </c>
      <c r="N41">
        <v>165</v>
      </c>
      <c r="O41">
        <v>157</v>
      </c>
      <c r="P41">
        <v>157</v>
      </c>
      <c r="Q41">
        <v>149</v>
      </c>
      <c r="R41">
        <v>141</v>
      </c>
      <c r="S41">
        <v>134</v>
      </c>
      <c r="T41">
        <v>128</v>
      </c>
      <c r="U41">
        <v>127</v>
      </c>
      <c r="V41">
        <v>123</v>
      </c>
      <c r="W41">
        <v>120</v>
      </c>
      <c r="X41">
        <v>117</v>
      </c>
      <c r="Y41">
        <v>112</v>
      </c>
      <c r="Z41">
        <v>112</v>
      </c>
      <c r="AA41">
        <v>107</v>
      </c>
      <c r="AB41">
        <v>105</v>
      </c>
    </row>
    <row r="42" spans="1:28" x14ac:dyDescent="0.3">
      <c r="A42">
        <v>420</v>
      </c>
      <c r="I42">
        <v>0</v>
      </c>
      <c r="J42">
        <v>246</v>
      </c>
      <c r="K42">
        <v>236</v>
      </c>
      <c r="L42">
        <v>210</v>
      </c>
      <c r="M42">
        <v>211</v>
      </c>
      <c r="N42">
        <v>177</v>
      </c>
      <c r="O42">
        <v>166</v>
      </c>
      <c r="P42">
        <v>165</v>
      </c>
      <c r="Q42">
        <v>153</v>
      </c>
      <c r="R42">
        <v>147</v>
      </c>
      <c r="S42">
        <v>140</v>
      </c>
      <c r="T42">
        <v>136</v>
      </c>
      <c r="U42">
        <v>133</v>
      </c>
      <c r="V42">
        <v>131</v>
      </c>
      <c r="W42">
        <v>129</v>
      </c>
      <c r="X42">
        <v>123</v>
      </c>
      <c r="Y42">
        <v>121</v>
      </c>
      <c r="Z42">
        <v>118</v>
      </c>
      <c r="AA42">
        <v>113</v>
      </c>
      <c r="AB42">
        <v>110</v>
      </c>
    </row>
    <row r="43" spans="1:28" x14ac:dyDescent="0.3">
      <c r="A43">
        <v>421</v>
      </c>
      <c r="J43">
        <v>21</v>
      </c>
      <c r="K43">
        <v>220</v>
      </c>
      <c r="L43">
        <v>196</v>
      </c>
      <c r="M43">
        <v>198</v>
      </c>
      <c r="N43">
        <v>164</v>
      </c>
      <c r="O43">
        <v>156</v>
      </c>
      <c r="P43">
        <v>156</v>
      </c>
      <c r="Q43">
        <v>142</v>
      </c>
      <c r="R43">
        <v>133</v>
      </c>
      <c r="S43">
        <v>127</v>
      </c>
      <c r="T43">
        <v>122</v>
      </c>
      <c r="U43">
        <v>119</v>
      </c>
      <c r="V43">
        <v>117</v>
      </c>
      <c r="W43">
        <v>116</v>
      </c>
      <c r="X43">
        <v>111</v>
      </c>
      <c r="Y43">
        <v>108</v>
      </c>
      <c r="Z43">
        <v>105</v>
      </c>
      <c r="AA43">
        <v>103</v>
      </c>
      <c r="AB43">
        <v>103</v>
      </c>
    </row>
    <row r="44" spans="1:28" x14ac:dyDescent="0.3">
      <c r="A44">
        <v>422</v>
      </c>
      <c r="K44">
        <v>30</v>
      </c>
      <c r="L44">
        <v>201</v>
      </c>
      <c r="M44">
        <v>228</v>
      </c>
      <c r="N44">
        <v>165</v>
      </c>
      <c r="O44">
        <v>145</v>
      </c>
      <c r="P44">
        <v>147</v>
      </c>
      <c r="Q44">
        <v>135</v>
      </c>
      <c r="R44">
        <v>127</v>
      </c>
      <c r="S44">
        <v>115</v>
      </c>
      <c r="T44">
        <v>112</v>
      </c>
      <c r="U44">
        <v>106</v>
      </c>
      <c r="V44">
        <v>101</v>
      </c>
      <c r="W44">
        <v>100</v>
      </c>
      <c r="X44">
        <v>97</v>
      </c>
      <c r="Y44">
        <v>93</v>
      </c>
      <c r="Z44">
        <v>91</v>
      </c>
      <c r="AA44">
        <v>90</v>
      </c>
      <c r="AB44">
        <v>85</v>
      </c>
    </row>
    <row r="45" spans="1:28" x14ac:dyDescent="0.3">
      <c r="A45">
        <v>423</v>
      </c>
      <c r="L45">
        <v>28</v>
      </c>
      <c r="M45">
        <v>218</v>
      </c>
      <c r="N45">
        <v>191</v>
      </c>
      <c r="O45">
        <v>156</v>
      </c>
      <c r="P45">
        <v>158</v>
      </c>
      <c r="Q45">
        <v>138</v>
      </c>
      <c r="R45">
        <v>125</v>
      </c>
      <c r="S45">
        <v>115</v>
      </c>
      <c r="T45">
        <v>110</v>
      </c>
      <c r="U45">
        <v>110</v>
      </c>
      <c r="V45">
        <v>105</v>
      </c>
      <c r="W45">
        <v>105</v>
      </c>
      <c r="X45">
        <v>102</v>
      </c>
      <c r="Y45">
        <v>99</v>
      </c>
      <c r="Z45">
        <v>96</v>
      </c>
      <c r="AA45">
        <v>92</v>
      </c>
      <c r="AB45">
        <v>89</v>
      </c>
    </row>
    <row r="46" spans="1:28" x14ac:dyDescent="0.3">
      <c r="A46">
        <v>424</v>
      </c>
      <c r="M46">
        <v>21</v>
      </c>
      <c r="N46">
        <v>200</v>
      </c>
      <c r="O46">
        <v>176</v>
      </c>
      <c r="P46">
        <v>184</v>
      </c>
      <c r="Q46">
        <v>142</v>
      </c>
      <c r="R46">
        <v>130</v>
      </c>
      <c r="S46">
        <v>121</v>
      </c>
      <c r="T46">
        <v>116</v>
      </c>
      <c r="U46">
        <v>109</v>
      </c>
      <c r="V46">
        <v>99</v>
      </c>
      <c r="W46">
        <v>96</v>
      </c>
      <c r="X46">
        <v>89</v>
      </c>
      <c r="Y46">
        <v>84</v>
      </c>
      <c r="Z46">
        <v>80</v>
      </c>
      <c r="AA46">
        <v>82</v>
      </c>
      <c r="AB46">
        <v>75</v>
      </c>
    </row>
    <row r="47" spans="1:28" x14ac:dyDescent="0.3">
      <c r="A47">
        <v>425</v>
      </c>
      <c r="N47">
        <v>14</v>
      </c>
      <c r="O47">
        <v>142</v>
      </c>
      <c r="P47">
        <v>164</v>
      </c>
      <c r="Q47">
        <v>124</v>
      </c>
      <c r="R47">
        <v>111</v>
      </c>
      <c r="S47">
        <v>95</v>
      </c>
      <c r="T47">
        <v>90</v>
      </c>
      <c r="U47">
        <v>88</v>
      </c>
      <c r="V47">
        <v>85</v>
      </c>
      <c r="W47">
        <v>85</v>
      </c>
      <c r="X47">
        <v>78</v>
      </c>
      <c r="Y47">
        <v>76</v>
      </c>
      <c r="Z47">
        <v>70</v>
      </c>
      <c r="AA47">
        <v>64</v>
      </c>
      <c r="AB47">
        <v>62</v>
      </c>
    </row>
    <row r="48" spans="1:28" x14ac:dyDescent="0.3">
      <c r="O48">
        <v>17</v>
      </c>
      <c r="P48">
        <v>151</v>
      </c>
      <c r="Q48">
        <v>136</v>
      </c>
      <c r="R48">
        <v>126</v>
      </c>
      <c r="S48">
        <v>111</v>
      </c>
      <c r="T48">
        <v>96</v>
      </c>
      <c r="U48">
        <v>93</v>
      </c>
      <c r="V48">
        <v>89</v>
      </c>
      <c r="W48">
        <v>87</v>
      </c>
      <c r="X48">
        <v>80</v>
      </c>
      <c r="Y48">
        <v>77</v>
      </c>
      <c r="Z48">
        <v>72</v>
      </c>
      <c r="AA48">
        <v>69</v>
      </c>
      <c r="AB48">
        <v>67</v>
      </c>
    </row>
    <row r="49" spans="16:28" x14ac:dyDescent="0.3">
      <c r="P49">
        <v>19</v>
      </c>
      <c r="Q49">
        <v>171</v>
      </c>
      <c r="R49">
        <v>175</v>
      </c>
      <c r="S49">
        <v>140</v>
      </c>
      <c r="T49">
        <v>129</v>
      </c>
      <c r="U49">
        <v>122</v>
      </c>
      <c r="V49">
        <v>114</v>
      </c>
      <c r="W49">
        <v>101</v>
      </c>
      <c r="X49">
        <v>91</v>
      </c>
      <c r="Y49">
        <v>85</v>
      </c>
      <c r="Z49">
        <v>78</v>
      </c>
      <c r="AA49">
        <v>80</v>
      </c>
      <c r="AB49">
        <v>74</v>
      </c>
    </row>
    <row r="50" spans="16:28" x14ac:dyDescent="0.3">
      <c r="Q50">
        <v>11</v>
      </c>
      <c r="R50">
        <v>133</v>
      </c>
      <c r="S50">
        <v>134</v>
      </c>
      <c r="T50">
        <v>112</v>
      </c>
      <c r="U50">
        <v>102</v>
      </c>
      <c r="V50">
        <v>89</v>
      </c>
      <c r="W50">
        <v>84</v>
      </c>
      <c r="X50">
        <v>75</v>
      </c>
      <c r="Y50">
        <v>67</v>
      </c>
      <c r="Z50">
        <v>61</v>
      </c>
      <c r="AA50">
        <v>59</v>
      </c>
      <c r="AB50">
        <v>53</v>
      </c>
    </row>
    <row r="51" spans="16:28" x14ac:dyDescent="0.3">
      <c r="R51">
        <v>22</v>
      </c>
      <c r="S51">
        <v>150</v>
      </c>
      <c r="T51">
        <v>142</v>
      </c>
      <c r="U51">
        <v>146</v>
      </c>
      <c r="V51">
        <v>124</v>
      </c>
      <c r="W51">
        <v>109</v>
      </c>
      <c r="X51">
        <v>103</v>
      </c>
      <c r="Y51">
        <v>102</v>
      </c>
      <c r="Z51">
        <v>91</v>
      </c>
      <c r="AA51">
        <v>82</v>
      </c>
      <c r="AB51">
        <v>73</v>
      </c>
    </row>
    <row r="52" spans="16:28" x14ac:dyDescent="0.3">
      <c r="S52">
        <v>15</v>
      </c>
      <c r="T52">
        <v>14</v>
      </c>
      <c r="U52">
        <v>152</v>
      </c>
      <c r="V52">
        <v>129</v>
      </c>
      <c r="W52">
        <v>113</v>
      </c>
      <c r="X52">
        <v>103</v>
      </c>
      <c r="Y52">
        <v>93</v>
      </c>
      <c r="Z52">
        <v>80</v>
      </c>
      <c r="AA52">
        <v>72</v>
      </c>
      <c r="AB52">
        <v>68</v>
      </c>
    </row>
    <row r="53" spans="16:28" x14ac:dyDescent="0.3">
      <c r="T53">
        <v>0</v>
      </c>
      <c r="U53">
        <v>155</v>
      </c>
      <c r="V53">
        <v>158</v>
      </c>
      <c r="W53">
        <v>134</v>
      </c>
      <c r="X53">
        <v>111</v>
      </c>
      <c r="Y53">
        <v>102</v>
      </c>
      <c r="Z53">
        <v>89</v>
      </c>
      <c r="AA53">
        <v>88</v>
      </c>
      <c r="AB53">
        <v>73</v>
      </c>
    </row>
    <row r="54" spans="16:28" x14ac:dyDescent="0.3">
      <c r="U54">
        <v>20</v>
      </c>
      <c r="V54">
        <v>111</v>
      </c>
      <c r="W54">
        <v>117</v>
      </c>
      <c r="X54">
        <v>108</v>
      </c>
      <c r="Y54">
        <v>95</v>
      </c>
      <c r="Z54">
        <v>86</v>
      </c>
      <c r="AA54">
        <v>78</v>
      </c>
      <c r="AB54">
        <v>62</v>
      </c>
    </row>
    <row r="55" spans="16:28" x14ac:dyDescent="0.3">
      <c r="V55">
        <v>21</v>
      </c>
      <c r="W55">
        <v>117</v>
      </c>
      <c r="X55">
        <v>121</v>
      </c>
      <c r="Y55">
        <v>102</v>
      </c>
      <c r="Z55">
        <v>87</v>
      </c>
      <c r="AA55">
        <v>74</v>
      </c>
      <c r="AB55">
        <v>57</v>
      </c>
    </row>
    <row r="56" spans="16:28" x14ac:dyDescent="0.3">
      <c r="W56">
        <v>12</v>
      </c>
      <c r="X56">
        <v>105</v>
      </c>
      <c r="Y56">
        <v>111</v>
      </c>
      <c r="Z56">
        <v>94</v>
      </c>
      <c r="AA56">
        <v>93</v>
      </c>
      <c r="AB56">
        <v>72</v>
      </c>
    </row>
    <row r="57" spans="16:28" x14ac:dyDescent="0.3">
      <c r="X57">
        <v>12</v>
      </c>
      <c r="Y57">
        <v>99</v>
      </c>
      <c r="Z57">
        <v>90</v>
      </c>
      <c r="AA57">
        <v>77</v>
      </c>
      <c r="AB57">
        <v>62</v>
      </c>
    </row>
    <row r="58" spans="16:28" x14ac:dyDescent="0.3">
      <c r="Y58">
        <v>17</v>
      </c>
      <c r="Z58">
        <v>88</v>
      </c>
      <c r="AA58">
        <v>101</v>
      </c>
      <c r="AB58">
        <v>73</v>
      </c>
    </row>
    <row r="59" spans="16:28" x14ac:dyDescent="0.3">
      <c r="Z59">
        <v>14</v>
      </c>
      <c r="AA59">
        <v>111</v>
      </c>
      <c r="AB59">
        <v>86</v>
      </c>
    </row>
    <row r="60" spans="16:28" x14ac:dyDescent="0.3">
      <c r="AA60">
        <v>13</v>
      </c>
      <c r="AB60">
        <v>77</v>
      </c>
    </row>
    <row r="61" spans="16:28" x14ac:dyDescent="0.3">
      <c r="AB61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0"/>
  <sheetViews>
    <sheetView topLeftCell="AI55" workbookViewId="0">
      <selection activeCell="AT11" sqref="AT11:AT70"/>
    </sheetView>
  </sheetViews>
  <sheetFormatPr defaultRowHeight="14.4" x14ac:dyDescent="0.3"/>
  <sheetData>
    <row r="1" spans="1:46" x14ac:dyDescent="0.3">
      <c r="B1">
        <v>325</v>
      </c>
      <c r="C1">
        <v>326</v>
      </c>
      <c r="D1">
        <v>327</v>
      </c>
      <c r="E1">
        <v>330</v>
      </c>
      <c r="F1">
        <v>331</v>
      </c>
      <c r="G1">
        <v>401</v>
      </c>
      <c r="H1">
        <v>402</v>
      </c>
      <c r="I1">
        <v>403</v>
      </c>
      <c r="J1">
        <v>404</v>
      </c>
      <c r="K1">
        <v>405</v>
      </c>
      <c r="L1">
        <v>406</v>
      </c>
      <c r="M1">
        <v>407</v>
      </c>
      <c r="N1">
        <v>408</v>
      </c>
      <c r="O1">
        <v>409</v>
      </c>
      <c r="P1">
        <v>410</v>
      </c>
      <c r="Q1">
        <v>411</v>
      </c>
      <c r="R1">
        <v>412</v>
      </c>
      <c r="S1">
        <v>413</v>
      </c>
      <c r="T1">
        <v>414</v>
      </c>
      <c r="U1">
        <v>415</v>
      </c>
      <c r="V1">
        <v>416</v>
      </c>
      <c r="W1">
        <v>417</v>
      </c>
      <c r="X1">
        <v>418</v>
      </c>
      <c r="Y1">
        <v>419</v>
      </c>
      <c r="Z1">
        <v>420</v>
      </c>
      <c r="AA1">
        <v>421</v>
      </c>
      <c r="AB1">
        <v>422</v>
      </c>
      <c r="AC1">
        <v>423</v>
      </c>
      <c r="AD1">
        <v>424</v>
      </c>
      <c r="AE1">
        <v>425</v>
      </c>
      <c r="AF1">
        <v>426</v>
      </c>
      <c r="AG1">
        <v>427</v>
      </c>
      <c r="AH1">
        <v>428</v>
      </c>
      <c r="AI1">
        <v>429</v>
      </c>
      <c r="AJ1">
        <v>430</v>
      </c>
      <c r="AK1">
        <v>501</v>
      </c>
      <c r="AL1">
        <v>502</v>
      </c>
      <c r="AM1">
        <v>503</v>
      </c>
      <c r="AN1">
        <v>504</v>
      </c>
      <c r="AO1">
        <v>505</v>
      </c>
      <c r="AP1">
        <v>506</v>
      </c>
      <c r="AQ1">
        <v>507</v>
      </c>
      <c r="AR1">
        <v>508</v>
      </c>
      <c r="AS1">
        <v>509</v>
      </c>
      <c r="AT1">
        <v>510</v>
      </c>
    </row>
    <row r="2" spans="1:46" x14ac:dyDescent="0.3">
      <c r="A2">
        <v>302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>
        <v>0</v>
      </c>
    </row>
    <row r="3" spans="1:46" x14ac:dyDescent="0.3">
      <c r="A3">
        <v>303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C3">
        <v>0</v>
      </c>
      <c r="AQ3">
        <v>0</v>
      </c>
    </row>
    <row r="4" spans="1:46" x14ac:dyDescent="0.3">
      <c r="A4">
        <v>304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C4">
        <v>0</v>
      </c>
      <c r="AQ4">
        <v>0</v>
      </c>
    </row>
    <row r="5" spans="1:46" x14ac:dyDescent="0.3">
      <c r="A5">
        <v>305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C5">
        <v>0</v>
      </c>
      <c r="AQ5">
        <v>0</v>
      </c>
    </row>
    <row r="6" spans="1:46" x14ac:dyDescent="0.3">
      <c r="A6">
        <v>306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C6">
        <v>0</v>
      </c>
      <c r="AQ6">
        <v>0</v>
      </c>
    </row>
    <row r="7" spans="1:46" x14ac:dyDescent="0.3">
      <c r="A7">
        <v>307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C7">
        <v>0</v>
      </c>
      <c r="AQ7">
        <v>0</v>
      </c>
    </row>
    <row r="8" spans="1:46" x14ac:dyDescent="0.3">
      <c r="A8">
        <v>308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C8">
        <v>0</v>
      </c>
      <c r="AQ8">
        <v>0</v>
      </c>
    </row>
    <row r="9" spans="1:46" x14ac:dyDescent="0.3">
      <c r="A9">
        <v>309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C9">
        <v>0</v>
      </c>
      <c r="AQ9">
        <v>0</v>
      </c>
    </row>
    <row r="10" spans="1:46" x14ac:dyDescent="0.3">
      <c r="A10">
        <v>310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C10">
        <v>0</v>
      </c>
      <c r="AQ10">
        <v>0</v>
      </c>
    </row>
    <row r="11" spans="1:46" x14ac:dyDescent="0.3">
      <c r="A11">
        <v>311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</row>
    <row r="12" spans="1:46" x14ac:dyDescent="0.3">
      <c r="A12">
        <v>312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</row>
    <row r="13" spans="1:46" x14ac:dyDescent="0.3">
      <c r="A13">
        <v>313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</row>
    <row r="14" spans="1:46" x14ac:dyDescent="0.3">
      <c r="A14">
        <v>314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</row>
    <row r="15" spans="1:46" x14ac:dyDescent="0.3">
      <c r="A15">
        <v>315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6</v>
      </c>
      <c r="AA15">
        <v>6</v>
      </c>
      <c r="AB15">
        <v>6</v>
      </c>
      <c r="AC15">
        <v>6</v>
      </c>
      <c r="AD15">
        <v>6</v>
      </c>
      <c r="AE15">
        <v>6</v>
      </c>
      <c r="AF15">
        <v>6</v>
      </c>
      <c r="AG15">
        <v>6</v>
      </c>
      <c r="AH15">
        <v>6</v>
      </c>
      <c r="AI15">
        <v>6</v>
      </c>
      <c r="AJ15">
        <v>6</v>
      </c>
      <c r="AK15">
        <v>6</v>
      </c>
      <c r="AL15">
        <v>6</v>
      </c>
      <c r="AM15">
        <v>6</v>
      </c>
      <c r="AN15">
        <v>6</v>
      </c>
      <c r="AO15">
        <v>6</v>
      </c>
      <c r="AP15">
        <v>6</v>
      </c>
      <c r="AQ15">
        <v>6</v>
      </c>
      <c r="AR15">
        <v>6</v>
      </c>
      <c r="AS15">
        <v>6</v>
      </c>
      <c r="AT15">
        <v>6</v>
      </c>
    </row>
    <row r="16" spans="1:46" x14ac:dyDescent="0.3">
      <c r="A16">
        <v>316</v>
      </c>
      <c r="B16">
        <v>9</v>
      </c>
      <c r="C16">
        <v>9</v>
      </c>
      <c r="D16">
        <v>9</v>
      </c>
      <c r="E16">
        <v>9</v>
      </c>
      <c r="F16">
        <v>9</v>
      </c>
      <c r="G16">
        <v>9</v>
      </c>
      <c r="H16">
        <v>9</v>
      </c>
      <c r="I16">
        <v>9</v>
      </c>
      <c r="J16">
        <v>9</v>
      </c>
      <c r="K16">
        <v>9</v>
      </c>
      <c r="L16">
        <v>9</v>
      </c>
      <c r="M16">
        <v>9</v>
      </c>
      <c r="N16">
        <v>9</v>
      </c>
      <c r="O16">
        <v>9</v>
      </c>
      <c r="P16">
        <v>9</v>
      </c>
      <c r="Q16">
        <v>9</v>
      </c>
      <c r="R16">
        <v>9</v>
      </c>
      <c r="S16">
        <v>9</v>
      </c>
      <c r="T16">
        <v>9</v>
      </c>
      <c r="U16">
        <v>9</v>
      </c>
      <c r="V16">
        <v>9</v>
      </c>
      <c r="W16">
        <v>9</v>
      </c>
      <c r="X16">
        <v>9</v>
      </c>
      <c r="Y16">
        <v>9</v>
      </c>
      <c r="Z16">
        <v>9</v>
      </c>
      <c r="AA16">
        <v>9</v>
      </c>
      <c r="AB16">
        <v>9</v>
      </c>
      <c r="AC16">
        <v>9</v>
      </c>
      <c r="AD16">
        <v>9</v>
      </c>
      <c r="AE16">
        <v>9</v>
      </c>
      <c r="AF16">
        <v>9</v>
      </c>
      <c r="AG16">
        <v>9</v>
      </c>
      <c r="AH16">
        <v>9</v>
      </c>
      <c r="AI16">
        <v>9</v>
      </c>
      <c r="AJ16">
        <v>9</v>
      </c>
      <c r="AK16">
        <v>9</v>
      </c>
      <c r="AL16">
        <v>9</v>
      </c>
      <c r="AM16">
        <v>9</v>
      </c>
      <c r="AN16">
        <v>9</v>
      </c>
      <c r="AO16">
        <v>9</v>
      </c>
      <c r="AP16">
        <v>9</v>
      </c>
      <c r="AQ16">
        <v>9</v>
      </c>
      <c r="AR16">
        <v>9</v>
      </c>
      <c r="AS16">
        <v>9</v>
      </c>
      <c r="AT16">
        <v>9</v>
      </c>
    </row>
    <row r="17" spans="1:46" x14ac:dyDescent="0.3">
      <c r="A17">
        <v>317</v>
      </c>
      <c r="B17">
        <v>7</v>
      </c>
      <c r="C17">
        <v>7</v>
      </c>
      <c r="D17">
        <v>7</v>
      </c>
      <c r="E17">
        <v>7</v>
      </c>
      <c r="F17">
        <v>7</v>
      </c>
      <c r="G17">
        <v>7</v>
      </c>
      <c r="H17">
        <v>7</v>
      </c>
      <c r="I17">
        <v>7</v>
      </c>
      <c r="J17">
        <v>7</v>
      </c>
      <c r="K17">
        <v>7</v>
      </c>
      <c r="L17">
        <v>7</v>
      </c>
      <c r="M17">
        <v>7</v>
      </c>
      <c r="N17">
        <v>7</v>
      </c>
      <c r="O17">
        <v>7</v>
      </c>
      <c r="P17">
        <v>7</v>
      </c>
      <c r="Q17">
        <v>7</v>
      </c>
      <c r="R17">
        <v>7</v>
      </c>
      <c r="S17">
        <v>7</v>
      </c>
      <c r="T17">
        <v>7</v>
      </c>
      <c r="U17">
        <v>7</v>
      </c>
      <c r="V17">
        <v>7</v>
      </c>
      <c r="W17">
        <v>7</v>
      </c>
      <c r="X17">
        <v>7</v>
      </c>
      <c r="Y17">
        <v>7</v>
      </c>
      <c r="Z17">
        <v>7</v>
      </c>
      <c r="AA17">
        <v>7</v>
      </c>
      <c r="AB17">
        <v>7</v>
      </c>
      <c r="AC17">
        <v>7</v>
      </c>
      <c r="AD17">
        <v>7</v>
      </c>
      <c r="AE17">
        <v>7</v>
      </c>
      <c r="AF17">
        <v>7</v>
      </c>
      <c r="AG17">
        <v>7</v>
      </c>
      <c r="AH17">
        <v>7</v>
      </c>
      <c r="AI17">
        <v>7</v>
      </c>
      <c r="AJ17">
        <v>7</v>
      </c>
      <c r="AK17">
        <v>7</v>
      </c>
      <c r="AL17">
        <v>7</v>
      </c>
      <c r="AM17">
        <v>7</v>
      </c>
      <c r="AN17">
        <v>7</v>
      </c>
      <c r="AO17">
        <v>7</v>
      </c>
      <c r="AP17">
        <v>7</v>
      </c>
      <c r="AQ17">
        <v>7</v>
      </c>
      <c r="AR17">
        <v>7</v>
      </c>
      <c r="AS17">
        <v>7</v>
      </c>
      <c r="AT17">
        <v>7</v>
      </c>
    </row>
    <row r="18" spans="1:46" x14ac:dyDescent="0.3">
      <c r="A18">
        <v>318</v>
      </c>
      <c r="B18">
        <v>16</v>
      </c>
      <c r="C18">
        <v>17</v>
      </c>
      <c r="D18">
        <v>19</v>
      </c>
      <c r="E18">
        <v>20</v>
      </c>
      <c r="F18">
        <v>20</v>
      </c>
      <c r="G18">
        <v>21</v>
      </c>
      <c r="H18">
        <v>21</v>
      </c>
      <c r="I18">
        <v>21</v>
      </c>
      <c r="J18">
        <v>21</v>
      </c>
      <c r="K18">
        <v>21</v>
      </c>
      <c r="L18">
        <v>21</v>
      </c>
      <c r="M18">
        <v>21</v>
      </c>
      <c r="N18">
        <v>21</v>
      </c>
      <c r="O18">
        <v>21</v>
      </c>
      <c r="P18">
        <v>21</v>
      </c>
      <c r="Q18">
        <v>21</v>
      </c>
      <c r="R18">
        <v>21</v>
      </c>
      <c r="S18">
        <v>21</v>
      </c>
      <c r="T18">
        <v>21</v>
      </c>
      <c r="U18">
        <v>21</v>
      </c>
      <c r="V18">
        <v>21</v>
      </c>
      <c r="W18">
        <v>21</v>
      </c>
      <c r="X18">
        <v>21</v>
      </c>
      <c r="Y18">
        <v>21</v>
      </c>
      <c r="Z18">
        <v>21</v>
      </c>
      <c r="AA18">
        <v>21</v>
      </c>
      <c r="AB18">
        <v>21</v>
      </c>
      <c r="AC18">
        <v>21</v>
      </c>
      <c r="AD18">
        <v>21</v>
      </c>
      <c r="AE18">
        <v>21</v>
      </c>
      <c r="AF18">
        <v>21</v>
      </c>
      <c r="AG18">
        <v>21</v>
      </c>
      <c r="AH18">
        <v>21</v>
      </c>
      <c r="AI18">
        <v>21</v>
      </c>
      <c r="AJ18">
        <v>21</v>
      </c>
      <c r="AK18">
        <v>21</v>
      </c>
      <c r="AL18">
        <v>21</v>
      </c>
      <c r="AM18">
        <v>21</v>
      </c>
      <c r="AN18">
        <v>21</v>
      </c>
      <c r="AO18">
        <v>21</v>
      </c>
      <c r="AP18">
        <v>21</v>
      </c>
      <c r="AQ18">
        <v>21</v>
      </c>
      <c r="AR18">
        <v>21</v>
      </c>
      <c r="AS18">
        <v>21</v>
      </c>
      <c r="AT18">
        <v>21</v>
      </c>
    </row>
    <row r="19" spans="1:46" x14ac:dyDescent="0.3">
      <c r="A19">
        <v>319</v>
      </c>
      <c r="B19">
        <v>19</v>
      </c>
      <c r="C19">
        <v>19</v>
      </c>
      <c r="D19">
        <v>19</v>
      </c>
      <c r="E19">
        <v>22</v>
      </c>
      <c r="F19">
        <v>22</v>
      </c>
      <c r="G19">
        <v>23</v>
      </c>
      <c r="H19">
        <v>23</v>
      </c>
      <c r="I19">
        <v>24</v>
      </c>
      <c r="J19">
        <v>25</v>
      </c>
      <c r="K19">
        <v>25</v>
      </c>
      <c r="L19">
        <v>25</v>
      </c>
      <c r="M19">
        <v>25</v>
      </c>
      <c r="N19">
        <v>25</v>
      </c>
      <c r="O19">
        <v>25</v>
      </c>
      <c r="P19">
        <v>25</v>
      </c>
      <c r="Q19">
        <v>25</v>
      </c>
      <c r="R19">
        <v>25</v>
      </c>
      <c r="S19">
        <v>25</v>
      </c>
      <c r="T19">
        <v>25</v>
      </c>
      <c r="U19">
        <v>25</v>
      </c>
      <c r="V19">
        <v>25</v>
      </c>
      <c r="W19">
        <v>25</v>
      </c>
      <c r="X19">
        <v>25</v>
      </c>
      <c r="Y19">
        <v>25</v>
      </c>
      <c r="Z19">
        <v>25</v>
      </c>
      <c r="AA19">
        <v>25</v>
      </c>
      <c r="AB19">
        <v>25</v>
      </c>
      <c r="AC19">
        <v>25</v>
      </c>
      <c r="AD19">
        <v>25</v>
      </c>
      <c r="AE19">
        <v>25</v>
      </c>
      <c r="AF19">
        <v>25</v>
      </c>
      <c r="AG19">
        <v>25</v>
      </c>
      <c r="AH19">
        <v>25</v>
      </c>
      <c r="AI19">
        <v>24</v>
      </c>
      <c r="AJ19">
        <v>24</v>
      </c>
      <c r="AK19">
        <v>24</v>
      </c>
      <c r="AL19">
        <v>24</v>
      </c>
      <c r="AM19">
        <v>24</v>
      </c>
      <c r="AN19">
        <v>24</v>
      </c>
      <c r="AO19">
        <v>24</v>
      </c>
      <c r="AP19">
        <v>24</v>
      </c>
      <c r="AQ19">
        <v>24</v>
      </c>
      <c r="AR19">
        <v>24</v>
      </c>
      <c r="AS19">
        <v>24</v>
      </c>
      <c r="AT19">
        <v>24</v>
      </c>
    </row>
    <row r="20" spans="1:46" x14ac:dyDescent="0.3">
      <c r="A20">
        <v>320</v>
      </c>
      <c r="B20">
        <v>37</v>
      </c>
      <c r="C20">
        <v>38</v>
      </c>
      <c r="D20">
        <v>38</v>
      </c>
      <c r="E20">
        <v>42</v>
      </c>
      <c r="F20">
        <v>42</v>
      </c>
      <c r="G20">
        <v>43</v>
      </c>
      <c r="H20">
        <v>43</v>
      </c>
      <c r="I20">
        <v>43</v>
      </c>
      <c r="J20">
        <v>43</v>
      </c>
      <c r="K20">
        <v>43</v>
      </c>
      <c r="L20">
        <v>43</v>
      </c>
      <c r="M20">
        <v>44</v>
      </c>
      <c r="N20">
        <v>44</v>
      </c>
      <c r="O20">
        <v>45</v>
      </c>
      <c r="P20">
        <v>45</v>
      </c>
      <c r="Q20">
        <v>45</v>
      </c>
      <c r="R20">
        <v>45</v>
      </c>
      <c r="S20">
        <v>45</v>
      </c>
      <c r="T20">
        <v>45</v>
      </c>
      <c r="U20">
        <v>45</v>
      </c>
      <c r="V20">
        <v>46</v>
      </c>
      <c r="W20">
        <v>46</v>
      </c>
      <c r="X20">
        <v>46</v>
      </c>
      <c r="Y20">
        <v>46</v>
      </c>
      <c r="Z20">
        <v>46</v>
      </c>
      <c r="AA20">
        <v>46</v>
      </c>
      <c r="AB20">
        <v>46</v>
      </c>
      <c r="AC20">
        <v>46</v>
      </c>
      <c r="AD20">
        <v>46</v>
      </c>
      <c r="AE20">
        <v>46</v>
      </c>
      <c r="AF20">
        <v>46</v>
      </c>
      <c r="AG20">
        <v>46</v>
      </c>
      <c r="AH20">
        <v>46</v>
      </c>
      <c r="AI20">
        <v>45</v>
      </c>
      <c r="AJ20">
        <v>45</v>
      </c>
      <c r="AK20">
        <v>45</v>
      </c>
      <c r="AL20">
        <v>45</v>
      </c>
      <c r="AM20">
        <v>45</v>
      </c>
      <c r="AN20">
        <v>45</v>
      </c>
      <c r="AO20">
        <v>45</v>
      </c>
      <c r="AP20">
        <v>45</v>
      </c>
      <c r="AQ20">
        <v>45</v>
      </c>
      <c r="AR20">
        <v>45</v>
      </c>
      <c r="AS20">
        <v>45</v>
      </c>
      <c r="AT20">
        <v>45</v>
      </c>
    </row>
    <row r="21" spans="1:46" x14ac:dyDescent="0.3">
      <c r="A21">
        <v>321</v>
      </c>
      <c r="B21">
        <v>30</v>
      </c>
      <c r="C21">
        <v>30</v>
      </c>
      <c r="D21">
        <v>31</v>
      </c>
      <c r="E21">
        <v>32</v>
      </c>
      <c r="F21">
        <v>32</v>
      </c>
      <c r="G21">
        <v>33</v>
      </c>
      <c r="H21">
        <v>33</v>
      </c>
      <c r="I21">
        <v>33</v>
      </c>
      <c r="J21">
        <v>34</v>
      </c>
      <c r="K21">
        <v>34</v>
      </c>
      <c r="L21">
        <v>34</v>
      </c>
      <c r="M21">
        <v>36</v>
      </c>
      <c r="N21">
        <v>36</v>
      </c>
      <c r="O21">
        <v>36</v>
      </c>
      <c r="P21">
        <v>36</v>
      </c>
      <c r="Q21">
        <v>36</v>
      </c>
      <c r="R21">
        <v>36</v>
      </c>
      <c r="S21">
        <v>36</v>
      </c>
      <c r="T21">
        <v>36</v>
      </c>
      <c r="U21">
        <v>36</v>
      </c>
      <c r="V21">
        <v>39</v>
      </c>
      <c r="W21">
        <v>40</v>
      </c>
      <c r="X21">
        <v>40</v>
      </c>
      <c r="Y21">
        <v>40</v>
      </c>
      <c r="Z21">
        <v>40</v>
      </c>
      <c r="AA21">
        <v>41</v>
      </c>
      <c r="AB21">
        <v>41</v>
      </c>
      <c r="AC21">
        <v>41</v>
      </c>
      <c r="AD21">
        <v>41</v>
      </c>
      <c r="AE21">
        <v>41</v>
      </c>
      <c r="AF21">
        <v>41</v>
      </c>
      <c r="AG21">
        <v>41</v>
      </c>
      <c r="AH21">
        <v>41</v>
      </c>
      <c r="AI21">
        <v>41</v>
      </c>
      <c r="AJ21">
        <v>41</v>
      </c>
      <c r="AK21">
        <v>41</v>
      </c>
      <c r="AL21">
        <v>41</v>
      </c>
      <c r="AM21">
        <v>41</v>
      </c>
      <c r="AN21">
        <v>41</v>
      </c>
      <c r="AO21">
        <v>41</v>
      </c>
      <c r="AP21">
        <v>41</v>
      </c>
      <c r="AQ21">
        <v>41</v>
      </c>
      <c r="AR21">
        <v>41</v>
      </c>
      <c r="AS21">
        <v>41</v>
      </c>
      <c r="AT21">
        <v>41</v>
      </c>
    </row>
    <row r="22" spans="1:46" x14ac:dyDescent="0.3">
      <c r="A22">
        <v>322</v>
      </c>
      <c r="B22">
        <v>33</v>
      </c>
      <c r="C22">
        <v>39</v>
      </c>
      <c r="D22">
        <v>41</v>
      </c>
      <c r="E22">
        <v>44</v>
      </c>
      <c r="F22">
        <v>44</v>
      </c>
      <c r="G22">
        <v>44</v>
      </c>
      <c r="H22">
        <v>44</v>
      </c>
      <c r="I22">
        <v>44</v>
      </c>
      <c r="J22">
        <v>44</v>
      </c>
      <c r="K22">
        <v>44</v>
      </c>
      <c r="L22">
        <v>44</v>
      </c>
      <c r="M22">
        <v>45</v>
      </c>
      <c r="N22">
        <v>45</v>
      </c>
      <c r="O22">
        <v>45</v>
      </c>
      <c r="P22">
        <v>45</v>
      </c>
      <c r="Q22">
        <v>45</v>
      </c>
      <c r="R22">
        <v>45</v>
      </c>
      <c r="S22">
        <v>45</v>
      </c>
      <c r="T22">
        <v>45</v>
      </c>
      <c r="U22">
        <v>45</v>
      </c>
      <c r="V22">
        <v>45</v>
      </c>
      <c r="W22">
        <v>46</v>
      </c>
      <c r="X22">
        <v>48</v>
      </c>
      <c r="Y22">
        <v>48</v>
      </c>
      <c r="Z22">
        <v>48</v>
      </c>
      <c r="AA22">
        <v>48</v>
      </c>
      <c r="AB22">
        <v>48</v>
      </c>
      <c r="AC22">
        <v>48</v>
      </c>
      <c r="AD22">
        <v>48</v>
      </c>
      <c r="AE22">
        <v>48</v>
      </c>
      <c r="AF22">
        <v>48</v>
      </c>
      <c r="AG22">
        <v>48</v>
      </c>
      <c r="AH22">
        <v>48</v>
      </c>
      <c r="AI22">
        <v>48</v>
      </c>
      <c r="AJ22">
        <v>48</v>
      </c>
      <c r="AK22">
        <v>48</v>
      </c>
      <c r="AL22">
        <v>48</v>
      </c>
      <c r="AM22">
        <v>48</v>
      </c>
      <c r="AN22">
        <v>48</v>
      </c>
      <c r="AO22">
        <v>48</v>
      </c>
      <c r="AP22">
        <v>48</v>
      </c>
      <c r="AQ22">
        <v>48</v>
      </c>
      <c r="AR22">
        <v>48</v>
      </c>
      <c r="AS22">
        <v>48</v>
      </c>
      <c r="AT22">
        <v>48</v>
      </c>
    </row>
    <row r="23" spans="1:46" x14ac:dyDescent="0.3">
      <c r="A23">
        <v>323</v>
      </c>
      <c r="B23">
        <v>49</v>
      </c>
      <c r="C23">
        <v>58</v>
      </c>
      <c r="D23">
        <v>63</v>
      </c>
      <c r="E23">
        <v>73</v>
      </c>
      <c r="F23">
        <v>73</v>
      </c>
      <c r="G23">
        <v>75</v>
      </c>
      <c r="H23">
        <v>75</v>
      </c>
      <c r="I23">
        <v>75</v>
      </c>
      <c r="J23">
        <v>77</v>
      </c>
      <c r="K23">
        <v>77</v>
      </c>
      <c r="L23">
        <v>77</v>
      </c>
      <c r="M23">
        <v>79</v>
      </c>
      <c r="N23">
        <v>80</v>
      </c>
      <c r="O23">
        <v>80</v>
      </c>
      <c r="P23">
        <v>80</v>
      </c>
      <c r="Q23">
        <v>80</v>
      </c>
      <c r="R23">
        <v>80</v>
      </c>
      <c r="S23">
        <v>80</v>
      </c>
      <c r="T23">
        <v>80</v>
      </c>
      <c r="U23">
        <v>80</v>
      </c>
      <c r="V23">
        <v>81</v>
      </c>
      <c r="W23">
        <v>81</v>
      </c>
      <c r="X23">
        <v>81</v>
      </c>
      <c r="Y23">
        <v>81</v>
      </c>
      <c r="Z23">
        <v>81</v>
      </c>
      <c r="AA23">
        <v>81</v>
      </c>
      <c r="AB23">
        <v>81</v>
      </c>
      <c r="AC23">
        <v>81</v>
      </c>
      <c r="AD23">
        <v>81</v>
      </c>
      <c r="AE23">
        <v>81</v>
      </c>
      <c r="AF23">
        <v>81</v>
      </c>
      <c r="AG23">
        <v>81</v>
      </c>
      <c r="AH23">
        <v>81</v>
      </c>
      <c r="AI23">
        <v>81</v>
      </c>
      <c r="AJ23">
        <v>83</v>
      </c>
      <c r="AK23">
        <v>83</v>
      </c>
      <c r="AL23">
        <v>83</v>
      </c>
      <c r="AM23">
        <v>83</v>
      </c>
      <c r="AN23">
        <v>83</v>
      </c>
      <c r="AO23">
        <v>83</v>
      </c>
      <c r="AP23">
        <v>83</v>
      </c>
      <c r="AQ23">
        <v>83</v>
      </c>
      <c r="AR23">
        <v>83</v>
      </c>
      <c r="AS23">
        <v>83</v>
      </c>
      <c r="AT23">
        <v>84</v>
      </c>
    </row>
    <row r="24" spans="1:46" x14ac:dyDescent="0.3">
      <c r="A24">
        <v>324</v>
      </c>
      <c r="B24">
        <v>53</v>
      </c>
      <c r="C24">
        <v>57</v>
      </c>
      <c r="D24">
        <v>64</v>
      </c>
      <c r="E24">
        <v>72</v>
      </c>
      <c r="F24">
        <v>74</v>
      </c>
      <c r="G24">
        <v>77</v>
      </c>
      <c r="H24">
        <v>78</v>
      </c>
      <c r="I24">
        <v>81</v>
      </c>
      <c r="J24">
        <v>84</v>
      </c>
      <c r="K24">
        <v>84</v>
      </c>
      <c r="L24">
        <v>84</v>
      </c>
      <c r="M24">
        <v>88</v>
      </c>
      <c r="N24">
        <v>89</v>
      </c>
      <c r="O24">
        <v>90</v>
      </c>
      <c r="P24">
        <v>90</v>
      </c>
      <c r="Q24">
        <v>90</v>
      </c>
      <c r="R24">
        <v>90</v>
      </c>
      <c r="S24">
        <v>90</v>
      </c>
      <c r="T24">
        <v>90</v>
      </c>
      <c r="U24">
        <v>90</v>
      </c>
      <c r="V24">
        <v>92</v>
      </c>
      <c r="W24">
        <v>92</v>
      </c>
      <c r="X24">
        <v>92</v>
      </c>
      <c r="Y24">
        <v>92</v>
      </c>
      <c r="Z24">
        <v>92</v>
      </c>
      <c r="AA24">
        <v>92</v>
      </c>
      <c r="AB24">
        <v>92</v>
      </c>
      <c r="AC24">
        <v>92</v>
      </c>
      <c r="AD24">
        <v>92</v>
      </c>
      <c r="AE24">
        <v>92</v>
      </c>
      <c r="AF24">
        <v>93</v>
      </c>
      <c r="AG24">
        <v>92</v>
      </c>
      <c r="AH24">
        <v>92</v>
      </c>
      <c r="AI24">
        <v>92</v>
      </c>
      <c r="AJ24">
        <v>93</v>
      </c>
      <c r="AK24">
        <v>93</v>
      </c>
      <c r="AL24">
        <v>93</v>
      </c>
      <c r="AM24">
        <v>93</v>
      </c>
      <c r="AN24">
        <v>93</v>
      </c>
      <c r="AO24">
        <v>94</v>
      </c>
      <c r="AP24">
        <v>94</v>
      </c>
      <c r="AQ24">
        <v>94</v>
      </c>
      <c r="AR24">
        <v>94</v>
      </c>
      <c r="AS24">
        <v>94</v>
      </c>
      <c r="AT24">
        <v>94</v>
      </c>
    </row>
    <row r="25" spans="1:46" x14ac:dyDescent="0.3">
      <c r="A25">
        <v>325</v>
      </c>
      <c r="B25">
        <v>18</v>
      </c>
      <c r="C25">
        <v>68</v>
      </c>
      <c r="D25">
        <v>75</v>
      </c>
      <c r="E25">
        <v>98</v>
      </c>
      <c r="F25">
        <v>99</v>
      </c>
      <c r="G25">
        <v>101</v>
      </c>
      <c r="H25">
        <v>102</v>
      </c>
      <c r="I25">
        <v>103</v>
      </c>
      <c r="J25">
        <v>106</v>
      </c>
      <c r="K25">
        <v>106</v>
      </c>
      <c r="L25">
        <v>106</v>
      </c>
      <c r="M25">
        <v>109</v>
      </c>
      <c r="N25">
        <v>110</v>
      </c>
      <c r="O25">
        <v>112</v>
      </c>
      <c r="P25">
        <v>112</v>
      </c>
      <c r="Q25">
        <v>112</v>
      </c>
      <c r="R25">
        <v>112</v>
      </c>
      <c r="S25">
        <v>112</v>
      </c>
      <c r="T25">
        <v>113</v>
      </c>
      <c r="U25">
        <v>113</v>
      </c>
      <c r="V25">
        <v>115</v>
      </c>
      <c r="W25">
        <v>119</v>
      </c>
      <c r="X25">
        <v>120</v>
      </c>
      <c r="Y25">
        <v>120</v>
      </c>
      <c r="Z25">
        <v>120</v>
      </c>
      <c r="AA25">
        <v>120</v>
      </c>
      <c r="AB25">
        <v>121</v>
      </c>
      <c r="AC25">
        <v>121</v>
      </c>
      <c r="AD25">
        <v>121</v>
      </c>
      <c r="AE25">
        <v>121</v>
      </c>
      <c r="AF25">
        <v>121</v>
      </c>
      <c r="AG25">
        <v>121</v>
      </c>
      <c r="AH25">
        <v>121</v>
      </c>
      <c r="AI25">
        <v>121</v>
      </c>
      <c r="AJ25">
        <v>120</v>
      </c>
      <c r="AK25">
        <v>121</v>
      </c>
      <c r="AL25">
        <v>121</v>
      </c>
      <c r="AM25">
        <v>121</v>
      </c>
      <c r="AN25">
        <v>121</v>
      </c>
      <c r="AO25">
        <v>121</v>
      </c>
      <c r="AP25">
        <v>121</v>
      </c>
      <c r="AQ25">
        <v>121</v>
      </c>
      <c r="AR25">
        <v>121</v>
      </c>
      <c r="AS25">
        <v>121</v>
      </c>
      <c r="AT25">
        <v>120</v>
      </c>
    </row>
    <row r="26" spans="1:46" x14ac:dyDescent="0.3">
      <c r="A26">
        <v>326</v>
      </c>
      <c r="C26">
        <v>14</v>
      </c>
      <c r="D26">
        <v>54</v>
      </c>
      <c r="E26">
        <v>121</v>
      </c>
      <c r="F26">
        <v>135</v>
      </c>
      <c r="G26">
        <v>140</v>
      </c>
      <c r="H26">
        <v>139</v>
      </c>
      <c r="I26">
        <v>149</v>
      </c>
      <c r="J26">
        <v>154</v>
      </c>
      <c r="K26">
        <v>155</v>
      </c>
      <c r="L26">
        <v>156</v>
      </c>
      <c r="M26">
        <v>164</v>
      </c>
      <c r="N26">
        <v>167</v>
      </c>
      <c r="O26">
        <v>170</v>
      </c>
      <c r="P26">
        <v>170</v>
      </c>
      <c r="Q26">
        <v>172</v>
      </c>
      <c r="R26">
        <v>173</v>
      </c>
      <c r="S26">
        <v>173</v>
      </c>
      <c r="T26">
        <v>173</v>
      </c>
      <c r="U26">
        <v>173</v>
      </c>
      <c r="V26">
        <v>178</v>
      </c>
      <c r="W26">
        <v>184</v>
      </c>
      <c r="X26">
        <v>185</v>
      </c>
      <c r="Y26">
        <v>185</v>
      </c>
      <c r="Z26">
        <v>185</v>
      </c>
      <c r="AA26">
        <v>185</v>
      </c>
      <c r="AB26">
        <v>185</v>
      </c>
      <c r="AC26">
        <v>185</v>
      </c>
      <c r="AD26">
        <v>185</v>
      </c>
      <c r="AE26">
        <v>185</v>
      </c>
      <c r="AF26">
        <v>185</v>
      </c>
      <c r="AG26">
        <v>185</v>
      </c>
      <c r="AH26">
        <v>185</v>
      </c>
      <c r="AI26">
        <v>185</v>
      </c>
      <c r="AJ26">
        <v>185</v>
      </c>
      <c r="AK26">
        <v>185</v>
      </c>
      <c r="AL26">
        <v>185</v>
      </c>
      <c r="AM26">
        <v>185</v>
      </c>
      <c r="AN26">
        <v>185</v>
      </c>
      <c r="AO26">
        <v>185</v>
      </c>
      <c r="AP26">
        <v>185</v>
      </c>
      <c r="AQ26">
        <v>185</v>
      </c>
      <c r="AR26">
        <v>185</v>
      </c>
      <c r="AS26">
        <v>185</v>
      </c>
      <c r="AT26">
        <v>185</v>
      </c>
    </row>
    <row r="27" spans="1:46" x14ac:dyDescent="0.3">
      <c r="A27">
        <v>327</v>
      </c>
      <c r="D27">
        <v>20</v>
      </c>
      <c r="E27">
        <v>120</v>
      </c>
      <c r="F27">
        <v>130</v>
      </c>
      <c r="G27">
        <v>142</v>
      </c>
      <c r="H27">
        <v>148</v>
      </c>
      <c r="I27">
        <v>160</v>
      </c>
      <c r="J27">
        <v>166</v>
      </c>
      <c r="K27">
        <v>167</v>
      </c>
      <c r="L27">
        <v>167</v>
      </c>
      <c r="M27">
        <v>175</v>
      </c>
      <c r="N27">
        <v>179</v>
      </c>
      <c r="O27">
        <v>183</v>
      </c>
      <c r="P27">
        <v>183</v>
      </c>
      <c r="Q27">
        <v>184</v>
      </c>
      <c r="R27">
        <v>184</v>
      </c>
      <c r="S27">
        <v>184</v>
      </c>
      <c r="T27">
        <v>184</v>
      </c>
      <c r="U27">
        <v>184</v>
      </c>
      <c r="V27">
        <v>198</v>
      </c>
      <c r="W27">
        <v>203</v>
      </c>
      <c r="X27">
        <v>205</v>
      </c>
      <c r="Y27">
        <v>205</v>
      </c>
      <c r="Z27">
        <v>206</v>
      </c>
      <c r="AA27">
        <v>206</v>
      </c>
      <c r="AB27">
        <v>206</v>
      </c>
      <c r="AC27">
        <v>206</v>
      </c>
      <c r="AD27">
        <v>207</v>
      </c>
      <c r="AE27">
        <v>207</v>
      </c>
      <c r="AF27">
        <v>207</v>
      </c>
      <c r="AG27">
        <v>205</v>
      </c>
      <c r="AH27">
        <v>207</v>
      </c>
      <c r="AI27">
        <v>207</v>
      </c>
      <c r="AJ27">
        <v>209</v>
      </c>
      <c r="AK27">
        <v>209</v>
      </c>
      <c r="AL27">
        <v>209</v>
      </c>
      <c r="AM27">
        <v>209</v>
      </c>
      <c r="AN27">
        <v>209</v>
      </c>
      <c r="AO27">
        <v>209</v>
      </c>
      <c r="AP27">
        <v>209</v>
      </c>
      <c r="AQ27">
        <v>209</v>
      </c>
      <c r="AR27">
        <v>209</v>
      </c>
      <c r="AS27">
        <v>210</v>
      </c>
      <c r="AT27">
        <v>210</v>
      </c>
    </row>
    <row r="28" spans="1:46" x14ac:dyDescent="0.3">
      <c r="A28">
        <v>328</v>
      </c>
      <c r="E28">
        <v>122</v>
      </c>
      <c r="F28">
        <v>132</v>
      </c>
      <c r="G28">
        <v>148</v>
      </c>
      <c r="H28">
        <v>158</v>
      </c>
      <c r="I28">
        <v>182</v>
      </c>
      <c r="J28">
        <v>190</v>
      </c>
      <c r="K28">
        <v>191</v>
      </c>
      <c r="L28">
        <v>191</v>
      </c>
      <c r="M28">
        <v>220</v>
      </c>
      <c r="N28">
        <v>230</v>
      </c>
      <c r="O28">
        <v>230</v>
      </c>
      <c r="P28">
        <v>232</v>
      </c>
      <c r="Q28">
        <v>234</v>
      </c>
      <c r="R28">
        <v>235</v>
      </c>
      <c r="S28">
        <v>235</v>
      </c>
      <c r="T28">
        <v>236</v>
      </c>
      <c r="U28">
        <v>236</v>
      </c>
      <c r="V28">
        <v>247</v>
      </c>
      <c r="W28">
        <v>253</v>
      </c>
      <c r="X28">
        <v>256</v>
      </c>
      <c r="Y28">
        <v>256</v>
      </c>
      <c r="Z28">
        <v>256</v>
      </c>
      <c r="AA28">
        <v>260</v>
      </c>
      <c r="AB28">
        <v>261</v>
      </c>
      <c r="AC28">
        <v>261</v>
      </c>
      <c r="AD28">
        <v>262</v>
      </c>
      <c r="AE28">
        <v>262</v>
      </c>
      <c r="AF28">
        <v>263</v>
      </c>
      <c r="AG28">
        <v>263</v>
      </c>
      <c r="AH28">
        <v>262</v>
      </c>
      <c r="AI28">
        <v>264</v>
      </c>
      <c r="AJ28">
        <v>264</v>
      </c>
      <c r="AK28">
        <v>265</v>
      </c>
      <c r="AL28">
        <v>265</v>
      </c>
      <c r="AM28">
        <v>265</v>
      </c>
      <c r="AN28">
        <v>265</v>
      </c>
      <c r="AO28">
        <v>265</v>
      </c>
      <c r="AP28">
        <v>265</v>
      </c>
      <c r="AQ28">
        <v>265</v>
      </c>
      <c r="AR28">
        <v>265</v>
      </c>
      <c r="AS28">
        <v>268</v>
      </c>
      <c r="AT28">
        <v>269</v>
      </c>
    </row>
    <row r="29" spans="1:46" x14ac:dyDescent="0.3">
      <c r="A29">
        <v>329</v>
      </c>
      <c r="E29">
        <v>94</v>
      </c>
      <c r="F29">
        <v>136</v>
      </c>
      <c r="G29">
        <v>161</v>
      </c>
      <c r="H29">
        <v>166</v>
      </c>
      <c r="I29">
        <v>192</v>
      </c>
      <c r="J29">
        <v>212</v>
      </c>
      <c r="K29">
        <v>214</v>
      </c>
      <c r="L29">
        <v>215</v>
      </c>
      <c r="M29">
        <v>241</v>
      </c>
      <c r="N29">
        <v>247</v>
      </c>
      <c r="O29">
        <v>249</v>
      </c>
      <c r="P29">
        <v>252</v>
      </c>
      <c r="Q29">
        <v>253</v>
      </c>
      <c r="R29">
        <v>254</v>
      </c>
      <c r="S29">
        <v>254</v>
      </c>
      <c r="T29">
        <v>255</v>
      </c>
      <c r="U29">
        <v>255</v>
      </c>
      <c r="V29">
        <v>263</v>
      </c>
      <c r="W29">
        <v>274</v>
      </c>
      <c r="X29">
        <v>274</v>
      </c>
      <c r="Y29">
        <v>274</v>
      </c>
      <c r="Z29">
        <v>274</v>
      </c>
      <c r="AA29">
        <v>276</v>
      </c>
      <c r="AB29">
        <v>277</v>
      </c>
      <c r="AC29">
        <v>277</v>
      </c>
      <c r="AD29">
        <v>278</v>
      </c>
      <c r="AE29">
        <v>278</v>
      </c>
      <c r="AF29">
        <v>278</v>
      </c>
      <c r="AG29">
        <v>277</v>
      </c>
      <c r="AH29">
        <v>277</v>
      </c>
      <c r="AI29">
        <v>278</v>
      </c>
      <c r="AJ29">
        <v>280</v>
      </c>
      <c r="AK29">
        <v>281</v>
      </c>
      <c r="AL29">
        <v>282</v>
      </c>
      <c r="AM29">
        <v>282</v>
      </c>
      <c r="AN29">
        <v>282</v>
      </c>
      <c r="AO29">
        <v>282</v>
      </c>
      <c r="AP29">
        <v>282</v>
      </c>
      <c r="AQ29">
        <v>282</v>
      </c>
      <c r="AR29">
        <v>282</v>
      </c>
      <c r="AS29">
        <v>284</v>
      </c>
      <c r="AT29">
        <v>284</v>
      </c>
    </row>
    <row r="30" spans="1:46" x14ac:dyDescent="0.3">
      <c r="A30">
        <v>330</v>
      </c>
      <c r="E30">
        <v>14</v>
      </c>
      <c r="F30">
        <v>105</v>
      </c>
      <c r="G30">
        <v>151</v>
      </c>
      <c r="H30">
        <v>160</v>
      </c>
      <c r="I30">
        <v>191</v>
      </c>
      <c r="J30">
        <v>213</v>
      </c>
      <c r="K30">
        <v>218</v>
      </c>
      <c r="L30">
        <v>220</v>
      </c>
      <c r="M30">
        <v>254</v>
      </c>
      <c r="N30">
        <v>266</v>
      </c>
      <c r="O30">
        <v>269</v>
      </c>
      <c r="P30">
        <v>275</v>
      </c>
      <c r="Q30">
        <v>275</v>
      </c>
      <c r="R30">
        <v>277</v>
      </c>
      <c r="S30">
        <v>277</v>
      </c>
      <c r="T30">
        <v>277</v>
      </c>
      <c r="U30">
        <v>277</v>
      </c>
      <c r="V30">
        <v>287</v>
      </c>
      <c r="W30">
        <v>295</v>
      </c>
      <c r="X30">
        <v>299</v>
      </c>
      <c r="Y30">
        <v>300</v>
      </c>
      <c r="Z30">
        <v>300</v>
      </c>
      <c r="AA30">
        <v>300</v>
      </c>
      <c r="AB30">
        <v>303</v>
      </c>
      <c r="AC30">
        <v>303</v>
      </c>
      <c r="AD30">
        <v>303</v>
      </c>
      <c r="AE30">
        <v>303</v>
      </c>
      <c r="AF30">
        <v>305</v>
      </c>
      <c r="AG30">
        <v>306</v>
      </c>
      <c r="AH30">
        <v>305</v>
      </c>
      <c r="AI30">
        <v>307</v>
      </c>
      <c r="AJ30">
        <v>310</v>
      </c>
      <c r="AK30">
        <v>313</v>
      </c>
      <c r="AL30">
        <v>313</v>
      </c>
      <c r="AM30">
        <v>313</v>
      </c>
      <c r="AN30">
        <v>313</v>
      </c>
      <c r="AO30">
        <v>314</v>
      </c>
      <c r="AP30">
        <v>314</v>
      </c>
      <c r="AQ30">
        <v>313</v>
      </c>
      <c r="AR30">
        <v>313</v>
      </c>
      <c r="AS30">
        <v>314</v>
      </c>
      <c r="AT30">
        <v>314</v>
      </c>
    </row>
    <row r="31" spans="1:46" x14ac:dyDescent="0.3">
      <c r="A31">
        <v>331</v>
      </c>
      <c r="F31">
        <v>23</v>
      </c>
      <c r="G31">
        <v>148</v>
      </c>
      <c r="H31">
        <v>180</v>
      </c>
      <c r="I31">
        <v>204</v>
      </c>
      <c r="J31">
        <v>254</v>
      </c>
      <c r="K31">
        <v>258</v>
      </c>
      <c r="L31">
        <v>262</v>
      </c>
      <c r="M31">
        <v>309</v>
      </c>
      <c r="N31">
        <v>319</v>
      </c>
      <c r="O31">
        <v>323</v>
      </c>
      <c r="P31">
        <v>324</v>
      </c>
      <c r="Q31">
        <v>327</v>
      </c>
      <c r="R31">
        <v>328</v>
      </c>
      <c r="S31">
        <v>328</v>
      </c>
      <c r="T31">
        <v>329</v>
      </c>
      <c r="U31">
        <v>329</v>
      </c>
      <c r="V31">
        <v>342</v>
      </c>
      <c r="W31">
        <v>355</v>
      </c>
      <c r="X31">
        <v>356</v>
      </c>
      <c r="Y31">
        <v>356</v>
      </c>
      <c r="Z31">
        <v>358</v>
      </c>
      <c r="AA31">
        <v>360</v>
      </c>
      <c r="AB31">
        <v>362</v>
      </c>
      <c r="AC31">
        <v>362</v>
      </c>
      <c r="AD31">
        <v>362</v>
      </c>
      <c r="AE31">
        <v>362</v>
      </c>
      <c r="AF31">
        <v>363</v>
      </c>
      <c r="AG31">
        <v>365</v>
      </c>
      <c r="AH31">
        <v>364</v>
      </c>
      <c r="AI31">
        <v>364</v>
      </c>
      <c r="AJ31">
        <v>366</v>
      </c>
      <c r="AK31">
        <v>367</v>
      </c>
      <c r="AL31">
        <v>367</v>
      </c>
      <c r="AM31">
        <v>369</v>
      </c>
      <c r="AN31">
        <v>369</v>
      </c>
      <c r="AO31">
        <v>369</v>
      </c>
      <c r="AP31">
        <v>369</v>
      </c>
      <c r="AQ31">
        <v>369</v>
      </c>
      <c r="AR31">
        <v>369</v>
      </c>
      <c r="AS31">
        <v>368</v>
      </c>
      <c r="AT31">
        <v>370</v>
      </c>
    </row>
    <row r="32" spans="1:46" x14ac:dyDescent="0.3">
      <c r="A32">
        <v>401</v>
      </c>
      <c r="G32">
        <v>37</v>
      </c>
      <c r="H32">
        <v>145</v>
      </c>
      <c r="I32">
        <v>181</v>
      </c>
      <c r="J32">
        <v>211</v>
      </c>
      <c r="K32">
        <v>217</v>
      </c>
      <c r="L32">
        <v>225</v>
      </c>
      <c r="M32">
        <v>311</v>
      </c>
      <c r="N32">
        <v>337</v>
      </c>
      <c r="O32">
        <v>349</v>
      </c>
      <c r="P32">
        <v>363</v>
      </c>
      <c r="Q32">
        <v>363</v>
      </c>
      <c r="R32">
        <v>365</v>
      </c>
      <c r="S32">
        <v>365</v>
      </c>
      <c r="T32">
        <v>366</v>
      </c>
      <c r="U32">
        <v>366</v>
      </c>
      <c r="V32">
        <v>383</v>
      </c>
      <c r="W32">
        <v>396</v>
      </c>
      <c r="X32">
        <v>399</v>
      </c>
      <c r="Y32">
        <v>401</v>
      </c>
      <c r="Z32">
        <v>401</v>
      </c>
      <c r="AA32">
        <v>401</v>
      </c>
      <c r="AB32">
        <v>402</v>
      </c>
      <c r="AC32">
        <v>402</v>
      </c>
      <c r="AD32">
        <v>405</v>
      </c>
      <c r="AE32">
        <v>405</v>
      </c>
      <c r="AF32">
        <v>408</v>
      </c>
      <c r="AG32">
        <v>411</v>
      </c>
      <c r="AH32">
        <v>412</v>
      </c>
      <c r="AI32">
        <v>413</v>
      </c>
      <c r="AJ32">
        <v>414</v>
      </c>
      <c r="AK32">
        <v>417</v>
      </c>
      <c r="AL32">
        <v>418</v>
      </c>
      <c r="AM32">
        <v>418</v>
      </c>
      <c r="AN32">
        <v>419</v>
      </c>
      <c r="AO32">
        <v>419</v>
      </c>
      <c r="AP32">
        <v>419</v>
      </c>
      <c r="AQ32">
        <v>419</v>
      </c>
      <c r="AR32">
        <v>419</v>
      </c>
      <c r="AS32">
        <v>419</v>
      </c>
      <c r="AT32">
        <v>419</v>
      </c>
    </row>
    <row r="33" spans="1:46" x14ac:dyDescent="0.3">
      <c r="A33">
        <v>402</v>
      </c>
      <c r="H33">
        <v>13</v>
      </c>
      <c r="I33">
        <v>131</v>
      </c>
      <c r="J33">
        <v>197</v>
      </c>
      <c r="K33">
        <v>213</v>
      </c>
      <c r="L33">
        <v>225</v>
      </c>
      <c r="M33">
        <v>325</v>
      </c>
      <c r="N33">
        <v>361</v>
      </c>
      <c r="O33">
        <v>368</v>
      </c>
      <c r="P33">
        <v>392</v>
      </c>
      <c r="Q33">
        <v>395</v>
      </c>
      <c r="R33">
        <v>398</v>
      </c>
      <c r="S33">
        <v>398</v>
      </c>
      <c r="T33">
        <v>398</v>
      </c>
      <c r="U33">
        <v>399</v>
      </c>
      <c r="V33">
        <v>411</v>
      </c>
      <c r="W33">
        <v>427</v>
      </c>
      <c r="X33">
        <v>431</v>
      </c>
      <c r="Y33">
        <v>433</v>
      </c>
      <c r="Z33">
        <v>435</v>
      </c>
      <c r="AA33">
        <v>438</v>
      </c>
      <c r="AB33">
        <v>441</v>
      </c>
      <c r="AC33">
        <v>441</v>
      </c>
      <c r="AD33">
        <v>444</v>
      </c>
      <c r="AE33">
        <v>445</v>
      </c>
      <c r="AF33">
        <v>445</v>
      </c>
      <c r="AG33">
        <v>445</v>
      </c>
      <c r="AH33">
        <v>446</v>
      </c>
      <c r="AI33">
        <v>448</v>
      </c>
      <c r="AJ33">
        <v>452</v>
      </c>
      <c r="AK33">
        <v>453</v>
      </c>
      <c r="AL33">
        <v>455</v>
      </c>
      <c r="AM33">
        <v>455</v>
      </c>
      <c r="AN33">
        <v>455</v>
      </c>
      <c r="AO33">
        <v>456</v>
      </c>
      <c r="AP33">
        <v>456</v>
      </c>
      <c r="AQ33">
        <v>456</v>
      </c>
      <c r="AR33">
        <v>456</v>
      </c>
      <c r="AS33">
        <v>458</v>
      </c>
      <c r="AT33">
        <v>459</v>
      </c>
    </row>
    <row r="34" spans="1:46" x14ac:dyDescent="0.3">
      <c r="A34">
        <v>403</v>
      </c>
      <c r="I34">
        <v>21</v>
      </c>
      <c r="J34">
        <v>173</v>
      </c>
      <c r="K34">
        <v>209</v>
      </c>
      <c r="L34">
        <v>217</v>
      </c>
      <c r="M34">
        <v>285</v>
      </c>
      <c r="N34">
        <v>362</v>
      </c>
      <c r="O34">
        <v>374</v>
      </c>
      <c r="P34">
        <v>410</v>
      </c>
      <c r="Q34">
        <v>412</v>
      </c>
      <c r="R34">
        <v>418</v>
      </c>
      <c r="S34">
        <v>418</v>
      </c>
      <c r="T34">
        <v>420</v>
      </c>
      <c r="U34">
        <v>421</v>
      </c>
      <c r="V34">
        <v>429</v>
      </c>
      <c r="W34">
        <v>436</v>
      </c>
      <c r="X34">
        <v>439</v>
      </c>
      <c r="Y34">
        <v>441</v>
      </c>
      <c r="Z34">
        <v>441</v>
      </c>
      <c r="AA34">
        <v>444</v>
      </c>
      <c r="AB34">
        <v>447</v>
      </c>
      <c r="AC34">
        <v>449</v>
      </c>
      <c r="AD34">
        <v>453</v>
      </c>
      <c r="AE34">
        <v>455</v>
      </c>
      <c r="AF34">
        <v>456</v>
      </c>
      <c r="AG34">
        <v>456</v>
      </c>
      <c r="AH34">
        <v>454</v>
      </c>
      <c r="AI34">
        <v>459</v>
      </c>
      <c r="AJ34">
        <v>462</v>
      </c>
      <c r="AK34">
        <v>462</v>
      </c>
      <c r="AL34">
        <v>462</v>
      </c>
      <c r="AM34">
        <v>462</v>
      </c>
      <c r="AN34">
        <v>464</v>
      </c>
      <c r="AO34">
        <v>464</v>
      </c>
      <c r="AP34">
        <v>464</v>
      </c>
      <c r="AQ34">
        <v>464</v>
      </c>
      <c r="AR34">
        <v>464</v>
      </c>
      <c r="AS34">
        <v>466</v>
      </c>
      <c r="AT34">
        <v>467</v>
      </c>
    </row>
    <row r="35" spans="1:46" x14ac:dyDescent="0.3">
      <c r="A35">
        <v>404</v>
      </c>
      <c r="J35">
        <v>24</v>
      </c>
      <c r="K35">
        <v>137</v>
      </c>
      <c r="L35">
        <v>190</v>
      </c>
      <c r="M35">
        <v>272</v>
      </c>
      <c r="N35">
        <v>336</v>
      </c>
      <c r="O35">
        <v>357</v>
      </c>
      <c r="P35">
        <v>398</v>
      </c>
      <c r="Q35">
        <v>406</v>
      </c>
      <c r="R35">
        <v>417</v>
      </c>
      <c r="S35">
        <v>417</v>
      </c>
      <c r="T35">
        <v>421</v>
      </c>
      <c r="U35">
        <v>421</v>
      </c>
      <c r="V35">
        <v>434</v>
      </c>
      <c r="W35">
        <v>443</v>
      </c>
      <c r="X35">
        <v>446</v>
      </c>
      <c r="Y35">
        <v>446</v>
      </c>
      <c r="Z35">
        <v>450</v>
      </c>
      <c r="AA35">
        <v>453</v>
      </c>
      <c r="AB35">
        <v>459</v>
      </c>
      <c r="AC35">
        <v>463</v>
      </c>
      <c r="AD35">
        <v>464</v>
      </c>
      <c r="AE35">
        <v>466</v>
      </c>
      <c r="AF35">
        <v>469</v>
      </c>
      <c r="AG35">
        <v>463</v>
      </c>
      <c r="AH35">
        <v>470</v>
      </c>
      <c r="AI35">
        <v>470</v>
      </c>
      <c r="AJ35">
        <v>471</v>
      </c>
      <c r="AK35">
        <v>472</v>
      </c>
      <c r="AL35">
        <v>472</v>
      </c>
      <c r="AM35">
        <v>473</v>
      </c>
      <c r="AN35">
        <v>475</v>
      </c>
      <c r="AO35">
        <v>476</v>
      </c>
      <c r="AP35">
        <v>476</v>
      </c>
      <c r="AQ35">
        <v>477</v>
      </c>
      <c r="AR35">
        <v>478</v>
      </c>
      <c r="AS35">
        <v>474</v>
      </c>
      <c r="AT35">
        <v>477</v>
      </c>
    </row>
    <row r="36" spans="1:46" x14ac:dyDescent="0.3">
      <c r="A36">
        <v>405</v>
      </c>
      <c r="K36">
        <v>34</v>
      </c>
      <c r="L36">
        <v>184</v>
      </c>
      <c r="M36">
        <v>290</v>
      </c>
      <c r="N36">
        <v>379</v>
      </c>
      <c r="O36">
        <v>406</v>
      </c>
      <c r="P36">
        <v>447</v>
      </c>
      <c r="Q36">
        <v>453</v>
      </c>
      <c r="R36">
        <v>468</v>
      </c>
      <c r="S36">
        <v>468</v>
      </c>
      <c r="T36">
        <v>473</v>
      </c>
      <c r="U36">
        <v>472</v>
      </c>
      <c r="V36">
        <v>488</v>
      </c>
      <c r="W36">
        <v>496</v>
      </c>
      <c r="X36">
        <v>500</v>
      </c>
      <c r="Y36">
        <v>504</v>
      </c>
      <c r="Z36">
        <v>506</v>
      </c>
      <c r="AA36">
        <v>511</v>
      </c>
      <c r="AB36">
        <v>516</v>
      </c>
      <c r="AC36">
        <v>517</v>
      </c>
      <c r="AD36">
        <v>521</v>
      </c>
      <c r="AE36">
        <v>523</v>
      </c>
      <c r="AF36">
        <v>526</v>
      </c>
      <c r="AG36">
        <v>520</v>
      </c>
      <c r="AH36">
        <v>524</v>
      </c>
      <c r="AI36">
        <v>526</v>
      </c>
      <c r="AJ36">
        <v>529</v>
      </c>
      <c r="AK36">
        <v>530</v>
      </c>
      <c r="AL36">
        <v>530</v>
      </c>
      <c r="AM36">
        <v>531</v>
      </c>
      <c r="AN36">
        <v>531</v>
      </c>
      <c r="AO36">
        <v>531</v>
      </c>
      <c r="AP36">
        <v>532</v>
      </c>
      <c r="AQ36">
        <v>533</v>
      </c>
      <c r="AR36">
        <v>534</v>
      </c>
      <c r="AS36">
        <v>533</v>
      </c>
      <c r="AT36">
        <v>534</v>
      </c>
    </row>
    <row r="37" spans="1:46" x14ac:dyDescent="0.3">
      <c r="A37">
        <v>406</v>
      </c>
      <c r="L37">
        <v>26</v>
      </c>
      <c r="M37">
        <v>199</v>
      </c>
      <c r="N37">
        <v>327</v>
      </c>
      <c r="O37">
        <v>364</v>
      </c>
      <c r="P37">
        <v>427</v>
      </c>
      <c r="Q37">
        <v>442</v>
      </c>
      <c r="R37">
        <v>455</v>
      </c>
      <c r="S37">
        <v>455</v>
      </c>
      <c r="T37">
        <v>463</v>
      </c>
      <c r="U37">
        <v>463</v>
      </c>
      <c r="V37">
        <v>490</v>
      </c>
      <c r="W37">
        <v>499</v>
      </c>
      <c r="X37">
        <v>506</v>
      </c>
      <c r="Y37">
        <v>510</v>
      </c>
      <c r="Z37">
        <v>513</v>
      </c>
      <c r="AA37">
        <v>517</v>
      </c>
      <c r="AB37">
        <v>521</v>
      </c>
      <c r="AC37">
        <v>523</v>
      </c>
      <c r="AD37">
        <v>527</v>
      </c>
      <c r="AE37">
        <v>529</v>
      </c>
      <c r="AF37">
        <v>534</v>
      </c>
      <c r="AG37">
        <v>538</v>
      </c>
      <c r="AH37">
        <v>539</v>
      </c>
      <c r="AI37">
        <v>540</v>
      </c>
      <c r="AJ37">
        <v>544</v>
      </c>
      <c r="AK37">
        <v>545</v>
      </c>
      <c r="AL37">
        <v>546</v>
      </c>
      <c r="AM37">
        <v>546</v>
      </c>
      <c r="AN37">
        <v>546</v>
      </c>
      <c r="AO37">
        <v>547</v>
      </c>
      <c r="AP37">
        <v>549</v>
      </c>
      <c r="AQ37">
        <v>549</v>
      </c>
      <c r="AR37">
        <v>549</v>
      </c>
      <c r="AS37">
        <v>550</v>
      </c>
      <c r="AT37">
        <v>550</v>
      </c>
    </row>
    <row r="38" spans="1:46" x14ac:dyDescent="0.3">
      <c r="A38">
        <v>407</v>
      </c>
      <c r="M38">
        <v>22</v>
      </c>
      <c r="N38">
        <v>235</v>
      </c>
      <c r="O38">
        <v>327</v>
      </c>
      <c r="P38">
        <v>419</v>
      </c>
      <c r="Q38">
        <v>459</v>
      </c>
      <c r="R38">
        <v>476</v>
      </c>
      <c r="S38">
        <v>476</v>
      </c>
      <c r="T38">
        <v>487</v>
      </c>
      <c r="U38">
        <v>487</v>
      </c>
      <c r="V38">
        <v>509</v>
      </c>
      <c r="W38">
        <v>519</v>
      </c>
      <c r="X38">
        <v>528</v>
      </c>
      <c r="Y38">
        <v>529</v>
      </c>
      <c r="Z38">
        <v>533</v>
      </c>
      <c r="AA38">
        <v>538</v>
      </c>
      <c r="AB38">
        <v>543</v>
      </c>
      <c r="AC38">
        <v>546</v>
      </c>
      <c r="AD38">
        <v>550</v>
      </c>
      <c r="AE38">
        <v>552</v>
      </c>
      <c r="AF38">
        <v>555</v>
      </c>
      <c r="AG38">
        <v>556</v>
      </c>
      <c r="AH38">
        <v>556</v>
      </c>
      <c r="AI38">
        <v>560</v>
      </c>
      <c r="AJ38">
        <v>564</v>
      </c>
      <c r="AK38">
        <v>570</v>
      </c>
      <c r="AL38">
        <v>570</v>
      </c>
      <c r="AM38">
        <v>571</v>
      </c>
      <c r="AN38">
        <v>572</v>
      </c>
      <c r="AO38">
        <v>573</v>
      </c>
      <c r="AP38">
        <v>574</v>
      </c>
      <c r="AQ38">
        <v>575</v>
      </c>
      <c r="AR38">
        <v>577</v>
      </c>
      <c r="AS38">
        <v>577</v>
      </c>
      <c r="AT38">
        <v>577</v>
      </c>
    </row>
    <row r="39" spans="1:46" x14ac:dyDescent="0.3">
      <c r="A39">
        <v>408</v>
      </c>
      <c r="N39">
        <v>34</v>
      </c>
      <c r="O39">
        <v>221</v>
      </c>
      <c r="P39">
        <v>321</v>
      </c>
      <c r="Q39">
        <v>364</v>
      </c>
      <c r="R39">
        <v>396</v>
      </c>
      <c r="S39">
        <v>396</v>
      </c>
      <c r="T39">
        <v>411</v>
      </c>
      <c r="U39">
        <v>411</v>
      </c>
      <c r="V39">
        <v>430</v>
      </c>
      <c r="W39">
        <v>443</v>
      </c>
      <c r="X39">
        <v>454</v>
      </c>
      <c r="Y39">
        <v>459</v>
      </c>
      <c r="Z39">
        <v>459</v>
      </c>
      <c r="AA39">
        <v>462</v>
      </c>
      <c r="AB39">
        <v>470</v>
      </c>
      <c r="AC39">
        <v>474</v>
      </c>
      <c r="AD39">
        <v>491</v>
      </c>
      <c r="AE39">
        <v>492</v>
      </c>
      <c r="AF39">
        <v>499</v>
      </c>
      <c r="AG39">
        <v>502</v>
      </c>
      <c r="AH39">
        <v>501</v>
      </c>
      <c r="AI39">
        <v>507</v>
      </c>
      <c r="AJ39">
        <v>510</v>
      </c>
      <c r="AK39">
        <v>514</v>
      </c>
      <c r="AL39">
        <v>513</v>
      </c>
      <c r="AM39">
        <v>514</v>
      </c>
      <c r="AN39">
        <v>516</v>
      </c>
      <c r="AO39">
        <v>517</v>
      </c>
      <c r="AP39">
        <v>519</v>
      </c>
      <c r="AQ39">
        <v>519</v>
      </c>
      <c r="AR39">
        <v>522</v>
      </c>
      <c r="AS39">
        <v>523</v>
      </c>
      <c r="AT39">
        <v>525</v>
      </c>
    </row>
    <row r="40" spans="1:46" x14ac:dyDescent="0.3">
      <c r="A40">
        <v>409</v>
      </c>
      <c r="O40">
        <v>35</v>
      </c>
      <c r="P40">
        <v>238</v>
      </c>
      <c r="Q40">
        <v>291</v>
      </c>
      <c r="R40">
        <v>340</v>
      </c>
      <c r="S40">
        <v>340</v>
      </c>
      <c r="T40">
        <v>358</v>
      </c>
      <c r="U40">
        <v>363</v>
      </c>
      <c r="V40">
        <v>391</v>
      </c>
      <c r="W40">
        <v>409</v>
      </c>
      <c r="X40">
        <v>424</v>
      </c>
      <c r="Y40">
        <v>431</v>
      </c>
      <c r="Z40">
        <v>436</v>
      </c>
      <c r="AA40">
        <v>450</v>
      </c>
      <c r="AB40">
        <v>470</v>
      </c>
      <c r="AC40">
        <v>481</v>
      </c>
      <c r="AD40">
        <v>493</v>
      </c>
      <c r="AE40">
        <v>498</v>
      </c>
      <c r="AF40">
        <v>502</v>
      </c>
      <c r="AG40">
        <v>505</v>
      </c>
      <c r="AH40">
        <v>505</v>
      </c>
      <c r="AI40">
        <v>511</v>
      </c>
      <c r="AJ40">
        <v>514</v>
      </c>
      <c r="AK40">
        <v>516</v>
      </c>
      <c r="AL40">
        <v>518</v>
      </c>
      <c r="AM40">
        <v>519</v>
      </c>
      <c r="AN40">
        <v>520</v>
      </c>
      <c r="AO40">
        <v>521</v>
      </c>
      <c r="AP40">
        <v>520</v>
      </c>
      <c r="AQ40">
        <v>520</v>
      </c>
      <c r="AR40">
        <v>521</v>
      </c>
      <c r="AS40">
        <v>521</v>
      </c>
      <c r="AT40">
        <v>522</v>
      </c>
    </row>
    <row r="41" spans="1:46" x14ac:dyDescent="0.3">
      <c r="A41">
        <v>410</v>
      </c>
      <c r="P41">
        <v>32</v>
      </c>
      <c r="Q41">
        <v>199</v>
      </c>
      <c r="R41">
        <v>295</v>
      </c>
      <c r="S41">
        <v>295</v>
      </c>
      <c r="T41">
        <v>316</v>
      </c>
      <c r="U41">
        <v>328</v>
      </c>
      <c r="V41">
        <v>353</v>
      </c>
      <c r="W41">
        <v>373</v>
      </c>
      <c r="X41">
        <v>396</v>
      </c>
      <c r="Y41">
        <v>412</v>
      </c>
      <c r="Z41">
        <v>417</v>
      </c>
      <c r="AA41">
        <v>429</v>
      </c>
      <c r="AB41">
        <v>445</v>
      </c>
      <c r="AC41">
        <v>453</v>
      </c>
      <c r="AD41">
        <v>468</v>
      </c>
      <c r="AE41">
        <v>474</v>
      </c>
      <c r="AF41">
        <v>477</v>
      </c>
      <c r="AG41">
        <v>478</v>
      </c>
      <c r="AH41">
        <v>478</v>
      </c>
      <c r="AI41">
        <v>483</v>
      </c>
      <c r="AJ41">
        <v>485</v>
      </c>
      <c r="AK41">
        <v>490</v>
      </c>
      <c r="AL41">
        <v>494</v>
      </c>
      <c r="AM41">
        <v>497</v>
      </c>
      <c r="AN41">
        <v>496</v>
      </c>
      <c r="AO41">
        <v>498</v>
      </c>
      <c r="AP41">
        <v>498</v>
      </c>
      <c r="AQ41">
        <v>499</v>
      </c>
      <c r="AR41">
        <v>503</v>
      </c>
      <c r="AS41">
        <v>503</v>
      </c>
      <c r="AT41">
        <v>504</v>
      </c>
    </row>
    <row r="42" spans="1:46" x14ac:dyDescent="0.3">
      <c r="A42">
        <v>411</v>
      </c>
      <c r="Q42">
        <v>29</v>
      </c>
      <c r="R42">
        <v>191</v>
      </c>
      <c r="S42">
        <v>191</v>
      </c>
      <c r="T42">
        <v>264</v>
      </c>
      <c r="U42">
        <v>283</v>
      </c>
      <c r="V42">
        <v>329</v>
      </c>
      <c r="W42">
        <v>350</v>
      </c>
      <c r="X42">
        <v>381</v>
      </c>
      <c r="Y42">
        <v>393</v>
      </c>
      <c r="Z42">
        <v>401</v>
      </c>
      <c r="AA42">
        <v>423</v>
      </c>
      <c r="AB42">
        <v>442</v>
      </c>
      <c r="AC42">
        <v>448</v>
      </c>
      <c r="AD42">
        <v>463</v>
      </c>
      <c r="AE42">
        <v>471</v>
      </c>
      <c r="AF42">
        <v>476</v>
      </c>
      <c r="AG42">
        <v>479</v>
      </c>
      <c r="AH42">
        <v>479</v>
      </c>
      <c r="AI42">
        <v>485</v>
      </c>
      <c r="AJ42">
        <v>487</v>
      </c>
      <c r="AK42">
        <v>492</v>
      </c>
      <c r="AL42">
        <v>492</v>
      </c>
      <c r="AM42">
        <v>495</v>
      </c>
      <c r="AN42">
        <v>498</v>
      </c>
      <c r="AO42">
        <v>499</v>
      </c>
      <c r="AP42">
        <v>504</v>
      </c>
      <c r="AQ42">
        <v>508</v>
      </c>
      <c r="AR42">
        <v>509</v>
      </c>
      <c r="AS42">
        <v>510</v>
      </c>
      <c r="AT42">
        <v>511</v>
      </c>
    </row>
    <row r="43" spans="1:46" x14ac:dyDescent="0.3">
      <c r="A43">
        <v>412</v>
      </c>
      <c r="R43">
        <v>29</v>
      </c>
      <c r="S43">
        <v>29</v>
      </c>
      <c r="T43">
        <v>195</v>
      </c>
      <c r="U43">
        <v>241</v>
      </c>
      <c r="V43">
        <v>303</v>
      </c>
      <c r="W43">
        <v>332</v>
      </c>
      <c r="X43">
        <v>382</v>
      </c>
      <c r="Y43">
        <v>402</v>
      </c>
      <c r="Z43">
        <v>409</v>
      </c>
      <c r="AA43">
        <v>423</v>
      </c>
      <c r="AB43">
        <v>447</v>
      </c>
      <c r="AC43">
        <v>455</v>
      </c>
      <c r="AD43">
        <v>480</v>
      </c>
      <c r="AE43">
        <v>487</v>
      </c>
      <c r="AF43">
        <v>492</v>
      </c>
      <c r="AG43">
        <v>494</v>
      </c>
      <c r="AH43">
        <v>494</v>
      </c>
      <c r="AI43">
        <v>502</v>
      </c>
      <c r="AJ43">
        <v>506</v>
      </c>
      <c r="AK43">
        <v>520</v>
      </c>
      <c r="AL43">
        <v>519</v>
      </c>
      <c r="AM43">
        <v>522</v>
      </c>
      <c r="AN43">
        <v>526</v>
      </c>
      <c r="AO43">
        <v>527</v>
      </c>
      <c r="AP43">
        <v>527</v>
      </c>
      <c r="AQ43">
        <v>527</v>
      </c>
      <c r="AR43">
        <v>529</v>
      </c>
      <c r="AS43">
        <v>530</v>
      </c>
      <c r="AT43">
        <v>531</v>
      </c>
    </row>
    <row r="44" spans="1:46" x14ac:dyDescent="0.3">
      <c r="A44">
        <v>413</v>
      </c>
      <c r="S44">
        <v>0</v>
      </c>
      <c r="T44">
        <v>29</v>
      </c>
      <c r="U44">
        <v>156</v>
      </c>
      <c r="V44">
        <v>279</v>
      </c>
      <c r="W44">
        <v>314</v>
      </c>
      <c r="X44">
        <v>354</v>
      </c>
      <c r="Y44">
        <v>385</v>
      </c>
      <c r="Z44">
        <v>393</v>
      </c>
      <c r="AA44">
        <v>418</v>
      </c>
      <c r="AB44">
        <v>441</v>
      </c>
      <c r="AC44">
        <v>453</v>
      </c>
      <c r="AD44">
        <v>473</v>
      </c>
      <c r="AE44">
        <v>480</v>
      </c>
      <c r="AF44">
        <v>487</v>
      </c>
      <c r="AG44">
        <v>488</v>
      </c>
      <c r="AH44">
        <v>487</v>
      </c>
      <c r="AI44">
        <v>497</v>
      </c>
      <c r="AJ44">
        <v>500</v>
      </c>
      <c r="AK44">
        <v>512</v>
      </c>
      <c r="AL44">
        <v>514</v>
      </c>
      <c r="AM44">
        <v>515</v>
      </c>
      <c r="AN44">
        <v>519</v>
      </c>
      <c r="AO44">
        <v>523</v>
      </c>
      <c r="AP44">
        <v>528</v>
      </c>
      <c r="AQ44">
        <v>527</v>
      </c>
      <c r="AR44">
        <v>531</v>
      </c>
      <c r="AS44">
        <v>535</v>
      </c>
      <c r="AT44">
        <v>537</v>
      </c>
    </row>
    <row r="45" spans="1:46" x14ac:dyDescent="0.3">
      <c r="A45">
        <v>414</v>
      </c>
      <c r="U45">
        <v>43</v>
      </c>
      <c r="V45">
        <v>152</v>
      </c>
      <c r="W45">
        <v>214</v>
      </c>
      <c r="X45">
        <v>279</v>
      </c>
      <c r="Y45">
        <v>311</v>
      </c>
      <c r="Z45">
        <v>326</v>
      </c>
      <c r="AA45">
        <v>350</v>
      </c>
      <c r="AB45">
        <v>378</v>
      </c>
      <c r="AC45">
        <v>389</v>
      </c>
      <c r="AD45">
        <v>417</v>
      </c>
      <c r="AE45">
        <v>434</v>
      </c>
      <c r="AF45">
        <v>445</v>
      </c>
      <c r="AG45">
        <v>453</v>
      </c>
      <c r="AH45">
        <v>454</v>
      </c>
      <c r="AI45">
        <v>462</v>
      </c>
      <c r="AJ45">
        <v>463</v>
      </c>
      <c r="AK45">
        <v>468</v>
      </c>
      <c r="AL45">
        <v>470</v>
      </c>
      <c r="AM45">
        <v>470</v>
      </c>
      <c r="AN45">
        <v>475</v>
      </c>
      <c r="AO45">
        <v>480</v>
      </c>
      <c r="AP45">
        <v>482</v>
      </c>
      <c r="AQ45">
        <v>482</v>
      </c>
      <c r="AR45">
        <v>483</v>
      </c>
      <c r="AS45">
        <v>484</v>
      </c>
      <c r="AT45">
        <v>488</v>
      </c>
    </row>
    <row r="46" spans="1:46" x14ac:dyDescent="0.3">
      <c r="A46">
        <v>415</v>
      </c>
      <c r="V46">
        <v>13</v>
      </c>
      <c r="W46">
        <v>37</v>
      </c>
      <c r="X46">
        <v>206</v>
      </c>
      <c r="Y46">
        <v>261</v>
      </c>
      <c r="Z46">
        <v>280</v>
      </c>
      <c r="AA46">
        <v>298</v>
      </c>
      <c r="AB46">
        <v>323</v>
      </c>
      <c r="AC46">
        <v>335</v>
      </c>
      <c r="AD46">
        <v>358</v>
      </c>
      <c r="AE46">
        <v>369</v>
      </c>
      <c r="AF46">
        <v>382</v>
      </c>
      <c r="AG46">
        <v>386</v>
      </c>
      <c r="AH46">
        <v>388</v>
      </c>
      <c r="AI46">
        <v>401</v>
      </c>
      <c r="AJ46">
        <v>408</v>
      </c>
      <c r="AK46">
        <v>413</v>
      </c>
      <c r="AL46">
        <v>415</v>
      </c>
      <c r="AM46">
        <v>416</v>
      </c>
      <c r="AN46">
        <v>419</v>
      </c>
      <c r="AO46">
        <v>422</v>
      </c>
      <c r="AP46">
        <v>426</v>
      </c>
      <c r="AQ46">
        <v>425</v>
      </c>
      <c r="AR46">
        <v>427</v>
      </c>
      <c r="AS46">
        <v>429</v>
      </c>
      <c r="AT46">
        <v>431</v>
      </c>
    </row>
    <row r="47" spans="1:46" x14ac:dyDescent="0.3">
      <c r="A47">
        <v>416</v>
      </c>
      <c r="W47">
        <v>0</v>
      </c>
      <c r="X47">
        <v>119</v>
      </c>
      <c r="Y47">
        <v>196</v>
      </c>
      <c r="Z47">
        <v>226</v>
      </c>
      <c r="AA47">
        <v>251</v>
      </c>
      <c r="AB47">
        <v>263</v>
      </c>
      <c r="AC47">
        <v>274</v>
      </c>
      <c r="AD47">
        <v>311</v>
      </c>
      <c r="AE47">
        <v>316</v>
      </c>
      <c r="AF47">
        <v>334</v>
      </c>
      <c r="AG47">
        <v>338</v>
      </c>
      <c r="AH47">
        <v>339</v>
      </c>
      <c r="AI47">
        <v>350</v>
      </c>
      <c r="AJ47">
        <v>364</v>
      </c>
      <c r="AK47">
        <v>370</v>
      </c>
      <c r="AL47">
        <v>373</v>
      </c>
      <c r="AM47">
        <v>376</v>
      </c>
      <c r="AN47">
        <v>378</v>
      </c>
      <c r="AO47">
        <v>380</v>
      </c>
      <c r="AP47">
        <v>380</v>
      </c>
      <c r="AQ47">
        <v>381</v>
      </c>
      <c r="AR47">
        <v>383</v>
      </c>
      <c r="AS47">
        <v>384</v>
      </c>
      <c r="AT47">
        <v>385</v>
      </c>
    </row>
    <row r="48" spans="1:46" x14ac:dyDescent="0.3">
      <c r="A48">
        <v>417</v>
      </c>
      <c r="X48">
        <v>14</v>
      </c>
      <c r="Y48">
        <v>94</v>
      </c>
      <c r="Z48">
        <v>175</v>
      </c>
      <c r="AA48">
        <v>223</v>
      </c>
      <c r="AB48">
        <v>247</v>
      </c>
      <c r="AC48">
        <v>268</v>
      </c>
      <c r="AD48">
        <v>283</v>
      </c>
      <c r="AE48">
        <v>289</v>
      </c>
      <c r="AF48">
        <v>302</v>
      </c>
      <c r="AG48">
        <v>308</v>
      </c>
      <c r="AH48">
        <v>309</v>
      </c>
      <c r="AI48">
        <v>319</v>
      </c>
      <c r="AJ48">
        <v>324</v>
      </c>
      <c r="AK48">
        <v>330</v>
      </c>
      <c r="AL48">
        <v>336</v>
      </c>
      <c r="AM48">
        <v>342</v>
      </c>
      <c r="AN48">
        <v>342</v>
      </c>
      <c r="AO48">
        <v>344</v>
      </c>
      <c r="AP48">
        <v>347</v>
      </c>
      <c r="AQ48">
        <v>347</v>
      </c>
      <c r="AR48">
        <v>349</v>
      </c>
      <c r="AS48">
        <v>352</v>
      </c>
      <c r="AT48">
        <v>354</v>
      </c>
    </row>
    <row r="49" spans="1:46" x14ac:dyDescent="0.3">
      <c r="A49">
        <v>418</v>
      </c>
      <c r="Y49">
        <v>23</v>
      </c>
      <c r="Z49">
        <v>99</v>
      </c>
      <c r="AA49">
        <v>178</v>
      </c>
      <c r="AB49">
        <v>219</v>
      </c>
      <c r="AC49">
        <v>246</v>
      </c>
      <c r="AD49">
        <v>263</v>
      </c>
      <c r="AE49">
        <v>270</v>
      </c>
      <c r="AF49">
        <v>295</v>
      </c>
      <c r="AG49">
        <v>301</v>
      </c>
      <c r="AH49">
        <v>301</v>
      </c>
      <c r="AI49">
        <v>316</v>
      </c>
      <c r="AJ49">
        <v>322</v>
      </c>
      <c r="AK49">
        <v>330</v>
      </c>
      <c r="AL49">
        <v>337</v>
      </c>
      <c r="AM49">
        <v>339</v>
      </c>
      <c r="AN49">
        <v>344</v>
      </c>
      <c r="AO49">
        <v>346</v>
      </c>
      <c r="AP49">
        <v>347</v>
      </c>
      <c r="AQ49">
        <v>348</v>
      </c>
      <c r="AR49">
        <v>349</v>
      </c>
      <c r="AS49">
        <v>350</v>
      </c>
      <c r="AT49">
        <v>354</v>
      </c>
    </row>
    <row r="50" spans="1:46" x14ac:dyDescent="0.3">
      <c r="A50">
        <v>419</v>
      </c>
      <c r="Z50">
        <v>18</v>
      </c>
      <c r="AA50">
        <v>90</v>
      </c>
      <c r="AB50">
        <v>177</v>
      </c>
      <c r="AC50">
        <v>221</v>
      </c>
      <c r="AD50">
        <v>243</v>
      </c>
      <c r="AE50">
        <v>249</v>
      </c>
      <c r="AF50">
        <v>283</v>
      </c>
      <c r="AG50">
        <v>292</v>
      </c>
      <c r="AH50">
        <v>293</v>
      </c>
      <c r="AI50">
        <v>305</v>
      </c>
      <c r="AJ50">
        <v>310</v>
      </c>
      <c r="AK50">
        <v>322</v>
      </c>
      <c r="AL50">
        <v>329</v>
      </c>
      <c r="AM50">
        <v>333</v>
      </c>
      <c r="AN50">
        <v>338</v>
      </c>
      <c r="AO50">
        <v>342</v>
      </c>
      <c r="AP50">
        <v>345</v>
      </c>
      <c r="AQ50">
        <v>349</v>
      </c>
      <c r="AR50">
        <v>353</v>
      </c>
      <c r="AS50">
        <v>356</v>
      </c>
      <c r="AT50">
        <v>358</v>
      </c>
    </row>
    <row r="51" spans="1:46" x14ac:dyDescent="0.3">
      <c r="A51">
        <v>420</v>
      </c>
      <c r="AA51">
        <v>12</v>
      </c>
      <c r="AB51">
        <v>96</v>
      </c>
      <c r="AC51">
        <v>185</v>
      </c>
      <c r="AD51">
        <v>216</v>
      </c>
      <c r="AE51">
        <v>223</v>
      </c>
      <c r="AF51">
        <v>264</v>
      </c>
      <c r="AG51">
        <v>275</v>
      </c>
      <c r="AH51">
        <v>275</v>
      </c>
      <c r="AI51">
        <v>292</v>
      </c>
      <c r="AJ51">
        <v>298</v>
      </c>
      <c r="AK51">
        <v>303</v>
      </c>
      <c r="AL51">
        <v>309</v>
      </c>
      <c r="AM51">
        <v>311</v>
      </c>
      <c r="AN51">
        <v>314</v>
      </c>
      <c r="AO51">
        <v>317</v>
      </c>
      <c r="AP51">
        <v>322</v>
      </c>
      <c r="AQ51">
        <v>324</v>
      </c>
      <c r="AR51">
        <v>325</v>
      </c>
      <c r="AS51">
        <v>327</v>
      </c>
      <c r="AT51">
        <v>331</v>
      </c>
    </row>
    <row r="52" spans="1:46" x14ac:dyDescent="0.3">
      <c r="A52">
        <v>421</v>
      </c>
      <c r="AB52">
        <v>9</v>
      </c>
      <c r="AC52">
        <v>76</v>
      </c>
      <c r="AD52">
        <v>158</v>
      </c>
      <c r="AE52">
        <v>162</v>
      </c>
      <c r="AF52">
        <v>215</v>
      </c>
      <c r="AG52">
        <v>226</v>
      </c>
      <c r="AH52">
        <v>226</v>
      </c>
      <c r="AI52">
        <v>245</v>
      </c>
      <c r="AJ52">
        <v>254</v>
      </c>
      <c r="AK52">
        <v>261</v>
      </c>
      <c r="AL52">
        <v>264</v>
      </c>
      <c r="AM52">
        <v>269</v>
      </c>
      <c r="AN52">
        <v>270</v>
      </c>
      <c r="AO52">
        <v>273</v>
      </c>
      <c r="AP52">
        <v>282</v>
      </c>
      <c r="AQ52">
        <v>285</v>
      </c>
      <c r="AR52">
        <v>287</v>
      </c>
      <c r="AS52">
        <v>289</v>
      </c>
      <c r="AT52">
        <v>290</v>
      </c>
    </row>
    <row r="53" spans="1:46" x14ac:dyDescent="0.3">
      <c r="A53">
        <v>422</v>
      </c>
      <c r="AC53">
        <v>15</v>
      </c>
      <c r="AD53">
        <v>78</v>
      </c>
      <c r="AE53">
        <v>107</v>
      </c>
      <c r="AF53">
        <v>192</v>
      </c>
      <c r="AG53">
        <v>217</v>
      </c>
      <c r="AH53">
        <v>218</v>
      </c>
      <c r="AI53">
        <v>239</v>
      </c>
      <c r="AJ53">
        <v>249</v>
      </c>
      <c r="AK53">
        <v>265</v>
      </c>
      <c r="AL53">
        <v>268</v>
      </c>
      <c r="AM53">
        <v>272</v>
      </c>
      <c r="AN53">
        <v>277</v>
      </c>
      <c r="AO53">
        <v>279</v>
      </c>
      <c r="AP53">
        <v>282</v>
      </c>
      <c r="AQ53">
        <v>284</v>
      </c>
      <c r="AR53">
        <v>287</v>
      </c>
      <c r="AS53">
        <v>289</v>
      </c>
      <c r="AT53">
        <v>291</v>
      </c>
    </row>
    <row r="54" spans="1:46" x14ac:dyDescent="0.3">
      <c r="A54">
        <v>423</v>
      </c>
      <c r="AD54">
        <v>12</v>
      </c>
      <c r="AE54">
        <v>76</v>
      </c>
      <c r="AF54">
        <v>161</v>
      </c>
      <c r="AG54">
        <v>201</v>
      </c>
      <c r="AH54">
        <v>203</v>
      </c>
      <c r="AI54">
        <v>231</v>
      </c>
      <c r="AJ54">
        <v>250</v>
      </c>
      <c r="AK54">
        <v>262</v>
      </c>
      <c r="AL54">
        <v>268</v>
      </c>
      <c r="AM54">
        <v>270</v>
      </c>
      <c r="AN54">
        <v>274</v>
      </c>
      <c r="AO54">
        <v>276</v>
      </c>
      <c r="AP54">
        <v>281</v>
      </c>
      <c r="AQ54">
        <v>284</v>
      </c>
      <c r="AR54">
        <v>289</v>
      </c>
      <c r="AS54">
        <v>290</v>
      </c>
      <c r="AT54">
        <v>295</v>
      </c>
    </row>
    <row r="55" spans="1:46" x14ac:dyDescent="0.3">
      <c r="A55">
        <v>424</v>
      </c>
      <c r="AE55">
        <v>11</v>
      </c>
      <c r="AF55">
        <v>81</v>
      </c>
      <c r="AG55">
        <v>145</v>
      </c>
      <c r="AH55">
        <v>145</v>
      </c>
      <c r="AI55">
        <v>198</v>
      </c>
      <c r="AJ55">
        <v>218</v>
      </c>
      <c r="AK55">
        <v>230</v>
      </c>
      <c r="AL55">
        <v>233</v>
      </c>
      <c r="AM55">
        <v>241</v>
      </c>
      <c r="AN55">
        <v>252</v>
      </c>
      <c r="AO55">
        <v>254</v>
      </c>
      <c r="AP55">
        <v>264</v>
      </c>
      <c r="AQ55">
        <v>272</v>
      </c>
      <c r="AR55">
        <v>275</v>
      </c>
      <c r="AS55">
        <v>275</v>
      </c>
      <c r="AT55">
        <v>280</v>
      </c>
    </row>
    <row r="56" spans="1:46" x14ac:dyDescent="0.3">
      <c r="A56">
        <v>425</v>
      </c>
      <c r="AF56">
        <v>10</v>
      </c>
      <c r="AG56">
        <v>57</v>
      </c>
      <c r="AH56">
        <v>80</v>
      </c>
      <c r="AI56">
        <v>144</v>
      </c>
      <c r="AJ56">
        <v>165</v>
      </c>
      <c r="AK56">
        <v>182</v>
      </c>
      <c r="AL56">
        <v>187</v>
      </c>
      <c r="AM56">
        <v>195</v>
      </c>
      <c r="AN56">
        <v>202</v>
      </c>
      <c r="AO56">
        <v>202</v>
      </c>
      <c r="AP56">
        <v>208</v>
      </c>
      <c r="AQ56">
        <v>211</v>
      </c>
      <c r="AR56">
        <v>217</v>
      </c>
      <c r="AS56">
        <v>222</v>
      </c>
      <c r="AT56">
        <v>224</v>
      </c>
    </row>
    <row r="57" spans="1:46" x14ac:dyDescent="0.3">
      <c r="A57">
        <v>426</v>
      </c>
      <c r="AG57">
        <v>7</v>
      </c>
      <c r="AH57">
        <v>68</v>
      </c>
      <c r="AI57">
        <v>123</v>
      </c>
      <c r="AJ57">
        <v>146</v>
      </c>
      <c r="AK57">
        <v>165</v>
      </c>
      <c r="AL57">
        <v>183</v>
      </c>
      <c r="AM57">
        <v>190</v>
      </c>
      <c r="AN57">
        <v>194</v>
      </c>
      <c r="AO57">
        <v>197</v>
      </c>
      <c r="AP57">
        <v>206</v>
      </c>
      <c r="AQ57">
        <v>208</v>
      </c>
      <c r="AR57">
        <v>214</v>
      </c>
      <c r="AS57">
        <v>214</v>
      </c>
      <c r="AT57">
        <v>218</v>
      </c>
    </row>
    <row r="58" spans="1:46" x14ac:dyDescent="0.3">
      <c r="A58">
        <v>427</v>
      </c>
      <c r="AH58">
        <v>10</v>
      </c>
      <c r="AI58">
        <v>64</v>
      </c>
      <c r="AJ58">
        <v>104</v>
      </c>
      <c r="AK58">
        <v>149</v>
      </c>
      <c r="AL58">
        <v>164</v>
      </c>
      <c r="AM58">
        <v>176</v>
      </c>
      <c r="AN58">
        <v>184</v>
      </c>
      <c r="AO58">
        <v>197</v>
      </c>
      <c r="AP58">
        <v>207</v>
      </c>
      <c r="AQ58">
        <v>215</v>
      </c>
      <c r="AR58">
        <v>218</v>
      </c>
      <c r="AS58">
        <v>219</v>
      </c>
      <c r="AT58">
        <v>226</v>
      </c>
    </row>
    <row r="59" spans="1:46" x14ac:dyDescent="0.3">
      <c r="A59">
        <v>428</v>
      </c>
      <c r="AI59">
        <v>7</v>
      </c>
      <c r="AJ59">
        <v>58</v>
      </c>
      <c r="AK59">
        <v>93</v>
      </c>
      <c r="AL59">
        <v>115</v>
      </c>
      <c r="AM59">
        <v>136</v>
      </c>
      <c r="AN59">
        <v>152</v>
      </c>
      <c r="AO59">
        <v>158</v>
      </c>
      <c r="AP59">
        <v>168</v>
      </c>
      <c r="AQ59">
        <v>178</v>
      </c>
      <c r="AR59">
        <v>185</v>
      </c>
      <c r="AS59">
        <v>185</v>
      </c>
      <c r="AT59">
        <v>191</v>
      </c>
    </row>
    <row r="60" spans="1:46" x14ac:dyDescent="0.3">
      <c r="A60">
        <v>429</v>
      </c>
      <c r="AJ60">
        <v>3</v>
      </c>
      <c r="AK60">
        <v>56</v>
      </c>
      <c r="AL60">
        <v>77</v>
      </c>
      <c r="AM60">
        <v>105</v>
      </c>
      <c r="AN60">
        <v>129</v>
      </c>
      <c r="AO60">
        <v>144</v>
      </c>
      <c r="AP60">
        <v>153</v>
      </c>
      <c r="AQ60">
        <v>157</v>
      </c>
      <c r="AR60">
        <v>171</v>
      </c>
      <c r="AS60">
        <v>178</v>
      </c>
      <c r="AT60">
        <v>187</v>
      </c>
    </row>
    <row r="61" spans="1:46" x14ac:dyDescent="0.3">
      <c r="A61">
        <v>430</v>
      </c>
      <c r="AK61">
        <v>6</v>
      </c>
      <c r="AL61">
        <v>41</v>
      </c>
      <c r="AM61">
        <v>68</v>
      </c>
      <c r="AN61">
        <v>95</v>
      </c>
      <c r="AO61">
        <v>116</v>
      </c>
      <c r="AP61">
        <v>130</v>
      </c>
      <c r="AQ61">
        <v>141</v>
      </c>
      <c r="AR61">
        <v>162</v>
      </c>
      <c r="AS61">
        <v>169</v>
      </c>
      <c r="AT61">
        <v>175</v>
      </c>
    </row>
    <row r="62" spans="1:46" x14ac:dyDescent="0.3">
      <c r="A62">
        <v>501</v>
      </c>
      <c r="AL62">
        <v>4</v>
      </c>
      <c r="AM62">
        <v>29</v>
      </c>
      <c r="AN62">
        <v>61</v>
      </c>
      <c r="AO62">
        <v>93</v>
      </c>
      <c r="AP62">
        <v>108</v>
      </c>
      <c r="AQ62">
        <v>127</v>
      </c>
      <c r="AR62">
        <v>144</v>
      </c>
      <c r="AS62">
        <v>147</v>
      </c>
      <c r="AT62">
        <v>161</v>
      </c>
    </row>
    <row r="63" spans="1:46" x14ac:dyDescent="0.3">
      <c r="A63">
        <v>502</v>
      </c>
      <c r="AM63">
        <v>3</v>
      </c>
      <c r="AN63">
        <v>46</v>
      </c>
      <c r="AO63">
        <v>75</v>
      </c>
      <c r="AP63">
        <v>93</v>
      </c>
      <c r="AQ63">
        <v>114</v>
      </c>
      <c r="AR63">
        <v>126</v>
      </c>
      <c r="AS63">
        <v>131</v>
      </c>
      <c r="AT63">
        <v>148</v>
      </c>
    </row>
    <row r="64" spans="1:46" x14ac:dyDescent="0.3">
      <c r="A64">
        <v>503</v>
      </c>
      <c r="AN64">
        <v>1</v>
      </c>
      <c r="AO64">
        <v>27</v>
      </c>
      <c r="AP64">
        <v>61</v>
      </c>
      <c r="AQ64">
        <v>86</v>
      </c>
      <c r="AR64">
        <v>106</v>
      </c>
      <c r="AS64">
        <v>113</v>
      </c>
      <c r="AT64">
        <v>133</v>
      </c>
    </row>
    <row r="65" spans="1:46" x14ac:dyDescent="0.3">
      <c r="A65">
        <v>504</v>
      </c>
      <c r="AO65">
        <v>0</v>
      </c>
      <c r="AP65">
        <v>38</v>
      </c>
      <c r="AQ65">
        <v>56</v>
      </c>
      <c r="AR65">
        <v>76</v>
      </c>
      <c r="AS65">
        <v>82</v>
      </c>
      <c r="AT65">
        <v>101</v>
      </c>
    </row>
    <row r="66" spans="1:46" x14ac:dyDescent="0.3">
      <c r="A66">
        <v>505</v>
      </c>
      <c r="AP66">
        <v>6</v>
      </c>
      <c r="AQ66">
        <v>30</v>
      </c>
      <c r="AR66">
        <v>60</v>
      </c>
      <c r="AS66">
        <v>70</v>
      </c>
      <c r="AT66">
        <v>88</v>
      </c>
    </row>
    <row r="67" spans="1:46" x14ac:dyDescent="0.3">
      <c r="AQ67">
        <v>2</v>
      </c>
      <c r="AR67">
        <v>47</v>
      </c>
      <c r="AS67">
        <v>54</v>
      </c>
      <c r="AT67">
        <v>80</v>
      </c>
    </row>
    <row r="68" spans="1:46" x14ac:dyDescent="0.3">
      <c r="AR68">
        <v>3</v>
      </c>
      <c r="AS68">
        <v>8</v>
      </c>
      <c r="AT68">
        <v>50</v>
      </c>
    </row>
    <row r="69" spans="1:46" x14ac:dyDescent="0.3">
      <c r="AS69">
        <v>0</v>
      </c>
      <c r="AT69">
        <v>21</v>
      </c>
    </row>
    <row r="70" spans="1:46" x14ac:dyDescent="0.3">
      <c r="AT7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opLeftCell="K1" workbookViewId="0">
      <selection activeCell="AB2" sqref="AB2:AB62"/>
    </sheetView>
  </sheetViews>
  <sheetFormatPr defaultRowHeight="14.4" x14ac:dyDescent="0.3"/>
  <sheetData>
    <row r="1" spans="1:28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  <c r="H1">
        <v>420</v>
      </c>
      <c r="I1">
        <v>421</v>
      </c>
      <c r="J1">
        <f>422</f>
        <v>422</v>
      </c>
      <c r="K1">
        <v>423</v>
      </c>
      <c r="L1">
        <v>424</v>
      </c>
      <c r="M1">
        <v>425</v>
      </c>
      <c r="N1">
        <v>426</v>
      </c>
      <c r="O1">
        <v>427</v>
      </c>
      <c r="P1">
        <v>428</v>
      </c>
      <c r="Q1">
        <v>429</v>
      </c>
      <c r="R1">
        <v>430</v>
      </c>
      <c r="S1">
        <v>501</v>
      </c>
      <c r="T1">
        <v>502</v>
      </c>
      <c r="U1">
        <v>503</v>
      </c>
      <c r="V1">
        <v>504</v>
      </c>
      <c r="W1">
        <v>505</v>
      </c>
      <c r="X1">
        <f>506</f>
        <v>506</v>
      </c>
      <c r="Y1">
        <v>507</v>
      </c>
      <c r="Z1">
        <v>508</v>
      </c>
      <c r="AA1">
        <v>509</v>
      </c>
      <c r="AB1">
        <v>510</v>
      </c>
    </row>
    <row r="2" spans="1:28" x14ac:dyDescent="0.3">
      <c r="A2">
        <v>311</v>
      </c>
      <c r="B2">
        <f>Confirmed!T11+Daily!B2</f>
        <v>1</v>
      </c>
      <c r="C2">
        <f>Confirmed!U11+Daily!C2</f>
        <v>1</v>
      </c>
      <c r="D2">
        <f>Confirmed!V11+Daily!D2</f>
        <v>1</v>
      </c>
      <c r="E2">
        <f>Confirmed!W11+Daily!E2</f>
        <v>1</v>
      </c>
      <c r="F2">
        <f>Confirmed!X11+Daily!F2</f>
        <v>1</v>
      </c>
      <c r="G2">
        <f>Confirmed!Y11+Daily!G2</f>
        <v>1</v>
      </c>
      <c r="H2">
        <f>Confirmed!Z11+Daily!H2</f>
        <v>1</v>
      </c>
      <c r="I2">
        <f>Confirmed!AA11+Daily!I2</f>
        <v>1</v>
      </c>
      <c r="J2">
        <f>Confirmed!AB11+Daily!J2</f>
        <v>1</v>
      </c>
      <c r="K2">
        <f>Confirmed!AC11+Daily!K2</f>
        <v>1</v>
      </c>
      <c r="L2">
        <f>Confirmed!AD11+Daily!L2</f>
        <v>1</v>
      </c>
      <c r="M2">
        <f>Confirmed!AE11+Daily!M2</f>
        <v>1</v>
      </c>
      <c r="N2">
        <f>Confirmed!AF11+Daily!N2</f>
        <v>1</v>
      </c>
      <c r="O2">
        <f>Confirmed!AG11+Daily!O2</f>
        <v>1</v>
      </c>
      <c r="P2">
        <f>Confirmed!AH11+Daily!P2</f>
        <v>1</v>
      </c>
      <c r="Q2">
        <f>Confirmed!AI11+Daily!Q2</f>
        <v>1</v>
      </c>
      <c r="R2">
        <f>Confirmed!AJ11+Daily!R2</f>
        <v>1</v>
      </c>
      <c r="S2">
        <f>Confirmed!AK11+Daily!S2</f>
        <v>1</v>
      </c>
      <c r="T2">
        <f>Confirmed!AL11+Daily!T2</f>
        <v>1</v>
      </c>
      <c r="U2">
        <f>Confirmed!AM11+Daily!U2</f>
        <v>1</v>
      </c>
      <c r="V2">
        <f>Confirmed!AN11+Daily!V2</f>
        <v>1</v>
      </c>
      <c r="W2">
        <f>Confirmed!AO11+Daily!W2</f>
        <v>1</v>
      </c>
      <c r="X2">
        <f>Confirmed!AP11+Daily!X2</f>
        <v>1</v>
      </c>
      <c r="Y2">
        <f>Confirmed!AQ11+Daily!Y2</f>
        <v>1</v>
      </c>
      <c r="Z2">
        <f>Confirmed!AR11+Daily!Z2</f>
        <v>1</v>
      </c>
      <c r="AA2">
        <f>Confirmed!AS11+Daily!AA2</f>
        <v>1</v>
      </c>
      <c r="AB2">
        <f>Confirmed!AT11+Daily!AB2</f>
        <v>1</v>
      </c>
    </row>
    <row r="3" spans="1:28" x14ac:dyDescent="0.3">
      <c r="A3">
        <v>312</v>
      </c>
      <c r="B3">
        <f>Confirmed!T12+Daily!B3</f>
        <v>1</v>
      </c>
      <c r="C3">
        <f>Confirmed!U12+Daily!C3</f>
        <v>1</v>
      </c>
      <c r="D3">
        <f>Confirmed!V12+Daily!D3</f>
        <v>1</v>
      </c>
      <c r="E3">
        <f>Confirmed!W12+Daily!E3</f>
        <v>1</v>
      </c>
      <c r="F3">
        <f>Confirmed!X12+Daily!F3</f>
        <v>1</v>
      </c>
      <c r="G3">
        <f>Confirmed!Y12+Daily!G3</f>
        <v>1</v>
      </c>
      <c r="H3">
        <f>Confirmed!Z12+Daily!H3</f>
        <v>1</v>
      </c>
      <c r="I3">
        <f>Confirmed!AA12+Daily!I3</f>
        <v>1</v>
      </c>
      <c r="J3">
        <f>Confirmed!AB12+Daily!J3</f>
        <v>1</v>
      </c>
      <c r="K3">
        <f>Confirmed!AC12+Daily!K3</f>
        <v>1</v>
      </c>
      <c r="L3">
        <f>Confirmed!AD12+Daily!L3</f>
        <v>1</v>
      </c>
      <c r="M3">
        <f>Confirmed!AE12+Daily!M3</f>
        <v>1</v>
      </c>
      <c r="N3">
        <f>Confirmed!AF12+Daily!N3</f>
        <v>1</v>
      </c>
      <c r="O3">
        <f>Confirmed!AG12+Daily!O3</f>
        <v>1</v>
      </c>
      <c r="P3">
        <f>Confirmed!AH12+Daily!P3</f>
        <v>1</v>
      </c>
      <c r="Q3">
        <f>Confirmed!AI12+Daily!Q3</f>
        <v>1</v>
      </c>
      <c r="R3">
        <f>Confirmed!AJ12+Daily!R3</f>
        <v>1</v>
      </c>
      <c r="S3">
        <f>Confirmed!AK12+Daily!S3</f>
        <v>1</v>
      </c>
      <c r="T3">
        <f>Confirmed!AL12+Daily!T3</f>
        <v>1</v>
      </c>
      <c r="U3">
        <f>Confirmed!AM12+Daily!U3</f>
        <v>1</v>
      </c>
      <c r="V3">
        <f>Confirmed!AN12+Daily!V3</f>
        <v>1</v>
      </c>
      <c r="W3">
        <f>Confirmed!AO12+Daily!W3</f>
        <v>1</v>
      </c>
      <c r="X3">
        <f>Confirmed!AP12+Daily!X3</f>
        <v>1</v>
      </c>
      <c r="Y3">
        <f>Confirmed!AQ12+Daily!Y3</f>
        <v>1</v>
      </c>
      <c r="Z3">
        <f>Confirmed!AR12+Daily!Z3</f>
        <v>1</v>
      </c>
      <c r="AA3">
        <f>Confirmed!AS12+Daily!AA3</f>
        <v>1</v>
      </c>
      <c r="AB3">
        <f>Confirmed!AT12+Daily!AB3</f>
        <v>1</v>
      </c>
    </row>
    <row r="4" spans="1:28" x14ac:dyDescent="0.3">
      <c r="A4">
        <v>313</v>
      </c>
      <c r="B4">
        <f>Confirmed!T13+Daily!B4</f>
        <v>0</v>
      </c>
      <c r="C4">
        <f>Confirmed!U13+Daily!C4</f>
        <v>0</v>
      </c>
      <c r="D4">
        <f>Confirmed!V13+Daily!D4</f>
        <v>0</v>
      </c>
      <c r="E4">
        <f>Confirmed!W13+Daily!E4</f>
        <v>0</v>
      </c>
      <c r="F4">
        <f>Confirmed!X13+Daily!F4</f>
        <v>0</v>
      </c>
      <c r="G4">
        <f>Confirmed!Y13+Daily!G4</f>
        <v>0</v>
      </c>
      <c r="H4">
        <f>Confirmed!Z13+Daily!H4</f>
        <v>0</v>
      </c>
      <c r="I4">
        <f>Confirmed!AA13+Daily!I4</f>
        <v>0</v>
      </c>
      <c r="J4">
        <f>Confirmed!AB13+Daily!J4</f>
        <v>0</v>
      </c>
      <c r="K4">
        <f>Confirmed!AC13+Daily!K4</f>
        <v>0</v>
      </c>
      <c r="L4">
        <f>Confirmed!AD13+Daily!L4</f>
        <v>0</v>
      </c>
      <c r="M4">
        <f>Confirmed!AE13+Daily!M4</f>
        <v>0</v>
      </c>
      <c r="N4">
        <f>Confirmed!AF13+Daily!N4</f>
        <v>0</v>
      </c>
      <c r="O4">
        <f>Confirmed!AG13+Daily!O4</f>
        <v>0</v>
      </c>
      <c r="P4">
        <f>Confirmed!AH13+Daily!P4</f>
        <v>0</v>
      </c>
      <c r="Q4">
        <f>Confirmed!AI13+Daily!Q4</f>
        <v>0</v>
      </c>
      <c r="R4">
        <f>Confirmed!AJ13+Daily!R4</f>
        <v>0</v>
      </c>
      <c r="S4">
        <f>Confirmed!AK13+Daily!S4</f>
        <v>0</v>
      </c>
      <c r="T4">
        <f>Confirmed!AL13+Daily!T4</f>
        <v>0</v>
      </c>
      <c r="U4">
        <f>Confirmed!AM13+Daily!U4</f>
        <v>0</v>
      </c>
      <c r="V4">
        <f>Confirmed!AN13+Daily!V4</f>
        <v>0</v>
      </c>
      <c r="W4">
        <f>Confirmed!AO13+Daily!W4</f>
        <v>0</v>
      </c>
      <c r="X4">
        <f>Confirmed!AP13+Daily!X4</f>
        <v>0</v>
      </c>
      <c r="Y4">
        <f>Confirmed!AQ13+Daily!Y4</f>
        <v>0</v>
      </c>
      <c r="Z4">
        <f>Confirmed!AR13+Daily!Z4</f>
        <v>0</v>
      </c>
      <c r="AA4">
        <f>Confirmed!AS13+Daily!AA4</f>
        <v>0</v>
      </c>
      <c r="AB4">
        <f>Confirmed!AT13+Daily!AB4</f>
        <v>0</v>
      </c>
    </row>
    <row r="5" spans="1:28" x14ac:dyDescent="0.3">
      <c r="A5">
        <v>314</v>
      </c>
      <c r="B5">
        <f>Confirmed!T14+Daily!B5</f>
        <v>2</v>
      </c>
      <c r="C5">
        <f>Confirmed!U14+Daily!C5</f>
        <v>2</v>
      </c>
      <c r="D5">
        <f>Confirmed!V14+Daily!D5</f>
        <v>2</v>
      </c>
      <c r="E5">
        <f>Confirmed!W14+Daily!E5</f>
        <v>2</v>
      </c>
      <c r="F5">
        <f>Confirmed!X14+Daily!F5</f>
        <v>2</v>
      </c>
      <c r="G5">
        <f>Confirmed!Y14+Daily!G5</f>
        <v>2</v>
      </c>
      <c r="H5">
        <f>Confirmed!Z14+Daily!H5</f>
        <v>3</v>
      </c>
      <c r="I5">
        <f>Confirmed!AA14+Daily!I5</f>
        <v>3</v>
      </c>
      <c r="J5">
        <f>Confirmed!AB14+Daily!J5</f>
        <v>3</v>
      </c>
      <c r="K5">
        <f>Confirmed!AC14+Daily!K5</f>
        <v>3</v>
      </c>
      <c r="L5">
        <f>Confirmed!AD14+Daily!L5</f>
        <v>3</v>
      </c>
      <c r="M5">
        <f>Confirmed!AE14+Daily!M5</f>
        <v>3</v>
      </c>
      <c r="N5">
        <f>Confirmed!AF14+Daily!N5</f>
        <v>3</v>
      </c>
      <c r="O5">
        <f>Confirmed!AG14+Daily!O5</f>
        <v>2</v>
      </c>
      <c r="P5">
        <f>Confirmed!AH14+Daily!P5</f>
        <v>2</v>
      </c>
      <c r="Q5">
        <f>Confirmed!AI14+Daily!Q5</f>
        <v>2</v>
      </c>
      <c r="R5">
        <f>Confirmed!AJ14+Daily!R5</f>
        <v>2</v>
      </c>
      <c r="S5">
        <f>Confirmed!AK14+Daily!S5</f>
        <v>2</v>
      </c>
      <c r="T5">
        <f>Confirmed!AL14+Daily!T5</f>
        <v>2</v>
      </c>
      <c r="U5">
        <f>Confirmed!AM14+Daily!U5</f>
        <v>2</v>
      </c>
      <c r="V5">
        <f>Confirmed!AN14+Daily!V5</f>
        <v>2</v>
      </c>
      <c r="W5">
        <f>Confirmed!AO14+Daily!W5</f>
        <v>2</v>
      </c>
      <c r="X5">
        <f>Confirmed!AP14+Daily!X5</f>
        <v>2</v>
      </c>
      <c r="Y5">
        <f>Confirmed!AQ14+Daily!Y5</f>
        <v>2</v>
      </c>
      <c r="Z5">
        <f>Confirmed!AR14+Daily!Z5</f>
        <v>2</v>
      </c>
      <c r="AA5">
        <f>Confirmed!AS14+Daily!AA5</f>
        <v>2</v>
      </c>
      <c r="AB5">
        <f>Confirmed!AT14+Daily!AB5</f>
        <v>2</v>
      </c>
    </row>
    <row r="6" spans="1:28" x14ac:dyDescent="0.3">
      <c r="A6">
        <v>315</v>
      </c>
      <c r="B6">
        <f>Confirmed!T15+Daily!B6</f>
        <v>6</v>
      </c>
      <c r="C6">
        <f>Confirmed!U15+Daily!C6</f>
        <v>6</v>
      </c>
      <c r="D6">
        <f>Confirmed!V15+Daily!D6</f>
        <v>6</v>
      </c>
      <c r="E6">
        <f>Confirmed!W15+Daily!E6</f>
        <v>6</v>
      </c>
      <c r="F6">
        <f>Confirmed!X15+Daily!F6</f>
        <v>6</v>
      </c>
      <c r="G6">
        <f>Confirmed!Y15+Daily!G6</f>
        <v>6</v>
      </c>
      <c r="H6">
        <f>Confirmed!Z15+Daily!H6</f>
        <v>6</v>
      </c>
      <c r="I6">
        <f>Confirmed!AA15+Daily!I6</f>
        <v>6</v>
      </c>
      <c r="J6">
        <f>Confirmed!AB15+Daily!J6</f>
        <v>6</v>
      </c>
      <c r="K6">
        <f>Confirmed!AC15+Daily!K6</f>
        <v>6</v>
      </c>
      <c r="L6">
        <f>Confirmed!AD15+Daily!L6</f>
        <v>6</v>
      </c>
      <c r="M6">
        <f>Confirmed!AE15+Daily!M6</f>
        <v>6</v>
      </c>
      <c r="N6">
        <f>Confirmed!AF15+Daily!N6</f>
        <v>6</v>
      </c>
      <c r="O6">
        <f>Confirmed!AG15+Daily!O6</f>
        <v>6</v>
      </c>
      <c r="P6">
        <f>Confirmed!AH15+Daily!P6</f>
        <v>6</v>
      </c>
      <c r="Q6">
        <f>Confirmed!AI15+Daily!Q6</f>
        <v>6</v>
      </c>
      <c r="R6">
        <f>Confirmed!AJ15+Daily!R6</f>
        <v>6</v>
      </c>
      <c r="S6">
        <f>Confirmed!AK15+Daily!S6</f>
        <v>6</v>
      </c>
      <c r="T6">
        <f>Confirmed!AL15+Daily!T6</f>
        <v>6</v>
      </c>
      <c r="U6">
        <f>Confirmed!AM15+Daily!U6</f>
        <v>6</v>
      </c>
      <c r="V6">
        <f>Confirmed!AN15+Daily!V6</f>
        <v>6</v>
      </c>
      <c r="W6">
        <f>Confirmed!AO15+Daily!W6</f>
        <v>6</v>
      </c>
      <c r="X6">
        <f>Confirmed!AP15+Daily!X6</f>
        <v>6</v>
      </c>
      <c r="Y6">
        <f>Confirmed!AQ15+Daily!Y6</f>
        <v>6</v>
      </c>
      <c r="Z6">
        <f>Confirmed!AR15+Daily!Z6</f>
        <v>6</v>
      </c>
      <c r="AA6">
        <f>Confirmed!AS15+Daily!AA6</f>
        <v>6</v>
      </c>
      <c r="AB6">
        <f>Confirmed!AT15+Daily!AB6</f>
        <v>6</v>
      </c>
    </row>
    <row r="7" spans="1:28" x14ac:dyDescent="0.3">
      <c r="A7">
        <v>316</v>
      </c>
      <c r="B7">
        <f>Confirmed!T16+Daily!B7</f>
        <v>9</v>
      </c>
      <c r="C7">
        <f>Confirmed!U16+Daily!C7</f>
        <v>9</v>
      </c>
      <c r="D7">
        <f>Confirmed!V16+Daily!D7</f>
        <v>9</v>
      </c>
      <c r="E7">
        <f>Confirmed!W16+Daily!E7</f>
        <v>9</v>
      </c>
      <c r="F7">
        <f>Confirmed!X16+Daily!F7</f>
        <v>9</v>
      </c>
      <c r="G7">
        <f>Confirmed!Y16+Daily!G7</f>
        <v>9</v>
      </c>
      <c r="H7">
        <f>Confirmed!Z16+Daily!H7</f>
        <v>9</v>
      </c>
      <c r="I7">
        <f>Confirmed!AA16+Daily!I7</f>
        <v>9</v>
      </c>
      <c r="J7">
        <f>Confirmed!AB16+Daily!J7</f>
        <v>10</v>
      </c>
      <c r="K7">
        <f>Confirmed!AC16+Daily!K7</f>
        <v>10</v>
      </c>
      <c r="L7">
        <f>Confirmed!AD16+Daily!L7</f>
        <v>10</v>
      </c>
      <c r="M7">
        <f>Confirmed!AE16+Daily!M7</f>
        <v>10</v>
      </c>
      <c r="N7">
        <f>Confirmed!AF16+Daily!N7</f>
        <v>10</v>
      </c>
      <c r="O7">
        <f>Confirmed!AG16+Daily!O7</f>
        <v>10</v>
      </c>
      <c r="P7">
        <f>Confirmed!AH16+Daily!P7</f>
        <v>10</v>
      </c>
      <c r="Q7">
        <f>Confirmed!AI16+Daily!Q7</f>
        <v>10</v>
      </c>
      <c r="R7">
        <f>Confirmed!AJ16+Daily!R7</f>
        <v>10</v>
      </c>
      <c r="S7">
        <f>Confirmed!AK16+Daily!S7</f>
        <v>10</v>
      </c>
      <c r="T7">
        <f>Confirmed!AL16+Daily!T7</f>
        <v>10</v>
      </c>
      <c r="U7">
        <f>Confirmed!AM16+Daily!U7</f>
        <v>10</v>
      </c>
      <c r="V7">
        <f>Confirmed!AN16+Daily!V7</f>
        <v>10</v>
      </c>
      <c r="W7">
        <f>Confirmed!AO16+Daily!W7</f>
        <v>10</v>
      </c>
      <c r="X7">
        <f>Confirmed!AP16+Daily!X7</f>
        <v>10</v>
      </c>
      <c r="Y7">
        <f>Confirmed!AQ16+Daily!Y7</f>
        <v>10</v>
      </c>
      <c r="Z7">
        <f>Confirmed!AR16+Daily!Z7</f>
        <v>10</v>
      </c>
      <c r="AA7">
        <f>Confirmed!AS16+Daily!AA7</f>
        <v>10</v>
      </c>
      <c r="AB7">
        <f>Confirmed!AT16+Daily!AB7</f>
        <v>10</v>
      </c>
    </row>
    <row r="8" spans="1:28" x14ac:dyDescent="0.3">
      <c r="A8">
        <v>317</v>
      </c>
      <c r="B8">
        <f>Confirmed!T17+Daily!B8</f>
        <v>11.408902301018482</v>
      </c>
      <c r="C8">
        <f>Confirmed!U17+Daily!C8</f>
        <v>11.408902301018482</v>
      </c>
      <c r="D8">
        <f>Confirmed!V17+Daily!D8</f>
        <v>11.409577668150643</v>
      </c>
      <c r="E8">
        <f>Confirmed!W17+Daily!E8</f>
        <v>11.475423972405864</v>
      </c>
      <c r="F8">
        <f>Confirmed!X17+Daily!F8</f>
        <v>11.477738515901059</v>
      </c>
      <c r="G8">
        <f>Confirmed!Y17+Daily!G8</f>
        <v>11.473572938689218</v>
      </c>
      <c r="H8">
        <f>Confirmed!Z17+Daily!H8</f>
        <v>11</v>
      </c>
      <c r="I8">
        <f>Confirmed!AA17+Daily!I8</f>
        <v>11</v>
      </c>
      <c r="J8">
        <f>Confirmed!AB17+Daily!J8</f>
        <v>11</v>
      </c>
      <c r="K8">
        <f>Confirmed!AC17+Daily!K8</f>
        <v>11</v>
      </c>
      <c r="L8">
        <f>Confirmed!AD17+Daily!L8</f>
        <v>11</v>
      </c>
      <c r="M8">
        <f>Confirmed!AE17+Daily!M8</f>
        <v>11</v>
      </c>
      <c r="N8">
        <f>Confirmed!AF17+Daily!N8</f>
        <v>11</v>
      </c>
      <c r="O8">
        <f>Confirmed!AG17+Daily!O8</f>
        <v>11</v>
      </c>
      <c r="P8">
        <f>Confirmed!AH17+Daily!P8</f>
        <v>11</v>
      </c>
      <c r="Q8">
        <f>Confirmed!AI17+Daily!Q8</f>
        <v>11</v>
      </c>
      <c r="R8">
        <f>Confirmed!AJ17+Daily!R8</f>
        <v>11</v>
      </c>
      <c r="S8">
        <f>Confirmed!AK17+Daily!S8</f>
        <v>11</v>
      </c>
      <c r="T8">
        <f>Confirmed!AL17+Daily!T8</f>
        <v>11</v>
      </c>
      <c r="U8">
        <f>Confirmed!AM17+Daily!U8</f>
        <v>11</v>
      </c>
      <c r="V8">
        <f>Confirmed!AN17+Daily!V8</f>
        <v>11</v>
      </c>
      <c r="W8">
        <f>Confirmed!AO17+Daily!W8</f>
        <v>11</v>
      </c>
      <c r="X8">
        <f>Confirmed!AP17+Daily!X8</f>
        <v>11</v>
      </c>
      <c r="Y8">
        <f>Confirmed!AQ17+Daily!Y8</f>
        <v>11</v>
      </c>
      <c r="Z8">
        <f>Confirmed!AR17+Daily!Z8</f>
        <v>10</v>
      </c>
      <c r="AA8">
        <f>Confirmed!AS17+Daily!AA8</f>
        <v>10</v>
      </c>
      <c r="AB8">
        <f>Confirmed!AT17+Daily!AB8</f>
        <v>10</v>
      </c>
    </row>
    <row r="9" spans="1:28" x14ac:dyDescent="0.3">
      <c r="A9">
        <v>318</v>
      </c>
      <c r="B9">
        <f>Confirmed!T18+Daily!B9</f>
        <v>25.408902301018482</v>
      </c>
      <c r="C9">
        <f>Confirmed!U18+Daily!C9</f>
        <v>25.408902301018482</v>
      </c>
      <c r="D9">
        <f>Confirmed!V18+Daily!D9</f>
        <v>25.409577668150643</v>
      </c>
      <c r="E9">
        <f>Confirmed!W18+Daily!E9</f>
        <v>25.475423972405864</v>
      </c>
      <c r="F9">
        <f>Confirmed!X18+Daily!F9</f>
        <v>25.477738515901059</v>
      </c>
      <c r="G9">
        <f>Confirmed!Y18+Daily!G9</f>
        <v>25.473572938689216</v>
      </c>
      <c r="H9">
        <f>Confirmed!Z18+Daily!H9</f>
        <v>25</v>
      </c>
      <c r="I9">
        <f>Confirmed!AA18+Daily!I9</f>
        <v>25</v>
      </c>
      <c r="J9">
        <f>Confirmed!AB18+Daily!J9</f>
        <v>25</v>
      </c>
      <c r="K9">
        <f>Confirmed!AC18+Daily!K9</f>
        <v>25</v>
      </c>
      <c r="L9">
        <f>Confirmed!AD18+Daily!L9</f>
        <v>25</v>
      </c>
      <c r="M9">
        <f>Confirmed!AE18+Daily!M9</f>
        <v>25</v>
      </c>
      <c r="N9">
        <f>Confirmed!AF18+Daily!N9</f>
        <v>25</v>
      </c>
      <c r="O9">
        <f>Confirmed!AG18+Daily!O9</f>
        <v>25</v>
      </c>
      <c r="P9">
        <f>Confirmed!AH18+Daily!P9</f>
        <v>25</v>
      </c>
      <c r="Q9">
        <f>Confirmed!AI18+Daily!Q9</f>
        <v>25</v>
      </c>
      <c r="R9">
        <f>Confirmed!AJ18+Daily!R9</f>
        <v>25</v>
      </c>
      <c r="S9">
        <f>Confirmed!AK18+Daily!S9</f>
        <v>25</v>
      </c>
      <c r="T9">
        <f>Confirmed!AL18+Daily!T9</f>
        <v>25</v>
      </c>
      <c r="U9">
        <f>Confirmed!AM18+Daily!U9</f>
        <v>25</v>
      </c>
      <c r="V9">
        <f>Confirmed!AN18+Daily!V9</f>
        <v>25</v>
      </c>
      <c r="W9">
        <f>Confirmed!AO18+Daily!W9</f>
        <v>25</v>
      </c>
      <c r="X9">
        <f>Confirmed!AP18+Daily!X9</f>
        <v>25</v>
      </c>
      <c r="Y9">
        <f>Confirmed!AQ18+Daily!Y9</f>
        <v>25</v>
      </c>
      <c r="Z9">
        <f>Confirmed!AR18+Daily!Z9</f>
        <v>25</v>
      </c>
      <c r="AA9">
        <f>Confirmed!AS18+Daily!AA9</f>
        <v>25</v>
      </c>
      <c r="AB9">
        <f>Confirmed!AT18+Daily!AB9</f>
        <v>25</v>
      </c>
    </row>
    <row r="10" spans="1:28" x14ac:dyDescent="0.3">
      <c r="A10">
        <v>319</v>
      </c>
      <c r="B10">
        <f>Confirmed!T19+Daily!B10</f>
        <v>27.939268200678988</v>
      </c>
      <c r="C10">
        <f>Confirmed!U19+Daily!C10</f>
        <v>27.939268200678988</v>
      </c>
      <c r="D10">
        <f>Confirmed!V19+Daily!D10</f>
        <v>27.939718445433762</v>
      </c>
      <c r="E10">
        <f>Confirmed!W19+Daily!E10</f>
        <v>27.983615981603908</v>
      </c>
      <c r="F10">
        <f>Confirmed!X19+Daily!F10</f>
        <v>27.985159010600707</v>
      </c>
      <c r="G10">
        <f>Confirmed!Y19+Daily!G10</f>
        <v>27.982381959126144</v>
      </c>
      <c r="H10">
        <f>Confirmed!Z19+Daily!H10</f>
        <v>27</v>
      </c>
      <c r="I10">
        <f>Confirmed!AA19+Daily!I10</f>
        <v>27</v>
      </c>
      <c r="J10">
        <f>Confirmed!AB19+Daily!J10</f>
        <v>27</v>
      </c>
      <c r="K10">
        <f>Confirmed!AC19+Daily!K10</f>
        <v>27</v>
      </c>
      <c r="L10">
        <f>Confirmed!AD19+Daily!L10</f>
        <v>27</v>
      </c>
      <c r="M10">
        <f>Confirmed!AE19+Daily!M10</f>
        <v>27</v>
      </c>
      <c r="N10">
        <f>Confirmed!AF19+Daily!N10</f>
        <v>27</v>
      </c>
      <c r="O10">
        <f>Confirmed!AG19+Daily!O10</f>
        <v>27</v>
      </c>
      <c r="P10">
        <f>Confirmed!AH19+Daily!P10</f>
        <v>27</v>
      </c>
      <c r="Q10">
        <f>Confirmed!AI19+Daily!Q10</f>
        <v>26</v>
      </c>
      <c r="R10">
        <f>Confirmed!AJ19+Daily!R10</f>
        <v>26</v>
      </c>
      <c r="S10">
        <f>Confirmed!AK19+Daily!S10</f>
        <v>26</v>
      </c>
      <c r="T10">
        <f>Confirmed!AL19+Daily!T10</f>
        <v>26</v>
      </c>
      <c r="U10">
        <f>Confirmed!AM19+Daily!U10</f>
        <v>26</v>
      </c>
      <c r="V10">
        <f>Confirmed!AN19+Daily!V10</f>
        <v>26</v>
      </c>
      <c r="W10">
        <f>Confirmed!AO19+Daily!W10</f>
        <v>26</v>
      </c>
      <c r="X10">
        <f>Confirmed!AP19+Daily!X10</f>
        <v>26</v>
      </c>
      <c r="Y10">
        <f>Confirmed!AQ19+Daily!Y10</f>
        <v>26</v>
      </c>
      <c r="Z10">
        <f>Confirmed!AR19+Daily!Z10</f>
        <v>26</v>
      </c>
      <c r="AA10">
        <f>Confirmed!AS19+Daily!AA10</f>
        <v>26</v>
      </c>
      <c r="AB10">
        <f>Confirmed!AT19+Daily!AB10</f>
        <v>26</v>
      </c>
    </row>
    <row r="11" spans="1:28" x14ac:dyDescent="0.3">
      <c r="A11">
        <v>320</v>
      </c>
      <c r="B11">
        <f>Confirmed!T20+Daily!B11</f>
        <v>50.817301647177167</v>
      </c>
      <c r="C11">
        <f>Confirmed!U20+Daily!C11</f>
        <v>50.817301647177167</v>
      </c>
      <c r="D11">
        <f>Confirmed!V20+Daily!D11</f>
        <v>50.409577668150646</v>
      </c>
      <c r="E11">
        <f>Confirmed!W20+Daily!E11</f>
        <v>50.475423972405864</v>
      </c>
      <c r="F11">
        <f>Confirmed!X20+Daily!F11</f>
        <v>50.477738515901059</v>
      </c>
      <c r="G11">
        <f>Confirmed!Y20+Daily!G11</f>
        <v>50.473572938689216</v>
      </c>
      <c r="H11">
        <f>Confirmed!Z20+Daily!H11</f>
        <v>51</v>
      </c>
      <c r="I11">
        <f>Confirmed!AA20+Daily!I11</f>
        <v>51</v>
      </c>
      <c r="J11">
        <f>Confirmed!AB20+Daily!J11</f>
        <v>51</v>
      </c>
      <c r="K11">
        <f>Confirmed!AC20+Daily!K11</f>
        <v>50</v>
      </c>
      <c r="L11">
        <f>Confirmed!AD20+Daily!L11</f>
        <v>50</v>
      </c>
      <c r="M11">
        <f>Confirmed!AE20+Daily!M11</f>
        <v>50</v>
      </c>
      <c r="N11">
        <f>Confirmed!AF20+Daily!N11</f>
        <v>50</v>
      </c>
      <c r="O11">
        <f>Confirmed!AG20+Daily!O11</f>
        <v>50</v>
      </c>
      <c r="P11">
        <f>Confirmed!AH20+Daily!P11</f>
        <v>50</v>
      </c>
      <c r="Q11">
        <f>Confirmed!AI20+Daily!Q11</f>
        <v>49</v>
      </c>
      <c r="R11">
        <f>Confirmed!AJ20+Daily!R11</f>
        <v>49</v>
      </c>
      <c r="S11">
        <f>Confirmed!AK20+Daily!S11</f>
        <v>49</v>
      </c>
      <c r="T11">
        <f>Confirmed!AL20+Daily!T11</f>
        <v>49</v>
      </c>
      <c r="U11">
        <f>Confirmed!AM20+Daily!U11</f>
        <v>49</v>
      </c>
      <c r="V11">
        <f>Confirmed!AN20+Daily!V11</f>
        <v>49</v>
      </c>
      <c r="W11">
        <f>Confirmed!AO20+Daily!W11</f>
        <v>49</v>
      </c>
      <c r="X11">
        <f>Confirmed!AP20+Daily!X11</f>
        <v>49</v>
      </c>
      <c r="Y11">
        <f>Confirmed!AQ20+Daily!Y11</f>
        <v>49</v>
      </c>
      <c r="Z11">
        <f>Confirmed!AR20+Daily!Z11</f>
        <v>49</v>
      </c>
      <c r="AA11">
        <f>Confirmed!AS20+Daily!AA11</f>
        <v>49</v>
      </c>
      <c r="AB11">
        <f>Confirmed!AT20+Daily!AB11</f>
        <v>49</v>
      </c>
    </row>
    <row r="12" spans="1:28" x14ac:dyDescent="0.3">
      <c r="A12">
        <v>321</v>
      </c>
      <c r="B12">
        <f>Confirmed!T21+Daily!B12</f>
        <v>43.348170501697474</v>
      </c>
      <c r="C12">
        <f>Confirmed!U21+Daily!C12</f>
        <v>43.348170501697474</v>
      </c>
      <c r="D12">
        <f>Confirmed!V21+Daily!D12</f>
        <v>43.409577668150646</v>
      </c>
      <c r="E12">
        <f>Confirmed!W21+Daily!E12</f>
        <v>45.967231963207816</v>
      </c>
      <c r="F12">
        <f>Confirmed!X21+Daily!F12</f>
        <v>45.970318021201415</v>
      </c>
      <c r="G12">
        <f>Confirmed!Y21+Daily!G12</f>
        <v>45.964763918252288</v>
      </c>
      <c r="H12">
        <f>Confirmed!Z21+Daily!H12</f>
        <v>45</v>
      </c>
      <c r="I12">
        <f>Confirmed!AA21+Daily!I12</f>
        <v>46</v>
      </c>
      <c r="J12">
        <f>Confirmed!AB21+Daily!J12</f>
        <v>46</v>
      </c>
      <c r="K12">
        <f>Confirmed!AC21+Daily!K12</f>
        <v>46</v>
      </c>
      <c r="L12">
        <f>Confirmed!AD21+Daily!L12</f>
        <v>46</v>
      </c>
      <c r="M12">
        <f>Confirmed!AE21+Daily!M12</f>
        <v>46</v>
      </c>
      <c r="N12">
        <f>Confirmed!AF21+Daily!N12</f>
        <v>46</v>
      </c>
      <c r="O12">
        <f>Confirmed!AG21+Daily!O12</f>
        <v>46</v>
      </c>
      <c r="P12">
        <f>Confirmed!AH21+Daily!P12</f>
        <v>46</v>
      </c>
      <c r="Q12">
        <f>Confirmed!AI21+Daily!Q12</f>
        <v>46</v>
      </c>
      <c r="R12">
        <f>Confirmed!AJ21+Daily!R12</f>
        <v>46</v>
      </c>
      <c r="S12">
        <f>Confirmed!AK21+Daily!S12</f>
        <v>46</v>
      </c>
      <c r="T12">
        <f>Confirmed!AL21+Daily!T12</f>
        <v>46</v>
      </c>
      <c r="U12">
        <f>Confirmed!AM21+Daily!U12</f>
        <v>46</v>
      </c>
      <c r="V12">
        <f>Confirmed!AN21+Daily!V12</f>
        <v>46</v>
      </c>
      <c r="W12">
        <f>Confirmed!AO21+Daily!W12</f>
        <v>46</v>
      </c>
      <c r="X12">
        <f>Confirmed!AP21+Daily!X12</f>
        <v>46</v>
      </c>
      <c r="Y12">
        <f>Confirmed!AQ21+Daily!Y12</f>
        <v>46</v>
      </c>
      <c r="Z12">
        <f>Confirmed!AR21+Daily!Z12</f>
        <v>46</v>
      </c>
      <c r="AA12">
        <f>Confirmed!AS21+Daily!AA12</f>
        <v>47</v>
      </c>
      <c r="AB12">
        <f>Confirmed!AT21+Daily!AB12</f>
        <v>47</v>
      </c>
    </row>
    <row r="13" spans="1:28" x14ac:dyDescent="0.3">
      <c r="A13">
        <v>322</v>
      </c>
      <c r="B13">
        <f>Confirmed!T22+Daily!B13</f>
        <v>49.408902301018486</v>
      </c>
      <c r="C13">
        <f>Confirmed!U22+Daily!C13</f>
        <v>49.408902301018486</v>
      </c>
      <c r="D13">
        <f>Confirmed!V22+Daily!D13</f>
        <v>49.409577668150646</v>
      </c>
      <c r="E13">
        <f>Confirmed!W22+Daily!E13</f>
        <v>50.475423972405864</v>
      </c>
      <c r="F13">
        <f>Confirmed!X22+Daily!F13</f>
        <v>52.477738515901059</v>
      </c>
      <c r="G13">
        <f>Confirmed!Y22+Daily!G13</f>
        <v>52.473572938689216</v>
      </c>
      <c r="H13">
        <f>Confirmed!Z22+Daily!H13</f>
        <v>52</v>
      </c>
      <c r="I13">
        <f>Confirmed!AA22+Daily!I13</f>
        <v>52</v>
      </c>
      <c r="J13">
        <f>Confirmed!AB22+Daily!J13</f>
        <v>52</v>
      </c>
      <c r="K13">
        <f>Confirmed!AC22+Daily!K13</f>
        <v>52</v>
      </c>
      <c r="L13">
        <f>Confirmed!AD22+Daily!L13</f>
        <v>52</v>
      </c>
      <c r="M13">
        <f>Confirmed!AE22+Daily!M13</f>
        <v>52</v>
      </c>
      <c r="N13">
        <f>Confirmed!AF22+Daily!N13</f>
        <v>52</v>
      </c>
      <c r="O13">
        <f>Confirmed!AG22+Daily!O13</f>
        <v>52</v>
      </c>
      <c r="P13">
        <f>Confirmed!AH22+Daily!P13</f>
        <v>52</v>
      </c>
      <c r="Q13">
        <f>Confirmed!AI22+Daily!Q13</f>
        <v>52</v>
      </c>
      <c r="R13">
        <f>Confirmed!AJ22+Daily!R13</f>
        <v>52</v>
      </c>
      <c r="S13">
        <f>Confirmed!AK22+Daily!S13</f>
        <v>52</v>
      </c>
      <c r="T13">
        <f>Confirmed!AL22+Daily!T13</f>
        <v>52</v>
      </c>
      <c r="U13">
        <f>Confirmed!AM22+Daily!U13</f>
        <v>52</v>
      </c>
      <c r="V13">
        <f>Confirmed!AN22+Daily!V13</f>
        <v>52</v>
      </c>
      <c r="W13">
        <f>Confirmed!AO22+Daily!W13</f>
        <v>52</v>
      </c>
      <c r="X13">
        <f>Confirmed!AP22+Daily!X13</f>
        <v>52</v>
      </c>
      <c r="Y13">
        <f>Confirmed!AQ22+Daily!Y13</f>
        <v>52</v>
      </c>
      <c r="Z13">
        <f>Confirmed!AR22+Daily!Z13</f>
        <v>51</v>
      </c>
      <c r="AA13">
        <f>Confirmed!AS22+Daily!AA13</f>
        <v>51</v>
      </c>
      <c r="AB13">
        <f>Confirmed!AT22+Daily!AB13</f>
        <v>51</v>
      </c>
    </row>
    <row r="14" spans="1:28" x14ac:dyDescent="0.3">
      <c r="A14">
        <v>323</v>
      </c>
      <c r="B14">
        <f>Confirmed!T23+Daily!B14</f>
        <v>94.573871495033316</v>
      </c>
      <c r="C14">
        <f>Confirmed!U23+Daily!C14</f>
        <v>94.573871495033316</v>
      </c>
      <c r="D14">
        <f>Confirmed!V23+Daily!D14</f>
        <v>95.576103958609067</v>
      </c>
      <c r="E14">
        <f>Confirmed!W23+Daily!E14</f>
        <v>95.545127910319053</v>
      </c>
      <c r="F14">
        <f>Confirmed!X23+Daily!F14</f>
        <v>97.045229681978796</v>
      </c>
      <c r="G14">
        <f>Confirmed!Y23+Daily!G14</f>
        <v>97.030303030303031</v>
      </c>
      <c r="H14">
        <f>Confirmed!Z23+Daily!H14</f>
        <v>97</v>
      </c>
      <c r="I14">
        <f>Confirmed!AA23+Daily!I14</f>
        <v>97</v>
      </c>
      <c r="J14">
        <f>Confirmed!AB23+Daily!J14</f>
        <v>97</v>
      </c>
      <c r="K14">
        <f>Confirmed!AC23+Daily!K14</f>
        <v>97</v>
      </c>
      <c r="L14">
        <f>Confirmed!AD23+Daily!L14</f>
        <v>96</v>
      </c>
      <c r="M14">
        <f>Confirmed!AE23+Daily!M14</f>
        <v>96</v>
      </c>
      <c r="N14">
        <f>Confirmed!AF23+Daily!N14</f>
        <v>96</v>
      </c>
      <c r="O14">
        <f>Confirmed!AG23+Daily!O14</f>
        <v>96</v>
      </c>
      <c r="P14">
        <f>Confirmed!AH23+Daily!P14</f>
        <v>96</v>
      </c>
      <c r="Q14">
        <f>Confirmed!AI23+Daily!Q14</f>
        <v>97</v>
      </c>
      <c r="R14">
        <f>Confirmed!AJ23+Daily!R14</f>
        <v>97</v>
      </c>
      <c r="S14">
        <f>Confirmed!AK23+Daily!S14</f>
        <v>97</v>
      </c>
      <c r="T14">
        <f>Confirmed!AL23+Daily!T14</f>
        <v>97</v>
      </c>
      <c r="U14">
        <f>Confirmed!AM23+Daily!U14</f>
        <v>97</v>
      </c>
      <c r="V14">
        <f>Confirmed!AN23+Daily!V14</f>
        <v>97</v>
      </c>
      <c r="W14">
        <f>Confirmed!AO23+Daily!W14</f>
        <v>97</v>
      </c>
      <c r="X14">
        <f>Confirmed!AP23+Daily!X14</f>
        <v>97</v>
      </c>
      <c r="Y14">
        <f>Confirmed!AQ23+Daily!Y14</f>
        <v>97</v>
      </c>
      <c r="Z14">
        <f>Confirmed!AR23+Daily!Z14</f>
        <v>97</v>
      </c>
      <c r="AA14">
        <f>Confirmed!AS23+Daily!AA14</f>
        <v>96</v>
      </c>
      <c r="AB14">
        <f>Confirmed!AT23+Daily!AB14</f>
        <v>97</v>
      </c>
    </row>
    <row r="15" spans="1:28" x14ac:dyDescent="0.3">
      <c r="A15">
        <v>324</v>
      </c>
      <c r="B15">
        <f>Confirmed!T24+Daily!B15</f>
        <v>103.16547214887464</v>
      </c>
      <c r="C15">
        <f>Confirmed!U24+Daily!C15</f>
        <v>103.16547214887464</v>
      </c>
      <c r="D15">
        <f>Confirmed!V24+Daily!D15</f>
        <v>105.16748887017206</v>
      </c>
      <c r="E15">
        <f>Confirmed!W24+Daily!E15</f>
        <v>105.20250071859729</v>
      </c>
      <c r="F15">
        <f>Confirmed!X24+Daily!F15</f>
        <v>105.20932862190813</v>
      </c>
      <c r="G15">
        <f>Confirmed!Y24+Daily!G15</f>
        <v>105.19704016913319</v>
      </c>
      <c r="H15">
        <f>Confirmed!Z24+Daily!H15</f>
        <v>105</v>
      </c>
      <c r="I15">
        <f>Confirmed!AA24+Daily!I15</f>
        <v>105</v>
      </c>
      <c r="J15">
        <f>Confirmed!AB24+Daily!J15</f>
        <v>105</v>
      </c>
      <c r="K15">
        <f>Confirmed!AC24+Daily!K15</f>
        <v>105</v>
      </c>
      <c r="L15">
        <f>Confirmed!AD24+Daily!L15</f>
        <v>105</v>
      </c>
      <c r="M15">
        <f>Confirmed!AE24+Daily!M15</f>
        <v>105</v>
      </c>
      <c r="N15">
        <f>Confirmed!AF24+Daily!N15</f>
        <v>105</v>
      </c>
      <c r="O15">
        <f>Confirmed!AG24+Daily!O15</f>
        <v>105</v>
      </c>
      <c r="P15">
        <f>Confirmed!AH24+Daily!P15</f>
        <v>105</v>
      </c>
      <c r="Q15">
        <f>Confirmed!AI24+Daily!Q15</f>
        <v>105</v>
      </c>
      <c r="R15">
        <f>Confirmed!AJ24+Daily!R15</f>
        <v>105</v>
      </c>
      <c r="S15">
        <f>Confirmed!AK24+Daily!S15</f>
        <v>105</v>
      </c>
      <c r="T15">
        <f>Confirmed!AL24+Daily!T15</f>
        <v>105</v>
      </c>
      <c r="U15">
        <f>Confirmed!AM24+Daily!U15</f>
        <v>105</v>
      </c>
      <c r="V15">
        <f>Confirmed!AN24+Daily!V15</f>
        <v>105</v>
      </c>
      <c r="W15">
        <f>Confirmed!AO24+Daily!W15</f>
        <v>106</v>
      </c>
      <c r="X15">
        <f>Confirmed!AP24+Daily!X15</f>
        <v>106</v>
      </c>
      <c r="Y15">
        <f>Confirmed!AQ24+Daily!Y15</f>
        <v>106</v>
      </c>
      <c r="Z15">
        <f>Confirmed!AR24+Daily!Z15</f>
        <v>106</v>
      </c>
      <c r="AA15">
        <f>Confirmed!AS24+Daily!AA15</f>
        <v>106</v>
      </c>
      <c r="AB15">
        <f>Confirmed!AT24+Daily!AB15</f>
        <v>106</v>
      </c>
    </row>
    <row r="16" spans="1:28" x14ac:dyDescent="0.3">
      <c r="A16">
        <v>325</v>
      </c>
      <c r="B16">
        <f>Confirmed!T25+Daily!B16</f>
        <v>134.9220419967308</v>
      </c>
      <c r="C16">
        <f>Confirmed!U25+Daily!C16</f>
        <v>134.9220419967308</v>
      </c>
      <c r="D16">
        <f>Confirmed!V25+Daily!D16</f>
        <v>132.51582240404284</v>
      </c>
      <c r="E16">
        <f>Confirmed!W25+Daily!E16</f>
        <v>138.02055188272493</v>
      </c>
      <c r="F16">
        <f>Confirmed!X25+Daily!F16</f>
        <v>139.03038869257949</v>
      </c>
      <c r="G16">
        <f>Confirmed!Y25+Daily!G16</f>
        <v>139.01268498942918</v>
      </c>
      <c r="H16">
        <f>Confirmed!Z25+Daily!H16</f>
        <v>139</v>
      </c>
      <c r="I16">
        <f>Confirmed!AA25+Daily!I16</f>
        <v>139</v>
      </c>
      <c r="J16">
        <f>Confirmed!AB25+Daily!J16</f>
        <v>140</v>
      </c>
      <c r="K16">
        <f>Confirmed!AC25+Daily!K16</f>
        <v>140</v>
      </c>
      <c r="L16">
        <f>Confirmed!AD25+Daily!L16</f>
        <v>140</v>
      </c>
      <c r="M16">
        <f>Confirmed!AE25+Daily!M16</f>
        <v>140</v>
      </c>
      <c r="N16">
        <f>Confirmed!AF25+Daily!N16</f>
        <v>140</v>
      </c>
      <c r="O16">
        <f>Confirmed!AG25+Daily!O16</f>
        <v>140</v>
      </c>
      <c r="P16">
        <f>Confirmed!AH25+Daily!P16</f>
        <v>140</v>
      </c>
      <c r="Q16">
        <f>Confirmed!AI25+Daily!Q16</f>
        <v>140</v>
      </c>
      <c r="R16">
        <f>Confirmed!AJ25+Daily!R16</f>
        <v>140</v>
      </c>
      <c r="S16">
        <f>Confirmed!AK25+Daily!S16</f>
        <v>140</v>
      </c>
      <c r="T16">
        <f>Confirmed!AL25+Daily!T16</f>
        <v>140</v>
      </c>
      <c r="U16">
        <f>Confirmed!AM25+Daily!U16</f>
        <v>140</v>
      </c>
      <c r="V16">
        <f>Confirmed!AN25+Daily!V16</f>
        <v>140</v>
      </c>
      <c r="W16">
        <f>Confirmed!AO25+Daily!W16</f>
        <v>140</v>
      </c>
      <c r="X16">
        <f>Confirmed!AP25+Daily!X16</f>
        <v>140</v>
      </c>
      <c r="Y16">
        <f>Confirmed!AQ25+Daily!Y16</f>
        <v>140</v>
      </c>
      <c r="Z16">
        <f>Confirmed!AR25+Daily!Z16</f>
        <v>139</v>
      </c>
      <c r="AA16">
        <f>Confirmed!AS25+Daily!AA16</f>
        <v>139</v>
      </c>
      <c r="AB16">
        <f>Confirmed!AT25+Daily!AB16</f>
        <v>139</v>
      </c>
    </row>
    <row r="17" spans="1:28" x14ac:dyDescent="0.3">
      <c r="A17">
        <v>326</v>
      </c>
      <c r="B17">
        <f>Confirmed!T26+Daily!B17</f>
        <v>218.25248333962026</v>
      </c>
      <c r="C17">
        <f>Confirmed!U26+Daily!C17</f>
        <v>218.25248333962026</v>
      </c>
      <c r="D17">
        <f>Confirmed!V26+Daily!D17</f>
        <v>214.50150403080255</v>
      </c>
      <c r="E17">
        <f>Confirmed!W26+Daily!E17</f>
        <v>220.17634377694739</v>
      </c>
      <c r="F17">
        <f>Confirmed!X26+Daily!F17</f>
        <v>221.19505300353356</v>
      </c>
      <c r="G17">
        <f>Confirmed!Y26+Daily!G17</f>
        <v>221.16138125440452</v>
      </c>
      <c r="H17">
        <f>Confirmed!Z26+Daily!H17</f>
        <v>223</v>
      </c>
      <c r="I17">
        <f>Confirmed!AA26+Daily!I17</f>
        <v>223</v>
      </c>
      <c r="J17">
        <f>Confirmed!AB26+Daily!J17</f>
        <v>224</v>
      </c>
      <c r="K17">
        <f>Confirmed!AC26+Daily!K17</f>
        <v>225</v>
      </c>
      <c r="L17">
        <f>Confirmed!AD26+Daily!L17</f>
        <v>225</v>
      </c>
      <c r="M17">
        <f>Confirmed!AE26+Daily!M17</f>
        <v>225</v>
      </c>
      <c r="N17">
        <f>Confirmed!AF26+Daily!N17</f>
        <v>225</v>
      </c>
      <c r="O17">
        <f>Confirmed!AG26+Daily!O17</f>
        <v>225</v>
      </c>
      <c r="P17">
        <f>Confirmed!AH26+Daily!P17</f>
        <v>225</v>
      </c>
      <c r="Q17">
        <f>Confirmed!AI26+Daily!Q17</f>
        <v>225</v>
      </c>
      <c r="R17">
        <f>Confirmed!AJ26+Daily!R17</f>
        <v>225</v>
      </c>
      <c r="S17">
        <f>Confirmed!AK26+Daily!S17</f>
        <v>225</v>
      </c>
      <c r="T17">
        <f>Confirmed!AL26+Daily!T17</f>
        <v>225</v>
      </c>
      <c r="U17">
        <f>Confirmed!AM26+Daily!U17</f>
        <v>225</v>
      </c>
      <c r="V17">
        <f>Confirmed!AN26+Daily!V17</f>
        <v>225</v>
      </c>
      <c r="W17">
        <f>Confirmed!AO26+Daily!W17</f>
        <v>225</v>
      </c>
      <c r="X17">
        <f>Confirmed!AP26+Daily!X17</f>
        <v>225</v>
      </c>
      <c r="Y17">
        <f>Confirmed!AQ26+Daily!Y17</f>
        <v>225</v>
      </c>
      <c r="Z17">
        <f>Confirmed!AR26+Daily!Z17</f>
        <v>225</v>
      </c>
      <c r="AA17">
        <f>Confirmed!AS26+Daily!AA17</f>
        <v>225</v>
      </c>
      <c r="AB17">
        <f>Confirmed!AT26+Daily!AB17</f>
        <v>225</v>
      </c>
    </row>
    <row r="18" spans="1:28" x14ac:dyDescent="0.3">
      <c r="A18">
        <v>327</v>
      </c>
      <c r="B18">
        <f>Confirmed!T27+Daily!B18</f>
        <v>248.17402238149126</v>
      </c>
      <c r="C18">
        <f>Confirmed!U27+Daily!C18</f>
        <v>248.17402238149126</v>
      </c>
      <c r="D18">
        <f>Confirmed!V27+Daily!D18</f>
        <v>243.25941523282398</v>
      </c>
      <c r="E18">
        <f>Confirmed!W27+Daily!E18</f>
        <v>244.84521414199483</v>
      </c>
      <c r="F18">
        <f>Confirmed!X27+Daily!F18</f>
        <v>248.80720848056538</v>
      </c>
      <c r="G18">
        <f>Confirmed!Y27+Daily!G18</f>
        <v>248.76645525017619</v>
      </c>
      <c r="H18">
        <f>Confirmed!Z27+Daily!H18</f>
        <v>252</v>
      </c>
      <c r="I18">
        <f>Confirmed!AA27+Daily!I18</f>
        <v>252</v>
      </c>
      <c r="J18">
        <f>Confirmed!AB27+Daily!J18</f>
        <v>252</v>
      </c>
      <c r="K18">
        <f>Confirmed!AC27+Daily!K18</f>
        <v>251</v>
      </c>
      <c r="L18">
        <f>Confirmed!AD27+Daily!L18</f>
        <v>251</v>
      </c>
      <c r="M18">
        <f>Confirmed!AE27+Daily!M18</f>
        <v>252</v>
      </c>
      <c r="N18">
        <f>Confirmed!AF27+Daily!N18</f>
        <v>252</v>
      </c>
      <c r="O18">
        <f>Confirmed!AG27+Daily!O18</f>
        <v>252</v>
      </c>
      <c r="P18">
        <f>Confirmed!AH27+Daily!P18</f>
        <v>252</v>
      </c>
      <c r="Q18">
        <f>Confirmed!AI27+Daily!Q18</f>
        <v>252</v>
      </c>
      <c r="R18">
        <f>Confirmed!AJ27+Daily!R18</f>
        <v>252</v>
      </c>
      <c r="S18">
        <f>Confirmed!AK27+Daily!S18</f>
        <v>252</v>
      </c>
      <c r="T18">
        <f>Confirmed!AL27+Daily!T18</f>
        <v>252</v>
      </c>
      <c r="U18">
        <f>Confirmed!AM27+Daily!U18</f>
        <v>252</v>
      </c>
      <c r="V18">
        <f>Confirmed!AN27+Daily!V18</f>
        <v>252</v>
      </c>
      <c r="W18">
        <f>Confirmed!AO27+Daily!W18</f>
        <v>252</v>
      </c>
      <c r="X18">
        <f>Confirmed!AP27+Daily!X18</f>
        <v>253</v>
      </c>
      <c r="Y18">
        <f>Confirmed!AQ27+Daily!Y18</f>
        <v>253</v>
      </c>
      <c r="Z18">
        <f>Confirmed!AR27+Daily!Z18</f>
        <v>253</v>
      </c>
      <c r="AA18">
        <f>Confirmed!AS27+Daily!AA18</f>
        <v>253</v>
      </c>
      <c r="AB18">
        <f>Confirmed!AT27+Daily!AB18</f>
        <v>253</v>
      </c>
    </row>
    <row r="19" spans="1:28" x14ac:dyDescent="0.3">
      <c r="A19">
        <v>328</v>
      </c>
      <c r="B19">
        <f>Confirmed!T28+Daily!B19</f>
        <v>314.74789387652459</v>
      </c>
      <c r="C19">
        <f>Confirmed!U28+Daily!C19</f>
        <v>313.33949453036587</v>
      </c>
      <c r="D19">
        <f>Confirmed!V28+Daily!D19</f>
        <v>312.65371194802071</v>
      </c>
      <c r="E19">
        <f>Confirmed!W28+Daily!E19</f>
        <v>318.63955159528598</v>
      </c>
      <c r="F19">
        <f>Confirmed!X28+Daily!F19</f>
        <v>318.76296819787984</v>
      </c>
      <c r="G19">
        <f>Confirmed!Y28+Daily!G19</f>
        <v>318.77914023960534</v>
      </c>
      <c r="H19">
        <f>Confirmed!Z28+Daily!H19</f>
        <v>319</v>
      </c>
      <c r="I19">
        <f>Confirmed!AA28+Daily!I19</f>
        <v>324</v>
      </c>
      <c r="J19">
        <f>Confirmed!AB28+Daily!J19</f>
        <v>326</v>
      </c>
      <c r="K19">
        <f>Confirmed!AC28+Daily!K19</f>
        <v>325</v>
      </c>
      <c r="L19">
        <f>Confirmed!AD28+Daily!L19</f>
        <v>326</v>
      </c>
      <c r="M19">
        <f>Confirmed!AE28+Daily!M19</f>
        <v>327</v>
      </c>
      <c r="N19">
        <f>Confirmed!AF28+Daily!N19</f>
        <v>327</v>
      </c>
      <c r="O19">
        <f>Confirmed!AG28+Daily!O19</f>
        <v>327</v>
      </c>
      <c r="P19">
        <f>Confirmed!AH28+Daily!P19</f>
        <v>326</v>
      </c>
      <c r="Q19">
        <f>Confirmed!AI28+Daily!Q19</f>
        <v>326</v>
      </c>
      <c r="R19">
        <f>Confirmed!AJ28+Daily!R19</f>
        <v>326</v>
      </c>
      <c r="S19">
        <f>Confirmed!AK28+Daily!S19</f>
        <v>326</v>
      </c>
      <c r="T19">
        <f>Confirmed!AL28+Daily!T19</f>
        <v>326</v>
      </c>
      <c r="U19">
        <f>Confirmed!AM28+Daily!U19</f>
        <v>327</v>
      </c>
      <c r="V19">
        <f>Confirmed!AN28+Daily!V19</f>
        <v>326</v>
      </c>
      <c r="W19">
        <f>Confirmed!AO28+Daily!W19</f>
        <v>326</v>
      </c>
      <c r="X19">
        <f>Confirmed!AP28+Daily!X19</f>
        <v>326</v>
      </c>
      <c r="Y19">
        <f>Confirmed!AQ28+Daily!Y19</f>
        <v>326</v>
      </c>
      <c r="Z19">
        <f>Confirmed!AR28+Daily!Z19</f>
        <v>325</v>
      </c>
      <c r="AA19">
        <f>Confirmed!AS28+Daily!AA19</f>
        <v>323</v>
      </c>
      <c r="AB19">
        <f>Confirmed!AT28+Daily!AB19</f>
        <v>324</v>
      </c>
    </row>
    <row r="20" spans="1:28" x14ac:dyDescent="0.3">
      <c r="A20">
        <v>329</v>
      </c>
      <c r="B20">
        <f>Confirmed!T29+Daily!B20</f>
        <v>342.50446372438074</v>
      </c>
      <c r="C20">
        <f>Confirmed!U29+Daily!C20</f>
        <v>342.50446372438074</v>
      </c>
      <c r="D20">
        <f>Confirmed!V29+Daily!D20</f>
        <v>334.53314883888822</v>
      </c>
      <c r="E20">
        <f>Confirmed!W29+Daily!E20</f>
        <v>345.5321931589537</v>
      </c>
      <c r="F20">
        <f>Confirmed!X29+Daily!F20</f>
        <v>345.56918727915195</v>
      </c>
      <c r="G20">
        <f>Confirmed!Y29+Daily!G20</f>
        <v>346.84467935165611</v>
      </c>
      <c r="H20">
        <f>Confirmed!Z29+Daily!H20</f>
        <v>347</v>
      </c>
      <c r="I20">
        <f>Confirmed!AA29+Daily!I20</f>
        <v>350</v>
      </c>
      <c r="J20">
        <f>Confirmed!AB29+Daily!J20</f>
        <v>352</v>
      </c>
      <c r="K20">
        <f>Confirmed!AC29+Daily!K20</f>
        <v>351</v>
      </c>
      <c r="L20">
        <f>Confirmed!AD29+Daily!L20</f>
        <v>352</v>
      </c>
      <c r="M20">
        <f>Confirmed!AE29+Daily!M20</f>
        <v>352</v>
      </c>
      <c r="N20">
        <f>Confirmed!AF29+Daily!N20</f>
        <v>353</v>
      </c>
      <c r="O20">
        <f>Confirmed!AG29+Daily!O20</f>
        <v>353</v>
      </c>
      <c r="P20">
        <f>Confirmed!AH29+Daily!P20</f>
        <v>353</v>
      </c>
      <c r="Q20">
        <f>Confirmed!AI29+Daily!Q20</f>
        <v>353</v>
      </c>
      <c r="R20">
        <f>Confirmed!AJ29+Daily!R20</f>
        <v>353</v>
      </c>
      <c r="S20">
        <f>Confirmed!AK29+Daily!S20</f>
        <v>354</v>
      </c>
      <c r="T20">
        <f>Confirmed!AL29+Daily!T20</f>
        <v>355</v>
      </c>
      <c r="U20">
        <f>Confirmed!AM29+Daily!U20</f>
        <v>355</v>
      </c>
      <c r="V20">
        <f>Confirmed!AN29+Daily!V20</f>
        <v>354</v>
      </c>
      <c r="W20">
        <f>Confirmed!AO29+Daily!W20</f>
        <v>354</v>
      </c>
      <c r="X20">
        <f>Confirmed!AP29+Daily!X20</f>
        <v>355</v>
      </c>
      <c r="Y20">
        <f>Confirmed!AQ29+Daily!Y20</f>
        <v>355</v>
      </c>
      <c r="Z20">
        <f>Confirmed!AR29+Daily!Z20</f>
        <v>353</v>
      </c>
      <c r="AA20">
        <f>Confirmed!AS29+Daily!AA20</f>
        <v>353</v>
      </c>
      <c r="AB20">
        <f>Confirmed!AT29+Daily!AB20</f>
        <v>353</v>
      </c>
    </row>
    <row r="21" spans="1:28" x14ac:dyDescent="0.3">
      <c r="A21">
        <v>330</v>
      </c>
      <c r="B21">
        <f>Confirmed!T30+Daily!B21</f>
        <v>387.8349050672702</v>
      </c>
      <c r="C21">
        <f>Confirmed!U30+Daily!C21</f>
        <v>387.8349050672702</v>
      </c>
      <c r="D21">
        <f>Confirmed!V30+Daily!D21</f>
        <v>383.2757790879557</v>
      </c>
      <c r="E21">
        <f>Confirmed!W30+Daily!E21</f>
        <v>394.20523138832999</v>
      </c>
      <c r="F21">
        <f>Confirmed!X30+Daily!F21</f>
        <v>393.77879858657241</v>
      </c>
      <c r="G21">
        <f>Confirmed!Y30+Daily!G21</f>
        <v>396.18181818181819</v>
      </c>
      <c r="H21">
        <f>Confirmed!Z30+Daily!H21</f>
        <v>396</v>
      </c>
      <c r="I21">
        <f>Confirmed!AA30+Daily!I21</f>
        <v>396</v>
      </c>
      <c r="J21">
        <f>Confirmed!AB30+Daily!J21</f>
        <v>398</v>
      </c>
      <c r="K21">
        <f>Confirmed!AC30+Daily!K21</f>
        <v>398</v>
      </c>
      <c r="L21">
        <f>Confirmed!AD30+Daily!L21</f>
        <v>399</v>
      </c>
      <c r="M21">
        <f>Confirmed!AE30+Daily!M21</f>
        <v>399</v>
      </c>
      <c r="N21">
        <f>Confirmed!AF30+Daily!N21</f>
        <v>398</v>
      </c>
      <c r="O21">
        <f>Confirmed!AG30+Daily!O21</f>
        <v>399</v>
      </c>
      <c r="P21">
        <f>Confirmed!AH30+Daily!P21</f>
        <v>399</v>
      </c>
      <c r="Q21">
        <f>Confirmed!AI30+Daily!Q21</f>
        <v>400</v>
      </c>
      <c r="R21">
        <f>Confirmed!AJ30+Daily!R21</f>
        <v>401</v>
      </c>
      <c r="S21">
        <f>Confirmed!AK30+Daily!S21</f>
        <v>402</v>
      </c>
      <c r="T21">
        <f>Confirmed!AL30+Daily!T21</f>
        <v>402</v>
      </c>
      <c r="U21">
        <f>Confirmed!AM30+Daily!U21</f>
        <v>402</v>
      </c>
      <c r="V21">
        <f>Confirmed!AN30+Daily!V21</f>
        <v>402</v>
      </c>
      <c r="W21">
        <f>Confirmed!AO30+Daily!W21</f>
        <v>403</v>
      </c>
      <c r="X21">
        <f>Confirmed!AP30+Daily!X21</f>
        <v>403</v>
      </c>
      <c r="Y21">
        <f>Confirmed!AQ30+Daily!Y21</f>
        <v>402</v>
      </c>
      <c r="Z21">
        <f>Confirmed!AR30+Daily!Z21</f>
        <v>402</v>
      </c>
      <c r="AA21">
        <f>Confirmed!AS30+Daily!AA21</f>
        <v>401</v>
      </c>
      <c r="AB21">
        <f>Confirmed!AT30+Daily!AB21</f>
        <v>401</v>
      </c>
    </row>
    <row r="22" spans="1:28" x14ac:dyDescent="0.3">
      <c r="A22">
        <v>331</v>
      </c>
      <c r="B22">
        <f>Confirmed!T31+Daily!B22</f>
        <v>445.6522067144474</v>
      </c>
      <c r="C22">
        <f>Confirmed!U31+Daily!C22</f>
        <v>445.6522067144474</v>
      </c>
      <c r="D22">
        <f>Confirmed!V31+Daily!D22</f>
        <v>438.2757790879557</v>
      </c>
      <c r="E22">
        <f>Confirmed!W31+Daily!E22</f>
        <v>451.22161540672607</v>
      </c>
      <c r="F22">
        <f>Confirmed!X31+Daily!F22</f>
        <v>450.77879858657241</v>
      </c>
      <c r="G22">
        <f>Confirmed!Y31+Daily!G22</f>
        <v>452.18181818181819</v>
      </c>
      <c r="H22">
        <f>Confirmed!Z31+Daily!H22</f>
        <v>454</v>
      </c>
      <c r="I22">
        <f>Confirmed!AA31+Daily!I22</f>
        <v>456</v>
      </c>
      <c r="J22">
        <f>Confirmed!AB31+Daily!J22</f>
        <v>460</v>
      </c>
      <c r="K22">
        <f>Confirmed!AC31+Daily!K22</f>
        <v>461</v>
      </c>
      <c r="L22">
        <f>Confirmed!AD31+Daily!L22</f>
        <v>460</v>
      </c>
      <c r="M22">
        <f>Confirmed!AE31+Daily!M22</f>
        <v>461</v>
      </c>
      <c r="N22">
        <f>Confirmed!AF31+Daily!N22</f>
        <v>462</v>
      </c>
      <c r="O22">
        <f>Confirmed!AG31+Daily!O22</f>
        <v>462</v>
      </c>
      <c r="P22">
        <f>Confirmed!AH31+Daily!P22</f>
        <v>462</v>
      </c>
      <c r="Q22">
        <f>Confirmed!AI31+Daily!Q22</f>
        <v>462</v>
      </c>
      <c r="R22">
        <f>Confirmed!AJ31+Daily!R22</f>
        <v>461</v>
      </c>
      <c r="S22">
        <f>Confirmed!AK31+Daily!S22</f>
        <v>461</v>
      </c>
      <c r="T22">
        <f>Confirmed!AL31+Daily!T22</f>
        <v>461</v>
      </c>
      <c r="U22">
        <f>Confirmed!AM31+Daily!U22</f>
        <v>462</v>
      </c>
      <c r="V22">
        <f>Confirmed!AN31+Daily!V22</f>
        <v>462</v>
      </c>
      <c r="W22">
        <f>Confirmed!AO31+Daily!W22</f>
        <v>462</v>
      </c>
      <c r="X22">
        <f>Confirmed!AP31+Daily!X22</f>
        <v>462</v>
      </c>
      <c r="Y22">
        <f>Confirmed!AQ31+Daily!Y22</f>
        <v>460</v>
      </c>
      <c r="Z22">
        <f>Confirmed!AR31+Daily!Z22</f>
        <v>461</v>
      </c>
      <c r="AA22">
        <f>Confirmed!AS31+Daily!AA22</f>
        <v>461</v>
      </c>
      <c r="AB22">
        <f>Confirmed!AT31+Daily!AB22</f>
        <v>461</v>
      </c>
    </row>
    <row r="23" spans="1:28" x14ac:dyDescent="0.3">
      <c r="A23">
        <v>401</v>
      </c>
      <c r="B23">
        <f>Confirmed!T32+Daily!B23</f>
        <v>517.67848610587203</v>
      </c>
      <c r="C23">
        <f>Confirmed!U32+Daily!C23</f>
        <v>511.79994970451401</v>
      </c>
      <c r="D23">
        <f>Confirmed!V32+Daily!D23</f>
        <v>504.07965347130312</v>
      </c>
      <c r="E23">
        <f>Confirmed!W32+Daily!E23</f>
        <v>517.06021845357861</v>
      </c>
      <c r="F23">
        <f>Confirmed!X32+Daily!F23</f>
        <v>520.12282685512366</v>
      </c>
      <c r="G23">
        <f>Confirmed!Y32+Daily!G23</f>
        <v>523.50133897110641</v>
      </c>
      <c r="H23">
        <f>Confirmed!Z32+Daily!H23</f>
        <v>522</v>
      </c>
      <c r="I23">
        <f>Confirmed!AA32+Daily!I23</f>
        <v>526</v>
      </c>
      <c r="J23">
        <f>Confirmed!AB32+Daily!J23</f>
        <v>528</v>
      </c>
      <c r="K23">
        <f>Confirmed!AC32+Daily!K23</f>
        <v>526</v>
      </c>
      <c r="L23">
        <f>Confirmed!AD32+Daily!L23</f>
        <v>526</v>
      </c>
      <c r="M23">
        <f>Confirmed!AE32+Daily!M23</f>
        <v>526</v>
      </c>
      <c r="N23">
        <f>Confirmed!AF32+Daily!N23</f>
        <v>527</v>
      </c>
      <c r="O23">
        <f>Confirmed!AG32+Daily!O23</f>
        <v>529</v>
      </c>
      <c r="P23">
        <f>Confirmed!AH32+Daily!P23</f>
        <v>529</v>
      </c>
      <c r="Q23">
        <f>Confirmed!AI32+Daily!Q23</f>
        <v>531</v>
      </c>
      <c r="R23">
        <f>Confirmed!AJ32+Daily!R23</f>
        <v>530</v>
      </c>
      <c r="S23">
        <f>Confirmed!AK32+Daily!S23</f>
        <v>531</v>
      </c>
      <c r="T23">
        <f>Confirmed!AL32+Daily!T23</f>
        <v>531</v>
      </c>
      <c r="U23">
        <f>Confirmed!AM32+Daily!U23</f>
        <v>531</v>
      </c>
      <c r="V23">
        <f>Confirmed!AN32+Daily!V23</f>
        <v>531</v>
      </c>
      <c r="W23">
        <f>Confirmed!AO32+Daily!W23</f>
        <v>532</v>
      </c>
      <c r="X23">
        <f>Confirmed!AP32+Daily!X23</f>
        <v>532</v>
      </c>
      <c r="Y23">
        <f>Confirmed!AQ32+Daily!Y23</f>
        <v>533</v>
      </c>
      <c r="Z23">
        <f>Confirmed!AR32+Daily!Z23</f>
        <v>530</v>
      </c>
      <c r="AA23">
        <f>Confirmed!AS32+Daily!AA23</f>
        <v>530</v>
      </c>
      <c r="AB23">
        <f>Confirmed!AT32+Daily!AB23</f>
        <v>530</v>
      </c>
    </row>
    <row r="24" spans="1:28" x14ac:dyDescent="0.3">
      <c r="A24">
        <v>402</v>
      </c>
      <c r="B24">
        <f>Confirmed!T33+Daily!B24</f>
        <v>621.13944423487987</v>
      </c>
      <c r="C24">
        <f>Confirmed!U33+Daily!C24</f>
        <v>616.32214258770273</v>
      </c>
      <c r="D24">
        <f>Confirmed!V33+Daily!D24</f>
        <v>606.43003248706532</v>
      </c>
      <c r="E24">
        <f>Confirmed!W33+Daily!E24</f>
        <v>625.26128197757976</v>
      </c>
      <c r="F24">
        <f>Confirmed!X33+Daily!F24</f>
        <v>625.03533568904595</v>
      </c>
      <c r="G24">
        <f>Confirmed!Y33+Daily!G24</f>
        <v>628.34601832276257</v>
      </c>
      <c r="H24">
        <f>Confirmed!Z33+Daily!H24</f>
        <v>628</v>
      </c>
      <c r="I24">
        <f>Confirmed!AA33+Daily!I24</f>
        <v>628</v>
      </c>
      <c r="J24">
        <f>Confirmed!AB33+Daily!J24</f>
        <v>632</v>
      </c>
      <c r="K24">
        <f>Confirmed!AC33+Daily!K24</f>
        <v>635</v>
      </c>
      <c r="L24">
        <f>Confirmed!AD33+Daily!L24</f>
        <v>636</v>
      </c>
      <c r="M24">
        <f>Confirmed!AE33+Daily!M24</f>
        <v>639</v>
      </c>
      <c r="N24">
        <f>Confirmed!AF33+Daily!N24</f>
        <v>641</v>
      </c>
      <c r="O24">
        <f>Confirmed!AG33+Daily!O24</f>
        <v>641</v>
      </c>
      <c r="P24">
        <f>Confirmed!AH33+Daily!P24</f>
        <v>641</v>
      </c>
      <c r="Q24">
        <f>Confirmed!AI33+Daily!Q24</f>
        <v>643</v>
      </c>
      <c r="R24">
        <f>Confirmed!AJ33+Daily!R24</f>
        <v>643</v>
      </c>
      <c r="S24">
        <f>Confirmed!AK33+Daily!S24</f>
        <v>643</v>
      </c>
      <c r="T24">
        <f>Confirmed!AL33+Daily!T24</f>
        <v>645</v>
      </c>
      <c r="U24">
        <f>Confirmed!AM33+Daily!U24</f>
        <v>646</v>
      </c>
      <c r="V24">
        <f>Confirmed!AN33+Daily!V24</f>
        <v>646</v>
      </c>
      <c r="W24">
        <f>Confirmed!AO33+Daily!W24</f>
        <v>646</v>
      </c>
      <c r="X24">
        <f>Confirmed!AP33+Daily!X24</f>
        <v>646</v>
      </c>
      <c r="Y24">
        <f>Confirmed!AQ33+Daily!Y24</f>
        <v>646</v>
      </c>
      <c r="Z24">
        <f>Confirmed!AR33+Daily!Z24</f>
        <v>646</v>
      </c>
      <c r="AA24">
        <f>Confirmed!AS33+Daily!AA24</f>
        <v>645</v>
      </c>
      <c r="AB24">
        <f>Confirmed!AT33+Daily!AB24</f>
        <v>644</v>
      </c>
    </row>
    <row r="25" spans="1:28" x14ac:dyDescent="0.3">
      <c r="A25">
        <v>403</v>
      </c>
      <c r="B25">
        <f>Confirmed!T34+Daily!B25</f>
        <v>625.62630453916768</v>
      </c>
      <c r="C25">
        <f>Confirmed!U34+Daily!C25</f>
        <v>628.03470388532628</v>
      </c>
      <c r="D25">
        <f>Confirmed!V34+Daily!D25</f>
        <v>623.02141739862827</v>
      </c>
      <c r="E25">
        <f>Confirmed!W34+Daily!E25</f>
        <v>631.42684679505601</v>
      </c>
      <c r="F25">
        <f>Confirmed!X34+Daily!F25</f>
        <v>633.03533568904595</v>
      </c>
      <c r="G25">
        <f>Confirmed!Y34+Daily!G25</f>
        <v>636.34601832276257</v>
      </c>
      <c r="H25">
        <f>Confirmed!Z34+Daily!H25</f>
        <v>633</v>
      </c>
      <c r="I25">
        <f>Confirmed!AA34+Daily!I25</f>
        <v>640</v>
      </c>
      <c r="J25">
        <f>Confirmed!AB34+Daily!J25</f>
        <v>643</v>
      </c>
      <c r="K25">
        <f>Confirmed!AC34+Daily!K25</f>
        <v>642</v>
      </c>
      <c r="L25">
        <f>Confirmed!AD34+Daily!L25</f>
        <v>644</v>
      </c>
      <c r="M25">
        <f>Confirmed!AE34+Daily!M25</f>
        <v>645</v>
      </c>
      <c r="N25">
        <f>Confirmed!AF34+Daily!N25</f>
        <v>647</v>
      </c>
      <c r="O25">
        <f>Confirmed!AG34+Daily!O25</f>
        <v>647</v>
      </c>
      <c r="P25">
        <f>Confirmed!AH34+Daily!P25</f>
        <v>647</v>
      </c>
      <c r="Q25">
        <f>Confirmed!AI34+Daily!Q25</f>
        <v>648</v>
      </c>
      <c r="R25">
        <f>Confirmed!AJ34+Daily!R25</f>
        <v>648</v>
      </c>
      <c r="S25">
        <f>Confirmed!AK34+Daily!S25</f>
        <v>649</v>
      </c>
      <c r="T25">
        <f>Confirmed!AL34+Daily!T25</f>
        <v>649</v>
      </c>
      <c r="U25">
        <f>Confirmed!AM34+Daily!U25</f>
        <v>649</v>
      </c>
      <c r="V25">
        <f>Confirmed!AN34+Daily!V25</f>
        <v>651</v>
      </c>
      <c r="W25">
        <f>Confirmed!AO34+Daily!W25</f>
        <v>651</v>
      </c>
      <c r="X25">
        <f>Confirmed!AP34+Daily!X25</f>
        <v>650</v>
      </c>
      <c r="Y25">
        <f>Confirmed!AQ34+Daily!Y25</f>
        <v>651</v>
      </c>
      <c r="Z25">
        <f>Confirmed!AR34+Daily!Z25</f>
        <v>652</v>
      </c>
      <c r="AA25">
        <f>Confirmed!AS34+Daily!AA25</f>
        <v>653</v>
      </c>
      <c r="AB25">
        <f>Confirmed!AT34+Daily!AB25</f>
        <v>653</v>
      </c>
    </row>
    <row r="26" spans="1:28" x14ac:dyDescent="0.3">
      <c r="A26">
        <v>404</v>
      </c>
      <c r="B26">
        <f>Confirmed!T35+Daily!B26</f>
        <v>651.36514522821574</v>
      </c>
      <c r="C26">
        <f>Confirmed!U35+Daily!C26</f>
        <v>647.07871243555894</v>
      </c>
      <c r="D26">
        <f>Confirmed!V35+Daily!D26</f>
        <v>644.00613644567443</v>
      </c>
      <c r="E26">
        <f>Confirmed!W35+Daily!E26</f>
        <v>654.38919229663702</v>
      </c>
      <c r="F26">
        <f>Confirmed!X35+Daily!F26</f>
        <v>656.15519434628982</v>
      </c>
      <c r="G26">
        <f>Confirmed!Y35+Daily!G26</f>
        <v>655.95968992248061</v>
      </c>
      <c r="H26">
        <f>Confirmed!Z35+Daily!H26</f>
        <v>661</v>
      </c>
      <c r="I26">
        <f>Confirmed!AA35+Daily!I26</f>
        <v>665</v>
      </c>
      <c r="J26">
        <f>Confirmed!AB35+Daily!J26</f>
        <v>676</v>
      </c>
      <c r="K26">
        <f>Confirmed!AC35+Daily!K26</f>
        <v>675</v>
      </c>
      <c r="L26">
        <f>Confirmed!AD35+Daily!L26</f>
        <v>675</v>
      </c>
      <c r="M26">
        <f>Confirmed!AE35+Daily!M26</f>
        <v>678</v>
      </c>
      <c r="N26">
        <f>Confirmed!AF35+Daily!N26</f>
        <v>680</v>
      </c>
      <c r="O26">
        <f>Confirmed!AG35+Daily!O26</f>
        <v>679</v>
      </c>
      <c r="P26">
        <f>Confirmed!AH35+Daily!P26</f>
        <v>679</v>
      </c>
      <c r="Q26">
        <f>Confirmed!AI35+Daily!Q26</f>
        <v>678</v>
      </c>
      <c r="R26">
        <f>Confirmed!AJ35+Daily!R26</f>
        <v>678</v>
      </c>
      <c r="S26">
        <f>Confirmed!AK35+Daily!S26</f>
        <v>674</v>
      </c>
      <c r="T26">
        <f>Confirmed!AL35+Daily!T26</f>
        <v>674</v>
      </c>
      <c r="U26">
        <f>Confirmed!AM35+Daily!U26</f>
        <v>673</v>
      </c>
      <c r="V26">
        <f>Confirmed!AN35+Daily!V26</f>
        <v>675</v>
      </c>
      <c r="W26">
        <f>Confirmed!AO35+Daily!W26</f>
        <v>675</v>
      </c>
      <c r="X26">
        <f>Confirmed!AP35+Daily!X26</f>
        <v>676</v>
      </c>
      <c r="Y26">
        <f>Confirmed!AQ35+Daily!Y26</f>
        <v>678</v>
      </c>
      <c r="Z26">
        <f>Confirmed!AR35+Daily!Z26</f>
        <v>677</v>
      </c>
      <c r="AA26">
        <f>Confirmed!AS35+Daily!AA26</f>
        <v>677</v>
      </c>
      <c r="AB26">
        <f>Confirmed!AT35+Daily!AB26</f>
        <v>677</v>
      </c>
    </row>
    <row r="27" spans="1:28" x14ac:dyDescent="0.3">
      <c r="A27">
        <v>405</v>
      </c>
      <c r="B27">
        <f>Confirmed!T36+Daily!B27</f>
        <v>704.89601408273609</v>
      </c>
      <c r="C27">
        <f>Confirmed!U36+Daily!C27</f>
        <v>699.48711178171766</v>
      </c>
      <c r="D27">
        <f>Confirmed!V36+Daily!D27</f>
        <v>698.00613644567443</v>
      </c>
      <c r="E27">
        <f>Confirmed!W36+Daily!E27</f>
        <v>710.37280827824088</v>
      </c>
      <c r="F27">
        <f>Confirmed!X36+Daily!F27</f>
        <v>711.49851590106005</v>
      </c>
      <c r="G27">
        <f>Confirmed!Y36+Daily!G27</f>
        <v>713.95968992248061</v>
      </c>
      <c r="H27">
        <f>Confirmed!Z36+Daily!H27</f>
        <v>713</v>
      </c>
      <c r="I27">
        <f>Confirmed!AA36+Daily!I27</f>
        <v>719</v>
      </c>
      <c r="J27">
        <f>Confirmed!AB36+Daily!J27</f>
        <v>727</v>
      </c>
      <c r="K27">
        <f>Confirmed!AC36+Daily!K27</f>
        <v>726</v>
      </c>
      <c r="L27">
        <f>Confirmed!AD36+Daily!L27</f>
        <v>726</v>
      </c>
      <c r="M27">
        <f>Confirmed!AE36+Daily!M27</f>
        <v>727</v>
      </c>
      <c r="N27">
        <f>Confirmed!AF36+Daily!N27</f>
        <v>729</v>
      </c>
      <c r="O27">
        <f>Confirmed!AG36+Daily!O27</f>
        <v>728</v>
      </c>
      <c r="P27">
        <f>Confirmed!AH36+Daily!P27</f>
        <v>727</v>
      </c>
      <c r="Q27">
        <f>Confirmed!AI36+Daily!Q27</f>
        <v>727</v>
      </c>
      <c r="R27">
        <f>Confirmed!AJ36+Daily!R27</f>
        <v>727</v>
      </c>
      <c r="S27">
        <f>Confirmed!AK36+Daily!S27</f>
        <v>727</v>
      </c>
      <c r="T27">
        <f>Confirmed!AL36+Daily!T27</f>
        <v>726</v>
      </c>
      <c r="U27">
        <f>Confirmed!AM36+Daily!U27</f>
        <v>727</v>
      </c>
      <c r="V27">
        <f>Confirmed!AN36+Daily!V27</f>
        <v>726</v>
      </c>
      <c r="W27">
        <f>Confirmed!AO36+Daily!W27</f>
        <v>726</v>
      </c>
      <c r="X27">
        <f>Confirmed!AP36+Daily!X27</f>
        <v>726</v>
      </c>
      <c r="Y27">
        <f>Confirmed!AQ36+Daily!Y27</f>
        <v>727</v>
      </c>
      <c r="Z27">
        <f>Confirmed!AR36+Daily!Z27</f>
        <v>726</v>
      </c>
      <c r="AA27">
        <f>Confirmed!AS36+Daily!AA27</f>
        <v>726</v>
      </c>
      <c r="AB27">
        <f>Confirmed!AT36+Daily!AB27</f>
        <v>725</v>
      </c>
    </row>
    <row r="28" spans="1:28" x14ac:dyDescent="0.3">
      <c r="A28">
        <v>406</v>
      </c>
      <c r="B28">
        <f>Confirmed!T37+Daily!B28</f>
        <v>764.88733811140446</v>
      </c>
      <c r="C28">
        <f>Confirmed!U37+Daily!C28</f>
        <v>760.47843581038603</v>
      </c>
      <c r="D28">
        <f>Confirmed!V37+Daily!D28</f>
        <v>764.18998917097815</v>
      </c>
      <c r="E28">
        <f>Confirmed!W37+Daily!E28</f>
        <v>775.95415349238283</v>
      </c>
      <c r="F28">
        <f>Confirmed!X37+Daily!F28</f>
        <v>774.44042402826858</v>
      </c>
      <c r="G28">
        <f>Confirmed!Y37+Daily!G28</f>
        <v>775.28287526427061</v>
      </c>
      <c r="H28">
        <f>Confirmed!Z37+Daily!H28</f>
        <v>776</v>
      </c>
      <c r="I28">
        <f>Confirmed!AA37+Daily!I28</f>
        <v>782</v>
      </c>
      <c r="J28">
        <f>Confirmed!AB37+Daily!J28</f>
        <v>790</v>
      </c>
      <c r="K28">
        <f>Confirmed!AC37+Daily!K28</f>
        <v>788</v>
      </c>
      <c r="L28">
        <f>Confirmed!AD37+Daily!L28</f>
        <v>791</v>
      </c>
      <c r="M28">
        <f>Confirmed!AE37+Daily!M28</f>
        <v>792</v>
      </c>
      <c r="N28">
        <f>Confirmed!AF37+Daily!N28</f>
        <v>792</v>
      </c>
      <c r="O28">
        <f>Confirmed!AG37+Daily!O28</f>
        <v>792</v>
      </c>
      <c r="P28">
        <f>Confirmed!AH37+Daily!P28</f>
        <v>790</v>
      </c>
      <c r="Q28">
        <f>Confirmed!AI37+Daily!Q28</f>
        <v>793</v>
      </c>
      <c r="R28">
        <f>Confirmed!AJ37+Daily!R28</f>
        <v>794</v>
      </c>
      <c r="S28">
        <f>Confirmed!AK37+Daily!S28</f>
        <v>794</v>
      </c>
      <c r="T28">
        <f>Confirmed!AL37+Daily!T28</f>
        <v>794</v>
      </c>
      <c r="U28">
        <f>Confirmed!AM37+Daily!U28</f>
        <v>793</v>
      </c>
      <c r="V28">
        <f>Confirmed!AN37+Daily!V28</f>
        <v>792</v>
      </c>
      <c r="W28">
        <f>Confirmed!AO37+Daily!W28</f>
        <v>793</v>
      </c>
      <c r="X28">
        <f>Confirmed!AP37+Daily!X28</f>
        <v>794</v>
      </c>
      <c r="Y28">
        <f>Confirmed!AQ37+Daily!Y28</f>
        <v>794</v>
      </c>
      <c r="Z28">
        <f>Confirmed!AR37+Daily!Z28</f>
        <v>793</v>
      </c>
      <c r="AA28">
        <f>Confirmed!AS37+Daily!AA28</f>
        <v>793</v>
      </c>
      <c r="AB28">
        <f>Confirmed!AT37+Daily!AB28</f>
        <v>793</v>
      </c>
    </row>
    <row r="29" spans="1:28" x14ac:dyDescent="0.3">
      <c r="A29">
        <v>407</v>
      </c>
      <c r="B29">
        <f>Confirmed!T38+Daily!B29</f>
        <v>784.47843581038603</v>
      </c>
      <c r="C29">
        <f>Confirmed!U38+Daily!C29</f>
        <v>784.47843581038603</v>
      </c>
      <c r="D29">
        <f>Confirmed!V38+Daily!D29</f>
        <v>783.18998917097815</v>
      </c>
      <c r="E29">
        <f>Confirmed!W38+Daily!E29</f>
        <v>793.11971830985908</v>
      </c>
      <c r="F29">
        <f>Confirmed!X38+Daily!F29</f>
        <v>794.94784452296813</v>
      </c>
      <c r="G29">
        <f>Confirmed!Y38+Daily!G29</f>
        <v>795.77406624383366</v>
      </c>
      <c r="H29">
        <f>Confirmed!Z38+Daily!H29</f>
        <v>799</v>
      </c>
      <c r="I29">
        <f>Confirmed!AA38+Daily!I29</f>
        <v>804</v>
      </c>
      <c r="J29">
        <f>Confirmed!AB38+Daily!J29</f>
        <v>810</v>
      </c>
      <c r="K29">
        <f>Confirmed!AC38+Daily!K29</f>
        <v>809</v>
      </c>
      <c r="L29">
        <f>Confirmed!AD38+Daily!L29</f>
        <v>808</v>
      </c>
      <c r="M29">
        <f>Confirmed!AE38+Daily!M29</f>
        <v>810</v>
      </c>
      <c r="N29">
        <f>Confirmed!AF38+Daily!N29</f>
        <v>812</v>
      </c>
      <c r="O29">
        <f>Confirmed!AG38+Daily!O29</f>
        <v>811</v>
      </c>
      <c r="P29">
        <f>Confirmed!AH38+Daily!P29</f>
        <v>810</v>
      </c>
      <c r="Q29">
        <f>Confirmed!AI38+Daily!Q29</f>
        <v>813</v>
      </c>
      <c r="R29">
        <f>Confirmed!AJ38+Daily!R29</f>
        <v>812</v>
      </c>
      <c r="S29">
        <f>Confirmed!AK38+Daily!S29</f>
        <v>813</v>
      </c>
      <c r="T29">
        <f>Confirmed!AL38+Daily!T29</f>
        <v>813</v>
      </c>
      <c r="U29">
        <f>Confirmed!AM38+Daily!U29</f>
        <v>812</v>
      </c>
      <c r="V29">
        <f>Confirmed!AN38+Daily!V29</f>
        <v>812</v>
      </c>
      <c r="W29">
        <f>Confirmed!AO38+Daily!W29</f>
        <v>812</v>
      </c>
      <c r="X29">
        <f>Confirmed!AP38+Daily!X29</f>
        <v>812</v>
      </c>
      <c r="Y29">
        <f>Confirmed!AQ38+Daily!Y29</f>
        <v>813</v>
      </c>
      <c r="Z29">
        <f>Confirmed!AR38+Daily!Z29</f>
        <v>814</v>
      </c>
      <c r="AA29">
        <f>Confirmed!AS38+Daily!AA29</f>
        <v>814</v>
      </c>
      <c r="AB29">
        <f>Confirmed!AT38+Daily!AB29</f>
        <v>813</v>
      </c>
    </row>
    <row r="30" spans="1:28" x14ac:dyDescent="0.3">
      <c r="A30">
        <v>408</v>
      </c>
      <c r="B30">
        <f>Confirmed!T39+Daily!B30</f>
        <v>696.78259776185087</v>
      </c>
      <c r="C30">
        <f>Confirmed!U39+Daily!C30</f>
        <v>696.78259776185087</v>
      </c>
      <c r="D30">
        <f>Confirmed!V39+Daily!D30</f>
        <v>692.49235952352296</v>
      </c>
      <c r="E30">
        <f>Confirmed!W39+Daily!E30</f>
        <v>704.0663983903421</v>
      </c>
      <c r="F30">
        <f>Confirmed!X39+Daily!F30</f>
        <v>709.2310954063604</v>
      </c>
      <c r="G30">
        <f>Confirmed!Y39+Daily!G30</f>
        <v>712.65158562367867</v>
      </c>
      <c r="H30">
        <f>Confirmed!Z39+Daily!H30</f>
        <v>713</v>
      </c>
      <c r="I30">
        <f>Confirmed!AA39+Daily!I30</f>
        <v>717</v>
      </c>
      <c r="J30">
        <f>Confirmed!AB39+Daily!J30</f>
        <v>724</v>
      </c>
      <c r="K30">
        <f>Confirmed!AC39+Daily!K30</f>
        <v>721</v>
      </c>
      <c r="L30">
        <f>Confirmed!AD39+Daily!L30</f>
        <v>729</v>
      </c>
      <c r="M30">
        <f>Confirmed!AE39+Daily!M30</f>
        <v>731</v>
      </c>
      <c r="N30">
        <f>Confirmed!AF39+Daily!N30</f>
        <v>732</v>
      </c>
      <c r="O30">
        <f>Confirmed!AG39+Daily!O30</f>
        <v>735</v>
      </c>
      <c r="P30">
        <f>Confirmed!AH39+Daily!P30</f>
        <v>735</v>
      </c>
      <c r="Q30">
        <f>Confirmed!AI39+Daily!Q30</f>
        <v>736</v>
      </c>
      <c r="R30">
        <f>Confirmed!AJ39+Daily!R30</f>
        <v>739</v>
      </c>
      <c r="S30">
        <f>Confirmed!AK39+Daily!S30</f>
        <v>739</v>
      </c>
      <c r="T30">
        <f>Confirmed!AL39+Daily!T30</f>
        <v>737</v>
      </c>
      <c r="U30">
        <f>Confirmed!AM39+Daily!U30</f>
        <v>738</v>
      </c>
      <c r="V30">
        <f>Confirmed!AN39+Daily!V30</f>
        <v>739</v>
      </c>
      <c r="W30">
        <f>Confirmed!AO39+Daily!W30</f>
        <v>741</v>
      </c>
      <c r="X30">
        <f>Confirmed!AP39+Daily!X30</f>
        <v>742</v>
      </c>
      <c r="Y30">
        <f>Confirmed!AQ39+Daily!Y30</f>
        <v>742</v>
      </c>
      <c r="Z30">
        <f>Confirmed!AR39+Daily!Z30</f>
        <v>743</v>
      </c>
      <c r="AA30">
        <f>Confirmed!AS39+Daily!AA30</f>
        <v>742</v>
      </c>
      <c r="AB30">
        <f>Confirmed!AT39+Daily!AB30</f>
        <v>742</v>
      </c>
    </row>
    <row r="31" spans="1:28" x14ac:dyDescent="0.3">
      <c r="A31">
        <v>409</v>
      </c>
      <c r="B31">
        <f>Confirmed!T40+Daily!B31</f>
        <v>678.80887715327549</v>
      </c>
      <c r="C31">
        <f>Confirmed!U40+Daily!C31</f>
        <v>666.29573745756318</v>
      </c>
      <c r="D31">
        <f>Confirmed!V40+Daily!D31</f>
        <v>673.94790037299958</v>
      </c>
      <c r="E31">
        <f>Confirmed!W40+Daily!E31</f>
        <v>684.61152630066113</v>
      </c>
      <c r="F31">
        <f>Confirmed!X40+Daily!F31</f>
        <v>692.44042402826858</v>
      </c>
      <c r="G31">
        <f>Confirmed!Y40+Daily!G31</f>
        <v>691.95842142353763</v>
      </c>
      <c r="H31">
        <f>Confirmed!Z40+Daily!H31</f>
        <v>692</v>
      </c>
      <c r="I31">
        <f>Confirmed!AA40+Daily!I31</f>
        <v>706</v>
      </c>
      <c r="J31">
        <f>Confirmed!AB40+Daily!J31</f>
        <v>720</v>
      </c>
      <c r="K31">
        <f>Confirmed!AC40+Daily!K31</f>
        <v>724</v>
      </c>
      <c r="L31">
        <f>Confirmed!AD40+Daily!L31</f>
        <v>724</v>
      </c>
      <c r="M31">
        <f>Confirmed!AE40+Daily!M31</f>
        <v>724</v>
      </c>
      <c r="N31">
        <f>Confirmed!AF40+Daily!N31</f>
        <v>729</v>
      </c>
      <c r="O31">
        <f>Confirmed!AG40+Daily!O31</f>
        <v>732</v>
      </c>
      <c r="P31">
        <f>Confirmed!AH40+Daily!P31</f>
        <v>732</v>
      </c>
      <c r="Q31">
        <f>Confirmed!AI40+Daily!Q31</f>
        <v>733</v>
      </c>
      <c r="R31">
        <f>Confirmed!AJ40+Daily!R31</f>
        <v>733</v>
      </c>
      <c r="S31">
        <f>Confirmed!AK40+Daily!S31</f>
        <v>730</v>
      </c>
      <c r="T31">
        <f>Confirmed!AL40+Daily!T31</f>
        <v>730</v>
      </c>
      <c r="U31">
        <f>Confirmed!AM40+Daily!U31</f>
        <v>733</v>
      </c>
      <c r="V31">
        <f>Confirmed!AN40+Daily!V31</f>
        <v>731</v>
      </c>
      <c r="W31">
        <f>Confirmed!AO40+Daily!W31</f>
        <v>731</v>
      </c>
      <c r="X31">
        <f>Confirmed!AP40+Daily!X31</f>
        <v>729</v>
      </c>
      <c r="Y31">
        <f>Confirmed!AQ40+Daily!Y31</f>
        <v>729</v>
      </c>
      <c r="Z31">
        <f>Confirmed!AR40+Daily!Z31</f>
        <v>730</v>
      </c>
      <c r="AA31">
        <f>Confirmed!AS40+Daily!AA31</f>
        <v>728</v>
      </c>
      <c r="AB31">
        <f>Confirmed!AT40+Daily!AB31</f>
        <v>728</v>
      </c>
    </row>
    <row r="32" spans="1:28" x14ac:dyDescent="0.3">
      <c r="A32">
        <v>410</v>
      </c>
      <c r="B32">
        <f>Confirmed!T41+Daily!B32</f>
        <v>612.07003646422731</v>
      </c>
      <c r="C32">
        <f>Confirmed!U41+Daily!C32</f>
        <v>632.82660631208341</v>
      </c>
      <c r="D32">
        <f>Confirmed!V41+Daily!D32</f>
        <v>635.94790037299958</v>
      </c>
      <c r="E32">
        <f>Confirmed!W41+Daily!E32</f>
        <v>645.62791031905726</v>
      </c>
      <c r="F32">
        <f>Confirmed!X41+Daily!F32</f>
        <v>652.72367491166074</v>
      </c>
      <c r="G32">
        <f>Confirmed!Y41+Daily!G32</f>
        <v>662.66920366455247</v>
      </c>
      <c r="H32">
        <f>Confirmed!Z41+Daily!H32</f>
        <v>661</v>
      </c>
      <c r="I32">
        <f>Confirmed!AA41+Daily!I32</f>
        <v>675</v>
      </c>
      <c r="J32">
        <f>Confirmed!AB41+Daily!J32</f>
        <v>687</v>
      </c>
      <c r="K32">
        <f>Confirmed!AC41+Daily!K32</f>
        <v>686</v>
      </c>
      <c r="L32">
        <f>Confirmed!AD41+Daily!L32</f>
        <v>695</v>
      </c>
      <c r="M32">
        <f>Confirmed!AE41+Daily!M32</f>
        <v>697</v>
      </c>
      <c r="N32">
        <f>Confirmed!AF41+Daily!N32</f>
        <v>699</v>
      </c>
      <c r="O32">
        <f>Confirmed!AG41+Daily!O32</f>
        <v>699</v>
      </c>
      <c r="P32">
        <f>Confirmed!AH41+Daily!P32</f>
        <v>698</v>
      </c>
      <c r="Q32">
        <f>Confirmed!AI41+Daily!Q32</f>
        <v>700</v>
      </c>
      <c r="R32">
        <f>Confirmed!AJ41+Daily!R32</f>
        <v>699</v>
      </c>
      <c r="S32">
        <f>Confirmed!AK41+Daily!S32</f>
        <v>699</v>
      </c>
      <c r="T32">
        <f>Confirmed!AL41+Daily!T32</f>
        <v>702</v>
      </c>
      <c r="U32">
        <f>Confirmed!AM41+Daily!U32</f>
        <v>702</v>
      </c>
      <c r="V32">
        <f>Confirmed!AN41+Daily!V32</f>
        <v>702</v>
      </c>
      <c r="W32">
        <f>Confirmed!AO41+Daily!W32</f>
        <v>702</v>
      </c>
      <c r="X32">
        <f>Confirmed!AP41+Daily!X32</f>
        <v>701</v>
      </c>
      <c r="Y32">
        <f>Confirmed!AQ41+Daily!Y32</f>
        <v>702</v>
      </c>
      <c r="Z32">
        <f>Confirmed!AR41+Daily!Z32</f>
        <v>704</v>
      </c>
      <c r="AA32">
        <f>Confirmed!AS41+Daily!AA32</f>
        <v>703</v>
      </c>
      <c r="AB32">
        <f>Confirmed!AT41+Daily!AB32</f>
        <v>703</v>
      </c>
    </row>
    <row r="33" spans="1:28" x14ac:dyDescent="0.3">
      <c r="A33">
        <v>411</v>
      </c>
      <c r="B33">
        <f>Confirmed!T42+Daily!B33</f>
        <v>567.29573745756318</v>
      </c>
      <c r="C33">
        <f>Confirmed!U42+Daily!C33</f>
        <v>587.82660631208341</v>
      </c>
      <c r="D33">
        <f>Confirmed!V42+Daily!D33</f>
        <v>604.65984839369503</v>
      </c>
      <c r="E33">
        <f>Confirmed!W42+Daily!E33</f>
        <v>616.88444955446971</v>
      </c>
      <c r="F33">
        <f>Confirmed!X42+Daily!F33</f>
        <v>636.2310954063604</v>
      </c>
      <c r="G33">
        <f>Confirmed!Y42+Daily!G33</f>
        <v>642.17801268498943</v>
      </c>
      <c r="H33">
        <f>Confirmed!Z42+Daily!H33</f>
        <v>639</v>
      </c>
      <c r="I33">
        <f>Confirmed!AA42+Daily!I33</f>
        <v>657</v>
      </c>
      <c r="J33">
        <f>Confirmed!AB42+Daily!J33</f>
        <v>667</v>
      </c>
      <c r="K33">
        <f>Confirmed!AC42+Daily!K33</f>
        <v>674</v>
      </c>
      <c r="L33">
        <f>Confirmed!AD42+Daily!L33</f>
        <v>677</v>
      </c>
      <c r="M33">
        <f>Confirmed!AE42+Daily!M33</f>
        <v>680</v>
      </c>
      <c r="N33">
        <f>Confirmed!AF42+Daily!N33</f>
        <v>682</v>
      </c>
      <c r="O33">
        <f>Confirmed!AG42+Daily!O33</f>
        <v>684</v>
      </c>
      <c r="P33">
        <f>Confirmed!AH42+Daily!P33</f>
        <v>684</v>
      </c>
      <c r="Q33">
        <f>Confirmed!AI42+Daily!Q33</f>
        <v>684</v>
      </c>
      <c r="R33">
        <f>Confirmed!AJ42+Daily!R33</f>
        <v>686</v>
      </c>
      <c r="S33">
        <f>Confirmed!AK42+Daily!S33</f>
        <v>689</v>
      </c>
      <c r="T33">
        <f>Confirmed!AL42+Daily!T33</f>
        <v>687</v>
      </c>
      <c r="U33">
        <f>Confirmed!AM42+Daily!U33</f>
        <v>688</v>
      </c>
      <c r="V33">
        <f>Confirmed!AN42+Daily!V33</f>
        <v>689</v>
      </c>
      <c r="W33">
        <f>Confirmed!AO42+Daily!W33</f>
        <v>691</v>
      </c>
      <c r="X33">
        <f>Confirmed!AP42+Daily!X33</f>
        <v>691</v>
      </c>
      <c r="Y33">
        <f>Confirmed!AQ42+Daily!Y33</f>
        <v>694</v>
      </c>
      <c r="Z33">
        <f>Confirmed!AR42+Daily!Z33</f>
        <v>693</v>
      </c>
      <c r="AA33">
        <f>Confirmed!AS42+Daily!AA33</f>
        <v>694</v>
      </c>
      <c r="AB33">
        <f>Confirmed!AT42+Daily!AB33</f>
        <v>693</v>
      </c>
    </row>
    <row r="34" spans="1:28" x14ac:dyDescent="0.3">
      <c r="A34">
        <v>412</v>
      </c>
      <c r="B34">
        <f>Confirmed!T43+Daily!B34</f>
        <v>492.47843581038603</v>
      </c>
      <c r="C34">
        <f>Confirmed!U43+Daily!C34</f>
        <v>561.80887715327549</v>
      </c>
      <c r="D34">
        <f>Confirmed!V43+Daily!D34</f>
        <v>593.29719648658397</v>
      </c>
      <c r="E34">
        <f>Confirmed!W43+Daily!E34</f>
        <v>619.24762862891635</v>
      </c>
      <c r="F34">
        <f>Confirmed!X43+Daily!F34</f>
        <v>647.52989399293278</v>
      </c>
      <c r="G34">
        <f>Confirmed!Y43+Daily!G34</f>
        <v>659.97603946441154</v>
      </c>
      <c r="H34">
        <f>Confirmed!Z43+Daily!H34</f>
        <v>665</v>
      </c>
      <c r="I34">
        <f>Confirmed!AA43+Daily!I34</f>
        <v>679</v>
      </c>
      <c r="J34">
        <f>Confirmed!AB43+Daily!J34</f>
        <v>701</v>
      </c>
      <c r="K34">
        <f>Confirmed!AC43+Daily!K34</f>
        <v>701</v>
      </c>
      <c r="L34">
        <f>Confirmed!AD43+Daily!L34</f>
        <v>717</v>
      </c>
      <c r="M34">
        <f>Confirmed!AE43+Daily!M34</f>
        <v>717</v>
      </c>
      <c r="N34">
        <f>Confirmed!AF43+Daily!N34</f>
        <v>717</v>
      </c>
      <c r="O34">
        <f>Confirmed!AG43+Daily!O34</f>
        <v>718</v>
      </c>
      <c r="P34">
        <f>Confirmed!AH43+Daily!P34</f>
        <v>717</v>
      </c>
      <c r="Q34">
        <f>Confirmed!AI43+Daily!Q34</f>
        <v>717</v>
      </c>
      <c r="R34">
        <f>Confirmed!AJ43+Daily!R34</f>
        <v>717</v>
      </c>
      <c r="S34">
        <f>Confirmed!AK43+Daily!S34</f>
        <v>718</v>
      </c>
      <c r="T34">
        <f>Confirmed!AL43+Daily!T34</f>
        <v>719</v>
      </c>
      <c r="U34">
        <f>Confirmed!AM43+Daily!U34</f>
        <v>722</v>
      </c>
      <c r="V34">
        <f>Confirmed!AN43+Daily!V34</f>
        <v>723</v>
      </c>
      <c r="W34">
        <f>Confirmed!AO43+Daily!W34</f>
        <v>723</v>
      </c>
      <c r="X34">
        <f>Confirmed!AP43+Daily!X34</f>
        <v>723</v>
      </c>
      <c r="Y34">
        <f>Confirmed!AQ43+Daily!Y34</f>
        <v>723</v>
      </c>
      <c r="Z34">
        <f>Confirmed!AR43+Daily!Z34</f>
        <v>726</v>
      </c>
      <c r="AA34">
        <f>Confirmed!AS43+Daily!AA34</f>
        <v>725</v>
      </c>
      <c r="AB34">
        <f>Confirmed!AT43+Daily!AB34</f>
        <v>724</v>
      </c>
    </row>
    <row r="35" spans="1:28" x14ac:dyDescent="0.3">
      <c r="A35">
        <v>413</v>
      </c>
      <c r="B35">
        <f>Confirmed!T44+Daily!B35</f>
        <v>29</v>
      </c>
      <c r="C35">
        <f>Confirmed!U44+Daily!C35</f>
        <v>443.31346661637116</v>
      </c>
      <c r="D35">
        <f>Confirmed!V44+Daily!D35</f>
        <v>561.94790037299958</v>
      </c>
      <c r="E35">
        <f>Confirmed!W44+Daily!E35</f>
        <v>630.41247484909456</v>
      </c>
      <c r="F35">
        <f>Confirmed!X44+Daily!F35</f>
        <v>637.06770318021199</v>
      </c>
      <c r="G35">
        <f>Confirmed!Y44+Daily!G35</f>
        <v>659.00634249471454</v>
      </c>
      <c r="H35">
        <f>Confirmed!Z44+Daily!H35</f>
        <v>660</v>
      </c>
      <c r="I35">
        <f>Confirmed!AA44+Daily!I35</f>
        <v>684</v>
      </c>
      <c r="J35">
        <f>Confirmed!AB44+Daily!J35</f>
        <v>699</v>
      </c>
      <c r="K35">
        <f>Confirmed!AC44+Daily!K35</f>
        <v>706</v>
      </c>
      <c r="L35">
        <f>Confirmed!AD44+Daily!L35</f>
        <v>718</v>
      </c>
      <c r="M35">
        <f>Confirmed!AE44+Daily!M35</f>
        <v>726</v>
      </c>
      <c r="N35">
        <f>Confirmed!AF44+Daily!N35</f>
        <v>726</v>
      </c>
      <c r="O35">
        <f>Confirmed!AG44+Daily!O35</f>
        <v>727</v>
      </c>
      <c r="P35">
        <f>Confirmed!AH44+Daily!P35</f>
        <v>725</v>
      </c>
      <c r="Q35">
        <f>Confirmed!AI44+Daily!Q35</f>
        <v>731</v>
      </c>
      <c r="R35">
        <f>Confirmed!AJ44+Daily!R35</f>
        <v>725</v>
      </c>
      <c r="S35">
        <f>Confirmed!AK44+Daily!S35</f>
        <v>728</v>
      </c>
      <c r="T35">
        <f>Confirmed!AL44+Daily!T35</f>
        <v>729</v>
      </c>
      <c r="U35">
        <f>Confirmed!AM44+Daily!U35</f>
        <v>733</v>
      </c>
      <c r="V35">
        <f>Confirmed!AN44+Daily!V35</f>
        <v>734</v>
      </c>
      <c r="W35">
        <f>Confirmed!AO44+Daily!W35</f>
        <v>734</v>
      </c>
      <c r="X35">
        <f>Confirmed!AP44+Daily!X35</f>
        <v>735</v>
      </c>
      <c r="Y35">
        <f>Confirmed!AQ44+Daily!Y35</f>
        <v>735</v>
      </c>
      <c r="Z35">
        <f>Confirmed!AR44+Daily!Z35</f>
        <v>736</v>
      </c>
      <c r="AA35">
        <f>Confirmed!AS44+Daily!AA35</f>
        <v>734</v>
      </c>
      <c r="AB35">
        <f>Confirmed!AT44+Daily!AB35</f>
        <v>733</v>
      </c>
    </row>
    <row r="36" spans="1:28" x14ac:dyDescent="0.3">
      <c r="A36">
        <v>414</v>
      </c>
      <c r="B36">
        <f>Confirmed!T45+Daily!B36</f>
        <v>0</v>
      </c>
      <c r="C36">
        <f>Confirmed!U45+Daily!C36</f>
        <v>43</v>
      </c>
      <c r="D36">
        <f>Confirmed!V45+Daily!D36</f>
        <v>391.15834436289254</v>
      </c>
      <c r="E36">
        <f>Confirmed!W45+Daily!E36</f>
        <v>531.9042828398965</v>
      </c>
      <c r="F36">
        <f>Confirmed!X45+Daily!F36</f>
        <v>556.09738515901063</v>
      </c>
      <c r="G36">
        <f>Confirmed!Y45+Daily!G36</f>
        <v>576.28287526427061</v>
      </c>
      <c r="H36">
        <f>Confirmed!Z45+Daily!H36</f>
        <v>585</v>
      </c>
      <c r="I36">
        <f>Confirmed!AA45+Daily!I36</f>
        <v>606</v>
      </c>
      <c r="J36">
        <f>Confirmed!AB45+Daily!J36</f>
        <v>627</v>
      </c>
      <c r="K36">
        <f>Confirmed!AC45+Daily!K36</f>
        <v>630</v>
      </c>
      <c r="L36">
        <f>Confirmed!AD45+Daily!L36</f>
        <v>635</v>
      </c>
      <c r="M36">
        <f>Confirmed!AE45+Daily!M36</f>
        <v>643</v>
      </c>
      <c r="N36">
        <f>Confirmed!AF45+Daily!N36</f>
        <v>644</v>
      </c>
      <c r="O36">
        <f>Confirmed!AG45+Daily!O36</f>
        <v>645</v>
      </c>
      <c r="P36">
        <f>Confirmed!AH45+Daily!P36</f>
        <v>645</v>
      </c>
      <c r="Q36">
        <f>Confirmed!AI45+Daily!Q36</f>
        <v>643</v>
      </c>
      <c r="R36">
        <f>Confirmed!AJ45+Daily!R36</f>
        <v>647</v>
      </c>
      <c r="S36">
        <f>Confirmed!AK45+Daily!S36</f>
        <v>646</v>
      </c>
      <c r="T36">
        <f>Confirmed!AL45+Daily!T36</f>
        <v>651</v>
      </c>
      <c r="U36">
        <f>Confirmed!AM45+Daily!U36</f>
        <v>648</v>
      </c>
      <c r="V36">
        <f>Confirmed!AN45+Daily!V36</f>
        <v>652</v>
      </c>
      <c r="W36">
        <f>Confirmed!AO45+Daily!W36</f>
        <v>653</v>
      </c>
      <c r="X36">
        <f>Confirmed!AP45+Daily!X36</f>
        <v>651</v>
      </c>
      <c r="Y36">
        <f>Confirmed!AQ45+Daily!Y36</f>
        <v>653</v>
      </c>
      <c r="Z36">
        <f>Confirmed!AR45+Daily!Z36</f>
        <v>651</v>
      </c>
      <c r="AA36">
        <f>Confirmed!AS45+Daily!AA36</f>
        <v>649</v>
      </c>
      <c r="AB36">
        <f>Confirmed!AT45+Daily!AB36</f>
        <v>649</v>
      </c>
    </row>
    <row r="37" spans="1:28" x14ac:dyDescent="0.3">
      <c r="A37">
        <v>415</v>
      </c>
      <c r="B37">
        <f>Confirmed!T46+Daily!B37</f>
        <v>0</v>
      </c>
      <c r="C37">
        <f>Confirmed!U46+Daily!C37</f>
        <v>0</v>
      </c>
      <c r="D37">
        <f>Confirmed!V46+Daily!D37</f>
        <v>13</v>
      </c>
      <c r="E37">
        <f>Confirmed!W46+Daily!E37</f>
        <v>315.44596148318482</v>
      </c>
      <c r="F37">
        <f>Confirmed!X46+Daily!F37</f>
        <v>421.90162544169613</v>
      </c>
      <c r="G37">
        <f>Confirmed!Y46+Daily!G37</f>
        <v>460.67047216349545</v>
      </c>
      <c r="H37">
        <f>Confirmed!Z46+Daily!H37</f>
        <v>477</v>
      </c>
      <c r="I37">
        <f>Confirmed!AA46+Daily!I37</f>
        <v>492</v>
      </c>
      <c r="J37">
        <f>Confirmed!AB46+Daily!J37</f>
        <v>507</v>
      </c>
      <c r="K37">
        <f>Confirmed!AC46+Daily!K37</f>
        <v>506</v>
      </c>
      <c r="L37">
        <f>Confirmed!AD46+Daily!L37</f>
        <v>516</v>
      </c>
      <c r="M37">
        <f>Confirmed!AE46+Daily!M37</f>
        <v>527</v>
      </c>
      <c r="N37">
        <f>Confirmed!AF46+Daily!N37</f>
        <v>530</v>
      </c>
      <c r="O37">
        <f>Confirmed!AG46+Daily!O37</f>
        <v>530</v>
      </c>
      <c r="P37">
        <f>Confirmed!AH46+Daily!P37</f>
        <v>530</v>
      </c>
      <c r="Q37">
        <f>Confirmed!AI46+Daily!Q37</f>
        <v>532</v>
      </c>
      <c r="R37">
        <f>Confirmed!AJ46+Daily!R37</f>
        <v>534</v>
      </c>
      <c r="S37">
        <f>Confirmed!AK46+Daily!S37</f>
        <v>532</v>
      </c>
      <c r="T37">
        <f>Confirmed!AL46+Daily!T37</f>
        <v>533</v>
      </c>
      <c r="U37">
        <f>Confirmed!AM46+Daily!U37</f>
        <v>535</v>
      </c>
      <c r="V37">
        <f>Confirmed!AN46+Daily!V37</f>
        <v>534</v>
      </c>
      <c r="W37">
        <f>Confirmed!AO46+Daily!W37</f>
        <v>536</v>
      </c>
      <c r="X37">
        <f>Confirmed!AP46+Daily!X37</f>
        <v>538</v>
      </c>
      <c r="Y37">
        <f>Confirmed!AQ46+Daily!Y37</f>
        <v>539</v>
      </c>
      <c r="Z37">
        <f>Confirmed!AR46+Daily!Z37</f>
        <v>540</v>
      </c>
      <c r="AA37">
        <f>Confirmed!AS46+Daily!AA37</f>
        <v>539</v>
      </c>
      <c r="AB37">
        <f>Confirmed!AT46+Daily!AB37</f>
        <v>538</v>
      </c>
    </row>
    <row r="38" spans="1:28" x14ac:dyDescent="0.3">
      <c r="A38">
        <v>416</v>
      </c>
      <c r="B38">
        <f>Confirmed!T47+Daily!B38</f>
        <v>0</v>
      </c>
      <c r="C38">
        <f>Confirmed!U47+Daily!C38</f>
        <v>0</v>
      </c>
      <c r="D38">
        <f>Confirmed!V47+Daily!D38</f>
        <v>0</v>
      </c>
      <c r="E38">
        <f>Confirmed!W47+Daily!E38</f>
        <v>0</v>
      </c>
      <c r="F38">
        <f>Confirmed!X47+Daily!F38</f>
        <v>336.39420494699647</v>
      </c>
      <c r="G38">
        <f>Confirmed!Y47+Daily!G38</f>
        <v>445.17801268498943</v>
      </c>
      <c r="H38">
        <f>Confirmed!Z47+Daily!H38</f>
        <v>469</v>
      </c>
      <c r="I38">
        <f>Confirmed!AA47+Daily!I38</f>
        <v>494</v>
      </c>
      <c r="J38">
        <f>Confirmed!AB47+Daily!J38</f>
        <v>499</v>
      </c>
      <c r="K38">
        <f>Confirmed!AC47+Daily!K38</f>
        <v>504</v>
      </c>
      <c r="L38">
        <f>Confirmed!AD47+Daily!L38</f>
        <v>520</v>
      </c>
      <c r="M38">
        <f>Confirmed!AE47+Daily!M38</f>
        <v>523</v>
      </c>
      <c r="N38">
        <f>Confirmed!AF47+Daily!N38</f>
        <v>525</v>
      </c>
      <c r="O38">
        <f>Confirmed!AG47+Daily!O38</f>
        <v>526</v>
      </c>
      <c r="P38">
        <f>Confirmed!AH47+Daily!P38</f>
        <v>529</v>
      </c>
      <c r="Q38">
        <f>Confirmed!AI47+Daily!Q38</f>
        <v>534</v>
      </c>
      <c r="R38">
        <f>Confirmed!AJ47+Daily!R38</f>
        <v>538</v>
      </c>
      <c r="S38">
        <f>Confirmed!AK47+Daily!S38</f>
        <v>536</v>
      </c>
      <c r="T38">
        <f>Confirmed!AL47+Daily!T38</f>
        <v>536</v>
      </c>
      <c r="U38">
        <f>Confirmed!AM47+Daily!U38</f>
        <v>538</v>
      </c>
      <c r="V38">
        <f>Confirmed!AN47+Daily!V38</f>
        <v>538</v>
      </c>
      <c r="W38">
        <f>Confirmed!AO47+Daily!W38</f>
        <v>538</v>
      </c>
      <c r="X38">
        <f>Confirmed!AP47+Daily!X38</f>
        <v>537</v>
      </c>
      <c r="Y38">
        <f>Confirmed!AQ47+Daily!Y38</f>
        <v>536</v>
      </c>
      <c r="Z38">
        <f>Confirmed!AR47+Daily!Z38</f>
        <v>538</v>
      </c>
      <c r="AA38">
        <f>Confirmed!AS47+Daily!AA38</f>
        <v>540</v>
      </c>
      <c r="AB38">
        <f>Confirmed!AT47+Daily!AB38</f>
        <v>537</v>
      </c>
    </row>
    <row r="39" spans="1:28" x14ac:dyDescent="0.3">
      <c r="A39">
        <v>417</v>
      </c>
      <c r="B39">
        <f>Confirmed!T48+Daily!B39</f>
        <v>0</v>
      </c>
      <c r="C39">
        <f>Confirmed!U48+Daily!C39</f>
        <v>0</v>
      </c>
      <c r="D39">
        <f>Confirmed!V48+Daily!D39</f>
        <v>0</v>
      </c>
      <c r="E39">
        <f>Confirmed!W48+Daily!E39</f>
        <v>0</v>
      </c>
      <c r="F39">
        <f>Confirmed!X48+Daily!F39</f>
        <v>14</v>
      </c>
      <c r="G39">
        <f>Confirmed!Y48+Daily!G39</f>
        <v>273.31571529245946</v>
      </c>
      <c r="H39">
        <f>Confirmed!Z48+Daily!H39</f>
        <v>373</v>
      </c>
      <c r="I39">
        <f>Confirmed!AA48+Daily!I39</f>
        <v>418</v>
      </c>
      <c r="J39">
        <f>Confirmed!AB48+Daily!J39</f>
        <v>442</v>
      </c>
      <c r="K39">
        <f>Confirmed!AC48+Daily!K39</f>
        <v>448</v>
      </c>
      <c r="L39">
        <f>Confirmed!AD48+Daily!L39</f>
        <v>451</v>
      </c>
      <c r="M39">
        <f>Confirmed!AE48+Daily!M39</f>
        <v>452</v>
      </c>
      <c r="N39">
        <f>Confirmed!AF48+Daily!N39</f>
        <v>453</v>
      </c>
      <c r="O39">
        <f>Confirmed!AG48+Daily!O39</f>
        <v>453</v>
      </c>
      <c r="P39">
        <f>Confirmed!AH48+Daily!P39</f>
        <v>453</v>
      </c>
      <c r="Q39">
        <f>Confirmed!AI48+Daily!Q39</f>
        <v>452</v>
      </c>
      <c r="R39">
        <f>Confirmed!AJ48+Daily!R39</f>
        <v>452</v>
      </c>
      <c r="S39">
        <f>Confirmed!AK48+Daily!S39</f>
        <v>451</v>
      </c>
      <c r="T39">
        <f>Confirmed!AL48+Daily!T39</f>
        <v>455</v>
      </c>
      <c r="U39">
        <f>Confirmed!AM48+Daily!U39</f>
        <v>456</v>
      </c>
      <c r="V39">
        <f>Confirmed!AN48+Daily!V39</f>
        <v>456</v>
      </c>
      <c r="W39">
        <f>Confirmed!AO48+Daily!W39</f>
        <v>456</v>
      </c>
      <c r="X39">
        <f>Confirmed!AP48+Daily!X39</f>
        <v>457</v>
      </c>
      <c r="Y39">
        <f>Confirmed!AQ48+Daily!Y39</f>
        <v>456</v>
      </c>
      <c r="Z39">
        <f>Confirmed!AR48+Daily!Z39</f>
        <v>456</v>
      </c>
      <c r="AA39">
        <f>Confirmed!AS48+Daily!AA39</f>
        <v>456</v>
      </c>
      <c r="AB39">
        <f>Confirmed!AT48+Daily!AB39</f>
        <v>455</v>
      </c>
    </row>
    <row r="40" spans="1:28" x14ac:dyDescent="0.3">
      <c r="A40">
        <v>418</v>
      </c>
      <c r="G40">
        <f>Confirmed!Y49+Daily!G40</f>
        <v>23</v>
      </c>
      <c r="H40">
        <f>Confirmed!Z49+Daily!H40</f>
        <v>297</v>
      </c>
      <c r="I40">
        <f>Confirmed!AA49+Daily!I40</f>
        <v>412</v>
      </c>
      <c r="J40">
        <f>Confirmed!AB49+Daily!J40</f>
        <v>449</v>
      </c>
      <c r="K40">
        <f>Confirmed!AC49+Daily!K40</f>
        <v>456</v>
      </c>
      <c r="L40">
        <f>Confirmed!AD49+Daily!L40</f>
        <v>459</v>
      </c>
      <c r="M40">
        <f>Confirmed!AE49+Daily!M40</f>
        <v>465</v>
      </c>
      <c r="N40">
        <f>Confirmed!AF49+Daily!N40</f>
        <v>469</v>
      </c>
      <c r="O40">
        <f>Confirmed!AG49+Daily!O40</f>
        <v>469</v>
      </c>
      <c r="P40">
        <f>Confirmed!AH49+Daily!P40</f>
        <v>470</v>
      </c>
      <c r="Q40">
        <f>Confirmed!AI49+Daily!Q40</f>
        <v>469</v>
      </c>
      <c r="R40">
        <f>Confirmed!AJ49+Daily!R40</f>
        <v>467</v>
      </c>
      <c r="S40">
        <f>Confirmed!AK49+Daily!S40</f>
        <v>469</v>
      </c>
      <c r="T40">
        <f>Confirmed!AL49+Daily!T40</f>
        <v>472</v>
      </c>
      <c r="U40">
        <f>Confirmed!AM49+Daily!U40</f>
        <v>472</v>
      </c>
      <c r="V40">
        <f>Confirmed!AN49+Daily!V40</f>
        <v>473</v>
      </c>
      <c r="W40">
        <f>Confirmed!AO49+Daily!W40</f>
        <v>473</v>
      </c>
      <c r="X40">
        <f>Confirmed!AP49+Daily!X40</f>
        <v>471</v>
      </c>
      <c r="Y40">
        <f>Confirmed!AQ49+Daily!Y40</f>
        <v>472</v>
      </c>
      <c r="Z40">
        <f>Confirmed!AR49+Daily!Z40</f>
        <v>473</v>
      </c>
      <c r="AA40">
        <f>Confirmed!AS49+Daily!AA40</f>
        <v>475</v>
      </c>
      <c r="AB40">
        <f>Confirmed!AT49+Daily!AB40</f>
        <v>475</v>
      </c>
    </row>
    <row r="41" spans="1:28" x14ac:dyDescent="0.3">
      <c r="A41">
        <v>419</v>
      </c>
      <c r="G41">
        <f>Confirmed!Y50+Daily!G41</f>
        <v>0</v>
      </c>
      <c r="H41">
        <f>Confirmed!Z50+Daily!H41</f>
        <v>18</v>
      </c>
      <c r="I41">
        <f>Confirmed!AA50+Daily!I41</f>
        <v>330</v>
      </c>
      <c r="J41">
        <f>Confirmed!AB50+Daily!J41</f>
        <v>416</v>
      </c>
      <c r="K41">
        <f>Confirmed!AC50+Daily!K41</f>
        <v>426</v>
      </c>
      <c r="L41">
        <f>Confirmed!AD50+Daily!L41</f>
        <v>439</v>
      </c>
      <c r="M41">
        <f>Confirmed!AE50+Daily!M41</f>
        <v>444</v>
      </c>
      <c r="N41">
        <f>Confirmed!AF50+Daily!N41</f>
        <v>448</v>
      </c>
      <c r="O41">
        <f>Confirmed!AG50+Daily!O41</f>
        <v>449</v>
      </c>
      <c r="P41">
        <f>Confirmed!AH50+Daily!P41</f>
        <v>450</v>
      </c>
      <c r="Q41">
        <f>Confirmed!AI50+Daily!Q41</f>
        <v>454</v>
      </c>
      <c r="R41">
        <f>Confirmed!AJ50+Daily!R41</f>
        <v>451</v>
      </c>
      <c r="S41">
        <f>Confirmed!AK50+Daily!S41</f>
        <v>456</v>
      </c>
      <c r="T41">
        <f>Confirmed!AL50+Daily!T41</f>
        <v>457</v>
      </c>
      <c r="U41">
        <f>Confirmed!AM50+Daily!U41</f>
        <v>460</v>
      </c>
      <c r="V41">
        <f>Confirmed!AN50+Daily!V41</f>
        <v>461</v>
      </c>
      <c r="W41">
        <f>Confirmed!AO50+Daily!W41</f>
        <v>462</v>
      </c>
      <c r="X41">
        <f>Confirmed!AP50+Daily!X41</f>
        <v>462</v>
      </c>
      <c r="Y41">
        <f>Confirmed!AQ50+Daily!Y41</f>
        <v>461</v>
      </c>
      <c r="Z41">
        <f>Confirmed!AR50+Daily!Z41</f>
        <v>465</v>
      </c>
      <c r="AA41">
        <f>Confirmed!AS50+Daily!AA41</f>
        <v>463</v>
      </c>
      <c r="AB41">
        <f>Confirmed!AT50+Daily!AB41</f>
        <v>463</v>
      </c>
    </row>
    <row r="42" spans="1:28" x14ac:dyDescent="0.3">
      <c r="A42">
        <v>420</v>
      </c>
      <c r="I42">
        <f>Confirmed!AA51+Daily!I42</f>
        <v>12</v>
      </c>
      <c r="J42">
        <f>Confirmed!AB51+Daily!J42</f>
        <v>342</v>
      </c>
      <c r="K42">
        <f>Confirmed!AC51+Daily!K42</f>
        <v>421</v>
      </c>
      <c r="L42">
        <f>Confirmed!AD51+Daily!L42</f>
        <v>426</v>
      </c>
      <c r="M42">
        <f>Confirmed!AE51+Daily!M42</f>
        <v>434</v>
      </c>
      <c r="N42">
        <f>Confirmed!AF51+Daily!N42</f>
        <v>441</v>
      </c>
      <c r="O42">
        <f>Confirmed!AG51+Daily!O42</f>
        <v>441</v>
      </c>
      <c r="P42">
        <f>Confirmed!AH51+Daily!P42</f>
        <v>440</v>
      </c>
      <c r="Q42">
        <f>Confirmed!AI51+Daily!Q42</f>
        <v>445</v>
      </c>
      <c r="R42">
        <f>Confirmed!AJ51+Daily!R42</f>
        <v>445</v>
      </c>
      <c r="S42">
        <f>Confirmed!AK51+Daily!S42</f>
        <v>443</v>
      </c>
      <c r="T42">
        <f>Confirmed!AL51+Daily!T42</f>
        <v>445</v>
      </c>
      <c r="U42">
        <f>Confirmed!AM51+Daily!U42</f>
        <v>444</v>
      </c>
      <c r="V42">
        <f>Confirmed!AN51+Daily!V42</f>
        <v>445</v>
      </c>
      <c r="W42">
        <f>Confirmed!AO51+Daily!W42</f>
        <v>446</v>
      </c>
      <c r="X42">
        <f>Confirmed!AP51+Daily!X42</f>
        <v>445</v>
      </c>
      <c r="Y42">
        <f>Confirmed!AQ51+Daily!Y42</f>
        <v>445</v>
      </c>
      <c r="Z42">
        <f>Confirmed!AR51+Daily!Z42</f>
        <v>443</v>
      </c>
      <c r="AA42">
        <f>Confirmed!AS51+Daily!AA42</f>
        <v>440</v>
      </c>
      <c r="AB42">
        <f>Confirmed!AT51+Daily!AB42</f>
        <v>441</v>
      </c>
    </row>
    <row r="43" spans="1:28" x14ac:dyDescent="0.3">
      <c r="A43">
        <v>421</v>
      </c>
      <c r="J43">
        <f>Confirmed!AB52+Daily!J43</f>
        <v>30</v>
      </c>
      <c r="K43">
        <f>Confirmed!AC52+Daily!K43</f>
        <v>296</v>
      </c>
      <c r="L43">
        <f>Confirmed!AD52+Daily!L43</f>
        <v>354</v>
      </c>
      <c r="M43">
        <f>Confirmed!AE52+Daily!M43</f>
        <v>360</v>
      </c>
      <c r="N43">
        <f>Confirmed!AF52+Daily!N43</f>
        <v>379</v>
      </c>
      <c r="O43">
        <f>Confirmed!AG52+Daily!O43</f>
        <v>382</v>
      </c>
      <c r="P43">
        <f>Confirmed!AH52+Daily!P43</f>
        <v>382</v>
      </c>
      <c r="Q43">
        <f>Confirmed!AI52+Daily!Q43</f>
        <v>387</v>
      </c>
      <c r="R43">
        <f>Confirmed!AJ52+Daily!R43</f>
        <v>387</v>
      </c>
      <c r="S43">
        <f>Confirmed!AK52+Daily!S43</f>
        <v>388</v>
      </c>
      <c r="T43">
        <f>Confirmed!AL52+Daily!T43</f>
        <v>386</v>
      </c>
      <c r="U43">
        <f>Confirmed!AM52+Daily!U43</f>
        <v>388</v>
      </c>
      <c r="V43">
        <f>Confirmed!AN52+Daily!V43</f>
        <v>387</v>
      </c>
      <c r="W43">
        <f>Confirmed!AO52+Daily!W43</f>
        <v>389</v>
      </c>
      <c r="X43">
        <f>Confirmed!AP52+Daily!X43</f>
        <v>393</v>
      </c>
      <c r="Y43">
        <f>Confirmed!AQ52+Daily!Y43</f>
        <v>393</v>
      </c>
      <c r="Z43">
        <f>Confirmed!AR52+Daily!Z43</f>
        <v>392</v>
      </c>
      <c r="AA43">
        <f>Confirmed!AS52+Daily!AA43</f>
        <v>392</v>
      </c>
      <c r="AB43">
        <f>Confirmed!AT52+Daily!AB43</f>
        <v>393</v>
      </c>
    </row>
    <row r="44" spans="1:28" x14ac:dyDescent="0.3">
      <c r="A44">
        <v>422</v>
      </c>
      <c r="J44">
        <f>Confirmed!AB53+Daily!J44</f>
        <v>0</v>
      </c>
      <c r="K44">
        <f>Confirmed!AC53+Daily!K44</f>
        <v>45</v>
      </c>
      <c r="L44">
        <f>Confirmed!AD53+Daily!L44</f>
        <v>279</v>
      </c>
      <c r="M44">
        <f>Confirmed!AE53+Daily!M44</f>
        <v>335</v>
      </c>
      <c r="N44">
        <f>Confirmed!AF53+Daily!N44</f>
        <v>357</v>
      </c>
      <c r="O44">
        <f>Confirmed!AG53+Daily!O44</f>
        <v>362</v>
      </c>
      <c r="P44">
        <f>Confirmed!AH53+Daily!P44</f>
        <v>365</v>
      </c>
      <c r="Q44">
        <f>Confirmed!AI53+Daily!Q44</f>
        <v>374</v>
      </c>
      <c r="R44">
        <f>Confirmed!AJ53+Daily!R44</f>
        <v>376</v>
      </c>
      <c r="S44">
        <f>Confirmed!AK53+Daily!S44</f>
        <v>380</v>
      </c>
      <c r="T44">
        <f>Confirmed!AL53+Daily!T44</f>
        <v>380</v>
      </c>
      <c r="U44">
        <f>Confirmed!AM53+Daily!U44</f>
        <v>378</v>
      </c>
      <c r="V44">
        <f>Confirmed!AN53+Daily!V44</f>
        <v>378</v>
      </c>
      <c r="W44">
        <f>Confirmed!AO53+Daily!W44</f>
        <v>379</v>
      </c>
      <c r="X44">
        <f>Confirmed!AP53+Daily!X44</f>
        <v>379</v>
      </c>
      <c r="Y44">
        <f>Confirmed!AQ53+Daily!Y44</f>
        <v>377</v>
      </c>
      <c r="Z44">
        <f>Confirmed!AR53+Daily!Z44</f>
        <v>378</v>
      </c>
      <c r="AA44">
        <f>Confirmed!AS53+Daily!AA44</f>
        <v>379</v>
      </c>
      <c r="AB44">
        <f>Confirmed!AT53+Daily!AB44</f>
        <v>376</v>
      </c>
    </row>
    <row r="45" spans="1:28" x14ac:dyDescent="0.3">
      <c r="A45">
        <v>423</v>
      </c>
      <c r="K45">
        <f>Confirmed!AC54+Daily!K45</f>
        <v>0</v>
      </c>
      <c r="L45">
        <f>Confirmed!AD54+Daily!L45</f>
        <v>40</v>
      </c>
      <c r="M45">
        <f>Confirmed!AE54+Daily!M45</f>
        <v>294</v>
      </c>
      <c r="N45">
        <f>Confirmed!AF54+Daily!N45</f>
        <v>352</v>
      </c>
      <c r="O45">
        <f>Confirmed!AG54+Daily!O45</f>
        <v>357</v>
      </c>
      <c r="P45">
        <f>Confirmed!AH54+Daily!P45</f>
        <v>361</v>
      </c>
      <c r="Q45">
        <f>Confirmed!AI54+Daily!Q45</f>
        <v>369</v>
      </c>
      <c r="R45">
        <f>Confirmed!AJ54+Daily!R45</f>
        <v>375</v>
      </c>
      <c r="S45">
        <f>Confirmed!AK54+Daily!S45</f>
        <v>377</v>
      </c>
      <c r="T45">
        <f>Confirmed!AL54+Daily!T45</f>
        <v>378</v>
      </c>
      <c r="U45">
        <f>Confirmed!AM54+Daily!U45</f>
        <v>380</v>
      </c>
      <c r="V45">
        <f>Confirmed!AN54+Daily!V45</f>
        <v>379</v>
      </c>
      <c r="W45">
        <f>Confirmed!AO54+Daily!W45</f>
        <v>381</v>
      </c>
      <c r="X45">
        <f>Confirmed!AP54+Daily!X45</f>
        <v>383</v>
      </c>
      <c r="Y45">
        <f>Confirmed!AQ54+Daily!Y45</f>
        <v>383</v>
      </c>
      <c r="Z45">
        <f>Confirmed!AR54+Daily!Z45</f>
        <v>385</v>
      </c>
      <c r="AA45">
        <f>Confirmed!AS54+Daily!AA45</f>
        <v>382</v>
      </c>
      <c r="AB45">
        <f>Confirmed!AT54+Daily!AB45</f>
        <v>384</v>
      </c>
    </row>
    <row r="46" spans="1:28" x14ac:dyDescent="0.3">
      <c r="A46">
        <v>424</v>
      </c>
      <c r="K46">
        <f>Confirmed!AC55+Daily!K46</f>
        <v>0</v>
      </c>
      <c r="L46">
        <f>Confirmed!AD55+Daily!L46</f>
        <v>0</v>
      </c>
      <c r="M46">
        <f>Confirmed!AE55+Daily!M46</f>
        <v>32</v>
      </c>
      <c r="N46">
        <f>Confirmed!AF55+Daily!N46</f>
        <v>281</v>
      </c>
      <c r="O46">
        <f>Confirmed!AG55+Daily!O46</f>
        <v>321</v>
      </c>
      <c r="P46">
        <f>Confirmed!AH55+Daily!P46</f>
        <v>329</v>
      </c>
      <c r="Q46">
        <f>Confirmed!AI55+Daily!Q46</f>
        <v>340</v>
      </c>
      <c r="R46">
        <f>Confirmed!AJ55+Daily!R46</f>
        <v>348</v>
      </c>
      <c r="S46">
        <f>Confirmed!AK55+Daily!S46</f>
        <v>351</v>
      </c>
      <c r="T46">
        <f>Confirmed!AL55+Daily!T46</f>
        <v>349</v>
      </c>
      <c r="U46">
        <f>Confirmed!AM55+Daily!U46</f>
        <v>350</v>
      </c>
      <c r="V46">
        <f>Confirmed!AN55+Daily!V46</f>
        <v>351</v>
      </c>
      <c r="W46">
        <f>Confirmed!AO55+Daily!W46</f>
        <v>350</v>
      </c>
      <c r="X46">
        <f>Confirmed!AP55+Daily!X46</f>
        <v>353</v>
      </c>
      <c r="Y46">
        <f>Confirmed!AQ55+Daily!Y46</f>
        <v>356</v>
      </c>
      <c r="Z46">
        <f>Confirmed!AR55+Daily!Z46</f>
        <v>355</v>
      </c>
      <c r="AA46">
        <f>Confirmed!AS55+Daily!AA46</f>
        <v>357</v>
      </c>
      <c r="AB46">
        <f>Confirmed!AT55+Daily!AB46</f>
        <v>355</v>
      </c>
    </row>
    <row r="47" spans="1:28" x14ac:dyDescent="0.3">
      <c r="A47">
        <v>425</v>
      </c>
      <c r="L47">
        <f>Confirmed!AD56+Daily!L47</f>
        <v>0</v>
      </c>
      <c r="M47">
        <f>Confirmed!AE56+Daily!M47</f>
        <v>0</v>
      </c>
      <c r="N47">
        <f>Confirmed!AF56+Daily!N47</f>
        <v>24</v>
      </c>
      <c r="O47">
        <f>Confirmed!AG56+Daily!O47</f>
        <v>199</v>
      </c>
      <c r="P47">
        <f>Confirmed!AH56+Daily!P47</f>
        <v>244</v>
      </c>
      <c r="Q47">
        <f>Confirmed!AI56+Daily!Q47</f>
        <v>268</v>
      </c>
      <c r="R47">
        <f>Confirmed!AJ56+Daily!R47</f>
        <v>276</v>
      </c>
      <c r="S47">
        <f>Confirmed!AK56+Daily!S47</f>
        <v>277</v>
      </c>
      <c r="T47">
        <f>Confirmed!AL56+Daily!T47</f>
        <v>277</v>
      </c>
      <c r="U47">
        <f>Confirmed!AM56+Daily!U47</f>
        <v>283</v>
      </c>
      <c r="V47">
        <f>Confirmed!AN56+Daily!V47</f>
        <v>287</v>
      </c>
      <c r="W47">
        <f>Confirmed!AO56+Daily!W47</f>
        <v>287</v>
      </c>
      <c r="X47">
        <f>Confirmed!AP56+Daily!X47</f>
        <v>286</v>
      </c>
      <c r="Y47">
        <f>Confirmed!AQ56+Daily!Y47</f>
        <v>287</v>
      </c>
      <c r="Z47">
        <f>Confirmed!AR56+Daily!Z47</f>
        <v>287</v>
      </c>
      <c r="AA47">
        <f>Confirmed!AS56+Daily!AA47</f>
        <v>286</v>
      </c>
      <c r="AB47">
        <f>Confirmed!AT56+Daily!AB47</f>
        <v>286</v>
      </c>
    </row>
    <row r="48" spans="1:28" x14ac:dyDescent="0.3">
      <c r="A48">
        <v>426</v>
      </c>
      <c r="N48">
        <f>Confirmed!AF57+Daily!N48</f>
        <v>0</v>
      </c>
      <c r="O48">
        <f>Confirmed!AG57+Daily!O48</f>
        <v>24</v>
      </c>
      <c r="P48">
        <f>Confirmed!AH57+Daily!P48</f>
        <v>219</v>
      </c>
      <c r="Q48">
        <f>Confirmed!AI57+Daily!Q48</f>
        <v>259</v>
      </c>
      <c r="R48">
        <f>Confirmed!AJ57+Daily!R48</f>
        <v>272</v>
      </c>
      <c r="S48">
        <f>Confirmed!AK57+Daily!S48</f>
        <v>276</v>
      </c>
      <c r="T48">
        <f>Confirmed!AL57+Daily!T48</f>
        <v>279</v>
      </c>
      <c r="U48">
        <f>Confirmed!AM57+Daily!U48</f>
        <v>283</v>
      </c>
      <c r="V48">
        <f>Confirmed!AN57+Daily!V48</f>
        <v>283</v>
      </c>
      <c r="W48">
        <f>Confirmed!AO57+Daily!W48</f>
        <v>284</v>
      </c>
      <c r="X48">
        <f>Confirmed!AP57+Daily!X48</f>
        <v>286</v>
      </c>
      <c r="Y48">
        <f>Confirmed!AQ57+Daily!Y48</f>
        <v>285</v>
      </c>
      <c r="Z48">
        <f>Confirmed!AR57+Daily!Z48</f>
        <v>286</v>
      </c>
      <c r="AA48">
        <f>Confirmed!AS57+Daily!AA48</f>
        <v>283</v>
      </c>
      <c r="AB48">
        <f>Confirmed!AT57+Daily!AB48</f>
        <v>285</v>
      </c>
    </row>
    <row r="49" spans="1:28" x14ac:dyDescent="0.3">
      <c r="A49">
        <v>427</v>
      </c>
      <c r="O49">
        <f>Confirmed!AG58+Daily!O49</f>
        <v>0</v>
      </c>
      <c r="P49">
        <f>Confirmed!AH58+Daily!P49</f>
        <v>29</v>
      </c>
      <c r="Q49">
        <f>Confirmed!AI58+Daily!Q49</f>
        <v>235</v>
      </c>
      <c r="R49">
        <f>Confirmed!AJ58+Daily!R49</f>
        <v>279</v>
      </c>
      <c r="S49">
        <f>Confirmed!AK58+Daily!S49</f>
        <v>289</v>
      </c>
      <c r="T49">
        <f>Confirmed!AL58+Daily!T49</f>
        <v>293</v>
      </c>
      <c r="U49">
        <f>Confirmed!AM58+Daily!U49</f>
        <v>298</v>
      </c>
      <c r="V49">
        <f>Confirmed!AN58+Daily!V49</f>
        <v>298</v>
      </c>
      <c r="W49">
        <f>Confirmed!AO58+Daily!W49</f>
        <v>298</v>
      </c>
      <c r="X49">
        <f>Confirmed!AP58+Daily!X49</f>
        <v>298</v>
      </c>
      <c r="Y49">
        <f>Confirmed!AQ58+Daily!Y49</f>
        <v>300</v>
      </c>
      <c r="Z49">
        <f>Confirmed!AR58+Daily!Z49</f>
        <v>296</v>
      </c>
      <c r="AA49">
        <f>Confirmed!AS58+Daily!AA49</f>
        <v>299</v>
      </c>
      <c r="AB49">
        <f>Confirmed!AT58+Daily!AB49</f>
        <v>300</v>
      </c>
    </row>
    <row r="50" spans="1:28" x14ac:dyDescent="0.3">
      <c r="A50">
        <v>428</v>
      </c>
      <c r="P50">
        <f>Confirmed!AH59+Daily!P50</f>
        <v>0</v>
      </c>
      <c r="Q50">
        <f>Confirmed!AI59+Daily!Q50</f>
        <v>18</v>
      </c>
      <c r="R50">
        <f>Confirmed!AJ59+Daily!R50</f>
        <v>191</v>
      </c>
      <c r="S50">
        <f>Confirmed!AK59+Daily!S50</f>
        <v>227</v>
      </c>
      <c r="T50">
        <f>Confirmed!AL59+Daily!T50</f>
        <v>227</v>
      </c>
      <c r="U50">
        <f>Confirmed!AM59+Daily!U50</f>
        <v>238</v>
      </c>
      <c r="V50">
        <f>Confirmed!AN59+Daily!V50</f>
        <v>241</v>
      </c>
      <c r="W50">
        <f>Confirmed!AO59+Daily!W50</f>
        <v>242</v>
      </c>
      <c r="X50">
        <f>Confirmed!AP59+Daily!X50</f>
        <v>243</v>
      </c>
      <c r="Y50">
        <f>Confirmed!AQ59+Daily!Y50</f>
        <v>245</v>
      </c>
      <c r="Z50">
        <f>Confirmed!AR59+Daily!Z50</f>
        <v>246</v>
      </c>
      <c r="AA50">
        <f>Confirmed!AS59+Daily!AA50</f>
        <v>244</v>
      </c>
      <c r="AB50">
        <f>Confirmed!AT59+Daily!AB50</f>
        <v>244</v>
      </c>
    </row>
    <row r="51" spans="1:28" x14ac:dyDescent="0.3">
      <c r="A51">
        <v>429</v>
      </c>
      <c r="Q51">
        <f>Confirmed!AI60+Daily!Q51</f>
        <v>0</v>
      </c>
      <c r="R51">
        <f>Confirmed!AJ60+Daily!R51</f>
        <v>25</v>
      </c>
      <c r="S51">
        <f>Confirmed!AK60+Daily!S51</f>
        <v>206</v>
      </c>
      <c r="T51">
        <f>Confirmed!AL60+Daily!T51</f>
        <v>219</v>
      </c>
      <c r="U51">
        <f>Confirmed!AM60+Daily!U51</f>
        <v>251</v>
      </c>
      <c r="V51">
        <f>Confirmed!AN60+Daily!V51</f>
        <v>253</v>
      </c>
      <c r="W51">
        <f>Confirmed!AO60+Daily!W51</f>
        <v>253</v>
      </c>
      <c r="X51">
        <f>Confirmed!AP60+Daily!X51</f>
        <v>256</v>
      </c>
      <c r="Y51">
        <f>Confirmed!AQ60+Daily!Y51</f>
        <v>259</v>
      </c>
      <c r="Z51">
        <f>Confirmed!AR60+Daily!Z51</f>
        <v>262</v>
      </c>
      <c r="AA51">
        <f>Confirmed!AS60+Daily!AA51</f>
        <v>260</v>
      </c>
      <c r="AB51">
        <f>Confirmed!AT60+Daily!AB51</f>
        <v>260</v>
      </c>
    </row>
    <row r="52" spans="1:28" x14ac:dyDescent="0.3">
      <c r="R52">
        <f>Confirmed!AJ61+Daily!R52</f>
        <v>0</v>
      </c>
      <c r="S52">
        <f>Confirmed!AK61+Daily!S52</f>
        <v>21</v>
      </c>
      <c r="T52">
        <f>Confirmed!AL61+Daily!T52</f>
        <v>55</v>
      </c>
      <c r="U52">
        <f>Confirmed!AM61+Daily!U52</f>
        <v>220</v>
      </c>
      <c r="V52">
        <f>Confirmed!AN61+Daily!V52</f>
        <v>224</v>
      </c>
      <c r="W52">
        <f>Confirmed!AO61+Daily!W52</f>
        <v>229</v>
      </c>
      <c r="X52">
        <f>Confirmed!AP61+Daily!X52</f>
        <v>233</v>
      </c>
      <c r="Y52">
        <f>Confirmed!AQ61+Daily!Y52</f>
        <v>234</v>
      </c>
      <c r="Z52">
        <f>Confirmed!AR61+Daily!Z52</f>
        <v>242</v>
      </c>
      <c r="AA52">
        <f>Confirmed!AS61+Daily!AA52</f>
        <v>241</v>
      </c>
      <c r="AB52">
        <f>Confirmed!AT61+Daily!AB52</f>
        <v>243</v>
      </c>
    </row>
    <row r="53" spans="1:28" x14ac:dyDescent="0.3">
      <c r="S53">
        <f>Confirmed!AK62+Daily!S53</f>
        <v>0</v>
      </c>
      <c r="T53">
        <f>Confirmed!AL62+Daily!T53</f>
        <v>4</v>
      </c>
      <c r="U53">
        <f>Confirmed!AM62+Daily!U53</f>
        <v>184</v>
      </c>
      <c r="V53">
        <f>Confirmed!AN62+Daily!V53</f>
        <v>219</v>
      </c>
      <c r="W53">
        <f>Confirmed!AO62+Daily!W53</f>
        <v>227</v>
      </c>
      <c r="X53">
        <f>Confirmed!AP62+Daily!X53</f>
        <v>219</v>
      </c>
      <c r="Y53">
        <f>Confirmed!AQ62+Daily!Y53</f>
        <v>229</v>
      </c>
      <c r="Z53">
        <f>Confirmed!AR62+Daily!Z53</f>
        <v>233</v>
      </c>
      <c r="AA53">
        <f>Confirmed!AS62+Daily!AA53</f>
        <v>235</v>
      </c>
      <c r="AB53">
        <f>Confirmed!AT62+Daily!AB53</f>
        <v>234</v>
      </c>
    </row>
    <row r="54" spans="1:28" x14ac:dyDescent="0.3">
      <c r="T54">
        <f>Confirmed!AL63+Daily!T54</f>
        <v>0</v>
      </c>
      <c r="U54">
        <f>Confirmed!AM63+Daily!U54</f>
        <v>23</v>
      </c>
      <c r="V54">
        <f>Confirmed!AN63+Daily!V54</f>
        <v>157</v>
      </c>
      <c r="W54">
        <f>Confirmed!AO63+Daily!W54</f>
        <v>192</v>
      </c>
      <c r="X54">
        <f>Confirmed!AP63+Daily!X54</f>
        <v>201</v>
      </c>
      <c r="Y54">
        <f>Confirmed!AQ63+Daily!Y54</f>
        <v>209</v>
      </c>
      <c r="Z54">
        <f>Confirmed!AR63+Daily!Z54</f>
        <v>212</v>
      </c>
      <c r="AA54">
        <f>Confirmed!AS63+Daily!AA54</f>
        <v>209</v>
      </c>
      <c r="AB54">
        <f>Confirmed!AT63+Daily!AB54</f>
        <v>210</v>
      </c>
    </row>
    <row r="55" spans="1:28" x14ac:dyDescent="0.3">
      <c r="U55">
        <f>Confirmed!AM64+Daily!U55</f>
        <v>0</v>
      </c>
      <c r="V55">
        <f>Confirmed!AN64+Daily!V55</f>
        <v>22</v>
      </c>
      <c r="W55">
        <f>Confirmed!AO64+Daily!W55</f>
        <v>144</v>
      </c>
      <c r="X55">
        <f>Confirmed!AP64+Daily!X55</f>
        <v>182</v>
      </c>
      <c r="Y55">
        <f>Confirmed!AQ64+Daily!Y55</f>
        <v>188</v>
      </c>
      <c r="Z55">
        <f>Confirmed!AR64+Daily!Z55</f>
        <v>193</v>
      </c>
      <c r="AA55">
        <f>Confirmed!AS64+Daily!AA55</f>
        <v>187</v>
      </c>
      <c r="AB55">
        <f>Confirmed!AT64+Daily!AB55</f>
        <v>190</v>
      </c>
    </row>
    <row r="56" spans="1:28" x14ac:dyDescent="0.3">
      <c r="V56">
        <f>Confirmed!AN65+Daily!V56</f>
        <v>0</v>
      </c>
      <c r="W56">
        <f>Confirmed!AO65+Daily!W56</f>
        <v>12</v>
      </c>
      <c r="X56">
        <f>Confirmed!AP65+Daily!X56</f>
        <v>143</v>
      </c>
      <c r="Y56">
        <f>Confirmed!AQ65+Daily!Y56</f>
        <v>167</v>
      </c>
      <c r="Z56">
        <f>Confirmed!AR65+Daily!Z56</f>
        <v>170</v>
      </c>
      <c r="AA56">
        <f>Confirmed!AS65+Daily!AA56</f>
        <v>175</v>
      </c>
      <c r="AB56">
        <f>Confirmed!AT65+Daily!AB56</f>
        <v>173</v>
      </c>
    </row>
    <row r="57" spans="1:28" x14ac:dyDescent="0.3">
      <c r="W57">
        <f>Confirmed!AO66+Daily!W57</f>
        <v>0</v>
      </c>
      <c r="X57">
        <f>Confirmed!AP66+Daily!X57</f>
        <v>18</v>
      </c>
      <c r="Y57">
        <f>Confirmed!AQ66+Daily!Y57</f>
        <v>129</v>
      </c>
      <c r="Z57">
        <f>Confirmed!AR66+Daily!Z57</f>
        <v>150</v>
      </c>
      <c r="AA57">
        <f>Confirmed!AS66+Daily!AA57</f>
        <v>147</v>
      </c>
      <c r="AB57">
        <f>Confirmed!AT66+Daily!AB57</f>
        <v>150</v>
      </c>
    </row>
    <row r="58" spans="1:28" x14ac:dyDescent="0.3">
      <c r="X58">
        <f>Confirmed!AP67+Daily!X58</f>
        <v>0</v>
      </c>
      <c r="Y58">
        <f>Confirmed!AQ67+Daily!Y58</f>
        <v>19</v>
      </c>
      <c r="Z58">
        <f>Confirmed!AR67+Daily!Z58</f>
        <v>135</v>
      </c>
      <c r="AA58">
        <f>Confirmed!AS67+Daily!AA58</f>
        <v>155</v>
      </c>
      <c r="AB58">
        <f>Confirmed!AT67+Daily!AB58</f>
        <v>153</v>
      </c>
    </row>
    <row r="59" spans="1:28" x14ac:dyDescent="0.3">
      <c r="Y59">
        <f>Confirmed!AQ68+Daily!Y59</f>
        <v>0</v>
      </c>
      <c r="Z59">
        <f>Confirmed!AR68+Daily!Z59</f>
        <v>17</v>
      </c>
      <c r="AA59">
        <f>Confirmed!AS68+Daily!AA59</f>
        <v>119</v>
      </c>
      <c r="AB59">
        <f>Confirmed!AT68+Daily!AB59</f>
        <v>136</v>
      </c>
    </row>
    <row r="60" spans="1:28" x14ac:dyDescent="0.3">
      <c r="Z60">
        <f>Confirmed!AR69+Daily!Z60</f>
        <v>0</v>
      </c>
      <c r="AA60">
        <f>Confirmed!AS69+Daily!AA60</f>
        <v>13</v>
      </c>
      <c r="AB60">
        <f>Confirmed!AT69+Daily!AB60</f>
        <v>98</v>
      </c>
    </row>
    <row r="61" spans="1:28" x14ac:dyDescent="0.3">
      <c r="AA61">
        <f>Confirmed!AS70+Daily!AA61</f>
        <v>0</v>
      </c>
      <c r="AB61">
        <f>Confirmed!AT70+Daily!AB61</f>
        <v>13</v>
      </c>
    </row>
    <row r="62" spans="1:28" x14ac:dyDescent="0.3">
      <c r="AB62">
        <f>Confirmed!AT71+Daily!AB62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O2" sqref="O2"/>
    </sheetView>
  </sheetViews>
  <sheetFormatPr defaultRowHeight="14.4" x14ac:dyDescent="0.3"/>
  <sheetData>
    <row r="1" spans="1:15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H1" t="s">
        <v>25</v>
      </c>
      <c r="I1" t="s">
        <v>26</v>
      </c>
      <c r="J1" t="s">
        <v>27</v>
      </c>
      <c r="M1" t="s">
        <v>30</v>
      </c>
      <c r="N1" t="s">
        <v>32</v>
      </c>
      <c r="O1" t="s">
        <v>31</v>
      </c>
    </row>
    <row r="2" spans="1:15" x14ac:dyDescent="0.3">
      <c r="A2">
        <v>415</v>
      </c>
      <c r="B2">
        <v>111424</v>
      </c>
      <c r="C2">
        <v>29741</v>
      </c>
      <c r="D2">
        <v>6840</v>
      </c>
      <c r="E2">
        <v>4059</v>
      </c>
      <c r="F2" t="s">
        <v>21</v>
      </c>
      <c r="H2">
        <f>SUM(Daily!C$8:C$50)</f>
        <v>4006.283792279643</v>
      </c>
      <c r="I2">
        <f>E2-H2</f>
        <v>52.716207720357033</v>
      </c>
      <c r="J2" s="3">
        <f>(I2)/E2</f>
        <v>1.2987486504153002E-2</v>
      </c>
      <c r="L2">
        <v>311</v>
      </c>
      <c r="M2">
        <v>0</v>
      </c>
      <c r="N2">
        <v>0</v>
      </c>
    </row>
    <row r="3" spans="1:15" x14ac:dyDescent="0.3">
      <c r="A3">
        <v>416</v>
      </c>
      <c r="B3">
        <v>117565</v>
      </c>
      <c r="C3">
        <v>30903</v>
      </c>
      <c r="D3">
        <v>7563</v>
      </c>
      <c r="E3">
        <v>3914</v>
      </c>
      <c r="F3" t="s">
        <v>22</v>
      </c>
      <c r="H3">
        <f>SUM(Daily!D$8:D$50)</f>
        <v>3877.1211647214541</v>
      </c>
      <c r="I3">
        <f>E3-H3</f>
        <v>36.878835278545921</v>
      </c>
      <c r="J3" s="3">
        <f>(I3)/E3</f>
        <v>9.4222880118921618E-3</v>
      </c>
      <c r="L3">
        <v>312</v>
      </c>
      <c r="M3">
        <v>0</v>
      </c>
      <c r="N3">
        <v>0</v>
      </c>
    </row>
    <row r="4" spans="1:15" x14ac:dyDescent="0.3">
      <c r="A4">
        <v>417</v>
      </c>
      <c r="B4">
        <v>122148</v>
      </c>
      <c r="C4">
        <v>32843</v>
      </c>
      <c r="D4">
        <v>7890</v>
      </c>
      <c r="E4">
        <v>4309</v>
      </c>
      <c r="F4" t="s">
        <v>23</v>
      </c>
      <c r="H4">
        <f>SUM(Daily!E$8:E$50)</f>
        <v>4252.02572578327</v>
      </c>
      <c r="I4">
        <f>E4-H4</f>
        <v>56.974274216730009</v>
      </c>
      <c r="J4" s="3">
        <f>(I4)/E4</f>
        <v>1.3222156931243911E-2</v>
      </c>
      <c r="L4">
        <v>313</v>
      </c>
      <c r="M4">
        <v>0</v>
      </c>
      <c r="N4">
        <v>0</v>
      </c>
    </row>
    <row r="5" spans="1:15" x14ac:dyDescent="0.3">
      <c r="A5">
        <v>418</v>
      </c>
      <c r="B5">
        <v>126368</v>
      </c>
      <c r="C5">
        <v>33079</v>
      </c>
      <c r="D5">
        <v>8448</v>
      </c>
      <c r="E5">
        <v>4264</v>
      </c>
      <c r="F5" t="s">
        <v>24</v>
      </c>
      <c r="H5">
        <f>SUM(Daily!F$8:F$50)</f>
        <v>4239.8959717314483</v>
      </c>
      <c r="I5">
        <f>E5-H5</f>
        <v>24.104028268551701</v>
      </c>
      <c r="J5" s="3">
        <f>(I5)/E5</f>
        <v>5.6529146971275096E-3</v>
      </c>
      <c r="L5">
        <v>314</v>
      </c>
      <c r="M5">
        <v>0</v>
      </c>
      <c r="N5">
        <v>0</v>
      </c>
    </row>
    <row r="6" spans="1:15" x14ac:dyDescent="0.3">
      <c r="L6">
        <v>315</v>
      </c>
      <c r="M6">
        <v>0</v>
      </c>
      <c r="N6">
        <v>0</v>
      </c>
    </row>
    <row r="7" spans="1:15" x14ac:dyDescent="0.3">
      <c r="L7">
        <v>316</v>
      </c>
      <c r="M7">
        <v>0</v>
      </c>
      <c r="N7">
        <f>ROUND(M7,0)</f>
        <v>0</v>
      </c>
    </row>
    <row r="8" spans="1:15" x14ac:dyDescent="0.3">
      <c r="L8">
        <v>317</v>
      </c>
      <c r="M8">
        <v>4.4735729386892178</v>
      </c>
      <c r="N8">
        <f t="shared" ref="N8:N40" si="0">ROUND(M8,0)</f>
        <v>4</v>
      </c>
    </row>
    <row r="9" spans="1:15" x14ac:dyDescent="0.3">
      <c r="L9">
        <v>318</v>
      </c>
      <c r="M9">
        <v>4.4735729386892178</v>
      </c>
      <c r="N9">
        <f t="shared" si="0"/>
        <v>4</v>
      </c>
    </row>
    <row r="10" spans="1:15" x14ac:dyDescent="0.3">
      <c r="L10">
        <v>319</v>
      </c>
      <c r="M10">
        <v>2.9823819591261453</v>
      </c>
      <c r="N10">
        <f t="shared" si="0"/>
        <v>3</v>
      </c>
    </row>
    <row r="11" spans="1:15" x14ac:dyDescent="0.3">
      <c r="L11">
        <v>320</v>
      </c>
      <c r="M11">
        <v>4.4735729386892178</v>
      </c>
      <c r="N11">
        <f t="shared" si="0"/>
        <v>4</v>
      </c>
    </row>
    <row r="12" spans="1:15" x14ac:dyDescent="0.3">
      <c r="L12">
        <v>321</v>
      </c>
      <c r="M12">
        <v>5.9647639182522907</v>
      </c>
      <c r="N12">
        <f t="shared" si="0"/>
        <v>6</v>
      </c>
    </row>
    <row r="13" spans="1:15" x14ac:dyDescent="0.3">
      <c r="L13">
        <v>322</v>
      </c>
      <c r="M13">
        <v>4.4735729386892178</v>
      </c>
      <c r="N13">
        <f t="shared" si="0"/>
        <v>4</v>
      </c>
    </row>
    <row r="14" spans="1:15" x14ac:dyDescent="0.3">
      <c r="L14">
        <v>323</v>
      </c>
      <c r="M14">
        <v>16.030303030303031</v>
      </c>
      <c r="N14">
        <f t="shared" si="0"/>
        <v>16</v>
      </c>
    </row>
    <row r="15" spans="1:15" x14ac:dyDescent="0.3">
      <c r="L15">
        <v>324</v>
      </c>
      <c r="M15">
        <v>13.197040169133192</v>
      </c>
      <c r="N15">
        <f t="shared" si="0"/>
        <v>13</v>
      </c>
    </row>
    <row r="16" spans="1:15" x14ac:dyDescent="0.3">
      <c r="L16">
        <v>325</v>
      </c>
      <c r="M16">
        <v>19.012684989429175</v>
      </c>
      <c r="N16">
        <f t="shared" si="0"/>
        <v>19</v>
      </c>
    </row>
    <row r="17" spans="12:14" x14ac:dyDescent="0.3">
      <c r="L17">
        <v>326</v>
      </c>
      <c r="M17">
        <v>36.16138125440451</v>
      </c>
      <c r="N17">
        <f t="shared" si="0"/>
        <v>36</v>
      </c>
    </row>
    <row r="18" spans="12:14" x14ac:dyDescent="0.3">
      <c r="L18">
        <v>327</v>
      </c>
      <c r="M18">
        <v>43.766455250176179</v>
      </c>
      <c r="N18">
        <f t="shared" si="0"/>
        <v>44</v>
      </c>
    </row>
    <row r="19" spans="12:14" x14ac:dyDescent="0.3">
      <c r="L19">
        <v>328</v>
      </c>
      <c r="M19">
        <v>62.779140239605354</v>
      </c>
      <c r="N19">
        <f t="shared" si="0"/>
        <v>63</v>
      </c>
    </row>
    <row r="20" spans="12:14" x14ac:dyDescent="0.3">
      <c r="L20">
        <v>329</v>
      </c>
      <c r="M20">
        <v>72.844679351656097</v>
      </c>
      <c r="N20">
        <f t="shared" si="0"/>
        <v>73</v>
      </c>
    </row>
    <row r="21" spans="12:14" x14ac:dyDescent="0.3">
      <c r="L21">
        <v>330</v>
      </c>
      <c r="M21">
        <v>96.181818181818187</v>
      </c>
      <c r="N21">
        <f t="shared" si="0"/>
        <v>96</v>
      </c>
    </row>
    <row r="22" spans="12:14" x14ac:dyDescent="0.3">
      <c r="L22">
        <v>331</v>
      </c>
      <c r="M22">
        <v>96.181818181818187</v>
      </c>
      <c r="N22">
        <f t="shared" si="0"/>
        <v>96</v>
      </c>
    </row>
    <row r="23" spans="12:14" x14ac:dyDescent="0.3">
      <c r="L23">
        <v>401</v>
      </c>
      <c r="M23">
        <v>122.50133897110641</v>
      </c>
      <c r="N23">
        <f t="shared" si="0"/>
        <v>123</v>
      </c>
    </row>
    <row r="24" spans="12:14" x14ac:dyDescent="0.3">
      <c r="L24">
        <v>402</v>
      </c>
      <c r="M24">
        <v>195.34601832276252</v>
      </c>
      <c r="N24">
        <f t="shared" si="0"/>
        <v>195</v>
      </c>
    </row>
    <row r="25" spans="12:14" x14ac:dyDescent="0.3">
      <c r="L25">
        <v>403</v>
      </c>
      <c r="M25">
        <v>195.34601832276252</v>
      </c>
      <c r="N25">
        <f t="shared" si="0"/>
        <v>195</v>
      </c>
    </row>
    <row r="26" spans="12:14" x14ac:dyDescent="0.3">
      <c r="L26">
        <v>404</v>
      </c>
      <c r="M26">
        <v>209.95968992248061</v>
      </c>
      <c r="N26">
        <f t="shared" si="0"/>
        <v>210</v>
      </c>
    </row>
    <row r="27" spans="12:14" x14ac:dyDescent="0.3">
      <c r="L27">
        <v>405</v>
      </c>
      <c r="M27">
        <v>209.95968992248061</v>
      </c>
      <c r="N27">
        <f t="shared" si="0"/>
        <v>210</v>
      </c>
    </row>
    <row r="28" spans="12:14" x14ac:dyDescent="0.3">
      <c r="L28">
        <v>406</v>
      </c>
      <c r="M28">
        <v>265.28287526427061</v>
      </c>
      <c r="N28">
        <f t="shared" si="0"/>
        <v>265</v>
      </c>
    </row>
    <row r="29" spans="12:14" x14ac:dyDescent="0.3">
      <c r="L29">
        <v>407</v>
      </c>
      <c r="M29">
        <v>266.77406624383366</v>
      </c>
      <c r="N29">
        <f t="shared" si="0"/>
        <v>267</v>
      </c>
    </row>
    <row r="30" spans="12:14" x14ac:dyDescent="0.3">
      <c r="L30">
        <v>408</v>
      </c>
      <c r="M30">
        <v>253.65158562367864</v>
      </c>
      <c r="N30">
        <f t="shared" si="0"/>
        <v>254</v>
      </c>
    </row>
    <row r="31" spans="12:14" x14ac:dyDescent="0.3">
      <c r="L31">
        <v>409</v>
      </c>
      <c r="M31">
        <v>260.95842142353769</v>
      </c>
      <c r="N31">
        <f t="shared" si="0"/>
        <v>261</v>
      </c>
    </row>
    <row r="32" spans="12:14" x14ac:dyDescent="0.3">
      <c r="L32">
        <v>410</v>
      </c>
      <c r="M32">
        <v>250.6692036645525</v>
      </c>
      <c r="N32">
        <f t="shared" si="0"/>
        <v>251</v>
      </c>
    </row>
    <row r="33" spans="12:14" x14ac:dyDescent="0.3">
      <c r="L33">
        <v>411</v>
      </c>
      <c r="M33">
        <v>249.17801268498943</v>
      </c>
      <c r="N33">
        <f t="shared" si="0"/>
        <v>249</v>
      </c>
    </row>
    <row r="34" spans="12:14" x14ac:dyDescent="0.3">
      <c r="L34">
        <v>412</v>
      </c>
      <c r="M34">
        <v>257.97603946441154</v>
      </c>
      <c r="N34">
        <f t="shared" si="0"/>
        <v>258</v>
      </c>
    </row>
    <row r="35" spans="12:14" x14ac:dyDescent="0.3">
      <c r="L35">
        <v>413</v>
      </c>
      <c r="M35">
        <v>274.0063424947146</v>
      </c>
      <c r="N35">
        <f t="shared" si="0"/>
        <v>274</v>
      </c>
    </row>
    <row r="36" spans="12:14" x14ac:dyDescent="0.3">
      <c r="L36">
        <v>414</v>
      </c>
      <c r="M36">
        <v>265.28287526427061</v>
      </c>
      <c r="N36">
        <f t="shared" si="0"/>
        <v>265</v>
      </c>
    </row>
    <row r="37" spans="12:14" x14ac:dyDescent="0.3">
      <c r="L37">
        <v>415</v>
      </c>
      <c r="M37">
        <v>199.67047216349542</v>
      </c>
      <c r="N37">
        <f t="shared" si="0"/>
        <v>200</v>
      </c>
    </row>
    <row r="38" spans="12:14" x14ac:dyDescent="0.3">
      <c r="L38">
        <v>416</v>
      </c>
      <c r="M38">
        <v>249.17801268498943</v>
      </c>
      <c r="N38">
        <f t="shared" si="0"/>
        <v>249</v>
      </c>
    </row>
    <row r="39" spans="12:14" x14ac:dyDescent="0.3">
      <c r="L39">
        <v>417</v>
      </c>
      <c r="M39">
        <v>179.31571529245949</v>
      </c>
      <c r="N39">
        <f t="shared" si="0"/>
        <v>179</v>
      </c>
    </row>
    <row r="40" spans="12:14" x14ac:dyDescent="0.3">
      <c r="L40">
        <v>418</v>
      </c>
      <c r="M40">
        <v>0</v>
      </c>
      <c r="N40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A2" sqref="A2"/>
    </sheetView>
  </sheetViews>
  <sheetFormatPr defaultRowHeight="14.4" x14ac:dyDescent="0.3"/>
  <cols>
    <col min="5" max="5" width="9.5546875" bestFit="1" customWidth="1"/>
  </cols>
  <sheetData>
    <row r="1" spans="1:5" x14ac:dyDescent="0.3">
      <c r="A1" t="s">
        <v>0</v>
      </c>
      <c r="B1" t="s">
        <v>4</v>
      </c>
      <c r="C1" t="s">
        <v>1</v>
      </c>
      <c r="D1" t="s">
        <v>3</v>
      </c>
      <c r="E1" t="s">
        <v>2</v>
      </c>
    </row>
    <row r="2" spans="1:5" x14ac:dyDescent="0.3">
      <c r="A2" s="1">
        <v>44089</v>
      </c>
      <c r="B2">
        <v>13</v>
      </c>
    </row>
    <row r="3" spans="1:5" x14ac:dyDescent="0.3">
      <c r="A3" s="1">
        <f>A2+1</f>
        <v>44090</v>
      </c>
      <c r="B3">
        <v>16</v>
      </c>
    </row>
    <row r="4" spans="1:5" x14ac:dyDescent="0.3">
      <c r="A4" s="1">
        <f t="shared" ref="A4:A67" si="0">A3+1</f>
        <v>44091</v>
      </c>
      <c r="B4">
        <v>18</v>
      </c>
      <c r="E4" s="2"/>
    </row>
    <row r="5" spans="1:5" x14ac:dyDescent="0.3">
      <c r="A5" s="1">
        <f t="shared" si="0"/>
        <v>44092</v>
      </c>
      <c r="B5">
        <v>25</v>
      </c>
      <c r="E5" s="2"/>
    </row>
    <row r="6" spans="1:5" x14ac:dyDescent="0.3">
      <c r="A6" s="1">
        <f t="shared" si="0"/>
        <v>44093</v>
      </c>
      <c r="B6">
        <v>25</v>
      </c>
      <c r="E6" s="2"/>
    </row>
    <row r="7" spans="1:5" x14ac:dyDescent="0.3">
      <c r="A7" s="1">
        <f t="shared" si="0"/>
        <v>44094</v>
      </c>
      <c r="B7">
        <v>15</v>
      </c>
      <c r="E7" s="2"/>
    </row>
    <row r="8" spans="1:5" x14ac:dyDescent="0.3">
      <c r="A8" s="1">
        <f t="shared" si="0"/>
        <v>44095</v>
      </c>
      <c r="B8">
        <v>15</v>
      </c>
      <c r="C8">
        <v>1</v>
      </c>
      <c r="D8">
        <v>0</v>
      </c>
      <c r="E8" s="2">
        <v>43901</v>
      </c>
    </row>
    <row r="9" spans="1:5" x14ac:dyDescent="0.3">
      <c r="A9" s="1">
        <f t="shared" si="0"/>
        <v>44096</v>
      </c>
      <c r="B9">
        <v>23</v>
      </c>
      <c r="C9">
        <v>1</v>
      </c>
      <c r="D9">
        <v>0</v>
      </c>
      <c r="E9" s="2">
        <f t="shared" ref="E9:E58" si="1">E8+1</f>
        <v>43902</v>
      </c>
    </row>
    <row r="10" spans="1:5" x14ac:dyDescent="0.3">
      <c r="A10" s="1">
        <f t="shared" si="0"/>
        <v>44097</v>
      </c>
      <c r="B10">
        <v>25</v>
      </c>
      <c r="C10">
        <v>0</v>
      </c>
      <c r="D10">
        <v>0</v>
      </c>
      <c r="E10" s="2">
        <f t="shared" si="1"/>
        <v>43903</v>
      </c>
    </row>
    <row r="11" spans="1:5" x14ac:dyDescent="0.3">
      <c r="A11" s="1">
        <f t="shared" si="0"/>
        <v>44098</v>
      </c>
      <c r="B11">
        <v>38</v>
      </c>
      <c r="C11">
        <v>2</v>
      </c>
      <c r="D11">
        <v>0</v>
      </c>
      <c r="E11" s="2">
        <f t="shared" si="1"/>
        <v>43904</v>
      </c>
    </row>
    <row r="12" spans="1:5" x14ac:dyDescent="0.3">
      <c r="A12" s="1">
        <f t="shared" si="0"/>
        <v>44099</v>
      </c>
      <c r="B12">
        <v>45</v>
      </c>
      <c r="C12">
        <v>6</v>
      </c>
      <c r="D12">
        <v>0</v>
      </c>
      <c r="E12" s="2">
        <f t="shared" si="1"/>
        <v>43905</v>
      </c>
    </row>
    <row r="13" spans="1:5" x14ac:dyDescent="0.3">
      <c r="A13" s="1">
        <f t="shared" si="0"/>
        <v>44100</v>
      </c>
      <c r="B13">
        <v>50</v>
      </c>
      <c r="C13">
        <v>9</v>
      </c>
      <c r="D13">
        <v>1</v>
      </c>
      <c r="E13" s="2">
        <f t="shared" si="1"/>
        <v>43906</v>
      </c>
    </row>
    <row r="14" spans="1:5" x14ac:dyDescent="0.3">
      <c r="A14" s="1">
        <f t="shared" si="0"/>
        <v>44101</v>
      </c>
      <c r="B14">
        <v>45</v>
      </c>
      <c r="C14">
        <v>7</v>
      </c>
      <c r="D14">
        <v>3</v>
      </c>
      <c r="E14" s="2">
        <f t="shared" si="1"/>
        <v>43907</v>
      </c>
    </row>
    <row r="15" spans="1:5" x14ac:dyDescent="0.3">
      <c r="A15" s="1">
        <f t="shared" si="0"/>
        <v>44102</v>
      </c>
      <c r="B15">
        <v>80</v>
      </c>
      <c r="C15">
        <v>21</v>
      </c>
      <c r="D15">
        <v>4</v>
      </c>
      <c r="E15" s="2">
        <f t="shared" si="1"/>
        <v>43908</v>
      </c>
    </row>
    <row r="16" spans="1:5" x14ac:dyDescent="0.3">
      <c r="A16" s="1">
        <f t="shared" si="0"/>
        <v>44103</v>
      </c>
      <c r="B16">
        <v>91</v>
      </c>
      <c r="C16">
        <v>24</v>
      </c>
      <c r="D16">
        <v>2</v>
      </c>
      <c r="E16" s="2">
        <f t="shared" si="1"/>
        <v>43909</v>
      </c>
    </row>
    <row r="17" spans="1:5" x14ac:dyDescent="0.3">
      <c r="A17" s="1">
        <f t="shared" si="0"/>
        <v>44104</v>
      </c>
      <c r="B17">
        <v>116</v>
      </c>
      <c r="C17">
        <v>45</v>
      </c>
      <c r="D17">
        <v>4</v>
      </c>
      <c r="E17" s="2">
        <f t="shared" si="1"/>
        <v>43910</v>
      </c>
    </row>
    <row r="18" spans="1:5" x14ac:dyDescent="0.3">
      <c r="A18" s="1">
        <f t="shared" si="0"/>
        <v>44105</v>
      </c>
      <c r="B18">
        <v>109</v>
      </c>
      <c r="C18">
        <v>41</v>
      </c>
      <c r="D18">
        <v>6</v>
      </c>
      <c r="E18" s="2">
        <f t="shared" si="1"/>
        <v>43911</v>
      </c>
    </row>
    <row r="19" spans="1:5" x14ac:dyDescent="0.3">
      <c r="A19" s="1">
        <f t="shared" si="0"/>
        <v>44106</v>
      </c>
      <c r="B19">
        <v>149</v>
      </c>
      <c r="C19">
        <v>48</v>
      </c>
      <c r="D19">
        <v>3</v>
      </c>
      <c r="E19" s="2">
        <f t="shared" si="1"/>
        <v>43912</v>
      </c>
    </row>
    <row r="20" spans="1:5" x14ac:dyDescent="0.3">
      <c r="A20" s="1">
        <f t="shared" si="0"/>
        <v>44107</v>
      </c>
      <c r="B20">
        <v>129</v>
      </c>
      <c r="C20">
        <v>84</v>
      </c>
      <c r="D20">
        <v>13</v>
      </c>
      <c r="E20" s="2">
        <f t="shared" si="1"/>
        <v>43913</v>
      </c>
    </row>
    <row r="21" spans="1:5" x14ac:dyDescent="0.3">
      <c r="A21" s="1">
        <f t="shared" si="0"/>
        <v>44108</v>
      </c>
      <c r="B21">
        <v>190</v>
      </c>
      <c r="C21">
        <v>94</v>
      </c>
      <c r="D21">
        <v>12</v>
      </c>
      <c r="E21" s="2">
        <f t="shared" si="1"/>
        <v>43914</v>
      </c>
    </row>
    <row r="22" spans="1:5" x14ac:dyDescent="0.3">
      <c r="A22" s="1">
        <f t="shared" si="0"/>
        <v>44109</v>
      </c>
      <c r="B22">
        <v>223</v>
      </c>
      <c r="C22">
        <v>120</v>
      </c>
      <c r="D22">
        <v>19</v>
      </c>
      <c r="E22" s="2">
        <f t="shared" si="1"/>
        <v>43915</v>
      </c>
    </row>
    <row r="23" spans="1:5" x14ac:dyDescent="0.3">
      <c r="A23" s="1">
        <f t="shared" si="0"/>
        <v>44110</v>
      </c>
      <c r="B23">
        <v>270</v>
      </c>
      <c r="C23">
        <v>185</v>
      </c>
      <c r="D23">
        <v>40</v>
      </c>
      <c r="E23" s="2">
        <f t="shared" si="1"/>
        <v>43916</v>
      </c>
    </row>
    <row r="24" spans="1:5" x14ac:dyDescent="0.3">
      <c r="A24" s="1">
        <f t="shared" si="0"/>
        <v>44111</v>
      </c>
      <c r="B24">
        <v>289</v>
      </c>
      <c r="C24">
        <v>210</v>
      </c>
      <c r="D24">
        <v>43</v>
      </c>
      <c r="E24" s="2">
        <f t="shared" si="1"/>
        <v>43917</v>
      </c>
    </row>
    <row r="25" spans="1:5" x14ac:dyDescent="0.3">
      <c r="A25" s="1">
        <f t="shared" si="0"/>
        <v>44112</v>
      </c>
      <c r="B25">
        <v>319</v>
      </c>
      <c r="C25">
        <v>269</v>
      </c>
      <c r="D25">
        <v>55</v>
      </c>
      <c r="E25" s="2">
        <f t="shared" si="1"/>
        <v>43918</v>
      </c>
    </row>
    <row r="26" spans="1:5" x14ac:dyDescent="0.3">
      <c r="A26" s="1">
        <f t="shared" si="0"/>
        <v>44113</v>
      </c>
      <c r="B26">
        <v>374</v>
      </c>
      <c r="C26">
        <v>284</v>
      </c>
      <c r="D26">
        <v>69</v>
      </c>
      <c r="E26" s="2">
        <f t="shared" si="1"/>
        <v>43919</v>
      </c>
    </row>
    <row r="27" spans="1:5" x14ac:dyDescent="0.3">
      <c r="A27" s="1">
        <f t="shared" si="0"/>
        <v>44114</v>
      </c>
      <c r="B27">
        <v>450</v>
      </c>
      <c r="C27">
        <v>314</v>
      </c>
      <c r="D27">
        <v>87</v>
      </c>
      <c r="E27" s="2">
        <f t="shared" si="1"/>
        <v>43920</v>
      </c>
    </row>
    <row r="28" spans="1:5" x14ac:dyDescent="0.3">
      <c r="A28" s="1">
        <f t="shared" si="0"/>
        <v>44115</v>
      </c>
      <c r="B28">
        <v>514</v>
      </c>
      <c r="C28">
        <v>370</v>
      </c>
      <c r="D28">
        <v>91</v>
      </c>
      <c r="E28" s="2">
        <f t="shared" si="1"/>
        <v>43921</v>
      </c>
    </row>
    <row r="29" spans="1:5" x14ac:dyDescent="0.3">
      <c r="A29" s="1">
        <f t="shared" si="0"/>
        <v>44116</v>
      </c>
      <c r="B29">
        <v>549</v>
      </c>
      <c r="C29">
        <v>419</v>
      </c>
      <c r="D29">
        <v>111</v>
      </c>
      <c r="E29" s="2">
        <f t="shared" si="1"/>
        <v>43922</v>
      </c>
    </row>
    <row r="30" spans="1:5" x14ac:dyDescent="0.3">
      <c r="A30" s="1">
        <f t="shared" si="0"/>
        <v>44117</v>
      </c>
      <c r="B30">
        <v>624</v>
      </c>
      <c r="C30">
        <v>459</v>
      </c>
      <c r="D30">
        <v>185</v>
      </c>
      <c r="E30" s="2">
        <f t="shared" si="1"/>
        <v>43923</v>
      </c>
    </row>
    <row r="31" spans="1:5" x14ac:dyDescent="0.3">
      <c r="A31" s="1">
        <f t="shared" si="0"/>
        <v>44118</v>
      </c>
      <c r="B31">
        <v>599</v>
      </c>
      <c r="C31">
        <v>467</v>
      </c>
      <c r="D31">
        <v>186</v>
      </c>
      <c r="E31" s="2">
        <f t="shared" si="1"/>
        <v>43924</v>
      </c>
    </row>
    <row r="32" spans="1:5" x14ac:dyDescent="0.3">
      <c r="A32" s="1">
        <f t="shared" si="0"/>
        <v>44119</v>
      </c>
      <c r="B32">
        <v>628</v>
      </c>
      <c r="C32">
        <v>477</v>
      </c>
      <c r="D32">
        <v>200</v>
      </c>
      <c r="E32" s="2">
        <f t="shared" si="1"/>
        <v>43925</v>
      </c>
    </row>
    <row r="33" spans="1:5" x14ac:dyDescent="0.3">
      <c r="A33" s="1">
        <f t="shared" si="0"/>
        <v>44120</v>
      </c>
      <c r="B33">
        <v>757</v>
      </c>
      <c r="C33">
        <v>534</v>
      </c>
      <c r="D33">
        <v>191</v>
      </c>
      <c r="E33" s="2">
        <f t="shared" si="1"/>
        <v>43926</v>
      </c>
    </row>
    <row r="34" spans="1:5" x14ac:dyDescent="0.3">
      <c r="A34" s="1">
        <f t="shared" si="0"/>
        <v>44121</v>
      </c>
      <c r="B34">
        <v>789</v>
      </c>
      <c r="C34">
        <v>550</v>
      </c>
      <c r="D34">
        <v>243</v>
      </c>
      <c r="E34" s="2">
        <f t="shared" si="1"/>
        <v>43927</v>
      </c>
    </row>
    <row r="35" spans="1:5" x14ac:dyDescent="0.3">
      <c r="A35" s="1">
        <f t="shared" si="0"/>
        <v>44122</v>
      </c>
      <c r="B35">
        <v>797</v>
      </c>
      <c r="C35">
        <v>577</v>
      </c>
      <c r="D35">
        <v>236</v>
      </c>
      <c r="E35" s="2">
        <f t="shared" si="1"/>
        <v>43928</v>
      </c>
    </row>
    <row r="36" spans="1:5" x14ac:dyDescent="0.3">
      <c r="A36" s="1">
        <f t="shared" si="0"/>
        <v>44123</v>
      </c>
      <c r="B36">
        <v>729</v>
      </c>
      <c r="C36">
        <v>525</v>
      </c>
      <c r="D36">
        <v>217</v>
      </c>
      <c r="E36" s="2">
        <f t="shared" si="1"/>
        <v>43929</v>
      </c>
    </row>
    <row r="37" spans="1:5" x14ac:dyDescent="0.3">
      <c r="A37" s="1">
        <f t="shared" si="0"/>
        <v>44124</v>
      </c>
      <c r="B37">
        <v>804</v>
      </c>
      <c r="C37">
        <v>522</v>
      </c>
      <c r="D37">
        <v>206</v>
      </c>
      <c r="E37" s="2">
        <f t="shared" si="1"/>
        <v>43930</v>
      </c>
    </row>
    <row r="38" spans="1:5" x14ac:dyDescent="0.3">
      <c r="A38" s="1">
        <f t="shared" si="0"/>
        <v>44125</v>
      </c>
      <c r="B38">
        <v>755</v>
      </c>
      <c r="C38">
        <v>504</v>
      </c>
      <c r="D38">
        <v>199</v>
      </c>
      <c r="E38" s="2">
        <f t="shared" si="1"/>
        <v>43931</v>
      </c>
    </row>
    <row r="39" spans="1:5" x14ac:dyDescent="0.3">
      <c r="A39" s="1">
        <f t="shared" si="0"/>
        <v>44126</v>
      </c>
      <c r="B39">
        <v>742</v>
      </c>
      <c r="C39">
        <v>511</v>
      </c>
      <c r="D39">
        <v>182</v>
      </c>
      <c r="E39" s="2">
        <f t="shared" si="1"/>
        <v>43932</v>
      </c>
    </row>
    <row r="40" spans="1:5" x14ac:dyDescent="0.3">
      <c r="A40" s="1">
        <f t="shared" si="0"/>
        <v>44127</v>
      </c>
      <c r="B40">
        <v>754</v>
      </c>
      <c r="C40">
        <v>531</v>
      </c>
      <c r="D40">
        <v>193</v>
      </c>
      <c r="E40" s="2">
        <f t="shared" si="1"/>
        <v>43933</v>
      </c>
    </row>
    <row r="41" spans="1:5" x14ac:dyDescent="0.3">
      <c r="A41" s="1">
        <f t="shared" si="0"/>
        <v>44128</v>
      </c>
      <c r="B41">
        <v>757</v>
      </c>
      <c r="C41">
        <v>537</v>
      </c>
      <c r="D41">
        <v>196</v>
      </c>
      <c r="E41" s="2">
        <f t="shared" si="1"/>
        <v>43934</v>
      </c>
    </row>
    <row r="42" spans="1:5" x14ac:dyDescent="0.3">
      <c r="A42" s="1">
        <f t="shared" si="0"/>
        <v>44129</v>
      </c>
      <c r="B42">
        <v>777</v>
      </c>
      <c r="C42">
        <v>488</v>
      </c>
      <c r="D42">
        <v>161</v>
      </c>
      <c r="E42" s="2">
        <f t="shared" si="1"/>
        <v>43935</v>
      </c>
    </row>
    <row r="43" spans="1:5" x14ac:dyDescent="0.3">
      <c r="A43" s="1">
        <f t="shared" si="0"/>
        <v>44130</v>
      </c>
      <c r="B43">
        <v>683</v>
      </c>
      <c r="C43">
        <v>431</v>
      </c>
      <c r="D43">
        <v>107</v>
      </c>
      <c r="E43" s="2">
        <f t="shared" si="1"/>
        <v>43936</v>
      </c>
    </row>
    <row r="44" spans="1:5" x14ac:dyDescent="0.3">
      <c r="A44" s="1">
        <f t="shared" si="0"/>
        <v>44131</v>
      </c>
      <c r="B44">
        <v>623</v>
      </c>
      <c r="C44">
        <v>385</v>
      </c>
      <c r="D44">
        <v>152</v>
      </c>
      <c r="E44" s="2">
        <f t="shared" si="1"/>
        <v>43937</v>
      </c>
    </row>
    <row r="45" spans="1:5" x14ac:dyDescent="0.3">
      <c r="A45" s="1">
        <f t="shared" si="0"/>
        <v>44132</v>
      </c>
      <c r="B45">
        <v>568</v>
      </c>
      <c r="C45">
        <v>354</v>
      </c>
      <c r="D45">
        <v>101</v>
      </c>
      <c r="E45" s="2">
        <f t="shared" si="1"/>
        <v>43938</v>
      </c>
    </row>
    <row r="46" spans="1:5" x14ac:dyDescent="0.3">
      <c r="A46" s="1">
        <f t="shared" si="0"/>
        <v>44133</v>
      </c>
      <c r="B46">
        <v>527</v>
      </c>
      <c r="C46">
        <v>354</v>
      </c>
      <c r="D46">
        <v>121</v>
      </c>
      <c r="E46" s="2">
        <f t="shared" si="1"/>
        <v>43939</v>
      </c>
    </row>
    <row r="47" spans="1:5" x14ac:dyDescent="0.3">
      <c r="A47" s="1">
        <f t="shared" si="0"/>
        <v>44134</v>
      </c>
      <c r="B47">
        <v>522</v>
      </c>
      <c r="C47">
        <v>358</v>
      </c>
      <c r="D47">
        <v>105</v>
      </c>
      <c r="E47" s="2">
        <f t="shared" si="1"/>
        <v>43940</v>
      </c>
    </row>
    <row r="48" spans="1:5" x14ac:dyDescent="0.3">
      <c r="A48" s="1">
        <f t="shared" si="0"/>
        <v>44135</v>
      </c>
      <c r="B48">
        <v>459</v>
      </c>
      <c r="C48">
        <v>331</v>
      </c>
      <c r="D48">
        <v>110</v>
      </c>
      <c r="E48" s="2">
        <f t="shared" si="1"/>
        <v>43941</v>
      </c>
    </row>
    <row r="49" spans="1:5" x14ac:dyDescent="0.3">
      <c r="A49" s="1">
        <f t="shared" si="0"/>
        <v>44136</v>
      </c>
      <c r="B49">
        <v>378</v>
      </c>
      <c r="C49">
        <v>290</v>
      </c>
      <c r="D49">
        <v>103</v>
      </c>
      <c r="E49" s="2">
        <f t="shared" si="1"/>
        <v>43942</v>
      </c>
    </row>
    <row r="50" spans="1:5" x14ac:dyDescent="0.3">
      <c r="A50" s="1">
        <f t="shared" si="0"/>
        <v>44137</v>
      </c>
      <c r="B50">
        <v>365</v>
      </c>
      <c r="C50">
        <v>291</v>
      </c>
      <c r="D50">
        <v>85</v>
      </c>
      <c r="E50" s="2">
        <f t="shared" si="1"/>
        <v>43943</v>
      </c>
    </row>
    <row r="51" spans="1:5" x14ac:dyDescent="0.3">
      <c r="A51" s="1">
        <f t="shared" si="0"/>
        <v>44138</v>
      </c>
      <c r="B51">
        <v>328</v>
      </c>
      <c r="C51">
        <v>295</v>
      </c>
      <c r="D51">
        <v>89</v>
      </c>
      <c r="E51" s="2">
        <f t="shared" si="1"/>
        <v>43944</v>
      </c>
    </row>
    <row r="52" spans="1:5" x14ac:dyDescent="0.3">
      <c r="A52" s="1">
        <f t="shared" si="0"/>
        <v>44139</v>
      </c>
      <c r="B52">
        <v>323</v>
      </c>
      <c r="C52">
        <v>280</v>
      </c>
      <c r="D52">
        <v>75</v>
      </c>
      <c r="E52" s="2">
        <f t="shared" si="1"/>
        <v>43945</v>
      </c>
    </row>
    <row r="53" spans="1:5" x14ac:dyDescent="0.3">
      <c r="A53" s="1">
        <f t="shared" si="0"/>
        <v>44140</v>
      </c>
      <c r="B53">
        <v>353</v>
      </c>
      <c r="C53">
        <v>224</v>
      </c>
      <c r="D53">
        <v>62</v>
      </c>
      <c r="E53" s="2">
        <f t="shared" si="1"/>
        <v>43946</v>
      </c>
    </row>
    <row r="54" spans="1:5" x14ac:dyDescent="0.3">
      <c r="A54" s="1">
        <f t="shared" si="0"/>
        <v>44141</v>
      </c>
      <c r="B54">
        <v>221</v>
      </c>
      <c r="C54">
        <v>218</v>
      </c>
      <c r="D54">
        <v>67</v>
      </c>
      <c r="E54" s="2">
        <f t="shared" si="1"/>
        <v>43947</v>
      </c>
    </row>
    <row r="55" spans="1:5" x14ac:dyDescent="0.3">
      <c r="A55" s="1">
        <f t="shared" si="0"/>
        <v>44142</v>
      </c>
      <c r="B55">
        <v>214</v>
      </c>
      <c r="C55">
        <v>226</v>
      </c>
      <c r="D55">
        <v>74</v>
      </c>
      <c r="E55" s="2">
        <f t="shared" si="1"/>
        <v>43948</v>
      </c>
    </row>
    <row r="56" spans="1:5" x14ac:dyDescent="0.3">
      <c r="A56" s="1">
        <f t="shared" si="0"/>
        <v>44143</v>
      </c>
      <c r="B56">
        <v>190</v>
      </c>
      <c r="C56">
        <v>191</v>
      </c>
      <c r="D56">
        <v>53</v>
      </c>
      <c r="E56" s="2">
        <f t="shared" si="1"/>
        <v>43949</v>
      </c>
    </row>
    <row r="57" spans="1:5" x14ac:dyDescent="0.3">
      <c r="A57" s="1">
        <f t="shared" si="0"/>
        <v>44144</v>
      </c>
      <c r="B57">
        <v>160</v>
      </c>
      <c r="C57">
        <v>187</v>
      </c>
      <c r="D57">
        <v>73</v>
      </c>
      <c r="E57" s="2">
        <f t="shared" si="1"/>
        <v>43950</v>
      </c>
    </row>
    <row r="58" spans="1:5" x14ac:dyDescent="0.3">
      <c r="A58" s="1">
        <f t="shared" si="0"/>
        <v>44145</v>
      </c>
      <c r="B58">
        <v>150</v>
      </c>
      <c r="C58">
        <v>175</v>
      </c>
      <c r="D58">
        <v>68</v>
      </c>
      <c r="E58" s="2">
        <f t="shared" si="1"/>
        <v>43951</v>
      </c>
    </row>
    <row r="59" spans="1:5" x14ac:dyDescent="0.3">
      <c r="A59" s="1">
        <f t="shared" si="0"/>
        <v>44146</v>
      </c>
      <c r="B59">
        <v>145</v>
      </c>
      <c r="C59">
        <v>161</v>
      </c>
      <c r="D59">
        <v>73</v>
      </c>
      <c r="E59" s="2">
        <v>43952</v>
      </c>
    </row>
    <row r="60" spans="1:5" x14ac:dyDescent="0.3">
      <c r="A60" s="1">
        <f t="shared" si="0"/>
        <v>44147</v>
      </c>
      <c r="B60">
        <v>117</v>
      </c>
      <c r="C60">
        <v>148</v>
      </c>
      <c r="D60">
        <v>62</v>
      </c>
      <c r="E60" s="2">
        <v>43953</v>
      </c>
    </row>
    <row r="61" spans="1:5" x14ac:dyDescent="0.3">
      <c r="A61" s="1">
        <f t="shared" si="0"/>
        <v>44148</v>
      </c>
      <c r="B61">
        <v>110</v>
      </c>
      <c r="C61">
        <v>133</v>
      </c>
      <c r="D61">
        <v>57</v>
      </c>
      <c r="E61" s="2">
        <f t="shared" ref="E61:E67" si="2">E60+1</f>
        <v>43954</v>
      </c>
    </row>
    <row r="62" spans="1:5" x14ac:dyDescent="0.3">
      <c r="A62" s="1">
        <f t="shared" si="0"/>
        <v>44149</v>
      </c>
      <c r="B62">
        <v>100</v>
      </c>
      <c r="C62">
        <v>101</v>
      </c>
      <c r="D62">
        <v>72</v>
      </c>
      <c r="E62" s="2">
        <f t="shared" si="2"/>
        <v>43955</v>
      </c>
    </row>
    <row r="63" spans="1:5" x14ac:dyDescent="0.3">
      <c r="A63" s="1">
        <f t="shared" si="0"/>
        <v>44150</v>
      </c>
      <c r="B63">
        <v>105</v>
      </c>
      <c r="C63">
        <v>88</v>
      </c>
      <c r="D63">
        <v>62</v>
      </c>
      <c r="E63" s="2">
        <f t="shared" si="2"/>
        <v>43956</v>
      </c>
    </row>
    <row r="64" spans="1:5" x14ac:dyDescent="0.3">
      <c r="A64" s="1">
        <f t="shared" si="0"/>
        <v>44151</v>
      </c>
      <c r="B64">
        <v>115</v>
      </c>
      <c r="C64">
        <v>80</v>
      </c>
      <c r="D64">
        <v>73</v>
      </c>
      <c r="E64" s="2">
        <f t="shared" si="2"/>
        <v>43957</v>
      </c>
    </row>
    <row r="65" spans="1:5" x14ac:dyDescent="0.3">
      <c r="A65" s="1">
        <f t="shared" si="0"/>
        <v>44152</v>
      </c>
      <c r="B65">
        <v>90</v>
      </c>
      <c r="C65">
        <v>50</v>
      </c>
      <c r="D65">
        <v>86</v>
      </c>
      <c r="E65" s="2">
        <f t="shared" si="2"/>
        <v>43958</v>
      </c>
    </row>
    <row r="66" spans="1:5" x14ac:dyDescent="0.3">
      <c r="A66" s="1">
        <f t="shared" si="0"/>
        <v>44153</v>
      </c>
      <c r="B66">
        <v>80</v>
      </c>
      <c r="C66">
        <v>21</v>
      </c>
      <c r="D66">
        <v>77</v>
      </c>
      <c r="E66" s="2">
        <f t="shared" si="2"/>
        <v>43959</v>
      </c>
    </row>
    <row r="67" spans="1:5" x14ac:dyDescent="0.3">
      <c r="A67" s="1">
        <f t="shared" si="0"/>
        <v>44154</v>
      </c>
      <c r="B67">
        <v>67</v>
      </c>
      <c r="C67">
        <v>1</v>
      </c>
      <c r="D67">
        <v>12</v>
      </c>
      <c r="E67" s="2">
        <f t="shared" si="2"/>
        <v>43960</v>
      </c>
    </row>
    <row r="68" spans="1:5" x14ac:dyDescent="0.3">
      <c r="A68" s="1">
        <f t="shared" ref="A68:A73" si="3">A67+1</f>
        <v>44155</v>
      </c>
      <c r="B68">
        <v>95</v>
      </c>
    </row>
    <row r="69" spans="1:5" x14ac:dyDescent="0.3">
      <c r="A69" s="1">
        <f t="shared" si="3"/>
        <v>44156</v>
      </c>
      <c r="B69">
        <v>63</v>
      </c>
    </row>
    <row r="70" spans="1:5" x14ac:dyDescent="0.3">
      <c r="A70" s="1">
        <f t="shared" si="3"/>
        <v>44157</v>
      </c>
      <c r="B70">
        <v>67</v>
      </c>
    </row>
    <row r="71" spans="1:5" x14ac:dyDescent="0.3">
      <c r="A71" s="1">
        <f t="shared" si="3"/>
        <v>44158</v>
      </c>
      <c r="B71">
        <v>58</v>
      </c>
    </row>
    <row r="72" spans="1:5" x14ac:dyDescent="0.3">
      <c r="A72" s="1">
        <f t="shared" si="3"/>
        <v>44159</v>
      </c>
      <c r="B72">
        <v>65</v>
      </c>
    </row>
    <row r="73" spans="1:5" x14ac:dyDescent="0.3">
      <c r="A73" s="1">
        <f t="shared" si="3"/>
        <v>44160</v>
      </c>
      <c r="B73">
        <v>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abSelected="1" workbookViewId="0">
      <selection activeCell="F1" sqref="F1"/>
    </sheetView>
  </sheetViews>
  <sheetFormatPr defaultRowHeight="14.4" x14ac:dyDescent="0.3"/>
  <cols>
    <col min="1" max="1" width="9.5546875" bestFit="1" customWidth="1"/>
  </cols>
  <sheetData>
    <row r="1" spans="1:7" x14ac:dyDescent="0.3">
      <c r="B1" t="s">
        <v>35</v>
      </c>
      <c r="C1" t="s">
        <v>36</v>
      </c>
      <c r="D1" t="s">
        <v>39</v>
      </c>
      <c r="E1" t="s">
        <v>37</v>
      </c>
      <c r="F1" t="s">
        <v>38</v>
      </c>
      <c r="G1" t="s">
        <v>40</v>
      </c>
    </row>
    <row r="2" spans="1:7" x14ac:dyDescent="0.3">
      <c r="A2" s="2">
        <v>43901</v>
      </c>
      <c r="B2">
        <v>1</v>
      </c>
    </row>
    <row r="3" spans="1:7" x14ac:dyDescent="0.3">
      <c r="A3" s="2">
        <f>A2+1</f>
        <v>43902</v>
      </c>
      <c r="B3">
        <v>1</v>
      </c>
      <c r="E3">
        <f t="shared" ref="E3:E49" si="0">B3-B2</f>
        <v>0</v>
      </c>
    </row>
    <row r="4" spans="1:7" x14ac:dyDescent="0.3">
      <c r="A4" s="2">
        <f t="shared" ref="A4:A62" si="1">A3+1</f>
        <v>43903</v>
      </c>
      <c r="B4">
        <v>0</v>
      </c>
      <c r="C4">
        <f t="shared" ref="C4:C35" si="2">SUM(B2:B6)/5</f>
        <v>2</v>
      </c>
      <c r="D4">
        <v>2</v>
      </c>
      <c r="E4">
        <f t="shared" si="0"/>
        <v>-1</v>
      </c>
    </row>
    <row r="5" spans="1:7" x14ac:dyDescent="0.3">
      <c r="A5" s="2">
        <f t="shared" si="1"/>
        <v>43904</v>
      </c>
      <c r="B5">
        <v>2</v>
      </c>
      <c r="C5">
        <f t="shared" si="2"/>
        <v>3.8</v>
      </c>
      <c r="D5">
        <v>3.8</v>
      </c>
      <c r="E5">
        <f t="shared" si="0"/>
        <v>2</v>
      </c>
      <c r="F5">
        <f>SUM(E3:E7)/5</f>
        <v>1.8</v>
      </c>
      <c r="G5">
        <f>D5-D4</f>
        <v>1.7999999999999998</v>
      </c>
    </row>
    <row r="6" spans="1:7" x14ac:dyDescent="0.3">
      <c r="A6" s="2">
        <f t="shared" si="1"/>
        <v>43905</v>
      </c>
      <c r="B6">
        <v>6</v>
      </c>
      <c r="C6">
        <f t="shared" si="2"/>
        <v>5.6</v>
      </c>
      <c r="D6">
        <v>5.8</v>
      </c>
      <c r="E6">
        <f t="shared" si="0"/>
        <v>4</v>
      </c>
      <c r="F6">
        <f t="shared" ref="F6:F56" si="3">SUM(E4:E8)/5</f>
        <v>1.8</v>
      </c>
      <c r="G6">
        <f t="shared" ref="G6:G51" si="4">D6-D5</f>
        <v>2</v>
      </c>
    </row>
    <row r="7" spans="1:7" x14ac:dyDescent="0.3">
      <c r="A7" s="2">
        <f t="shared" si="1"/>
        <v>43906</v>
      </c>
      <c r="B7">
        <v>10</v>
      </c>
      <c r="C7">
        <f t="shared" si="2"/>
        <v>10.6</v>
      </c>
      <c r="D7">
        <v>10.8</v>
      </c>
      <c r="E7">
        <f t="shared" si="0"/>
        <v>4</v>
      </c>
      <c r="F7">
        <f t="shared" si="3"/>
        <v>5</v>
      </c>
      <c r="G7">
        <f t="shared" si="4"/>
        <v>5.0000000000000009</v>
      </c>
    </row>
    <row r="8" spans="1:7" x14ac:dyDescent="0.3">
      <c r="A8" s="2">
        <f t="shared" si="1"/>
        <v>43907</v>
      </c>
      <c r="B8">
        <v>10</v>
      </c>
      <c r="C8">
        <f t="shared" si="2"/>
        <v>15.4</v>
      </c>
      <c r="D8">
        <v>15.6</v>
      </c>
      <c r="E8">
        <f t="shared" si="0"/>
        <v>0</v>
      </c>
      <c r="F8">
        <f t="shared" si="3"/>
        <v>4.8</v>
      </c>
      <c r="G8">
        <f t="shared" si="4"/>
        <v>4.7999999999999989</v>
      </c>
    </row>
    <row r="9" spans="1:7" x14ac:dyDescent="0.3">
      <c r="A9" s="2">
        <f t="shared" si="1"/>
        <v>43908</v>
      </c>
      <c r="B9">
        <v>25</v>
      </c>
      <c r="C9">
        <f t="shared" si="2"/>
        <v>24</v>
      </c>
      <c r="D9">
        <v>24.2</v>
      </c>
      <c r="E9">
        <f t="shared" si="0"/>
        <v>15</v>
      </c>
      <c r="F9">
        <f t="shared" si="3"/>
        <v>8.6</v>
      </c>
      <c r="G9">
        <f t="shared" si="4"/>
        <v>8.6</v>
      </c>
    </row>
    <row r="10" spans="1:7" x14ac:dyDescent="0.3">
      <c r="A10" s="2">
        <f t="shared" si="1"/>
        <v>43909</v>
      </c>
      <c r="B10">
        <v>26</v>
      </c>
      <c r="C10">
        <f t="shared" si="2"/>
        <v>31.4</v>
      </c>
      <c r="D10">
        <v>31.4</v>
      </c>
      <c r="E10">
        <f t="shared" si="0"/>
        <v>1</v>
      </c>
      <c r="F10">
        <f t="shared" si="3"/>
        <v>7.4</v>
      </c>
      <c r="G10">
        <f t="shared" si="4"/>
        <v>7.1999999999999993</v>
      </c>
    </row>
    <row r="11" spans="1:7" x14ac:dyDescent="0.3">
      <c r="A11" s="2">
        <f t="shared" si="1"/>
        <v>43910</v>
      </c>
      <c r="B11">
        <v>49</v>
      </c>
      <c r="C11">
        <f t="shared" si="2"/>
        <v>39.6</v>
      </c>
      <c r="D11">
        <v>39.6</v>
      </c>
      <c r="E11">
        <f t="shared" si="0"/>
        <v>23</v>
      </c>
      <c r="F11">
        <f t="shared" si="3"/>
        <v>8.1999999999999993</v>
      </c>
      <c r="G11">
        <f t="shared" si="4"/>
        <v>8.2000000000000028</v>
      </c>
    </row>
    <row r="12" spans="1:7" x14ac:dyDescent="0.3">
      <c r="A12" s="2">
        <f t="shared" si="1"/>
        <v>43911</v>
      </c>
      <c r="B12">
        <v>47</v>
      </c>
      <c r="C12">
        <f t="shared" si="2"/>
        <v>54</v>
      </c>
      <c r="D12">
        <v>54</v>
      </c>
      <c r="E12">
        <f t="shared" si="0"/>
        <v>-2</v>
      </c>
      <c r="F12">
        <f t="shared" si="3"/>
        <v>14.4</v>
      </c>
      <c r="G12">
        <f t="shared" si="4"/>
        <v>14.399999999999999</v>
      </c>
    </row>
    <row r="13" spans="1:7" x14ac:dyDescent="0.3">
      <c r="A13" s="2">
        <f t="shared" si="1"/>
        <v>43912</v>
      </c>
      <c r="B13">
        <v>51</v>
      </c>
      <c r="C13">
        <f t="shared" si="2"/>
        <v>70</v>
      </c>
      <c r="D13">
        <v>70</v>
      </c>
      <c r="E13">
        <f t="shared" si="0"/>
        <v>4</v>
      </c>
      <c r="F13">
        <f t="shared" si="3"/>
        <v>16</v>
      </c>
      <c r="G13">
        <f t="shared" si="4"/>
        <v>16</v>
      </c>
    </row>
    <row r="14" spans="1:7" x14ac:dyDescent="0.3">
      <c r="A14" s="2">
        <f t="shared" si="1"/>
        <v>43913</v>
      </c>
      <c r="B14">
        <v>97</v>
      </c>
      <c r="C14">
        <f t="shared" si="2"/>
        <v>88</v>
      </c>
      <c r="D14">
        <v>88.2</v>
      </c>
      <c r="E14">
        <f t="shared" si="0"/>
        <v>46</v>
      </c>
      <c r="F14">
        <f t="shared" si="3"/>
        <v>18</v>
      </c>
      <c r="G14">
        <f t="shared" si="4"/>
        <v>18.200000000000003</v>
      </c>
    </row>
    <row r="15" spans="1:7" x14ac:dyDescent="0.3">
      <c r="A15" s="2">
        <f t="shared" si="1"/>
        <v>43914</v>
      </c>
      <c r="B15">
        <v>106</v>
      </c>
      <c r="C15">
        <f t="shared" si="2"/>
        <v>123.6</v>
      </c>
      <c r="D15">
        <v>124</v>
      </c>
      <c r="E15">
        <f t="shared" si="0"/>
        <v>9</v>
      </c>
      <c r="F15">
        <f t="shared" si="3"/>
        <v>35.6</v>
      </c>
      <c r="G15">
        <f t="shared" si="4"/>
        <v>35.799999999999997</v>
      </c>
    </row>
    <row r="16" spans="1:7" x14ac:dyDescent="0.3">
      <c r="A16" s="2">
        <f t="shared" si="1"/>
        <v>43915</v>
      </c>
      <c r="B16">
        <v>139</v>
      </c>
      <c r="C16">
        <f t="shared" si="2"/>
        <v>164</v>
      </c>
      <c r="D16">
        <v>164</v>
      </c>
      <c r="E16">
        <f t="shared" si="0"/>
        <v>33</v>
      </c>
      <c r="F16">
        <f t="shared" si="3"/>
        <v>40.4</v>
      </c>
      <c r="G16">
        <f t="shared" si="4"/>
        <v>40</v>
      </c>
    </row>
    <row r="17" spans="1:7" x14ac:dyDescent="0.3">
      <c r="A17" s="2">
        <f t="shared" si="1"/>
        <v>43916</v>
      </c>
      <c r="B17">
        <v>225</v>
      </c>
      <c r="C17">
        <f t="shared" si="2"/>
        <v>209.4</v>
      </c>
      <c r="D17">
        <v>209.8</v>
      </c>
      <c r="E17">
        <f t="shared" si="0"/>
        <v>86</v>
      </c>
      <c r="F17">
        <f t="shared" si="3"/>
        <v>45.4</v>
      </c>
      <c r="G17">
        <f t="shared" si="4"/>
        <v>45.800000000000011</v>
      </c>
    </row>
    <row r="18" spans="1:7" x14ac:dyDescent="0.3">
      <c r="A18" s="2">
        <f t="shared" si="1"/>
        <v>43917</v>
      </c>
      <c r="B18">
        <v>253</v>
      </c>
      <c r="C18">
        <f t="shared" si="2"/>
        <v>258.8</v>
      </c>
      <c r="D18">
        <v>259.39999999999998</v>
      </c>
      <c r="E18">
        <f t="shared" si="0"/>
        <v>28</v>
      </c>
      <c r="F18">
        <f t="shared" si="3"/>
        <v>49.4</v>
      </c>
      <c r="G18">
        <f t="shared" si="4"/>
        <v>49.599999999999966</v>
      </c>
    </row>
    <row r="19" spans="1:7" x14ac:dyDescent="0.3">
      <c r="A19" s="2">
        <f t="shared" si="1"/>
        <v>43918</v>
      </c>
      <c r="B19">
        <v>324</v>
      </c>
      <c r="C19">
        <f t="shared" si="2"/>
        <v>311.2</v>
      </c>
      <c r="D19">
        <v>312</v>
      </c>
      <c r="E19">
        <f t="shared" si="0"/>
        <v>71</v>
      </c>
      <c r="F19">
        <f t="shared" si="3"/>
        <v>52.4</v>
      </c>
      <c r="G19">
        <f t="shared" si="4"/>
        <v>52.600000000000023</v>
      </c>
    </row>
    <row r="20" spans="1:7" x14ac:dyDescent="0.3">
      <c r="A20" s="2">
        <f t="shared" si="1"/>
        <v>43919</v>
      </c>
      <c r="B20">
        <v>353</v>
      </c>
      <c r="C20">
        <f t="shared" si="2"/>
        <v>358.4</v>
      </c>
      <c r="D20">
        <v>359.4</v>
      </c>
      <c r="E20">
        <f t="shared" si="0"/>
        <v>29</v>
      </c>
      <c r="F20">
        <f t="shared" si="3"/>
        <v>47.2</v>
      </c>
      <c r="G20">
        <f t="shared" si="4"/>
        <v>47.399999999999977</v>
      </c>
    </row>
    <row r="21" spans="1:7" x14ac:dyDescent="0.3">
      <c r="A21" s="2">
        <f t="shared" si="1"/>
        <v>43920</v>
      </c>
      <c r="B21">
        <v>401</v>
      </c>
      <c r="C21">
        <f t="shared" si="2"/>
        <v>413.8</v>
      </c>
      <c r="D21">
        <v>415.4</v>
      </c>
      <c r="E21">
        <f t="shared" si="0"/>
        <v>48</v>
      </c>
      <c r="F21">
        <f t="shared" si="3"/>
        <v>55.4</v>
      </c>
      <c r="G21">
        <f t="shared" si="4"/>
        <v>56</v>
      </c>
    </row>
    <row r="22" spans="1:7" x14ac:dyDescent="0.3">
      <c r="A22" s="2">
        <f t="shared" si="1"/>
        <v>43921</v>
      </c>
      <c r="B22">
        <v>461</v>
      </c>
      <c r="C22">
        <f t="shared" si="2"/>
        <v>477.8</v>
      </c>
      <c r="D22">
        <v>479.4</v>
      </c>
      <c r="E22">
        <f t="shared" si="0"/>
        <v>60</v>
      </c>
      <c r="F22">
        <f t="shared" si="3"/>
        <v>64</v>
      </c>
      <c r="G22">
        <f t="shared" si="4"/>
        <v>64</v>
      </c>
    </row>
    <row r="23" spans="1:7" x14ac:dyDescent="0.3">
      <c r="A23" s="2">
        <f t="shared" si="1"/>
        <v>43922</v>
      </c>
      <c r="B23">
        <v>530</v>
      </c>
      <c r="C23">
        <f t="shared" si="2"/>
        <v>537.79999999999995</v>
      </c>
      <c r="D23">
        <v>538.79999999999995</v>
      </c>
      <c r="E23">
        <f t="shared" si="0"/>
        <v>69</v>
      </c>
      <c r="F23">
        <f t="shared" si="3"/>
        <v>60</v>
      </c>
      <c r="G23">
        <f t="shared" si="4"/>
        <v>59.399999999999977</v>
      </c>
    </row>
    <row r="24" spans="1:7" x14ac:dyDescent="0.3">
      <c r="A24" s="2">
        <f t="shared" si="1"/>
        <v>43923</v>
      </c>
      <c r="B24">
        <v>644</v>
      </c>
      <c r="C24">
        <f t="shared" si="2"/>
        <v>593</v>
      </c>
      <c r="D24">
        <v>593.20000000000005</v>
      </c>
      <c r="E24">
        <f t="shared" si="0"/>
        <v>114</v>
      </c>
      <c r="F24">
        <f t="shared" si="3"/>
        <v>55.2</v>
      </c>
      <c r="G24">
        <f t="shared" si="4"/>
        <v>54.400000000000091</v>
      </c>
    </row>
    <row r="25" spans="1:7" x14ac:dyDescent="0.3">
      <c r="A25" s="2">
        <f t="shared" si="1"/>
        <v>43924</v>
      </c>
      <c r="B25">
        <v>653</v>
      </c>
      <c r="C25">
        <f t="shared" si="2"/>
        <v>645.79999999999995</v>
      </c>
      <c r="D25">
        <v>646</v>
      </c>
      <c r="E25">
        <f t="shared" si="0"/>
        <v>9</v>
      </c>
      <c r="F25">
        <f t="shared" si="3"/>
        <v>52.8</v>
      </c>
      <c r="G25">
        <f t="shared" si="4"/>
        <v>52.799999999999955</v>
      </c>
    </row>
    <row r="26" spans="1:7" x14ac:dyDescent="0.3">
      <c r="A26" s="2">
        <f t="shared" si="1"/>
        <v>43925</v>
      </c>
      <c r="B26">
        <v>677</v>
      </c>
      <c r="C26">
        <f t="shared" si="2"/>
        <v>698.4</v>
      </c>
      <c r="D26">
        <v>698.2</v>
      </c>
      <c r="E26">
        <f t="shared" si="0"/>
        <v>24</v>
      </c>
      <c r="F26">
        <f t="shared" si="3"/>
        <v>52.6</v>
      </c>
      <c r="G26">
        <f t="shared" si="4"/>
        <v>52.200000000000045</v>
      </c>
    </row>
    <row r="27" spans="1:7" x14ac:dyDescent="0.3">
      <c r="A27" s="2">
        <f t="shared" si="1"/>
        <v>43926</v>
      </c>
      <c r="B27">
        <v>725</v>
      </c>
      <c r="C27">
        <f t="shared" si="2"/>
        <v>732.2</v>
      </c>
      <c r="D27">
        <v>731.4</v>
      </c>
      <c r="E27">
        <f t="shared" si="0"/>
        <v>48</v>
      </c>
      <c r="F27">
        <f t="shared" si="3"/>
        <v>33.799999999999997</v>
      </c>
      <c r="G27">
        <f t="shared" si="4"/>
        <v>33.199999999999932</v>
      </c>
    </row>
    <row r="28" spans="1:7" x14ac:dyDescent="0.3">
      <c r="A28" s="2">
        <f t="shared" si="1"/>
        <v>43927</v>
      </c>
      <c r="B28">
        <v>793</v>
      </c>
      <c r="C28">
        <f t="shared" si="2"/>
        <v>750</v>
      </c>
      <c r="D28">
        <v>749.4</v>
      </c>
      <c r="E28">
        <f t="shared" si="0"/>
        <v>68</v>
      </c>
      <c r="F28">
        <f t="shared" si="3"/>
        <v>17.8</v>
      </c>
      <c r="G28">
        <f t="shared" si="4"/>
        <v>18</v>
      </c>
    </row>
    <row r="29" spans="1:7" x14ac:dyDescent="0.3">
      <c r="A29" s="2">
        <f t="shared" si="1"/>
        <v>43928</v>
      </c>
      <c r="B29">
        <v>813</v>
      </c>
      <c r="C29">
        <f t="shared" si="2"/>
        <v>760.2</v>
      </c>
      <c r="D29">
        <v>760.6</v>
      </c>
      <c r="E29">
        <f t="shared" si="0"/>
        <v>20</v>
      </c>
      <c r="F29">
        <f t="shared" si="3"/>
        <v>10.199999999999999</v>
      </c>
      <c r="G29">
        <f t="shared" si="4"/>
        <v>11.200000000000045</v>
      </c>
    </row>
    <row r="30" spans="1:7" x14ac:dyDescent="0.3">
      <c r="A30" s="2">
        <f t="shared" si="1"/>
        <v>43929</v>
      </c>
      <c r="B30">
        <v>742</v>
      </c>
      <c r="C30">
        <f t="shared" si="2"/>
        <v>755.8</v>
      </c>
      <c r="D30">
        <v>755.8</v>
      </c>
      <c r="E30">
        <f t="shared" si="0"/>
        <v>-71</v>
      </c>
      <c r="F30">
        <f t="shared" si="3"/>
        <v>-4.4000000000000004</v>
      </c>
      <c r="G30">
        <f t="shared" si="4"/>
        <v>-4.8000000000000682</v>
      </c>
    </row>
    <row r="31" spans="1:7" x14ac:dyDescent="0.3">
      <c r="A31" s="2">
        <f t="shared" si="1"/>
        <v>43930</v>
      </c>
      <c r="B31">
        <v>728</v>
      </c>
      <c r="C31">
        <f t="shared" si="2"/>
        <v>735.8</v>
      </c>
      <c r="D31">
        <v>735.4</v>
      </c>
      <c r="E31">
        <f t="shared" si="0"/>
        <v>-14</v>
      </c>
      <c r="F31">
        <f t="shared" si="3"/>
        <v>-20</v>
      </c>
      <c r="G31">
        <f t="shared" si="4"/>
        <v>-20.399999999999977</v>
      </c>
    </row>
    <row r="32" spans="1:7" x14ac:dyDescent="0.3">
      <c r="A32" s="2">
        <f t="shared" si="1"/>
        <v>43931</v>
      </c>
      <c r="B32">
        <v>703</v>
      </c>
      <c r="C32">
        <f t="shared" si="2"/>
        <v>718</v>
      </c>
      <c r="D32">
        <v>717.6</v>
      </c>
      <c r="E32">
        <f t="shared" si="0"/>
        <v>-25</v>
      </c>
      <c r="F32">
        <f t="shared" si="3"/>
        <v>-17.8</v>
      </c>
      <c r="G32">
        <f t="shared" si="4"/>
        <v>-17.799999999999955</v>
      </c>
    </row>
    <row r="33" spans="1:7" x14ac:dyDescent="0.3">
      <c r="A33" s="2">
        <f t="shared" si="1"/>
        <v>43932</v>
      </c>
      <c r="B33">
        <v>693</v>
      </c>
      <c r="C33">
        <f t="shared" si="2"/>
        <v>716.2</v>
      </c>
      <c r="D33">
        <v>716.2</v>
      </c>
      <c r="E33">
        <f t="shared" si="0"/>
        <v>-10</v>
      </c>
      <c r="F33">
        <f t="shared" si="3"/>
        <v>-1.8</v>
      </c>
      <c r="G33">
        <f t="shared" si="4"/>
        <v>-1.3999999999999773</v>
      </c>
    </row>
    <row r="34" spans="1:7" x14ac:dyDescent="0.3">
      <c r="A34" s="2">
        <f t="shared" si="1"/>
        <v>43933</v>
      </c>
      <c r="B34">
        <v>724</v>
      </c>
      <c r="C34">
        <f t="shared" si="2"/>
        <v>700.4</v>
      </c>
      <c r="D34">
        <v>700.6</v>
      </c>
      <c r="E34">
        <f t="shared" si="0"/>
        <v>31</v>
      </c>
      <c r="F34">
        <f t="shared" si="3"/>
        <v>-15.8</v>
      </c>
      <c r="G34">
        <f t="shared" si="4"/>
        <v>-15.600000000000023</v>
      </c>
    </row>
    <row r="35" spans="1:7" x14ac:dyDescent="0.3">
      <c r="A35" s="2">
        <f t="shared" si="1"/>
        <v>43934</v>
      </c>
      <c r="B35">
        <v>733</v>
      </c>
      <c r="C35">
        <f t="shared" si="2"/>
        <v>667.4</v>
      </c>
      <c r="D35">
        <v>667.4</v>
      </c>
      <c r="E35">
        <f t="shared" si="0"/>
        <v>9</v>
      </c>
      <c r="F35">
        <f t="shared" si="3"/>
        <v>-33</v>
      </c>
      <c r="G35">
        <f t="shared" si="4"/>
        <v>-33.200000000000045</v>
      </c>
    </row>
    <row r="36" spans="1:7" x14ac:dyDescent="0.3">
      <c r="A36" s="2">
        <f t="shared" si="1"/>
        <v>43935</v>
      </c>
      <c r="B36">
        <v>649</v>
      </c>
      <c r="C36">
        <f t="shared" ref="C36:C58" si="5">SUM(B34:B38)/5</f>
        <v>636.20000000000005</v>
      </c>
      <c r="D36">
        <v>636.79999999999995</v>
      </c>
      <c r="E36">
        <f t="shared" si="0"/>
        <v>-84</v>
      </c>
      <c r="F36">
        <f t="shared" si="3"/>
        <v>-31.2</v>
      </c>
      <c r="G36">
        <f t="shared" si="4"/>
        <v>-30.600000000000023</v>
      </c>
    </row>
    <row r="37" spans="1:7" x14ac:dyDescent="0.3">
      <c r="A37" s="2">
        <f t="shared" si="1"/>
        <v>43936</v>
      </c>
      <c r="B37">
        <v>538</v>
      </c>
      <c r="C37">
        <f t="shared" si="5"/>
        <v>582.4</v>
      </c>
      <c r="D37">
        <v>583.4</v>
      </c>
      <c r="E37">
        <f t="shared" si="0"/>
        <v>-111</v>
      </c>
      <c r="F37">
        <f t="shared" si="3"/>
        <v>-53.8</v>
      </c>
      <c r="G37">
        <f t="shared" si="4"/>
        <v>-53.399999999999977</v>
      </c>
    </row>
    <row r="38" spans="1:7" x14ac:dyDescent="0.3">
      <c r="A38" s="2">
        <f t="shared" si="1"/>
        <v>43937</v>
      </c>
      <c r="B38">
        <v>537</v>
      </c>
      <c r="C38">
        <f t="shared" si="5"/>
        <v>530.79999999999995</v>
      </c>
      <c r="D38">
        <v>531.20000000000005</v>
      </c>
      <c r="E38">
        <f t="shared" si="0"/>
        <v>-1</v>
      </c>
      <c r="F38">
        <f t="shared" si="3"/>
        <v>-51.6</v>
      </c>
      <c r="G38">
        <f t="shared" si="4"/>
        <v>-52.199999999999932</v>
      </c>
    </row>
    <row r="39" spans="1:7" x14ac:dyDescent="0.3">
      <c r="A39" s="2">
        <f t="shared" si="1"/>
        <v>43938</v>
      </c>
      <c r="B39">
        <v>455</v>
      </c>
      <c r="C39">
        <f t="shared" si="5"/>
        <v>493.6</v>
      </c>
      <c r="D39">
        <v>493</v>
      </c>
      <c r="E39">
        <f t="shared" si="0"/>
        <v>-82</v>
      </c>
      <c r="F39">
        <f t="shared" si="3"/>
        <v>-37.200000000000003</v>
      </c>
      <c r="G39">
        <f t="shared" si="4"/>
        <v>-38.200000000000045</v>
      </c>
    </row>
    <row r="40" spans="1:7" x14ac:dyDescent="0.3">
      <c r="A40" s="2">
        <f t="shared" si="1"/>
        <v>43939</v>
      </c>
      <c r="B40">
        <v>475</v>
      </c>
      <c r="C40">
        <f t="shared" si="5"/>
        <v>474.2</v>
      </c>
      <c r="D40">
        <v>475</v>
      </c>
      <c r="E40">
        <f t="shared" si="0"/>
        <v>20</v>
      </c>
      <c r="F40">
        <f t="shared" si="3"/>
        <v>-19.399999999999999</v>
      </c>
      <c r="G40">
        <f t="shared" si="4"/>
        <v>-18</v>
      </c>
    </row>
    <row r="41" spans="1:7" x14ac:dyDescent="0.3">
      <c r="A41" s="2">
        <f t="shared" si="1"/>
        <v>43940</v>
      </c>
      <c r="B41">
        <v>463</v>
      </c>
      <c r="C41">
        <f t="shared" si="5"/>
        <v>445.4</v>
      </c>
      <c r="D41">
        <v>445.2</v>
      </c>
      <c r="E41">
        <f t="shared" si="0"/>
        <v>-12</v>
      </c>
      <c r="F41">
        <f t="shared" si="3"/>
        <v>-28.8</v>
      </c>
      <c r="G41">
        <f t="shared" si="4"/>
        <v>-29.800000000000011</v>
      </c>
    </row>
    <row r="42" spans="1:7" x14ac:dyDescent="0.3">
      <c r="A42" s="2">
        <f t="shared" si="1"/>
        <v>43941</v>
      </c>
      <c r="B42">
        <v>441</v>
      </c>
      <c r="C42">
        <f t="shared" si="5"/>
        <v>429.6</v>
      </c>
      <c r="D42">
        <v>430.50492780847179</v>
      </c>
      <c r="E42">
        <f t="shared" si="0"/>
        <v>-22</v>
      </c>
      <c r="F42">
        <f t="shared" si="3"/>
        <v>-15.8</v>
      </c>
      <c r="G42">
        <f t="shared" si="4"/>
        <v>-14.695072191528197</v>
      </c>
    </row>
    <row r="43" spans="1:7" x14ac:dyDescent="0.3">
      <c r="A43" s="2">
        <f t="shared" si="1"/>
        <v>43942</v>
      </c>
      <c r="B43">
        <v>393</v>
      </c>
      <c r="C43">
        <f t="shared" si="5"/>
        <v>411.4</v>
      </c>
      <c r="D43">
        <v>413.36748209880926</v>
      </c>
      <c r="E43">
        <f t="shared" si="0"/>
        <v>-48</v>
      </c>
      <c r="F43">
        <f t="shared" si="3"/>
        <v>-18.2</v>
      </c>
      <c r="G43">
        <f t="shared" si="4"/>
        <v>-17.137445709662529</v>
      </c>
    </row>
    <row r="44" spans="1:7" x14ac:dyDescent="0.3">
      <c r="A44" s="2">
        <f t="shared" si="1"/>
        <v>43943</v>
      </c>
      <c r="B44">
        <v>376</v>
      </c>
      <c r="C44">
        <f t="shared" si="5"/>
        <v>389.8</v>
      </c>
      <c r="D44">
        <v>393.13932089856434</v>
      </c>
      <c r="E44">
        <f t="shared" si="0"/>
        <v>-17</v>
      </c>
      <c r="F44">
        <f t="shared" si="3"/>
        <v>-21.6</v>
      </c>
      <c r="G44">
        <f t="shared" si="4"/>
        <v>-20.228161200244926</v>
      </c>
    </row>
    <row r="45" spans="1:7" x14ac:dyDescent="0.3">
      <c r="A45" s="2">
        <f t="shared" si="1"/>
        <v>43944</v>
      </c>
      <c r="B45">
        <v>384</v>
      </c>
      <c r="C45">
        <f t="shared" si="5"/>
        <v>358.8</v>
      </c>
      <c r="D45">
        <v>364.50701482777595</v>
      </c>
      <c r="E45">
        <f t="shared" si="0"/>
        <v>8</v>
      </c>
      <c r="F45">
        <f t="shared" si="3"/>
        <v>-31</v>
      </c>
      <c r="G45">
        <f t="shared" si="4"/>
        <v>-28.632306070788388</v>
      </c>
    </row>
    <row r="46" spans="1:7" x14ac:dyDescent="0.3">
      <c r="A46" s="2">
        <f t="shared" si="1"/>
        <v>43945</v>
      </c>
      <c r="B46">
        <v>355</v>
      </c>
      <c r="C46">
        <f t="shared" si="5"/>
        <v>337.2</v>
      </c>
      <c r="D46">
        <v>348.9974495709983</v>
      </c>
      <c r="E46">
        <f t="shared" si="0"/>
        <v>-29</v>
      </c>
      <c r="F46">
        <f t="shared" si="3"/>
        <v>-21.6</v>
      </c>
      <c r="G46">
        <f t="shared" si="4"/>
        <v>-15.509565256777648</v>
      </c>
    </row>
    <row r="47" spans="1:7" x14ac:dyDescent="0.3">
      <c r="A47" s="2">
        <f t="shared" si="1"/>
        <v>43946</v>
      </c>
      <c r="B47">
        <v>286</v>
      </c>
      <c r="C47">
        <f t="shared" si="5"/>
        <v>322</v>
      </c>
      <c r="D47">
        <v>339.82202689112898</v>
      </c>
      <c r="E47">
        <f t="shared" si="0"/>
        <v>-69</v>
      </c>
      <c r="F47">
        <f t="shared" si="3"/>
        <v>-15.2</v>
      </c>
      <c r="G47">
        <f t="shared" si="4"/>
        <v>-9.1754226798693139</v>
      </c>
    </row>
    <row r="48" spans="1:7" x14ac:dyDescent="0.3">
      <c r="A48" s="2">
        <f t="shared" si="1"/>
        <v>43947</v>
      </c>
      <c r="B48">
        <v>285</v>
      </c>
      <c r="C48">
        <f t="shared" si="5"/>
        <v>294</v>
      </c>
      <c r="D48">
        <v>320.26711476619295</v>
      </c>
      <c r="E48">
        <f t="shared" si="0"/>
        <v>-1</v>
      </c>
      <c r="F48">
        <f>SUM(E46:E50)/5</f>
        <v>-28</v>
      </c>
      <c r="G48">
        <f t="shared" si="4"/>
        <v>-19.554912124936038</v>
      </c>
    </row>
    <row r="49" spans="1:7" x14ac:dyDescent="0.3">
      <c r="A49" s="2">
        <f t="shared" si="1"/>
        <v>43948</v>
      </c>
      <c r="B49">
        <v>300</v>
      </c>
      <c r="C49">
        <f t="shared" si="5"/>
        <v>275</v>
      </c>
      <c r="D49">
        <v>312.38384997091191</v>
      </c>
      <c r="E49">
        <f t="shared" si="0"/>
        <v>15</v>
      </c>
      <c r="F49">
        <f>SUM(E47:E51)/5</f>
        <v>-19</v>
      </c>
      <c r="G49">
        <f t="shared" si="4"/>
        <v>-7.8832647952810362</v>
      </c>
    </row>
    <row r="50" spans="1:7" x14ac:dyDescent="0.3">
      <c r="A50" s="2">
        <f t="shared" si="1"/>
        <v>43949</v>
      </c>
      <c r="B50">
        <v>244</v>
      </c>
      <c r="C50">
        <f t="shared" si="5"/>
        <v>266.39999999999998</v>
      </c>
      <c r="D50">
        <v>313.77033729723553</v>
      </c>
      <c r="E50">
        <f t="shared" ref="E50:E52" si="6">B50-B49</f>
        <v>-56</v>
      </c>
      <c r="F50">
        <f t="shared" si="3"/>
        <v>-8.6</v>
      </c>
      <c r="G50">
        <f t="shared" si="4"/>
        <v>1.3864873263236177</v>
      </c>
    </row>
    <row r="51" spans="1:7" x14ac:dyDescent="0.3">
      <c r="A51" s="2">
        <f t="shared" si="1"/>
        <v>43950</v>
      </c>
      <c r="B51">
        <v>260</v>
      </c>
      <c r="C51">
        <f t="shared" si="5"/>
        <v>256.2</v>
      </c>
      <c r="D51">
        <v>317.2823394506741</v>
      </c>
      <c r="E51">
        <f t="shared" si="6"/>
        <v>16</v>
      </c>
      <c r="F51">
        <f t="shared" si="3"/>
        <v>-10.199999999999999</v>
      </c>
      <c r="G51">
        <f t="shared" si="4"/>
        <v>3.5120021534385728</v>
      </c>
    </row>
    <row r="52" spans="1:7" x14ac:dyDescent="0.3">
      <c r="A52" s="2">
        <f t="shared" si="1"/>
        <v>43951</v>
      </c>
      <c r="B52">
        <v>243</v>
      </c>
      <c r="C52">
        <f t="shared" si="5"/>
        <v>238.2</v>
      </c>
      <c r="D52">
        <v>311.28827781467197</v>
      </c>
      <c r="E52">
        <f t="shared" si="6"/>
        <v>-17</v>
      </c>
      <c r="F52">
        <f t="shared" si="3"/>
        <v>-18</v>
      </c>
    </row>
    <row r="53" spans="1:7" x14ac:dyDescent="0.3">
      <c r="A53" s="2">
        <f t="shared" si="1"/>
        <v>43952</v>
      </c>
      <c r="B53">
        <v>234</v>
      </c>
      <c r="C53">
        <f t="shared" si="5"/>
        <v>227.4</v>
      </c>
      <c r="D53">
        <v>304.48315896757759</v>
      </c>
      <c r="E53">
        <f t="shared" ref="E53:E58" si="7">B53-B52</f>
        <v>-9</v>
      </c>
      <c r="F53">
        <f t="shared" si="3"/>
        <v>-10.8</v>
      </c>
    </row>
    <row r="54" spans="1:7" x14ac:dyDescent="0.3">
      <c r="A54" s="2">
        <f t="shared" si="1"/>
        <v>43953</v>
      </c>
      <c r="B54">
        <v>210</v>
      </c>
      <c r="C54">
        <f t="shared" si="5"/>
        <v>210</v>
      </c>
      <c r="E54">
        <f t="shared" si="7"/>
        <v>-24</v>
      </c>
      <c r="F54">
        <f t="shared" si="3"/>
        <v>-17.399999999999999</v>
      </c>
    </row>
    <row r="55" spans="1:7" x14ac:dyDescent="0.3">
      <c r="A55" s="2">
        <f t="shared" si="1"/>
        <v>43954</v>
      </c>
      <c r="B55">
        <v>190</v>
      </c>
      <c r="C55">
        <f t="shared" si="5"/>
        <v>191.4</v>
      </c>
      <c r="E55">
        <f t="shared" si="7"/>
        <v>-20</v>
      </c>
      <c r="F55">
        <f t="shared" si="3"/>
        <v>-18.600000000000001</v>
      </c>
    </row>
    <row r="56" spans="1:7" x14ac:dyDescent="0.3">
      <c r="A56" s="2">
        <f t="shared" si="1"/>
        <v>43955</v>
      </c>
      <c r="B56">
        <v>173</v>
      </c>
      <c r="C56">
        <f t="shared" si="5"/>
        <v>175.2</v>
      </c>
      <c r="E56">
        <f t="shared" si="7"/>
        <v>-17</v>
      </c>
      <c r="F56">
        <f t="shared" si="3"/>
        <v>-16.2</v>
      </c>
    </row>
    <row r="57" spans="1:7" x14ac:dyDescent="0.3">
      <c r="A57" s="2">
        <f t="shared" si="1"/>
        <v>43956</v>
      </c>
      <c r="B57">
        <v>150</v>
      </c>
      <c r="C57">
        <f t="shared" si="5"/>
        <v>160.4</v>
      </c>
      <c r="E57">
        <f t="shared" si="7"/>
        <v>-23</v>
      </c>
    </row>
    <row r="58" spans="1:7" x14ac:dyDescent="0.3">
      <c r="A58" s="2">
        <f t="shared" si="1"/>
        <v>43957</v>
      </c>
      <c r="B58">
        <v>153</v>
      </c>
      <c r="C58">
        <f t="shared" si="5"/>
        <v>142</v>
      </c>
      <c r="E58">
        <f t="shared" si="7"/>
        <v>3</v>
      </c>
    </row>
    <row r="59" spans="1:7" x14ac:dyDescent="0.3">
      <c r="A59" s="2">
        <f t="shared" si="1"/>
        <v>43958</v>
      </c>
      <c r="B59">
        <v>136</v>
      </c>
    </row>
    <row r="60" spans="1:7" x14ac:dyDescent="0.3">
      <c r="A60" s="2">
        <f t="shared" si="1"/>
        <v>43959</v>
      </c>
      <c r="B60">
        <v>98</v>
      </c>
    </row>
    <row r="61" spans="1:7" x14ac:dyDescent="0.3">
      <c r="A61" s="2">
        <f t="shared" si="1"/>
        <v>43960</v>
      </c>
      <c r="B61">
        <v>13</v>
      </c>
    </row>
    <row r="62" spans="1:7" x14ac:dyDescent="0.3">
      <c r="A62" s="2">
        <f t="shared" si="1"/>
        <v>43961</v>
      </c>
      <c r="B62">
        <v>0</v>
      </c>
    </row>
    <row r="63" spans="1:7" x14ac:dyDescent="0.3">
      <c r="A63" s="2"/>
    </row>
    <row r="64" spans="1:7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Notes</vt:lpstr>
      <vt:lpstr>Raw</vt:lpstr>
      <vt:lpstr>Daily</vt:lpstr>
      <vt:lpstr>Confirmed</vt:lpstr>
      <vt:lpstr>Sum</vt:lpstr>
      <vt:lpstr>Errors</vt:lpstr>
      <vt:lpstr>Plotter</vt:lpstr>
      <vt:lpstr>smootheddeaths</vt:lpstr>
      <vt:lpstr>FluvCovid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S</dc:creator>
  <cp:lastModifiedBy>Charles S</cp:lastModifiedBy>
  <dcterms:created xsi:type="dcterms:W3CDTF">2020-04-18T03:18:00Z</dcterms:created>
  <dcterms:modified xsi:type="dcterms:W3CDTF">2020-05-10T20:39:09Z</dcterms:modified>
</cp:coreProperties>
</file>