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A55" i="9" l="1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<sst xmlns="http://schemas.openxmlformats.org/spreadsheetml/2006/main" count="41" uniqueCount="41">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</sst>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83</c:v>
                </c:pt>
                <c:pt idx="19">
                  <c:v>94</c:v>
                </c:pt>
                <c:pt idx="20">
                  <c:v>121</c:v>
                </c:pt>
                <c:pt idx="21">
                  <c:v>185</c:v>
                </c:pt>
                <c:pt idx="22">
                  <c:v>209</c:v>
                </c:pt>
                <c:pt idx="23">
                  <c:v>265</c:v>
                </c:pt>
                <c:pt idx="24">
                  <c:v>282</c:v>
                </c:pt>
                <c:pt idx="25">
                  <c:v>313</c:v>
                </c:pt>
                <c:pt idx="26">
                  <c:v>369</c:v>
                </c:pt>
                <c:pt idx="27">
                  <c:v>419</c:v>
                </c:pt>
                <c:pt idx="28">
                  <c:v>456</c:v>
                </c:pt>
                <c:pt idx="29">
                  <c:v>464</c:v>
                </c:pt>
                <c:pt idx="30">
                  <c:v>478</c:v>
                </c:pt>
                <c:pt idx="31">
                  <c:v>534</c:v>
                </c:pt>
                <c:pt idx="32">
                  <c:v>549</c:v>
                </c:pt>
                <c:pt idx="33">
                  <c:v>577</c:v>
                </c:pt>
                <c:pt idx="34">
                  <c:v>522</c:v>
                </c:pt>
                <c:pt idx="35">
                  <c:v>521</c:v>
                </c:pt>
                <c:pt idx="36">
                  <c:v>503</c:v>
                </c:pt>
                <c:pt idx="37">
                  <c:v>509</c:v>
                </c:pt>
                <c:pt idx="38">
                  <c:v>529</c:v>
                </c:pt>
                <c:pt idx="39">
                  <c:v>531</c:v>
                </c:pt>
                <c:pt idx="40">
                  <c:v>483</c:v>
                </c:pt>
                <c:pt idx="41">
                  <c:v>427</c:v>
                </c:pt>
                <c:pt idx="42">
                  <c:v>383</c:v>
                </c:pt>
                <c:pt idx="43">
                  <c:v>349</c:v>
                </c:pt>
                <c:pt idx="44">
                  <c:v>349</c:v>
                </c:pt>
                <c:pt idx="45">
                  <c:v>353</c:v>
                </c:pt>
                <c:pt idx="46">
                  <c:v>325</c:v>
                </c:pt>
                <c:pt idx="47">
                  <c:v>287</c:v>
                </c:pt>
                <c:pt idx="48">
                  <c:v>287</c:v>
                </c:pt>
                <c:pt idx="49">
                  <c:v>289</c:v>
                </c:pt>
                <c:pt idx="50">
                  <c:v>275</c:v>
                </c:pt>
                <c:pt idx="51">
                  <c:v>217</c:v>
                </c:pt>
                <c:pt idx="52">
                  <c:v>214</c:v>
                </c:pt>
                <c:pt idx="53">
                  <c:v>218</c:v>
                </c:pt>
                <c:pt idx="54">
                  <c:v>185</c:v>
                </c:pt>
                <c:pt idx="55">
                  <c:v>171</c:v>
                </c:pt>
                <c:pt idx="56">
                  <c:v>162</c:v>
                </c:pt>
                <c:pt idx="57">
                  <c:v>144</c:v>
                </c:pt>
                <c:pt idx="58">
                  <c:v>126</c:v>
                </c:pt>
                <c:pt idx="59">
                  <c:v>106</c:v>
                </c:pt>
                <c:pt idx="60">
                  <c:v>76</c:v>
                </c:pt>
                <c:pt idx="61">
                  <c:v>60</c:v>
                </c:pt>
                <c:pt idx="62">
                  <c:v>47</c:v>
                </c:pt>
                <c:pt idx="63">
                  <c:v>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44</c:v>
                </c:pt>
                <c:pt idx="23">
                  <c:v>60</c:v>
                </c:pt>
                <c:pt idx="24">
                  <c:v>71</c:v>
                </c:pt>
                <c:pt idx="25">
                  <c:v>89</c:v>
                </c:pt>
                <c:pt idx="26">
                  <c:v>92</c:v>
                </c:pt>
                <c:pt idx="27">
                  <c:v>111</c:v>
                </c:pt>
                <c:pt idx="28">
                  <c:v>190</c:v>
                </c:pt>
                <c:pt idx="29">
                  <c:v>188</c:v>
                </c:pt>
                <c:pt idx="30">
                  <c:v>199</c:v>
                </c:pt>
                <c:pt idx="31">
                  <c:v>192</c:v>
                </c:pt>
                <c:pt idx="32">
                  <c:v>244</c:v>
                </c:pt>
                <c:pt idx="33">
                  <c:v>237</c:v>
                </c:pt>
                <c:pt idx="34">
                  <c:v>221</c:v>
                </c:pt>
                <c:pt idx="35">
                  <c:v>209</c:v>
                </c:pt>
                <c:pt idx="36">
                  <c:v>201</c:v>
                </c:pt>
                <c:pt idx="37">
                  <c:v>184</c:v>
                </c:pt>
                <c:pt idx="38">
                  <c:v>197</c:v>
                </c:pt>
                <c:pt idx="39">
                  <c:v>205</c:v>
                </c:pt>
                <c:pt idx="40">
                  <c:v>168</c:v>
                </c:pt>
                <c:pt idx="41">
                  <c:v>113</c:v>
                </c:pt>
                <c:pt idx="42">
                  <c:v>155</c:v>
                </c:pt>
                <c:pt idx="43">
                  <c:v>107</c:v>
                </c:pt>
                <c:pt idx="44">
                  <c:v>124</c:v>
                </c:pt>
                <c:pt idx="45">
                  <c:v>112</c:v>
                </c:pt>
                <c:pt idx="46">
                  <c:v>118</c:v>
                </c:pt>
                <c:pt idx="47">
                  <c:v>105</c:v>
                </c:pt>
                <c:pt idx="48">
                  <c:v>91</c:v>
                </c:pt>
                <c:pt idx="49">
                  <c:v>96</c:v>
                </c:pt>
                <c:pt idx="50">
                  <c:v>80</c:v>
                </c:pt>
                <c:pt idx="51">
                  <c:v>70</c:v>
                </c:pt>
                <c:pt idx="52">
                  <c:v>72</c:v>
                </c:pt>
                <c:pt idx="53">
                  <c:v>78</c:v>
                </c:pt>
                <c:pt idx="54">
                  <c:v>61</c:v>
                </c:pt>
                <c:pt idx="55">
                  <c:v>91</c:v>
                </c:pt>
                <c:pt idx="56">
                  <c:v>80</c:v>
                </c:pt>
                <c:pt idx="57">
                  <c:v>89</c:v>
                </c:pt>
                <c:pt idx="58">
                  <c:v>86</c:v>
                </c:pt>
                <c:pt idx="59">
                  <c:v>87</c:v>
                </c:pt>
                <c:pt idx="60">
                  <c:v>94</c:v>
                </c:pt>
                <c:pt idx="61">
                  <c:v>90</c:v>
                </c:pt>
                <c:pt idx="62">
                  <c:v>88</c:v>
                </c:pt>
                <c:pt idx="6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00766336"/>
        <c:axId val="300766896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66336"/>
        <c:axId val="300766896"/>
      </c:lineChart>
      <c:dateAx>
        <c:axId val="300766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6896"/>
        <c:crosses val="autoZero"/>
        <c:auto val="1"/>
        <c:lblOffset val="100"/>
        <c:baseTimeUnit val="days"/>
        <c:majorUnit val="7"/>
        <c:majorTimeUnit val="days"/>
      </c:dateAx>
      <c:valAx>
        <c:axId val="300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smootheddeaths!$C$1</c:f>
              <c:strCache>
                <c:ptCount val="1"/>
                <c:pt idx="0">
                  <c:v>Five-day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  <c:extLst xmlns:c15="http://schemas.microsoft.com/office/drawing/2012/chart"/>
            </c:numRef>
          </c:cat>
          <c:val>
            <c:numRef>
              <c:f>smootheddeaths!$C$2:$C$51</c:f>
              <c:numCache>
                <c:formatCode>General</c:formatCode>
                <c:ptCount val="50"/>
                <c:pt idx="2">
                  <c:v>2</c:v>
                </c:pt>
                <c:pt idx="3">
                  <c:v>3.8</c:v>
                </c:pt>
                <c:pt idx="4">
                  <c:v>5.6</c:v>
                </c:pt>
                <c:pt idx="5">
                  <c:v>10.6</c:v>
                </c:pt>
                <c:pt idx="6">
                  <c:v>15.4</c:v>
                </c:pt>
                <c:pt idx="7">
                  <c:v>24</c:v>
                </c:pt>
                <c:pt idx="8">
                  <c:v>31.2</c:v>
                </c:pt>
                <c:pt idx="9">
                  <c:v>39.4</c:v>
                </c:pt>
                <c:pt idx="10">
                  <c:v>53.8</c:v>
                </c:pt>
                <c:pt idx="11">
                  <c:v>69.8</c:v>
                </c:pt>
                <c:pt idx="12">
                  <c:v>87.8</c:v>
                </c:pt>
                <c:pt idx="13">
                  <c:v>123.6</c:v>
                </c:pt>
                <c:pt idx="14">
                  <c:v>164</c:v>
                </c:pt>
                <c:pt idx="15">
                  <c:v>209.6</c:v>
                </c:pt>
                <c:pt idx="16">
                  <c:v>259</c:v>
                </c:pt>
                <c:pt idx="17">
                  <c:v>311.60000000000002</c:v>
                </c:pt>
                <c:pt idx="18">
                  <c:v>358.8</c:v>
                </c:pt>
                <c:pt idx="19">
                  <c:v>414.2</c:v>
                </c:pt>
                <c:pt idx="20">
                  <c:v>478.4</c:v>
                </c:pt>
                <c:pt idx="21">
                  <c:v>538.20000000000005</c:v>
                </c:pt>
                <c:pt idx="22">
                  <c:v>593.20000000000005</c:v>
                </c:pt>
                <c:pt idx="23">
                  <c:v>646.20000000000005</c:v>
                </c:pt>
                <c:pt idx="24">
                  <c:v>698.8</c:v>
                </c:pt>
                <c:pt idx="25">
                  <c:v>732.4</c:v>
                </c:pt>
                <c:pt idx="26">
                  <c:v>750.6</c:v>
                </c:pt>
                <c:pt idx="27">
                  <c:v>761.2</c:v>
                </c:pt>
                <c:pt idx="28">
                  <c:v>756.8</c:v>
                </c:pt>
                <c:pt idx="29">
                  <c:v>736.8</c:v>
                </c:pt>
                <c:pt idx="30">
                  <c:v>719.2</c:v>
                </c:pt>
                <c:pt idx="31">
                  <c:v>717.8</c:v>
                </c:pt>
                <c:pt idx="32">
                  <c:v>702</c:v>
                </c:pt>
                <c:pt idx="33">
                  <c:v>669.2</c:v>
                </c:pt>
                <c:pt idx="34">
                  <c:v>638.20000000000005</c:v>
                </c:pt>
                <c:pt idx="35">
                  <c:v>584.20000000000005</c:v>
                </c:pt>
                <c:pt idx="36">
                  <c:v>531.6</c:v>
                </c:pt>
                <c:pt idx="37">
                  <c:v>494.4</c:v>
                </c:pt>
                <c:pt idx="38">
                  <c:v>475</c:v>
                </c:pt>
                <c:pt idx="39">
                  <c:v>445.8</c:v>
                </c:pt>
                <c:pt idx="40">
                  <c:v>430.2</c:v>
                </c:pt>
                <c:pt idx="41">
                  <c:v>412.6</c:v>
                </c:pt>
                <c:pt idx="42">
                  <c:v>390.6</c:v>
                </c:pt>
                <c:pt idx="43">
                  <c:v>359.4</c:v>
                </c:pt>
                <c:pt idx="44">
                  <c:v>338.2</c:v>
                </c:pt>
                <c:pt idx="45">
                  <c:v>321.8</c:v>
                </c:pt>
                <c:pt idx="46">
                  <c:v>294</c:v>
                </c:pt>
                <c:pt idx="47">
                  <c:v>275.39999999999998</c:v>
                </c:pt>
                <c:pt idx="48">
                  <c:v>266.39999999999998</c:v>
                </c:pt>
                <c:pt idx="49">
                  <c:v>255.8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25104"/>
        <c:axId val="39702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46</c:v>
                      </c:pt>
                      <c:pt idx="11">
                        <c:v>51</c:v>
                      </c:pt>
                      <c:pt idx="12">
                        <c:v>97</c:v>
                      </c:pt>
                      <c:pt idx="13">
                        <c:v>106</c:v>
                      </c:pt>
                      <c:pt idx="14">
                        <c:v>139</c:v>
                      </c:pt>
                      <c:pt idx="15">
                        <c:v>225</c:v>
                      </c:pt>
                      <c:pt idx="16">
                        <c:v>253</c:v>
                      </c:pt>
                      <c:pt idx="17">
                        <c:v>325</c:v>
                      </c:pt>
                      <c:pt idx="18">
                        <c:v>353</c:v>
                      </c:pt>
                      <c:pt idx="19">
                        <c:v>402</c:v>
                      </c:pt>
                      <c:pt idx="20">
                        <c:v>461</c:v>
                      </c:pt>
                      <c:pt idx="21">
                        <c:v>530</c:v>
                      </c:pt>
                      <c:pt idx="22">
                        <c:v>646</c:v>
                      </c:pt>
                      <c:pt idx="23">
                        <c:v>652</c:v>
                      </c:pt>
                      <c:pt idx="24">
                        <c:v>677</c:v>
                      </c:pt>
                      <c:pt idx="25">
                        <c:v>726</c:v>
                      </c:pt>
                      <c:pt idx="26">
                        <c:v>793</c:v>
                      </c:pt>
                      <c:pt idx="27">
                        <c:v>814</c:v>
                      </c:pt>
                      <c:pt idx="28">
                        <c:v>743</c:v>
                      </c:pt>
                      <c:pt idx="29">
                        <c:v>730</c:v>
                      </c:pt>
                      <c:pt idx="30">
                        <c:v>704</c:v>
                      </c:pt>
                      <c:pt idx="31">
                        <c:v>693</c:v>
                      </c:pt>
                      <c:pt idx="32">
                        <c:v>726</c:v>
                      </c:pt>
                      <c:pt idx="33">
                        <c:v>736</c:v>
                      </c:pt>
                      <c:pt idx="34">
                        <c:v>651</c:v>
                      </c:pt>
                      <c:pt idx="35">
                        <c:v>540</c:v>
                      </c:pt>
                      <c:pt idx="36">
                        <c:v>538</c:v>
                      </c:pt>
                      <c:pt idx="37">
                        <c:v>456</c:v>
                      </c:pt>
                      <c:pt idx="38">
                        <c:v>473</c:v>
                      </c:pt>
                      <c:pt idx="39">
                        <c:v>465</c:v>
                      </c:pt>
                      <c:pt idx="40">
                        <c:v>443</c:v>
                      </c:pt>
                      <c:pt idx="41">
                        <c:v>392</c:v>
                      </c:pt>
                      <c:pt idx="42">
                        <c:v>378</c:v>
                      </c:pt>
                      <c:pt idx="43">
                        <c:v>385</c:v>
                      </c:pt>
                      <c:pt idx="44">
                        <c:v>355</c:v>
                      </c:pt>
                      <c:pt idx="45">
                        <c:v>287</c:v>
                      </c:pt>
                      <c:pt idx="46">
                        <c:v>286</c:v>
                      </c:pt>
                      <c:pt idx="47">
                        <c:v>296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15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-3</c:v>
                      </c:pt>
                      <c:pt idx="11">
                        <c:v>5</c:v>
                      </c:pt>
                      <c:pt idx="12">
                        <c:v>46</c:v>
                      </c:pt>
                      <c:pt idx="13">
                        <c:v>9</c:v>
                      </c:pt>
                      <c:pt idx="14">
                        <c:v>33</c:v>
                      </c:pt>
                      <c:pt idx="15">
                        <c:v>86</c:v>
                      </c:pt>
                      <c:pt idx="16">
                        <c:v>28</c:v>
                      </c:pt>
                      <c:pt idx="17">
                        <c:v>72</c:v>
                      </c:pt>
                      <c:pt idx="18">
                        <c:v>28</c:v>
                      </c:pt>
                      <c:pt idx="19">
                        <c:v>49</c:v>
                      </c:pt>
                      <c:pt idx="20">
                        <c:v>59</c:v>
                      </c:pt>
                      <c:pt idx="21">
                        <c:v>69</c:v>
                      </c:pt>
                      <c:pt idx="22">
                        <c:v>116</c:v>
                      </c:pt>
                      <c:pt idx="23">
                        <c:v>6</c:v>
                      </c:pt>
                      <c:pt idx="24">
                        <c:v>25</c:v>
                      </c:pt>
                      <c:pt idx="25">
                        <c:v>49</c:v>
                      </c:pt>
                      <c:pt idx="26">
                        <c:v>67</c:v>
                      </c:pt>
                      <c:pt idx="27">
                        <c:v>21</c:v>
                      </c:pt>
                      <c:pt idx="28">
                        <c:v>-71</c:v>
                      </c:pt>
                      <c:pt idx="29">
                        <c:v>-13</c:v>
                      </c:pt>
                      <c:pt idx="30">
                        <c:v>-26</c:v>
                      </c:pt>
                      <c:pt idx="31">
                        <c:v>-11</c:v>
                      </c:pt>
                      <c:pt idx="32">
                        <c:v>33</c:v>
                      </c:pt>
                      <c:pt idx="33">
                        <c:v>10</c:v>
                      </c:pt>
                      <c:pt idx="34">
                        <c:v>-85</c:v>
                      </c:pt>
                      <c:pt idx="35">
                        <c:v>-111</c:v>
                      </c:pt>
                      <c:pt idx="36">
                        <c:v>-2</c:v>
                      </c:pt>
                      <c:pt idx="37">
                        <c:v>-82</c:v>
                      </c:pt>
                      <c:pt idx="38">
                        <c:v>17</c:v>
                      </c:pt>
                      <c:pt idx="39">
                        <c:v>-8</c:v>
                      </c:pt>
                      <c:pt idx="40">
                        <c:v>-22</c:v>
                      </c:pt>
                      <c:pt idx="41">
                        <c:v>-51</c:v>
                      </c:pt>
                      <c:pt idx="42">
                        <c:v>-14</c:v>
                      </c:pt>
                      <c:pt idx="43">
                        <c:v>7</c:v>
                      </c:pt>
                      <c:pt idx="44">
                        <c:v>-30</c:v>
                      </c:pt>
                      <c:pt idx="45">
                        <c:v>-68</c:v>
                      </c:pt>
                      <c:pt idx="46">
                        <c:v>-1</c:v>
                      </c:pt>
                      <c:pt idx="47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smootheddeaths!$F$1</c15:sqref>
                        </c15:formulaRef>
                      </c:ext>
                    </c:extLst>
                    <c:strCache>
                      <c:ptCount val="1"/>
                      <c:pt idx="0">
                        <c:v>five-day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smootheddeaths!$F$2:$F$500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1.8</c:v>
                      </c:pt>
                      <c:pt idx="4">
                        <c:v>1.8</c:v>
                      </c:pt>
                      <c:pt idx="5">
                        <c:v>5</c:v>
                      </c:pt>
                      <c:pt idx="6">
                        <c:v>4.8</c:v>
                      </c:pt>
                      <c:pt idx="7">
                        <c:v>8.6</c:v>
                      </c:pt>
                      <c:pt idx="8">
                        <c:v>7.2</c:v>
                      </c:pt>
                      <c:pt idx="9">
                        <c:v>8.1999999999999993</c:v>
                      </c:pt>
                      <c:pt idx="10">
                        <c:v>14.4</c:v>
                      </c:pt>
                      <c:pt idx="11">
                        <c:v>16</c:v>
                      </c:pt>
                      <c:pt idx="12">
                        <c:v>18</c:v>
                      </c:pt>
                      <c:pt idx="13">
                        <c:v>35.799999999999997</c:v>
                      </c:pt>
                      <c:pt idx="14">
                        <c:v>40.4</c:v>
                      </c:pt>
                      <c:pt idx="15">
                        <c:v>45.6</c:v>
                      </c:pt>
                      <c:pt idx="16">
                        <c:v>49.4</c:v>
                      </c:pt>
                      <c:pt idx="17">
                        <c:v>52.6</c:v>
                      </c:pt>
                      <c:pt idx="18">
                        <c:v>47.2</c:v>
                      </c:pt>
                      <c:pt idx="19">
                        <c:v>55.4</c:v>
                      </c:pt>
                      <c:pt idx="20">
                        <c:v>64.2</c:v>
                      </c:pt>
                      <c:pt idx="21">
                        <c:v>59.8</c:v>
                      </c:pt>
                      <c:pt idx="22">
                        <c:v>55</c:v>
                      </c:pt>
                      <c:pt idx="23">
                        <c:v>53</c:v>
                      </c:pt>
                      <c:pt idx="24">
                        <c:v>52.6</c:v>
                      </c:pt>
                      <c:pt idx="25">
                        <c:v>33.6</c:v>
                      </c:pt>
                      <c:pt idx="26">
                        <c:v>18.2</c:v>
                      </c:pt>
                      <c:pt idx="27">
                        <c:v>10.6</c:v>
                      </c:pt>
                      <c:pt idx="28">
                        <c:v>-4.4000000000000004</c:v>
                      </c:pt>
                      <c:pt idx="29">
                        <c:v>-20</c:v>
                      </c:pt>
                      <c:pt idx="30">
                        <c:v>-17.600000000000001</c:v>
                      </c:pt>
                      <c:pt idx="31">
                        <c:v>-1.4</c:v>
                      </c:pt>
                      <c:pt idx="32">
                        <c:v>-15.8</c:v>
                      </c:pt>
                      <c:pt idx="33">
                        <c:v>-32.799999999999997</c:v>
                      </c:pt>
                      <c:pt idx="34">
                        <c:v>-31</c:v>
                      </c:pt>
                      <c:pt idx="35">
                        <c:v>-54</c:v>
                      </c:pt>
                      <c:pt idx="36">
                        <c:v>-52.6</c:v>
                      </c:pt>
                      <c:pt idx="37">
                        <c:v>-37.200000000000003</c:v>
                      </c:pt>
                      <c:pt idx="38">
                        <c:v>-19.399999999999999</c:v>
                      </c:pt>
                      <c:pt idx="39">
                        <c:v>-29.2</c:v>
                      </c:pt>
                      <c:pt idx="40">
                        <c:v>-15.6</c:v>
                      </c:pt>
                      <c:pt idx="41">
                        <c:v>-17.600000000000001</c:v>
                      </c:pt>
                      <c:pt idx="42">
                        <c:v>-22</c:v>
                      </c:pt>
                      <c:pt idx="43">
                        <c:v>-31.2</c:v>
                      </c:pt>
                      <c:pt idx="44">
                        <c:v>-21.2</c:v>
                      </c:pt>
                      <c:pt idx="45">
                        <c:v>-16.399999999999999</c:v>
                      </c:pt>
                      <c:pt idx="46">
                        <c:v>-27.8</c:v>
                      </c:pt>
                      <c:pt idx="47">
                        <c:v>-18.600000000000001</c:v>
                      </c:pt>
                      <c:pt idx="48">
                        <c:v>-9</c:v>
                      </c:pt>
                      <c:pt idx="49">
                        <c:v>-10.6</c:v>
                      </c:pt>
                      <c:pt idx="50">
                        <c:v>-16.8</c:v>
                      </c:pt>
                      <c:pt idx="51">
                        <c:v>-10.6</c:v>
                      </c:pt>
                      <c:pt idx="52">
                        <c:v>-18.399999999999999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97025104"/>
        <c:scaling>
          <c:orientation val="minMax"/>
          <c:max val="439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7344"/>
        <c:crosses val="autoZero"/>
        <c:auto val="1"/>
        <c:lblOffset val="100"/>
        <c:baseTimeUnit val="days"/>
        <c:majorUnit val="7"/>
        <c:majorTimeUnit val="days"/>
      </c:dateAx>
      <c:valAx>
        <c:axId val="3970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N40" workbookViewId="0">
      <selection activeCell="Z7" sqref="Z7:Z59"/>
    </sheetView>
  </sheetViews>
  <sheetFormatPr defaultRowHeight="14.4" x14ac:dyDescent="0.3"/>
  <sheetData>
    <row r="1" spans="1:26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</row>
    <row r="2" spans="1:26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26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26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26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</row>
    <row r="6" spans="1:26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</row>
    <row r="7" spans="1:26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</row>
    <row r="9" spans="1:26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</row>
    <row r="10" spans="1:26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</row>
    <row r="11" spans="1:26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</row>
    <row r="12" spans="1:26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</row>
    <row r="13" spans="1:26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</row>
    <row r="14" spans="1:26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</row>
    <row r="15" spans="1:26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</row>
    <row r="16" spans="1:26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</row>
    <row r="17" spans="1:26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</row>
    <row r="18" spans="1:26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</row>
    <row r="19" spans="1:26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</row>
    <row r="20" spans="1:26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</row>
    <row r="21" spans="1:26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</row>
    <row r="22" spans="1:26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</row>
    <row r="23" spans="1:26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</row>
    <row r="24" spans="1:26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</row>
    <row r="25" spans="1:26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</row>
    <row r="26" spans="1:26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</row>
    <row r="27" spans="1:26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</row>
    <row r="28" spans="1:26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</row>
    <row r="29" spans="1:26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</row>
    <row r="30" spans="1:26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</row>
    <row r="31" spans="1:26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</row>
    <row r="32" spans="1:26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</row>
    <row r="33" spans="1:26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</row>
    <row r="34" spans="1:26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</row>
    <row r="35" spans="1:26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</row>
    <row r="36" spans="1:26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</row>
    <row r="37" spans="1:26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</row>
    <row r="38" spans="1:26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</row>
    <row r="39" spans="1:26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</row>
    <row r="40" spans="1:26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</row>
    <row r="41" spans="1:26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</row>
    <row r="42" spans="1:26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</row>
    <row r="43" spans="1:26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</row>
    <row r="44" spans="1:26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</row>
    <row r="45" spans="1:26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</row>
    <row r="46" spans="1:26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</row>
    <row r="47" spans="1:26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</row>
    <row r="48" spans="1:26" x14ac:dyDescent="0.3"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</row>
    <row r="49" spans="16:26" x14ac:dyDescent="0.3"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</row>
    <row r="50" spans="16:26" x14ac:dyDescent="0.3"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</row>
    <row r="51" spans="16:26" x14ac:dyDescent="0.3"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</row>
    <row r="52" spans="16:26" x14ac:dyDescent="0.3"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</row>
    <row r="53" spans="16:26" x14ac:dyDescent="0.3"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</row>
    <row r="54" spans="16:26" x14ac:dyDescent="0.3"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</row>
    <row r="55" spans="16:26" x14ac:dyDescent="0.3">
      <c r="V55">
        <v>21</v>
      </c>
      <c r="W55">
        <v>117</v>
      </c>
      <c r="X55">
        <v>121</v>
      </c>
      <c r="Y55">
        <v>102</v>
      </c>
      <c r="Z55">
        <v>87</v>
      </c>
    </row>
    <row r="56" spans="16:26" x14ac:dyDescent="0.3">
      <c r="W56">
        <v>12</v>
      </c>
      <c r="X56">
        <v>105</v>
      </c>
      <c r="Y56">
        <v>111</v>
      </c>
      <c r="Z56">
        <v>94</v>
      </c>
    </row>
    <row r="57" spans="16:26" x14ac:dyDescent="0.3">
      <c r="X57">
        <v>12</v>
      </c>
      <c r="Y57">
        <v>99</v>
      </c>
      <c r="Z57">
        <v>90</v>
      </c>
    </row>
    <row r="58" spans="16:26" x14ac:dyDescent="0.3">
      <c r="Y58">
        <v>17</v>
      </c>
      <c r="Z58">
        <v>88</v>
      </c>
    </row>
    <row r="59" spans="16:26" x14ac:dyDescent="0.3">
      <c r="Z59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opLeftCell="AI57" workbookViewId="0">
      <selection activeCell="AR11" sqref="AR11:AR68"/>
    </sheetView>
  </sheetViews>
  <sheetFormatPr defaultRowHeight="14.4" x14ac:dyDescent="0.3"/>
  <sheetData>
    <row r="1" spans="1:44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</row>
    <row r="2" spans="1:44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44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44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44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44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44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44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44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44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44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</row>
    <row r="12" spans="1:44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</row>
    <row r="13" spans="1:44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</row>
    <row r="15" spans="1:44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</row>
    <row r="16" spans="1:44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</row>
    <row r="17" spans="1:44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</row>
    <row r="18" spans="1:44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</row>
    <row r="19" spans="1:44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</row>
    <row r="20" spans="1:44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</row>
    <row r="21" spans="1:44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</row>
    <row r="22" spans="1:44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</row>
    <row r="23" spans="1:44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</row>
    <row r="24" spans="1:44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</row>
    <row r="25" spans="1:44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</row>
    <row r="26" spans="1:44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</row>
    <row r="27" spans="1:44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</row>
    <row r="28" spans="1:44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</row>
    <row r="29" spans="1:44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</row>
    <row r="30" spans="1:44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</row>
    <row r="31" spans="1:44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</row>
    <row r="32" spans="1:44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</row>
    <row r="33" spans="1:44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</row>
    <row r="34" spans="1:44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</row>
    <row r="35" spans="1:44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</row>
    <row r="36" spans="1:44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</row>
    <row r="37" spans="1:44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</row>
    <row r="38" spans="1:44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</row>
    <row r="39" spans="1:44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</row>
    <row r="40" spans="1:44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</row>
    <row r="41" spans="1:44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</row>
    <row r="42" spans="1:44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</row>
    <row r="43" spans="1:44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</row>
    <row r="44" spans="1:44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</row>
    <row r="45" spans="1:44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</row>
    <row r="46" spans="1:44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</row>
    <row r="47" spans="1:44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</row>
    <row r="48" spans="1:44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</row>
    <row r="49" spans="1:44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</row>
    <row r="50" spans="1:44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</row>
    <row r="51" spans="1:44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</row>
    <row r="52" spans="1:44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</row>
    <row r="53" spans="1:44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</row>
    <row r="54" spans="1:44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</row>
    <row r="55" spans="1:44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</row>
    <row r="56" spans="1:44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</row>
    <row r="57" spans="1:44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</row>
    <row r="58" spans="1:44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</row>
    <row r="59" spans="1:44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</row>
    <row r="60" spans="1:44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</row>
    <row r="61" spans="1:44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</row>
    <row r="62" spans="1:44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</row>
    <row r="63" spans="1:44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</row>
    <row r="64" spans="1:44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</row>
    <row r="65" spans="1:44" x14ac:dyDescent="0.3">
      <c r="A65">
        <v>504</v>
      </c>
      <c r="AO65">
        <v>0</v>
      </c>
      <c r="AP65">
        <v>38</v>
      </c>
      <c r="AQ65">
        <v>56</v>
      </c>
      <c r="AR65">
        <v>76</v>
      </c>
    </row>
    <row r="66" spans="1:44" x14ac:dyDescent="0.3">
      <c r="A66">
        <v>505</v>
      </c>
      <c r="AP66">
        <v>6</v>
      </c>
      <c r="AQ66">
        <v>30</v>
      </c>
      <c r="AR66">
        <v>60</v>
      </c>
    </row>
    <row r="67" spans="1:44" x14ac:dyDescent="0.3">
      <c r="AQ67">
        <v>2</v>
      </c>
      <c r="AR67">
        <v>47</v>
      </c>
    </row>
    <row r="68" spans="1:44" x14ac:dyDescent="0.3">
      <c r="AR6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topLeftCell="K1" workbookViewId="0">
      <selection activeCell="Z2" sqref="Z2:Z60"/>
    </sheetView>
  </sheetViews>
  <sheetFormatPr defaultRowHeight="14.4" x14ac:dyDescent="0.3"/>
  <sheetData>
    <row r="1" spans="1:26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</row>
    <row r="2" spans="1:26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</row>
    <row r="3" spans="1:26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</row>
    <row r="4" spans="1:26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</row>
    <row r="5" spans="1:26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</row>
    <row r="6" spans="1:26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</row>
    <row r="7" spans="1:26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</row>
    <row r="8" spans="1:26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</row>
    <row r="9" spans="1:26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</row>
    <row r="10" spans="1:26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</row>
    <row r="11" spans="1:26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</row>
    <row r="12" spans="1:26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</row>
    <row r="13" spans="1:26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</row>
    <row r="14" spans="1:26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</row>
    <row r="15" spans="1:26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</row>
    <row r="16" spans="1:26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</row>
    <row r="17" spans="1:26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</row>
    <row r="18" spans="1:26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</row>
    <row r="19" spans="1:26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</row>
    <row r="20" spans="1:26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</row>
    <row r="21" spans="1:26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</row>
    <row r="22" spans="1:26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</row>
    <row r="23" spans="1:26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</row>
    <row r="24" spans="1:26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</row>
    <row r="25" spans="1:26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</row>
    <row r="26" spans="1:26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</row>
    <row r="27" spans="1:26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</row>
    <row r="28" spans="1:26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</row>
    <row r="29" spans="1:26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</row>
    <row r="30" spans="1:26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</row>
    <row r="31" spans="1:26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</row>
    <row r="32" spans="1:26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</row>
    <row r="33" spans="1:26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</row>
    <row r="34" spans="1:26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</row>
    <row r="35" spans="1:26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</row>
    <row r="36" spans="1:26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</row>
    <row r="37" spans="1:26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</row>
    <row r="38" spans="1:26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</row>
    <row r="39" spans="1:26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</row>
    <row r="40" spans="1:26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</row>
    <row r="41" spans="1:26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</row>
    <row r="42" spans="1:26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</row>
    <row r="43" spans="1:26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</row>
    <row r="44" spans="1:26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</row>
    <row r="45" spans="1:26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</row>
    <row r="46" spans="1:26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</row>
    <row r="47" spans="1:26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</row>
    <row r="48" spans="1:26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</row>
    <row r="49" spans="1:26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</row>
    <row r="50" spans="1:26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</row>
    <row r="51" spans="1:26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</row>
    <row r="52" spans="1:26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</row>
    <row r="53" spans="1:26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</row>
    <row r="54" spans="1:26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</row>
    <row r="55" spans="1:26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</row>
    <row r="56" spans="1:26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</row>
    <row r="57" spans="1:26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</row>
    <row r="58" spans="1:26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</row>
    <row r="59" spans="1:26" x14ac:dyDescent="0.3">
      <c r="Y59">
        <f>Confirmed!AQ68+Daily!Y59</f>
        <v>0</v>
      </c>
      <c r="Z59">
        <f>Confirmed!AR68+Daily!Z59</f>
        <v>17</v>
      </c>
    </row>
    <row r="60" spans="1:26" x14ac:dyDescent="0.3">
      <c r="Z60">
        <f>Confirmed!AR69+Daily!Z60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B2" sqref="B2:B65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83</v>
      </c>
      <c r="D20">
        <v>14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94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209</v>
      </c>
      <c r="D24">
        <v>44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265</v>
      </c>
      <c r="D25">
        <v>60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282</v>
      </c>
      <c r="D26">
        <v>71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313</v>
      </c>
      <c r="D27">
        <v>89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369</v>
      </c>
      <c r="D28">
        <v>92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419</v>
      </c>
      <c r="D29">
        <v>111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456</v>
      </c>
      <c r="D30">
        <v>190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464</v>
      </c>
      <c r="D31">
        <v>188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478</v>
      </c>
      <c r="D32">
        <v>199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534</v>
      </c>
      <c r="D33">
        <v>192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549</v>
      </c>
      <c r="D34">
        <v>244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577</v>
      </c>
      <c r="D35">
        <v>237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522</v>
      </c>
      <c r="D36">
        <v>221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521</v>
      </c>
      <c r="D37">
        <v>209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503</v>
      </c>
      <c r="D38">
        <v>201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509</v>
      </c>
      <c r="D39">
        <v>184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529</v>
      </c>
      <c r="D40">
        <v>197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531</v>
      </c>
      <c r="D41">
        <v>205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483</v>
      </c>
      <c r="D42">
        <v>168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427</v>
      </c>
      <c r="D43">
        <v>113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383</v>
      </c>
      <c r="D44">
        <v>155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349</v>
      </c>
      <c r="D45">
        <v>107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349</v>
      </c>
      <c r="D46">
        <v>124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353</v>
      </c>
      <c r="D47">
        <v>112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325</v>
      </c>
      <c r="D48">
        <v>118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287</v>
      </c>
      <c r="D49">
        <v>105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287</v>
      </c>
      <c r="D50">
        <v>91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289</v>
      </c>
      <c r="D51">
        <v>96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275</v>
      </c>
      <c r="D52">
        <v>80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217</v>
      </c>
      <c r="D53">
        <v>70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214</v>
      </c>
      <c r="D54">
        <v>72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218</v>
      </c>
      <c r="D55">
        <v>78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185</v>
      </c>
      <c r="D56">
        <v>61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171</v>
      </c>
      <c r="D57">
        <v>91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162</v>
      </c>
      <c r="D58">
        <v>80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144</v>
      </c>
      <c r="D59">
        <v>89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126</v>
      </c>
      <c r="D60">
        <v>86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106</v>
      </c>
      <c r="D61">
        <v>87</v>
      </c>
      <c r="E61" s="2">
        <f>E60+1</f>
        <v>43954</v>
      </c>
    </row>
    <row r="62" spans="1:5" x14ac:dyDescent="0.3">
      <c r="A62" s="1">
        <f t="shared" si="0"/>
        <v>44149</v>
      </c>
      <c r="B62">
        <v>100</v>
      </c>
      <c r="C62">
        <v>76</v>
      </c>
      <c r="D62">
        <v>94</v>
      </c>
      <c r="E62" s="2">
        <f>E61+1</f>
        <v>43955</v>
      </c>
    </row>
    <row r="63" spans="1:5" x14ac:dyDescent="0.3">
      <c r="A63" s="1">
        <f t="shared" si="0"/>
        <v>44150</v>
      </c>
      <c r="B63">
        <v>105</v>
      </c>
      <c r="C63">
        <v>60</v>
      </c>
      <c r="D63">
        <v>90</v>
      </c>
      <c r="E63" s="2">
        <f>E62+1</f>
        <v>43956</v>
      </c>
    </row>
    <row r="64" spans="1:5" x14ac:dyDescent="0.3">
      <c r="A64" s="1">
        <f t="shared" si="0"/>
        <v>44151</v>
      </c>
      <c r="B64">
        <v>115</v>
      </c>
      <c r="C64">
        <v>47</v>
      </c>
      <c r="D64">
        <v>88</v>
      </c>
      <c r="E64" s="2">
        <f>E63+1</f>
        <v>43957</v>
      </c>
    </row>
    <row r="65" spans="1:5" x14ac:dyDescent="0.3">
      <c r="A65" s="1">
        <f t="shared" si="0"/>
        <v>44152</v>
      </c>
      <c r="B65">
        <v>90</v>
      </c>
      <c r="C65">
        <v>3</v>
      </c>
      <c r="D65">
        <v>14</v>
      </c>
      <c r="E65" s="2">
        <f>E64+1</f>
        <v>43958</v>
      </c>
    </row>
    <row r="66" spans="1:5" x14ac:dyDescent="0.3">
      <c r="A66" s="1">
        <f t="shared" si="0"/>
        <v>44153</v>
      </c>
      <c r="B66">
        <v>80</v>
      </c>
    </row>
    <row r="67" spans="1:5" x14ac:dyDescent="0.3">
      <c r="A67" s="1">
        <f t="shared" si="0"/>
        <v>44154</v>
      </c>
      <c r="B67">
        <v>67</v>
      </c>
    </row>
    <row r="68" spans="1:5" x14ac:dyDescent="0.3">
      <c r="A68" s="1">
        <f t="shared" ref="A68:A73" si="2">A67+1</f>
        <v>44155</v>
      </c>
      <c r="B68">
        <v>95</v>
      </c>
    </row>
    <row r="69" spans="1:5" x14ac:dyDescent="0.3">
      <c r="A69" s="1">
        <f t="shared" si="2"/>
        <v>44156</v>
      </c>
      <c r="B69">
        <v>63</v>
      </c>
    </row>
    <row r="70" spans="1:5" x14ac:dyDescent="0.3">
      <c r="A70" s="1">
        <f t="shared" si="2"/>
        <v>44157</v>
      </c>
      <c r="B70">
        <v>67</v>
      </c>
    </row>
    <row r="71" spans="1:5" x14ac:dyDescent="0.3">
      <c r="A71" s="1">
        <f t="shared" si="2"/>
        <v>44158</v>
      </c>
      <c r="B71">
        <v>58</v>
      </c>
    </row>
    <row r="72" spans="1:5" x14ac:dyDescent="0.3">
      <c r="A72" s="1">
        <f t="shared" si="2"/>
        <v>44159</v>
      </c>
      <c r="B72">
        <v>65</v>
      </c>
    </row>
    <row r="73" spans="1:5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36" workbookViewId="0">
      <selection activeCell="G57" sqref="G57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60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5.6</v>
      </c>
      <c r="D6">
        <v>5.8</v>
      </c>
      <c r="E6">
        <f t="shared" si="0"/>
        <v>4</v>
      </c>
      <c r="F6">
        <f t="shared" ref="F6:F54" si="3">SUM(E4:E8)/5</f>
        <v>1.8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10.6</v>
      </c>
      <c r="D7">
        <v>10.8</v>
      </c>
      <c r="E7">
        <f t="shared" si="0"/>
        <v>4</v>
      </c>
      <c r="F7">
        <f t="shared" si="3"/>
        <v>5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10</v>
      </c>
      <c r="C8">
        <f t="shared" si="2"/>
        <v>15.4</v>
      </c>
      <c r="D8">
        <v>15.6</v>
      </c>
      <c r="E8">
        <f t="shared" si="0"/>
        <v>0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25</v>
      </c>
      <c r="C9">
        <f t="shared" si="2"/>
        <v>24</v>
      </c>
      <c r="D9">
        <v>24.2</v>
      </c>
      <c r="E9">
        <f t="shared" si="0"/>
        <v>15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31.2</v>
      </c>
      <c r="D10">
        <v>31.4</v>
      </c>
      <c r="E10">
        <f t="shared" si="0"/>
        <v>1</v>
      </c>
      <c r="F10">
        <f t="shared" si="3"/>
        <v>7.2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39.4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46</v>
      </c>
      <c r="C12">
        <f t="shared" si="2"/>
        <v>53.8</v>
      </c>
      <c r="D12">
        <v>54</v>
      </c>
      <c r="E12">
        <f t="shared" si="0"/>
        <v>-3</v>
      </c>
      <c r="F12">
        <f t="shared" si="3"/>
        <v>14.4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51</v>
      </c>
      <c r="C13">
        <f t="shared" si="2"/>
        <v>69.8</v>
      </c>
      <c r="D13">
        <v>70</v>
      </c>
      <c r="E13">
        <f t="shared" si="0"/>
        <v>5</v>
      </c>
      <c r="F13">
        <f t="shared" si="3"/>
        <v>16</v>
      </c>
      <c r="G13">
        <f t="shared" si="4"/>
        <v>16</v>
      </c>
    </row>
    <row r="14" spans="1:7" x14ac:dyDescent="0.3">
      <c r="A14" s="2">
        <f t="shared" si="1"/>
        <v>43913</v>
      </c>
      <c r="B14">
        <v>97</v>
      </c>
      <c r="C14">
        <f t="shared" si="2"/>
        <v>87.8</v>
      </c>
      <c r="D14">
        <v>88.2</v>
      </c>
      <c r="E14">
        <f t="shared" si="0"/>
        <v>46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106</v>
      </c>
      <c r="C15">
        <f t="shared" si="2"/>
        <v>123.6</v>
      </c>
      <c r="D15">
        <v>124</v>
      </c>
      <c r="E15">
        <f t="shared" si="0"/>
        <v>9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164</v>
      </c>
      <c r="D16">
        <v>164</v>
      </c>
      <c r="E16">
        <f t="shared" si="0"/>
        <v>33</v>
      </c>
      <c r="F16">
        <f t="shared" si="3"/>
        <v>40.4</v>
      </c>
      <c r="G16">
        <f t="shared" si="4"/>
        <v>40</v>
      </c>
    </row>
    <row r="17" spans="1:7" x14ac:dyDescent="0.3">
      <c r="A17" s="2">
        <f t="shared" si="1"/>
        <v>43916</v>
      </c>
      <c r="B17">
        <v>225</v>
      </c>
      <c r="C17">
        <f t="shared" si="2"/>
        <v>209.6</v>
      </c>
      <c r="D17">
        <v>209.8</v>
      </c>
      <c r="E17">
        <f t="shared" si="0"/>
        <v>86</v>
      </c>
      <c r="F17">
        <f t="shared" si="3"/>
        <v>45.6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253</v>
      </c>
      <c r="C18">
        <f t="shared" si="2"/>
        <v>259</v>
      </c>
      <c r="D18">
        <v>259.39999999999998</v>
      </c>
      <c r="E18">
        <f t="shared" si="0"/>
        <v>28</v>
      </c>
      <c r="F18">
        <f t="shared" si="3"/>
        <v>49.4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325</v>
      </c>
      <c r="C19">
        <f t="shared" si="2"/>
        <v>311.60000000000002</v>
      </c>
      <c r="D19">
        <v>312</v>
      </c>
      <c r="E19">
        <f t="shared" si="0"/>
        <v>72</v>
      </c>
      <c r="F19">
        <f t="shared" si="3"/>
        <v>52.6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353</v>
      </c>
      <c r="C20">
        <f t="shared" si="2"/>
        <v>358.8</v>
      </c>
      <c r="D20">
        <v>359.4</v>
      </c>
      <c r="E20">
        <f t="shared" si="0"/>
        <v>28</v>
      </c>
      <c r="F20">
        <f t="shared" si="3"/>
        <v>47.2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402</v>
      </c>
      <c r="C21">
        <f t="shared" si="2"/>
        <v>414.2</v>
      </c>
      <c r="D21">
        <v>415.4</v>
      </c>
      <c r="E21">
        <f t="shared" si="0"/>
        <v>49</v>
      </c>
      <c r="F21">
        <f t="shared" si="3"/>
        <v>55.4</v>
      </c>
      <c r="G21">
        <f t="shared" si="4"/>
        <v>56</v>
      </c>
    </row>
    <row r="22" spans="1:7" x14ac:dyDescent="0.3">
      <c r="A22" s="2">
        <f t="shared" si="1"/>
        <v>43921</v>
      </c>
      <c r="B22">
        <v>461</v>
      </c>
      <c r="C22">
        <f t="shared" si="2"/>
        <v>478.4</v>
      </c>
      <c r="D22">
        <v>479.4</v>
      </c>
      <c r="E22">
        <f t="shared" si="0"/>
        <v>59</v>
      </c>
      <c r="F22">
        <f t="shared" si="3"/>
        <v>64.2</v>
      </c>
      <c r="G22">
        <f t="shared" si="4"/>
        <v>64</v>
      </c>
    </row>
    <row r="23" spans="1:7" x14ac:dyDescent="0.3">
      <c r="A23" s="2">
        <f t="shared" si="1"/>
        <v>43922</v>
      </c>
      <c r="B23">
        <v>530</v>
      </c>
      <c r="C23">
        <f t="shared" si="2"/>
        <v>538.20000000000005</v>
      </c>
      <c r="D23">
        <v>538.79999999999995</v>
      </c>
      <c r="E23">
        <f t="shared" si="0"/>
        <v>69</v>
      </c>
      <c r="F23">
        <f t="shared" si="3"/>
        <v>59.8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646</v>
      </c>
      <c r="C24">
        <f t="shared" si="2"/>
        <v>593.20000000000005</v>
      </c>
      <c r="D24">
        <v>593.20000000000005</v>
      </c>
      <c r="E24">
        <f t="shared" si="0"/>
        <v>116</v>
      </c>
      <c r="F24">
        <f t="shared" si="3"/>
        <v>55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652</v>
      </c>
      <c r="C25">
        <f t="shared" si="2"/>
        <v>646.20000000000005</v>
      </c>
      <c r="D25">
        <v>646</v>
      </c>
      <c r="E25">
        <f t="shared" si="0"/>
        <v>6</v>
      </c>
      <c r="F25">
        <f t="shared" si="3"/>
        <v>53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677</v>
      </c>
      <c r="C26">
        <f t="shared" si="2"/>
        <v>698.8</v>
      </c>
      <c r="D26">
        <v>698.2</v>
      </c>
      <c r="E26">
        <f t="shared" si="0"/>
        <v>25</v>
      </c>
      <c r="F26">
        <f t="shared" si="3"/>
        <v>52.6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726</v>
      </c>
      <c r="C27">
        <f t="shared" si="2"/>
        <v>732.4</v>
      </c>
      <c r="D27">
        <v>731.4</v>
      </c>
      <c r="E27">
        <f t="shared" si="0"/>
        <v>49</v>
      </c>
      <c r="F27">
        <f t="shared" si="3"/>
        <v>33.6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793</v>
      </c>
      <c r="C28">
        <f t="shared" si="2"/>
        <v>750.6</v>
      </c>
      <c r="D28">
        <v>749.4</v>
      </c>
      <c r="E28">
        <f t="shared" si="0"/>
        <v>67</v>
      </c>
      <c r="F28">
        <f t="shared" si="3"/>
        <v>18.2</v>
      </c>
      <c r="G28">
        <f t="shared" si="4"/>
        <v>18</v>
      </c>
    </row>
    <row r="29" spans="1:7" x14ac:dyDescent="0.3">
      <c r="A29" s="2">
        <f t="shared" si="1"/>
        <v>43928</v>
      </c>
      <c r="B29">
        <v>814</v>
      </c>
      <c r="C29">
        <f t="shared" si="2"/>
        <v>761.2</v>
      </c>
      <c r="D29">
        <v>760.6</v>
      </c>
      <c r="E29">
        <f t="shared" si="0"/>
        <v>21</v>
      </c>
      <c r="F29">
        <f t="shared" si="3"/>
        <v>10.6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743</v>
      </c>
      <c r="C30">
        <f t="shared" si="2"/>
        <v>756.8</v>
      </c>
      <c r="D30">
        <v>755.8</v>
      </c>
      <c r="E30">
        <f t="shared" si="0"/>
        <v>-71</v>
      </c>
      <c r="F30">
        <f t="shared" si="3"/>
        <v>-4.4000000000000004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730</v>
      </c>
      <c r="C31">
        <f t="shared" si="2"/>
        <v>736.8</v>
      </c>
      <c r="D31">
        <v>735.4</v>
      </c>
      <c r="E31">
        <f t="shared" si="0"/>
        <v>-13</v>
      </c>
      <c r="F31">
        <f t="shared" si="3"/>
        <v>-20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704</v>
      </c>
      <c r="C32">
        <f t="shared" si="2"/>
        <v>719.2</v>
      </c>
      <c r="D32">
        <v>717.6</v>
      </c>
      <c r="E32">
        <f t="shared" si="0"/>
        <v>-26</v>
      </c>
      <c r="F32">
        <f t="shared" si="3"/>
        <v>-17.600000000000001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693</v>
      </c>
      <c r="C33">
        <f t="shared" si="2"/>
        <v>717.8</v>
      </c>
      <c r="D33">
        <v>716.2</v>
      </c>
      <c r="E33">
        <f t="shared" si="0"/>
        <v>-11</v>
      </c>
      <c r="F33">
        <f t="shared" si="3"/>
        <v>-1.4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726</v>
      </c>
      <c r="C34">
        <f t="shared" si="2"/>
        <v>702</v>
      </c>
      <c r="D34">
        <v>700.6</v>
      </c>
      <c r="E34">
        <f t="shared" si="0"/>
        <v>33</v>
      </c>
      <c r="F34">
        <f t="shared" si="3"/>
        <v>-15.8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736</v>
      </c>
      <c r="C35">
        <f t="shared" si="2"/>
        <v>669.2</v>
      </c>
      <c r="D35">
        <v>667.4</v>
      </c>
      <c r="E35">
        <f t="shared" si="0"/>
        <v>10</v>
      </c>
      <c r="F35">
        <f t="shared" si="3"/>
        <v>-32.799999999999997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651</v>
      </c>
      <c r="C36">
        <f t="shared" ref="C36:C56" si="5">SUM(B34:B38)/5</f>
        <v>638.20000000000005</v>
      </c>
      <c r="D36">
        <v>636.79999999999995</v>
      </c>
      <c r="E36">
        <f t="shared" si="0"/>
        <v>-85</v>
      </c>
      <c r="F36">
        <f t="shared" si="3"/>
        <v>-31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540</v>
      </c>
      <c r="C37">
        <f t="shared" si="5"/>
        <v>584.20000000000005</v>
      </c>
      <c r="D37">
        <v>583.4</v>
      </c>
      <c r="E37">
        <f t="shared" si="0"/>
        <v>-111</v>
      </c>
      <c r="F37">
        <f t="shared" si="3"/>
        <v>-54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538</v>
      </c>
      <c r="C38">
        <f t="shared" si="5"/>
        <v>531.6</v>
      </c>
      <c r="D38">
        <v>531.20000000000005</v>
      </c>
      <c r="E38">
        <f t="shared" si="0"/>
        <v>-2</v>
      </c>
      <c r="F38">
        <f t="shared" si="3"/>
        <v>-52.6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456</v>
      </c>
      <c r="C39">
        <f t="shared" si="5"/>
        <v>494.4</v>
      </c>
      <c r="D39">
        <v>493</v>
      </c>
      <c r="E39">
        <f t="shared" si="0"/>
        <v>-82</v>
      </c>
      <c r="F39">
        <f t="shared" si="3"/>
        <v>-37.200000000000003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473</v>
      </c>
      <c r="C40">
        <f t="shared" si="5"/>
        <v>475</v>
      </c>
      <c r="D40">
        <v>475</v>
      </c>
      <c r="E40">
        <f t="shared" si="0"/>
        <v>17</v>
      </c>
      <c r="F40">
        <f t="shared" si="3"/>
        <v>-19.399999999999999</v>
      </c>
      <c r="G40">
        <f t="shared" si="4"/>
        <v>-18</v>
      </c>
    </row>
    <row r="41" spans="1:7" x14ac:dyDescent="0.3">
      <c r="A41" s="2">
        <f t="shared" si="1"/>
        <v>43940</v>
      </c>
      <c r="B41">
        <v>465</v>
      </c>
      <c r="C41">
        <f t="shared" si="5"/>
        <v>445.8</v>
      </c>
      <c r="D41">
        <v>445.2</v>
      </c>
      <c r="E41">
        <f t="shared" si="0"/>
        <v>-8</v>
      </c>
      <c r="F41">
        <f t="shared" si="3"/>
        <v>-29.2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443</v>
      </c>
      <c r="C42">
        <f t="shared" si="5"/>
        <v>430.2</v>
      </c>
      <c r="D42">
        <v>430.50492780847179</v>
      </c>
      <c r="E42">
        <f t="shared" si="0"/>
        <v>-22</v>
      </c>
      <c r="F42">
        <f t="shared" si="3"/>
        <v>-15.6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392</v>
      </c>
      <c r="C43">
        <f t="shared" si="5"/>
        <v>412.6</v>
      </c>
      <c r="D43">
        <v>413.36748209880926</v>
      </c>
      <c r="E43">
        <f t="shared" si="0"/>
        <v>-51</v>
      </c>
      <c r="F43">
        <f t="shared" si="3"/>
        <v>-17.600000000000001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378</v>
      </c>
      <c r="C44">
        <f t="shared" si="5"/>
        <v>390.6</v>
      </c>
      <c r="D44">
        <v>393.13932089856434</v>
      </c>
      <c r="E44">
        <f t="shared" si="0"/>
        <v>-14</v>
      </c>
      <c r="F44">
        <f t="shared" si="3"/>
        <v>-22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385</v>
      </c>
      <c r="C45">
        <f t="shared" si="5"/>
        <v>359.4</v>
      </c>
      <c r="D45">
        <v>364.50701482777595</v>
      </c>
      <c r="E45">
        <f t="shared" si="0"/>
        <v>7</v>
      </c>
      <c r="F45">
        <f t="shared" si="3"/>
        <v>-31.2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355</v>
      </c>
      <c r="C46">
        <f t="shared" si="5"/>
        <v>338.2</v>
      </c>
      <c r="D46">
        <v>348.9974495709983</v>
      </c>
      <c r="E46">
        <f t="shared" si="0"/>
        <v>-30</v>
      </c>
      <c r="F46">
        <f t="shared" si="3"/>
        <v>-21.2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287</v>
      </c>
      <c r="C47">
        <f t="shared" si="5"/>
        <v>321.8</v>
      </c>
      <c r="D47">
        <v>339.82202689112898</v>
      </c>
      <c r="E47">
        <f t="shared" si="0"/>
        <v>-68</v>
      </c>
      <c r="F47">
        <f t="shared" si="3"/>
        <v>-16.399999999999999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286</v>
      </c>
      <c r="C48">
        <f t="shared" si="5"/>
        <v>294</v>
      </c>
      <c r="D48">
        <v>320.26711476619295</v>
      </c>
      <c r="E48">
        <f t="shared" si="0"/>
        <v>-1</v>
      </c>
      <c r="F48">
        <f>SUM(E46:E50)/5</f>
        <v>-27.8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296</v>
      </c>
      <c r="C49">
        <f t="shared" si="5"/>
        <v>275.39999999999998</v>
      </c>
      <c r="D49">
        <v>312.38384997091191</v>
      </c>
      <c r="E49">
        <f t="shared" si="0"/>
        <v>10</v>
      </c>
      <c r="F49">
        <f>SUM(E47:E51)/5</f>
        <v>-18.600000000000001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246</v>
      </c>
      <c r="C50">
        <f t="shared" si="5"/>
        <v>266.39999999999998</v>
      </c>
      <c r="D50">
        <v>313.77033729723553</v>
      </c>
      <c r="E50">
        <f t="shared" ref="E50:E52" si="6">B50-B49</f>
        <v>-50</v>
      </c>
      <c r="F50">
        <f t="shared" si="3"/>
        <v>-9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262</v>
      </c>
      <c r="C51">
        <f t="shared" si="5"/>
        <v>255.8</v>
      </c>
      <c r="D51">
        <v>317.2823394506741</v>
      </c>
      <c r="E51">
        <f t="shared" si="6"/>
        <v>16</v>
      </c>
      <c r="F51">
        <f t="shared" si="3"/>
        <v>-10.6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242</v>
      </c>
      <c r="C52">
        <f t="shared" si="5"/>
        <v>239</v>
      </c>
      <c r="D52">
        <v>311.28827781467197</v>
      </c>
      <c r="E52">
        <f t="shared" si="6"/>
        <v>-20</v>
      </c>
      <c r="F52">
        <f t="shared" si="3"/>
        <v>-16.8</v>
      </c>
    </row>
    <row r="53" spans="1:7" x14ac:dyDescent="0.3">
      <c r="A53" s="2">
        <f t="shared" si="1"/>
        <v>43952</v>
      </c>
      <c r="B53">
        <v>233</v>
      </c>
      <c r="C53">
        <f t="shared" si="5"/>
        <v>228.4</v>
      </c>
      <c r="D53">
        <v>304.48315896757759</v>
      </c>
      <c r="E53">
        <f t="shared" ref="E53:E56" si="7">B53-B52</f>
        <v>-9</v>
      </c>
      <c r="F53">
        <f t="shared" si="3"/>
        <v>-10.6</v>
      </c>
    </row>
    <row r="54" spans="1:7" x14ac:dyDescent="0.3">
      <c r="A54" s="2">
        <f t="shared" si="1"/>
        <v>43953</v>
      </c>
      <c r="B54">
        <v>212</v>
      </c>
      <c r="C54">
        <f t="shared" si="5"/>
        <v>210</v>
      </c>
      <c r="E54">
        <f t="shared" si="7"/>
        <v>-21</v>
      </c>
      <c r="F54">
        <f t="shared" si="3"/>
        <v>-18.399999999999999</v>
      </c>
    </row>
    <row r="55" spans="1:7" x14ac:dyDescent="0.3">
      <c r="A55" s="2">
        <f t="shared" si="1"/>
        <v>43954</v>
      </c>
      <c r="B55">
        <v>193</v>
      </c>
      <c r="C55">
        <f t="shared" si="5"/>
        <v>191.6</v>
      </c>
      <c r="E55">
        <f t="shared" si="7"/>
        <v>-19</v>
      </c>
    </row>
    <row r="56" spans="1:7" x14ac:dyDescent="0.3">
      <c r="A56" s="2">
        <f t="shared" si="1"/>
        <v>43955</v>
      </c>
      <c r="B56">
        <v>170</v>
      </c>
      <c r="C56">
        <f t="shared" si="5"/>
        <v>172</v>
      </c>
      <c r="E56">
        <f t="shared" si="7"/>
        <v>-23</v>
      </c>
    </row>
    <row r="57" spans="1:7" x14ac:dyDescent="0.3">
      <c r="A57" s="2">
        <f t="shared" si="1"/>
        <v>43956</v>
      </c>
      <c r="B57">
        <v>150</v>
      </c>
    </row>
    <row r="58" spans="1:7" x14ac:dyDescent="0.3">
      <c r="A58" s="2">
        <f t="shared" si="1"/>
        <v>43957</v>
      </c>
      <c r="B58">
        <v>135</v>
      </c>
    </row>
    <row r="59" spans="1:7" x14ac:dyDescent="0.3">
      <c r="A59" s="2">
        <f t="shared" si="1"/>
        <v>43958</v>
      </c>
      <c r="B59">
        <v>17</v>
      </c>
    </row>
    <row r="60" spans="1:7" x14ac:dyDescent="0.3">
      <c r="A60" s="2">
        <f t="shared" si="1"/>
        <v>43959</v>
      </c>
      <c r="B60">
        <v>0</v>
      </c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2020-05-08T18:18:09Z</dcterms:modified>
</cp:coreProperties>
</file>