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<sst xmlns="http://schemas.openxmlformats.org/spreadsheetml/2006/main" count="172" uniqueCount="41">
  <si>
    <t>Circular Object</t>
  </si>
  <si>
    <t>Test Number</t>
  </si>
  <si>
    <t>Successful?</t>
  </si>
  <si>
    <t>Time Elapsed(s)</t>
  </si>
  <si>
    <t>Path Efficiency(%)</t>
  </si>
  <si>
    <t>Angular Error(deg)</t>
  </si>
  <si>
    <t>Time Elapsed</t>
  </si>
  <si>
    <t>Path Efficiency</t>
  </si>
  <si>
    <t>Angular Error</t>
  </si>
  <si>
    <t>Yes</t>
  </si>
  <si>
    <t>Mean</t>
  </si>
  <si>
    <t>Standard Deviation</t>
  </si>
  <si>
    <t>Scalene Triangle</t>
  </si>
  <si>
    <t>Rectangular Object</t>
  </si>
  <si>
    <t>Object Shape</t>
  </si>
  <si>
    <t>Standard Dev</t>
  </si>
  <si>
    <t>Circle</t>
  </si>
  <si>
    <t>Rectangle</t>
  </si>
  <si>
    <t>General Test Setup</t>
  </si>
  <si>
    <t>Robot Number</t>
  </si>
  <si>
    <t>Robot Size</t>
  </si>
  <si>
    <t xml:space="preserve">Robot Torque </t>
  </si>
  <si>
    <t>Robot Density</t>
  </si>
  <si>
    <t>Robot Friction</t>
  </si>
  <si>
    <t>Square</t>
  </si>
  <si>
    <t>Robot Restitution</t>
  </si>
  <si>
    <t>Robot Max Speed</t>
  </si>
  <si>
    <t>Robot Linear Damping</t>
  </si>
  <si>
    <t>Robot Angular Damping</t>
  </si>
  <si>
    <t>Triangle</t>
  </si>
  <si>
    <t>Object Size</t>
  </si>
  <si>
    <t>Object Density</t>
  </si>
  <si>
    <t>Object Friction</t>
  </si>
  <si>
    <t>Object Restitution</t>
  </si>
  <si>
    <t>Object Linear Damping</t>
  </si>
  <si>
    <t>Object Angular Damping</t>
  </si>
  <si>
    <t>Goal Size</t>
  </si>
  <si>
    <t>Pentagon</t>
  </si>
  <si>
    <t>Time Elapsed Mean</t>
  </si>
  <si>
    <t>Path Efficiency Mean</t>
  </si>
  <si>
    <t>Angular Error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</si>
</sst>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b/>
    </font>
    <font/>
    <font>
      <name val="Arial"/>
    </font>
    <font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left" readingOrder="0" vertical="bottom"/>
    </xf>
    <xf borderId="0" fillId="0" fontId="3" numFmtId="2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left" vertical="bottom"/>
    </xf>
    <xf borderId="0" fillId="0" fontId="2" numFmtId="2" xfId="0" applyFont="1" applyNumberFormat="1"/>
    <xf borderId="0" fillId="0" fontId="2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left" readingOrder="0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4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Time Elapsed and Path Efficiency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Sheet1!$F$104:$F$121</c:f>
            </c:strRef>
          </c:cat>
          <c:val>
            <c:numRef>
              <c:f>Sheet1!$G$104:$G$121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Sheet1!$F$104:$F$121</c:f>
            </c:strRef>
          </c:cat>
          <c:val>
            <c:numRef>
              <c:f>Sheet1!$I$104:$I$121</c:f>
            </c:numRef>
          </c:val>
          <c:smooth val="0"/>
        </c:ser>
        <c:axId val="148777294"/>
        <c:axId val="1079588436"/>
      </c:lineChart>
      <c:catAx>
        <c:axId val="148777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Object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9588436"/>
      </c:catAx>
      <c:valAx>
        <c:axId val="1079588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Elapsed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777294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Angular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Sheet1!$F$104:$F$121</c:f>
            </c:strRef>
          </c:cat>
          <c:val>
            <c:numRef>
              <c:f>Sheet1!$K$104:$K$121</c:f>
            </c:numRef>
          </c:val>
          <c:smooth val="0"/>
        </c:ser>
        <c:axId val="2011119532"/>
        <c:axId val="89865260"/>
      </c:lineChart>
      <c:catAx>
        <c:axId val="20111195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9865260"/>
      </c:catAx>
      <c:valAx>
        <c:axId val="89865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1119532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Robot Number Experimentation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Sheet1!$C$128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Sheet1!$B$129:$B$145</c:f>
            </c:strRef>
          </c:cat>
          <c:val>
            <c:numRef>
              <c:f>Sheet1!$C$129:$C$145</c:f>
            </c:numRef>
          </c:val>
          <c:smooth val="0"/>
        </c:ser>
        <c:ser>
          <c:idx val="1"/>
          <c:order val="1"/>
          <c:tx>
            <c:strRef>
              <c:f>Sheet1!$E$128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Sheet1!$B$129:$B$145</c:f>
            </c:strRef>
          </c:cat>
          <c:val>
            <c:numRef>
              <c:f>Sheet1!$E$129:$E$145</c:f>
            </c:numRef>
          </c:val>
          <c:smooth val="0"/>
        </c:ser>
        <c:ser>
          <c:idx val="2"/>
          <c:order val="2"/>
          <c:tx>
            <c:strRef>
              <c:f>Sheet1!$G$128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Sheet1!$B$129:$B$145</c:f>
            </c:strRef>
          </c:cat>
          <c:val>
            <c:numRef>
              <c:f>Sheet1!$G$129:$G$145</c:f>
            </c:numRef>
          </c:val>
          <c:smooth val="0"/>
        </c:ser>
        <c:axId val="1836387134"/>
        <c:axId val="1326076644"/>
      </c:lineChart>
      <c:catAx>
        <c:axId val="183638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Robots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6076644"/>
      </c:catAx>
      <c:valAx>
        <c:axId val="1326076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638713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Sheet1!$B$150:$B$167</c:f>
            </c:strRef>
          </c:cat>
          <c:val>
            <c:numRef>
              <c:f>Sheet1!$C$150:$C$167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Sheet1!$B$150:$B$167</c:f>
            </c:strRef>
          </c:cat>
          <c:val>
            <c:numRef>
              <c:f>Sheet1!$E$150:$E$167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Sheet1!$B$150:$B$167</c:f>
            </c:strRef>
          </c:cat>
          <c:val>
            <c:numRef>
              <c:f>Sheet1!$G$150:$G$167</c:f>
            </c:numRef>
          </c:val>
          <c:smooth val="0"/>
        </c:ser>
        <c:axId val="862421717"/>
        <c:axId val="183590451"/>
      </c:lineChart>
      <c:catAx>
        <c:axId val="862421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Object Density (Kgm^-2)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3590451"/>
      </c:catAx>
      <c:valAx>
        <c:axId val="183590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242171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18</xdr:col>
      <xdr:colOff>285750</xdr:colOff>
      <xdr:row>108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161925</xdr:colOff>
      <xdr:row>108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180975</xdr:colOff>
      <xdr:row>126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447675</xdr:colOff>
      <xdr:row>167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  <col customWidth="1" min="3" max="3" width="22.14"/>
    <col customWidth="1" min="4" max="4" width="15.57"/>
    <col customWidth="1" min="5" max="5" width="29.0"/>
    <col customWidth="1" min="6" max="6" width="16.14"/>
    <col customWidth="1" min="7" max="7" width="27.29"/>
    <col customWidth="1" min="8" max="8" width="25.71"/>
    <col customWidth="1" min="9" max="9" width="19.14"/>
    <col customWidth="1" min="10" max="10" width="18.0"/>
    <col customWidth="1" min="11" max="11" width="19.86"/>
  </cols>
  <sheetData>
    <row r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2"/>
    </row>
    <row r="3">
      <c r="B3" s="2">
        <v>1.0</v>
      </c>
      <c r="C3" s="2" t="s">
        <v>9</v>
      </c>
      <c r="D3" s="4">
        <v>76.87</v>
      </c>
      <c r="E3" s="4">
        <v>81.05</v>
      </c>
      <c r="F3" s="4">
        <v>28.24</v>
      </c>
      <c r="G3" s="5" t="s">
        <v>10</v>
      </c>
      <c r="H3" s="6"/>
      <c r="I3" s="6"/>
    </row>
    <row r="4">
      <c r="B4" s="2">
        <v>2.0</v>
      </c>
      <c r="C4" s="2" t="s">
        <v>9</v>
      </c>
      <c r="D4" s="4">
        <v>108.6</v>
      </c>
      <c r="E4" s="4">
        <v>60.57</v>
      </c>
      <c r="F4" s="4">
        <v>27.51</v>
      </c>
      <c r="G4" s="6">
        <f>SUM(D5:D18)/15</f>
        <v>87.78866667</v>
      </c>
      <c r="H4" s="6">
        <f t="shared" ref="H4:I4" si="1">SUM(E4:E18)/15</f>
        <v>67.82666667</v>
      </c>
      <c r="I4" s="6">
        <f t="shared" si="1"/>
        <v>33.946</v>
      </c>
    </row>
    <row r="5">
      <c r="B5" s="2">
        <v>3.0</v>
      </c>
      <c r="C5" s="2" t="s">
        <v>9</v>
      </c>
      <c r="D5" s="4">
        <v>80.54</v>
      </c>
      <c r="E5" s="4">
        <v>89.14</v>
      </c>
      <c r="F5" s="4">
        <v>30.47</v>
      </c>
      <c r="G5" s="7" t="s">
        <v>11</v>
      </c>
      <c r="H5" s="6"/>
      <c r="I5" s="6"/>
    </row>
    <row r="6">
      <c r="B6" s="2">
        <v>4.0</v>
      </c>
      <c r="C6" s="2" t="s">
        <v>9</v>
      </c>
      <c r="D6" s="4">
        <v>110.58</v>
      </c>
      <c r="E6" s="4">
        <v>60.37</v>
      </c>
      <c r="F6" s="4">
        <v>46.38</v>
      </c>
      <c r="G6" s="6">
        <f t="shared" ref="G6:I6" si="2">STDEV(D4:D18)</f>
        <v>24.21266312</v>
      </c>
      <c r="H6" s="6">
        <f t="shared" si="2"/>
        <v>17.43951122</v>
      </c>
      <c r="I6" s="6">
        <f t="shared" si="2"/>
        <v>10.09880074</v>
      </c>
    </row>
    <row r="7">
      <c r="B7" s="2">
        <v>5.0</v>
      </c>
      <c r="C7" s="2" t="s">
        <v>9</v>
      </c>
      <c r="D7" s="4">
        <v>119.46</v>
      </c>
      <c r="E7" s="4">
        <v>57.28</v>
      </c>
      <c r="F7" s="4">
        <v>42.28</v>
      </c>
      <c r="G7" s="8"/>
      <c r="H7" s="8"/>
      <c r="I7" s="8"/>
    </row>
    <row r="8">
      <c r="B8" s="2">
        <v>6.0</v>
      </c>
      <c r="C8" s="2" t="s">
        <v>9</v>
      </c>
      <c r="D8" s="4">
        <v>62.76</v>
      </c>
      <c r="E8" s="4">
        <v>99.03</v>
      </c>
      <c r="F8" s="4">
        <v>16.82</v>
      </c>
      <c r="G8" s="8"/>
      <c r="H8" s="8"/>
      <c r="I8" s="8"/>
    </row>
    <row r="9">
      <c r="B9" s="2">
        <v>7.0</v>
      </c>
      <c r="C9" s="2" t="s">
        <v>9</v>
      </c>
      <c r="D9" s="4">
        <v>102.0</v>
      </c>
      <c r="E9" s="4">
        <v>75.5</v>
      </c>
      <c r="F9" s="4">
        <v>43.14</v>
      </c>
      <c r="G9" s="8"/>
      <c r="H9" s="8"/>
      <c r="I9" s="8"/>
    </row>
    <row r="10">
      <c r="B10" s="2">
        <v>8.0</v>
      </c>
      <c r="C10" s="2" t="s">
        <v>9</v>
      </c>
      <c r="D10" s="4">
        <v>111.01</v>
      </c>
      <c r="E10" s="4">
        <v>86.81</v>
      </c>
      <c r="F10" s="4">
        <v>30.45</v>
      </c>
      <c r="G10" s="8"/>
      <c r="H10" s="8"/>
      <c r="I10" s="8"/>
    </row>
    <row r="11">
      <c r="B11" s="2">
        <v>9.0</v>
      </c>
      <c r="C11" s="2" t="s">
        <v>9</v>
      </c>
      <c r="D11" s="4">
        <v>106.94</v>
      </c>
      <c r="E11" s="4">
        <v>56.55</v>
      </c>
      <c r="F11" s="4">
        <v>49.79</v>
      </c>
      <c r="G11" s="8"/>
      <c r="H11" s="8"/>
      <c r="I11" s="8"/>
    </row>
    <row r="12">
      <c r="B12" s="2">
        <v>10.0</v>
      </c>
      <c r="C12" s="2" t="s">
        <v>9</v>
      </c>
      <c r="D12" s="4">
        <v>148.6</v>
      </c>
      <c r="E12" s="4">
        <v>53.09</v>
      </c>
      <c r="F12" s="4">
        <v>46.75</v>
      </c>
      <c r="G12" s="8"/>
      <c r="H12" s="8"/>
      <c r="I12" s="8"/>
    </row>
    <row r="13">
      <c r="B13" s="2">
        <v>11.0</v>
      </c>
      <c r="C13" s="2" t="s">
        <v>9</v>
      </c>
      <c r="D13" s="4">
        <v>86.0</v>
      </c>
      <c r="E13" s="4">
        <v>84.42</v>
      </c>
      <c r="F13" s="4">
        <v>29.9</v>
      </c>
      <c r="G13" s="8"/>
      <c r="H13" s="8"/>
      <c r="I13" s="8"/>
    </row>
    <row r="14">
      <c r="B14" s="2">
        <v>12.0</v>
      </c>
      <c r="C14" s="2" t="s">
        <v>9</v>
      </c>
      <c r="D14" s="4">
        <v>129.0</v>
      </c>
      <c r="E14" s="4">
        <v>55.56</v>
      </c>
      <c r="F14" s="4">
        <v>46.49</v>
      </c>
      <c r="G14" s="8"/>
      <c r="H14" s="8"/>
      <c r="I14" s="8"/>
    </row>
    <row r="15">
      <c r="B15" s="2">
        <v>13.0</v>
      </c>
      <c r="C15" s="2" t="s">
        <v>9</v>
      </c>
      <c r="D15" s="4">
        <v>78.1</v>
      </c>
      <c r="E15" s="4">
        <v>96.92</v>
      </c>
      <c r="F15" s="4">
        <v>27.21</v>
      </c>
      <c r="G15" s="8"/>
      <c r="H15" s="8"/>
      <c r="I15" s="8"/>
    </row>
    <row r="16">
      <c r="B16" s="2">
        <v>14.0</v>
      </c>
      <c r="C16" s="2" t="s">
        <v>9</v>
      </c>
      <c r="D16" s="4">
        <v>67.25</v>
      </c>
      <c r="E16" s="4">
        <v>88.08</v>
      </c>
      <c r="F16" s="4">
        <v>29.0</v>
      </c>
      <c r="G16" s="8"/>
      <c r="H16" s="8"/>
      <c r="I16" s="8"/>
    </row>
    <row r="17">
      <c r="B17" s="2">
        <v>15.0</v>
      </c>
      <c r="C17" s="2" t="s">
        <v>9</v>
      </c>
      <c r="D17" s="4">
        <v>114.59</v>
      </c>
      <c r="E17" s="4">
        <v>54.08</v>
      </c>
      <c r="F17" s="4">
        <v>43.0</v>
      </c>
      <c r="G17" s="8"/>
      <c r="H17" s="8"/>
      <c r="I17" s="8"/>
    </row>
    <row r="19">
      <c r="B19" s="1" t="s">
        <v>12</v>
      </c>
    </row>
    <row r="20"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3" t="s">
        <v>6</v>
      </c>
      <c r="H20" s="3" t="s">
        <v>7</v>
      </c>
      <c r="I20" s="3" t="s">
        <v>8</v>
      </c>
    </row>
    <row r="21">
      <c r="B21" s="2">
        <v>1.0</v>
      </c>
      <c r="C21" s="2" t="s">
        <v>9</v>
      </c>
      <c r="D21" s="9">
        <v>119.43</v>
      </c>
      <c r="E21" s="9">
        <v>67.27</v>
      </c>
      <c r="F21" s="9">
        <v>151.09</v>
      </c>
      <c r="G21" s="10" t="s">
        <v>10</v>
      </c>
      <c r="H21" s="11"/>
      <c r="I21" s="11"/>
    </row>
    <row r="22">
      <c r="B22" s="2">
        <v>2.0</v>
      </c>
      <c r="C22" s="2" t="s">
        <v>9</v>
      </c>
      <c r="D22" s="9">
        <v>80.1</v>
      </c>
      <c r="E22" s="9">
        <v>76.7</v>
      </c>
      <c r="F22" s="9">
        <v>129.59</v>
      </c>
      <c r="G22" s="11">
        <f t="shared" ref="G22:I22" si="3">AVERAGE(D21:D35)</f>
        <v>98.70733333</v>
      </c>
      <c r="H22" s="11">
        <f t="shared" si="3"/>
        <v>73.31533333</v>
      </c>
      <c r="I22" s="11">
        <f t="shared" si="3"/>
        <v>177.1526667</v>
      </c>
    </row>
    <row r="23">
      <c r="B23" s="2">
        <v>3.0</v>
      </c>
      <c r="C23" s="2" t="s">
        <v>9</v>
      </c>
      <c r="D23" s="9">
        <v>134.43</v>
      </c>
      <c r="E23" s="9">
        <v>64.87</v>
      </c>
      <c r="F23" s="9">
        <v>250.43</v>
      </c>
      <c r="G23" s="10" t="s">
        <v>11</v>
      </c>
      <c r="H23" s="11"/>
      <c r="I23" s="11"/>
    </row>
    <row r="24">
      <c r="B24" s="2">
        <v>4.0</v>
      </c>
      <c r="C24" s="2" t="s">
        <v>9</v>
      </c>
      <c r="D24" s="9">
        <v>63.19</v>
      </c>
      <c r="E24" s="9">
        <v>88.2</v>
      </c>
      <c r="F24" s="9">
        <v>86.26</v>
      </c>
      <c r="G24" s="11">
        <f t="shared" ref="G24:I24" si="4">STDEV(D21:D35)</f>
        <v>20.67668199</v>
      </c>
      <c r="H24" s="11">
        <f t="shared" si="4"/>
        <v>9.543373068</v>
      </c>
      <c r="I24" s="11">
        <f t="shared" si="4"/>
        <v>40.19891869</v>
      </c>
    </row>
    <row r="25">
      <c r="B25" s="2">
        <v>5.0</v>
      </c>
      <c r="C25" s="2" t="s">
        <v>9</v>
      </c>
      <c r="D25" s="9">
        <v>80.29</v>
      </c>
      <c r="E25" s="9">
        <v>86.08</v>
      </c>
      <c r="F25" s="9">
        <v>223.6</v>
      </c>
      <c r="G25" s="11"/>
      <c r="H25" s="11"/>
      <c r="I25" s="11"/>
    </row>
    <row r="26">
      <c r="B26" s="2">
        <v>6.0</v>
      </c>
      <c r="C26" s="2" t="s">
        <v>9</v>
      </c>
      <c r="D26" s="9">
        <v>97.29</v>
      </c>
      <c r="E26" s="9">
        <v>62.39</v>
      </c>
      <c r="F26" s="9">
        <v>188.6</v>
      </c>
      <c r="G26" s="11"/>
      <c r="H26" s="11"/>
      <c r="I26" s="11"/>
    </row>
    <row r="27">
      <c r="B27" s="2">
        <v>7.0</v>
      </c>
      <c r="C27" s="2" t="s">
        <v>9</v>
      </c>
      <c r="D27" s="9">
        <v>82.29</v>
      </c>
      <c r="E27" s="9">
        <v>82.37</v>
      </c>
      <c r="F27" s="9">
        <v>193.82</v>
      </c>
      <c r="G27" s="11"/>
      <c r="H27" s="11"/>
      <c r="I27" s="11"/>
    </row>
    <row r="28">
      <c r="B28" s="2">
        <v>8.0</v>
      </c>
      <c r="C28" s="2" t="s">
        <v>9</v>
      </c>
      <c r="D28" s="9">
        <v>115.3</v>
      </c>
      <c r="E28" s="9">
        <v>71.82</v>
      </c>
      <c r="F28" s="9">
        <v>165.81</v>
      </c>
      <c r="G28" s="11"/>
      <c r="H28" s="11"/>
      <c r="I28" s="11"/>
    </row>
    <row r="29">
      <c r="B29" s="2">
        <v>9.0</v>
      </c>
      <c r="C29" s="2" t="s">
        <v>9</v>
      </c>
      <c r="D29" s="9">
        <v>81.55</v>
      </c>
      <c r="E29" s="9">
        <v>84.2</v>
      </c>
      <c r="F29" s="9">
        <v>197.23</v>
      </c>
      <c r="G29" s="11"/>
      <c r="H29" s="11"/>
      <c r="I29" s="11"/>
    </row>
    <row r="30">
      <c r="B30" s="2">
        <v>10.0</v>
      </c>
      <c r="C30" s="2" t="s">
        <v>9</v>
      </c>
      <c r="D30" s="9">
        <v>93.39</v>
      </c>
      <c r="E30" s="9">
        <v>78.0</v>
      </c>
      <c r="F30" s="9">
        <v>163.67</v>
      </c>
      <c r="G30" s="11"/>
      <c r="H30" s="11"/>
      <c r="I30" s="11"/>
    </row>
    <row r="31">
      <c r="B31" s="2">
        <v>11.0</v>
      </c>
      <c r="C31" s="2" t="s">
        <v>9</v>
      </c>
      <c r="D31" s="9">
        <v>134.09</v>
      </c>
      <c r="E31" s="9">
        <v>58.08</v>
      </c>
      <c r="F31" s="9">
        <v>188.53</v>
      </c>
      <c r="G31" s="11"/>
      <c r="H31" s="11"/>
      <c r="I31" s="11"/>
    </row>
    <row r="32">
      <c r="B32" s="2">
        <v>12.0</v>
      </c>
      <c r="C32" s="2" t="s">
        <v>9</v>
      </c>
      <c r="D32" s="9">
        <v>101.37</v>
      </c>
      <c r="E32" s="9">
        <v>59.55</v>
      </c>
      <c r="F32" s="9">
        <v>188.76</v>
      </c>
      <c r="G32" s="11"/>
      <c r="H32" s="11"/>
      <c r="I32" s="11"/>
    </row>
    <row r="33">
      <c r="B33" s="2">
        <v>13.0</v>
      </c>
      <c r="C33" s="2" t="s">
        <v>9</v>
      </c>
      <c r="D33" s="9">
        <v>89.63</v>
      </c>
      <c r="E33" s="9">
        <v>73.47</v>
      </c>
      <c r="F33" s="9">
        <v>151.7</v>
      </c>
      <c r="G33" s="11"/>
      <c r="H33" s="11"/>
      <c r="I33" s="11"/>
    </row>
    <row r="34">
      <c r="B34" s="2">
        <v>14.0</v>
      </c>
      <c r="C34" s="2" t="s">
        <v>9</v>
      </c>
      <c r="D34" s="9">
        <v>109.75</v>
      </c>
      <c r="E34" s="9">
        <v>75.04</v>
      </c>
      <c r="F34" s="9">
        <v>161.05</v>
      </c>
      <c r="G34" s="11"/>
      <c r="H34" s="11"/>
      <c r="I34" s="11"/>
    </row>
    <row r="35">
      <c r="B35" s="2">
        <v>15.0</v>
      </c>
      <c r="C35" s="2" t="s">
        <v>9</v>
      </c>
      <c r="D35" s="9">
        <v>98.51</v>
      </c>
      <c r="E35" s="9">
        <v>71.69</v>
      </c>
      <c r="F35" s="9">
        <v>217.15</v>
      </c>
      <c r="G35" s="11"/>
      <c r="H35" s="11"/>
      <c r="I35" s="11"/>
    </row>
    <row r="36">
      <c r="B36" s="12"/>
    </row>
    <row r="37">
      <c r="B37" s="1" t="s">
        <v>13</v>
      </c>
    </row>
    <row r="38"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3" t="s">
        <v>6</v>
      </c>
      <c r="H38" s="3" t="s">
        <v>7</v>
      </c>
      <c r="I38" s="3" t="s">
        <v>8</v>
      </c>
    </row>
    <row r="39">
      <c r="B39" s="2">
        <v>1.0</v>
      </c>
      <c r="C39" s="2" t="s">
        <v>9</v>
      </c>
      <c r="D39" s="9">
        <v>72.82</v>
      </c>
      <c r="E39" s="9">
        <v>80.07</v>
      </c>
      <c r="F39" s="9">
        <v>173.63</v>
      </c>
      <c r="G39" s="10" t="s">
        <v>10</v>
      </c>
      <c r="H39" s="11"/>
      <c r="I39" s="11"/>
    </row>
    <row r="40">
      <c r="B40" s="2">
        <v>2.0</v>
      </c>
      <c r="C40" s="2" t="s">
        <v>9</v>
      </c>
      <c r="D40" s="9">
        <v>84.01</v>
      </c>
      <c r="E40" s="9">
        <v>85.5</v>
      </c>
      <c r="F40" s="9">
        <v>102.87</v>
      </c>
      <c r="G40" s="11">
        <f t="shared" ref="G40:I40" si="5">AVERAGE(D39:D53)</f>
        <v>83.362</v>
      </c>
      <c r="H40" s="11">
        <f t="shared" si="5"/>
        <v>81.41066667</v>
      </c>
      <c r="I40" s="11">
        <f t="shared" si="5"/>
        <v>148.0146667</v>
      </c>
    </row>
    <row r="41">
      <c r="B41" s="2">
        <v>3.0</v>
      </c>
      <c r="C41" s="2" t="s">
        <v>9</v>
      </c>
      <c r="D41" s="9">
        <v>87.67</v>
      </c>
      <c r="E41" s="9">
        <v>76.0</v>
      </c>
      <c r="F41" s="9">
        <v>177.83</v>
      </c>
      <c r="G41" s="10" t="s">
        <v>11</v>
      </c>
      <c r="H41" s="11"/>
      <c r="I41" s="11"/>
    </row>
    <row r="42">
      <c r="B42" s="2">
        <v>4.0</v>
      </c>
      <c r="C42" s="2" t="s">
        <v>9</v>
      </c>
      <c r="D42" s="9">
        <v>82.52</v>
      </c>
      <c r="E42" s="9">
        <v>76.18</v>
      </c>
      <c r="F42" s="9">
        <v>117.5</v>
      </c>
      <c r="G42" s="11">
        <f t="shared" ref="G42:I42" si="6">STDEV(D39:D53)</f>
        <v>23.27807773</v>
      </c>
      <c r="H42" s="11">
        <f t="shared" si="6"/>
        <v>7.838779485</v>
      </c>
      <c r="I42" s="11">
        <f t="shared" si="6"/>
        <v>68.46268868</v>
      </c>
    </row>
    <row r="43">
      <c r="B43" s="2">
        <v>5.0</v>
      </c>
      <c r="C43" s="2" t="s">
        <v>9</v>
      </c>
      <c r="D43" s="9">
        <v>121.92</v>
      </c>
      <c r="E43" s="9">
        <v>75.93</v>
      </c>
      <c r="F43" s="9">
        <v>237.07</v>
      </c>
      <c r="G43" s="11"/>
      <c r="H43" s="11"/>
      <c r="I43" s="11"/>
    </row>
    <row r="44">
      <c r="B44" s="2">
        <v>6.0</v>
      </c>
      <c r="C44" s="2" t="s">
        <v>9</v>
      </c>
      <c r="D44" s="9">
        <v>79.08</v>
      </c>
      <c r="E44" s="9">
        <v>72.42</v>
      </c>
      <c r="F44" s="9">
        <v>199.36</v>
      </c>
      <c r="G44" s="11"/>
      <c r="H44" s="11"/>
      <c r="I44" s="11"/>
    </row>
    <row r="45">
      <c r="B45" s="2">
        <v>7.0</v>
      </c>
      <c r="C45" s="2" t="s">
        <v>9</v>
      </c>
      <c r="D45" s="9">
        <v>67.11</v>
      </c>
      <c r="E45" s="9">
        <v>74.21</v>
      </c>
      <c r="F45" s="9">
        <v>213.56</v>
      </c>
      <c r="G45" s="11"/>
      <c r="H45" s="11"/>
      <c r="I45" s="11"/>
    </row>
    <row r="46">
      <c r="B46" s="2">
        <v>8.0</v>
      </c>
      <c r="C46" s="2" t="s">
        <v>9</v>
      </c>
      <c r="D46" s="9">
        <v>127.58</v>
      </c>
      <c r="E46" s="9">
        <v>77.08</v>
      </c>
      <c r="F46" s="9">
        <v>272.73</v>
      </c>
      <c r="G46" s="11"/>
      <c r="H46" s="11"/>
      <c r="I46" s="11"/>
    </row>
    <row r="47">
      <c r="B47" s="2">
        <v>9.0</v>
      </c>
      <c r="C47" s="2" t="s">
        <v>9</v>
      </c>
      <c r="D47" s="9">
        <v>98.02</v>
      </c>
      <c r="E47" s="9">
        <v>69.53</v>
      </c>
      <c r="F47" s="9">
        <v>178.91</v>
      </c>
      <c r="G47" s="11"/>
      <c r="H47" s="11"/>
      <c r="I47" s="11"/>
    </row>
    <row r="48">
      <c r="B48" s="2">
        <v>10.0</v>
      </c>
      <c r="C48" s="2" t="s">
        <v>9</v>
      </c>
      <c r="D48" s="9">
        <v>56.82</v>
      </c>
      <c r="E48" s="9">
        <v>92.38</v>
      </c>
      <c r="F48" s="9">
        <v>43.23</v>
      </c>
      <c r="G48" s="11"/>
      <c r="H48" s="11"/>
      <c r="I48" s="11"/>
    </row>
    <row r="49">
      <c r="B49" s="2">
        <v>11.0</v>
      </c>
      <c r="C49" s="2" t="s">
        <v>9</v>
      </c>
      <c r="D49" s="9">
        <v>67.55</v>
      </c>
      <c r="E49" s="9">
        <v>92.34</v>
      </c>
      <c r="F49" s="9">
        <v>100.05</v>
      </c>
      <c r="G49" s="11"/>
      <c r="H49" s="11"/>
      <c r="I49" s="11"/>
    </row>
    <row r="50">
      <c r="B50" s="2">
        <v>12.0</v>
      </c>
      <c r="C50" s="2" t="s">
        <v>9</v>
      </c>
      <c r="D50" s="9">
        <v>51.24</v>
      </c>
      <c r="E50" s="9">
        <v>82.64</v>
      </c>
      <c r="F50" s="9">
        <v>141.3</v>
      </c>
      <c r="G50" s="11"/>
      <c r="H50" s="11"/>
      <c r="I50" s="11"/>
    </row>
    <row r="51">
      <c r="B51" s="2">
        <v>13.0</v>
      </c>
      <c r="C51" s="2" t="s">
        <v>9</v>
      </c>
      <c r="D51" s="9">
        <v>60.27</v>
      </c>
      <c r="E51" s="9">
        <v>84.23</v>
      </c>
      <c r="F51" s="9">
        <v>32.72</v>
      </c>
      <c r="G51" s="11"/>
      <c r="H51" s="11"/>
      <c r="I51" s="11"/>
    </row>
    <row r="52">
      <c r="B52" s="2">
        <v>14.0</v>
      </c>
      <c r="C52" s="2" t="s">
        <v>9</v>
      </c>
      <c r="D52" s="9">
        <v>79.17</v>
      </c>
      <c r="E52" s="9">
        <v>94.21</v>
      </c>
      <c r="F52" s="9">
        <v>93.52</v>
      </c>
      <c r="G52" s="11"/>
      <c r="H52" s="11"/>
      <c r="I52" s="11"/>
    </row>
    <row r="53">
      <c r="B53" s="2">
        <v>15.0</v>
      </c>
      <c r="C53" s="2" t="s">
        <v>9</v>
      </c>
      <c r="D53" s="9">
        <v>114.65</v>
      </c>
      <c r="E53" s="9">
        <v>88.44</v>
      </c>
      <c r="F53" s="9">
        <v>135.94</v>
      </c>
      <c r="G53" s="11"/>
      <c r="H53" s="11"/>
      <c r="I53" s="11"/>
    </row>
    <row r="55">
      <c r="B55" s="1" t="s">
        <v>14</v>
      </c>
      <c r="C55" s="1" t="s">
        <v>3</v>
      </c>
      <c r="E55" s="1" t="s">
        <v>4</v>
      </c>
      <c r="G55" s="1" t="s">
        <v>5</v>
      </c>
    </row>
    <row r="56">
      <c r="C56" s="13" t="s">
        <v>10</v>
      </c>
      <c r="D56" s="13" t="s">
        <v>15</v>
      </c>
      <c r="E56" s="13" t="s">
        <v>10</v>
      </c>
      <c r="F56" s="13" t="s">
        <v>15</v>
      </c>
      <c r="G56" s="13" t="s">
        <v>10</v>
      </c>
      <c r="H56" s="13" t="s">
        <v>15</v>
      </c>
    </row>
    <row r="57">
      <c r="B57" s="12" t="s">
        <v>16</v>
      </c>
      <c r="C57" s="2">
        <v>87.79</v>
      </c>
      <c r="D57" s="2">
        <v>24.21</v>
      </c>
      <c r="E57" s="2">
        <v>67.83</v>
      </c>
      <c r="F57" s="2">
        <v>17.44</v>
      </c>
      <c r="G57" s="2">
        <v>33.95</v>
      </c>
      <c r="H57" s="2">
        <v>10.1</v>
      </c>
    </row>
    <row r="58">
      <c r="B58" s="12" t="s">
        <v>12</v>
      </c>
      <c r="C58" s="2">
        <v>98.71</v>
      </c>
      <c r="D58" s="2">
        <v>20.68</v>
      </c>
      <c r="E58" s="2">
        <v>73.32</v>
      </c>
      <c r="F58" s="2">
        <v>9.54</v>
      </c>
      <c r="G58" s="2">
        <v>117.15</v>
      </c>
      <c r="H58" s="2">
        <v>40.2</v>
      </c>
    </row>
    <row r="59">
      <c r="B59" s="12" t="s">
        <v>17</v>
      </c>
      <c r="C59" s="2">
        <v>83.36</v>
      </c>
      <c r="D59" s="2">
        <v>23.28</v>
      </c>
      <c r="E59" s="2">
        <v>81.41</v>
      </c>
      <c r="F59" s="2">
        <v>7.84</v>
      </c>
      <c r="G59" s="2">
        <v>148.01</v>
      </c>
      <c r="H59" s="2">
        <v>68.46</v>
      </c>
    </row>
    <row r="63">
      <c r="B63" s="1" t="s">
        <v>14</v>
      </c>
      <c r="C63" s="1" t="s">
        <v>6</v>
      </c>
      <c r="D63" s="1" t="s">
        <v>7</v>
      </c>
      <c r="E63" s="1" t="s">
        <v>8</v>
      </c>
      <c r="F63" s="1"/>
      <c r="H63" s="1"/>
      <c r="K63" s="1" t="s">
        <v>18</v>
      </c>
    </row>
    <row r="64">
      <c r="B64" s="12" t="s">
        <v>16</v>
      </c>
      <c r="C64" s="12">
        <v>55.02</v>
      </c>
      <c r="D64" s="12">
        <v>64.34</v>
      </c>
      <c r="E64" s="12">
        <v>81.61</v>
      </c>
      <c r="H64" s="12"/>
      <c r="I64" s="2"/>
      <c r="K64" s="12" t="s">
        <v>19</v>
      </c>
      <c r="L64" s="2">
        <v>10.0</v>
      </c>
    </row>
    <row r="65">
      <c r="C65" s="12">
        <v>56.45</v>
      </c>
      <c r="D65" s="12">
        <v>65.78</v>
      </c>
      <c r="E65" s="12">
        <v>76.6</v>
      </c>
      <c r="H65" s="12"/>
      <c r="I65" s="2"/>
      <c r="K65" s="12" t="s">
        <v>20</v>
      </c>
      <c r="L65" s="2">
        <v>7.0</v>
      </c>
    </row>
    <row r="66">
      <c r="C66" s="12">
        <v>50.4</v>
      </c>
      <c r="D66" s="12">
        <v>68.57</v>
      </c>
      <c r="E66" s="12">
        <v>66.84</v>
      </c>
      <c r="H66" s="12"/>
      <c r="I66" s="2"/>
      <c r="K66" s="12" t="s">
        <v>21</v>
      </c>
      <c r="L66" s="2">
        <v>50.0</v>
      </c>
    </row>
    <row r="67">
      <c r="C67" s="12">
        <v>55.0</v>
      </c>
      <c r="D67" s="12">
        <v>66.23</v>
      </c>
      <c r="E67" s="12">
        <v>76.42</v>
      </c>
      <c r="H67" s="12"/>
      <c r="I67" s="2"/>
      <c r="K67" s="12" t="s">
        <v>22</v>
      </c>
      <c r="L67" s="2">
        <v>3.9</v>
      </c>
    </row>
    <row r="68">
      <c r="B68" s="12"/>
      <c r="C68" s="12"/>
      <c r="D68" s="12"/>
      <c r="E68" s="12"/>
      <c r="H68" s="12"/>
      <c r="I68" s="2"/>
      <c r="K68" s="12" t="s">
        <v>23</v>
      </c>
      <c r="L68" s="2">
        <v>0.1</v>
      </c>
    </row>
    <row r="69">
      <c r="B69" s="12" t="s">
        <v>24</v>
      </c>
      <c r="C69" s="12">
        <v>67.65</v>
      </c>
      <c r="D69" s="12">
        <v>68.54</v>
      </c>
      <c r="E69" s="12">
        <v>377.29</v>
      </c>
      <c r="H69" s="12"/>
      <c r="I69" s="2"/>
      <c r="K69" s="12" t="s">
        <v>25</v>
      </c>
      <c r="L69" s="2">
        <v>0.3</v>
      </c>
    </row>
    <row r="70">
      <c r="C70" s="12">
        <v>53.2</v>
      </c>
      <c r="D70" s="12">
        <v>80.97</v>
      </c>
      <c r="E70" s="12">
        <v>220.21</v>
      </c>
      <c r="H70" s="12"/>
      <c r="I70" s="2"/>
      <c r="K70" s="12" t="s">
        <v>26</v>
      </c>
      <c r="L70" s="2">
        <v>5.0</v>
      </c>
    </row>
    <row r="71">
      <c r="C71" s="12">
        <v>73.77</v>
      </c>
      <c r="D71" s="12">
        <v>69.59</v>
      </c>
      <c r="E71" s="12">
        <v>467.5</v>
      </c>
      <c r="H71" s="12"/>
      <c r="I71" s="2"/>
      <c r="K71" s="12" t="s">
        <v>27</v>
      </c>
      <c r="L71" s="2">
        <v>0.5</v>
      </c>
    </row>
    <row r="72">
      <c r="C72" s="12">
        <v>65.04</v>
      </c>
      <c r="D72" s="12">
        <v>67.02</v>
      </c>
      <c r="E72" s="12">
        <v>378.8</v>
      </c>
      <c r="H72" s="12"/>
      <c r="I72" s="2"/>
      <c r="K72" s="12" t="s">
        <v>28</v>
      </c>
      <c r="L72" s="2">
        <v>10.0</v>
      </c>
    </row>
    <row r="73">
      <c r="C73" s="12"/>
      <c r="D73" s="12"/>
      <c r="E73" s="12"/>
      <c r="I73" s="14"/>
      <c r="L73" s="14"/>
    </row>
    <row r="74">
      <c r="B74" s="12" t="s">
        <v>29</v>
      </c>
      <c r="C74" s="12">
        <v>46.77</v>
      </c>
      <c r="D74" s="12">
        <v>77.56</v>
      </c>
      <c r="E74" s="12">
        <v>339.06</v>
      </c>
      <c r="H74" s="12"/>
      <c r="I74" s="2"/>
      <c r="K74" s="12" t="s">
        <v>14</v>
      </c>
      <c r="L74" s="2" t="s">
        <v>16</v>
      </c>
    </row>
    <row r="75">
      <c r="C75" s="12">
        <v>43.23</v>
      </c>
      <c r="D75" s="12">
        <v>75.71</v>
      </c>
      <c r="E75" s="12">
        <v>401.96</v>
      </c>
      <c r="H75" s="12"/>
      <c r="I75" s="2"/>
      <c r="K75" s="12" t="s">
        <v>30</v>
      </c>
      <c r="L75" s="2">
        <v>40.0</v>
      </c>
    </row>
    <row r="76">
      <c r="C76" s="12">
        <v>41.58</v>
      </c>
      <c r="D76" s="12">
        <v>73.89</v>
      </c>
      <c r="E76" s="12">
        <v>407.89</v>
      </c>
      <c r="H76" s="12"/>
      <c r="I76" s="2"/>
      <c r="K76" s="12" t="s">
        <v>31</v>
      </c>
      <c r="L76" s="2">
        <v>32.0</v>
      </c>
    </row>
    <row r="77">
      <c r="C77" s="12">
        <v>57.86</v>
      </c>
      <c r="D77" s="12">
        <v>62.9</v>
      </c>
      <c r="E77" s="12">
        <v>548.52</v>
      </c>
      <c r="H77" s="12"/>
      <c r="I77" s="2"/>
      <c r="K77" s="12" t="s">
        <v>32</v>
      </c>
      <c r="L77" s="2">
        <v>0.1</v>
      </c>
    </row>
    <row r="78">
      <c r="H78" s="12"/>
      <c r="I78" s="2"/>
      <c r="K78" s="12" t="s">
        <v>33</v>
      </c>
      <c r="L78" s="2">
        <v>0.3</v>
      </c>
    </row>
    <row r="79">
      <c r="B79" s="12" t="s">
        <v>12</v>
      </c>
      <c r="C79" s="12">
        <v>44.34</v>
      </c>
      <c r="D79" s="12">
        <v>73.42</v>
      </c>
      <c r="E79" s="12">
        <v>259.67</v>
      </c>
      <c r="H79" s="12"/>
      <c r="I79" s="2"/>
      <c r="K79" s="12" t="s">
        <v>34</v>
      </c>
      <c r="L79" s="2">
        <v>1.0</v>
      </c>
    </row>
    <row r="80">
      <c r="C80" s="12">
        <v>54.233</v>
      </c>
      <c r="D80" s="12">
        <v>63.83</v>
      </c>
      <c r="E80" s="12">
        <v>286.98</v>
      </c>
      <c r="H80" s="12"/>
      <c r="I80" s="2"/>
      <c r="K80" s="12" t="s">
        <v>35</v>
      </c>
      <c r="L80" s="2">
        <v>1.0</v>
      </c>
    </row>
    <row r="81">
      <c r="C81" s="12">
        <v>50.6</v>
      </c>
      <c r="D81" s="12">
        <v>72.28</v>
      </c>
      <c r="E81" s="12">
        <v>250.81</v>
      </c>
      <c r="I81" s="14"/>
      <c r="L81" s="14"/>
    </row>
    <row r="82">
      <c r="C82" s="12">
        <v>34.93</v>
      </c>
      <c r="D82" s="12">
        <v>87.26</v>
      </c>
      <c r="E82" s="12">
        <v>235.52</v>
      </c>
      <c r="H82" s="12"/>
      <c r="I82" s="2"/>
      <c r="K82" s="12" t="s">
        <v>36</v>
      </c>
      <c r="L82" s="2">
        <v>5.0</v>
      </c>
    </row>
    <row r="84">
      <c r="B84" s="12" t="s">
        <v>17</v>
      </c>
      <c r="C84" s="12">
        <v>32.82</v>
      </c>
      <c r="D84" s="12">
        <v>83.3</v>
      </c>
      <c r="E84" s="12">
        <v>339.76</v>
      </c>
    </row>
    <row r="85">
      <c r="C85" s="12">
        <v>52.84</v>
      </c>
      <c r="D85" s="12">
        <v>60.73</v>
      </c>
      <c r="E85" s="12">
        <v>375.34</v>
      </c>
    </row>
    <row r="86">
      <c r="C86" s="12">
        <v>35.28</v>
      </c>
      <c r="D86" s="12">
        <v>73.88</v>
      </c>
      <c r="E86" s="12">
        <v>277.02</v>
      </c>
    </row>
    <row r="87">
      <c r="C87" s="12">
        <v>43.86</v>
      </c>
      <c r="D87" s="12">
        <v>67.46</v>
      </c>
      <c r="E87" s="12">
        <v>279.09</v>
      </c>
    </row>
    <row r="89">
      <c r="B89" s="12" t="s">
        <v>37</v>
      </c>
      <c r="C89" s="12">
        <v>67.89</v>
      </c>
      <c r="D89" s="12">
        <v>62.92</v>
      </c>
      <c r="E89" s="12">
        <v>371.05</v>
      </c>
    </row>
    <row r="90">
      <c r="C90" s="12">
        <v>62.12</v>
      </c>
      <c r="D90" s="12">
        <v>67.76</v>
      </c>
      <c r="E90" s="12">
        <v>280.28</v>
      </c>
    </row>
    <row r="91">
      <c r="C91" s="12">
        <v>49.83</v>
      </c>
      <c r="D91" s="12">
        <v>66.43</v>
      </c>
      <c r="E91" s="12">
        <v>259.08</v>
      </c>
    </row>
    <row r="92">
      <c r="C92" s="12">
        <v>61.19</v>
      </c>
      <c r="D92" s="12">
        <v>60.85</v>
      </c>
      <c r="E92" s="12">
        <v>377.76</v>
      </c>
    </row>
    <row r="94">
      <c r="B94" s="1" t="s">
        <v>14</v>
      </c>
      <c r="C94" s="1" t="s">
        <v>6</v>
      </c>
      <c r="D94" s="1"/>
      <c r="E94" s="1" t="s">
        <v>7</v>
      </c>
      <c r="G94" s="1" t="s">
        <v>8</v>
      </c>
    </row>
    <row r="95">
      <c r="C95" s="1" t="s">
        <v>10</v>
      </c>
      <c r="D95" s="1" t="s">
        <v>15</v>
      </c>
      <c r="E95" s="1" t="s">
        <v>10</v>
      </c>
      <c r="F95" s="1" t="s">
        <v>15</v>
      </c>
      <c r="G95" s="1" t="s">
        <v>10</v>
      </c>
      <c r="H95" s="1" t="s">
        <v>15</v>
      </c>
    </row>
    <row r="96">
      <c r="B96" s="12" t="s">
        <v>16</v>
      </c>
      <c r="C96" s="15">
        <f>AVERAGE(C64:C67)</f>
        <v>54.2175</v>
      </c>
      <c r="D96" s="15">
        <f>STDEV(C64:C67)</f>
        <v>2.633987788</v>
      </c>
      <c r="E96" s="15">
        <f>AVERAGE(D64:D67)</f>
        <v>66.23</v>
      </c>
      <c r="F96" s="15">
        <f>STDEV(D64:D67)</f>
        <v>1.755961275</v>
      </c>
      <c r="G96" s="15">
        <f>AVERAGE(E64:E67)</f>
        <v>75.3675</v>
      </c>
      <c r="H96" s="15">
        <f>STDEV(E64:E67)</f>
        <v>6.172894378</v>
      </c>
    </row>
    <row r="97">
      <c r="B97" s="12" t="s">
        <v>24</v>
      </c>
      <c r="C97" s="15">
        <f>AVERAGE(C69:C72)</f>
        <v>64.915</v>
      </c>
      <c r="D97" s="15">
        <f>STDEV(C69:C72)</f>
        <v>8.624540567</v>
      </c>
      <c r="E97" s="15">
        <f>AVERAGE(D69:D72)</f>
        <v>71.53</v>
      </c>
      <c r="F97" s="15">
        <f>STDEV(D69:D72)</f>
        <v>6.381154545</v>
      </c>
      <c r="G97" s="15">
        <f>AVERAGE(E69:E72)</f>
        <v>360.95</v>
      </c>
      <c r="H97" s="15">
        <f>STDEV(E69:E72)</f>
        <v>102.8692831</v>
      </c>
    </row>
    <row r="98">
      <c r="B98" s="12" t="s">
        <v>29</v>
      </c>
      <c r="C98" s="15">
        <f>AVERAGE(C74:C77)</f>
        <v>47.36</v>
      </c>
      <c r="D98" s="15">
        <f>STDEV(C74:C77)</f>
        <v>7.327195917</v>
      </c>
      <c r="E98" s="15">
        <f>AVERAGE(D74:D77)</f>
        <v>72.515</v>
      </c>
      <c r="F98" s="15">
        <f>STDEV(D74:D77)</f>
        <v>6.582778036</v>
      </c>
      <c r="G98" s="15">
        <f>AVERAGE(E74:E77)</f>
        <v>424.3575</v>
      </c>
      <c r="H98" s="15">
        <f>STDEV(E74:E77)</f>
        <v>88.43984109</v>
      </c>
    </row>
    <row r="99">
      <c r="B99" s="12" t="s">
        <v>12</v>
      </c>
      <c r="C99" s="15">
        <f>AVERAGE(C79:C82)</f>
        <v>46.02575</v>
      </c>
      <c r="D99" s="15">
        <f>STDEV(C79:C82)</f>
        <v>8.450643698</v>
      </c>
      <c r="E99" s="15">
        <f>AVERAGE(D79:D82)</f>
        <v>74.1975</v>
      </c>
      <c r="F99" s="15">
        <f>STDEV(D79:D82)</f>
        <v>9.702152253</v>
      </c>
      <c r="G99" s="15">
        <f>AVERAGE(E79:E82)</f>
        <v>258.245</v>
      </c>
      <c r="H99" s="15">
        <f>STDEV(E79:E82)</f>
        <v>21.59811489</v>
      </c>
    </row>
    <row r="100">
      <c r="B100" s="12" t="s">
        <v>17</v>
      </c>
      <c r="C100" s="15">
        <f>AVERAGE(C84:C87)</f>
        <v>41.2</v>
      </c>
      <c r="D100" s="15">
        <f>STDEV(C84:C87)</f>
        <v>9.089114368</v>
      </c>
      <c r="E100" s="15">
        <f>AVERAGE(D84:D87)</f>
        <v>71.3425</v>
      </c>
      <c r="F100" s="15">
        <f>STDEV(D84:D87)</f>
        <v>9.611099053</v>
      </c>
      <c r="G100" s="15">
        <f>AVERAGE(E84:E87)</f>
        <v>317.8025</v>
      </c>
      <c r="H100" s="15">
        <f>STDEV(E84:E87)</f>
        <v>48.14757064</v>
      </c>
    </row>
    <row r="101">
      <c r="B101" s="12" t="s">
        <v>37</v>
      </c>
      <c r="C101" s="15">
        <f>AVERAGE(C89:C92)</f>
        <v>60.2575</v>
      </c>
      <c r="D101" s="15">
        <f>STDEV(C89:C92)</f>
        <v>7.557033699</v>
      </c>
      <c r="E101" s="15">
        <f>AVERAGE(D89:D92)</f>
        <v>64.49</v>
      </c>
      <c r="F101" s="15">
        <f>STDEV(D89:D92)</f>
        <v>3.171277345</v>
      </c>
      <c r="G101" s="15">
        <f>AVERAGE(E89:E92)</f>
        <v>322.0425</v>
      </c>
      <c r="H101" s="15">
        <f>STDEV(E89:E92)</f>
        <v>61.14070569</v>
      </c>
    </row>
    <row r="104">
      <c r="B104" s="1" t="s">
        <v>30</v>
      </c>
      <c r="C104" s="1" t="s">
        <v>6</v>
      </c>
      <c r="D104" s="1" t="s">
        <v>7</v>
      </c>
      <c r="E104" s="1" t="s">
        <v>8</v>
      </c>
      <c r="G104" s="1" t="s">
        <v>6</v>
      </c>
      <c r="H104" s="1"/>
      <c r="I104" s="1" t="s">
        <v>7</v>
      </c>
      <c r="K104" s="1" t="s">
        <v>8</v>
      </c>
    </row>
    <row r="105">
      <c r="B105" s="12">
        <v>10.0</v>
      </c>
      <c r="C105" s="12">
        <v>34.88</v>
      </c>
      <c r="D105" s="12">
        <v>51.9</v>
      </c>
      <c r="E105" s="12">
        <v>520.1</v>
      </c>
      <c r="G105" s="1" t="s">
        <v>10</v>
      </c>
      <c r="H105" s="1" t="s">
        <v>15</v>
      </c>
      <c r="I105" s="1" t="s">
        <v>10</v>
      </c>
      <c r="J105" s="1" t="s">
        <v>15</v>
      </c>
      <c r="K105" s="1" t="s">
        <v>10</v>
      </c>
      <c r="L105" s="1" t="s">
        <v>15</v>
      </c>
    </row>
    <row r="106">
      <c r="C106" s="12">
        <v>29.27</v>
      </c>
      <c r="D106" s="12">
        <v>75.93</v>
      </c>
      <c r="E106" s="12">
        <v>493.46</v>
      </c>
      <c r="F106" s="12">
        <v>10.0</v>
      </c>
      <c r="G106">
        <f>AVERAGE(C105:C108)</f>
        <v>31.0625</v>
      </c>
      <c r="H106">
        <f>STDEV(C105:C108)</f>
        <v>5.267209097</v>
      </c>
      <c r="I106">
        <f>AVERAGE(D105:D108)</f>
        <v>66.76</v>
      </c>
      <c r="J106">
        <f>STDEV(D105:D108)</f>
        <v>23.8397609</v>
      </c>
      <c r="K106">
        <f>AVERAGE(E105:E108)</f>
        <v>481.9925</v>
      </c>
      <c r="L106">
        <f>STDEV(E105:E108)</f>
        <v>259.0247259</v>
      </c>
    </row>
    <row r="107">
      <c r="C107" s="12">
        <v>24.42</v>
      </c>
      <c r="D107" s="12">
        <v>95.91</v>
      </c>
      <c r="E107" s="12">
        <v>142.19</v>
      </c>
      <c r="G107" s="16"/>
      <c r="H107" s="16"/>
      <c r="I107" s="16"/>
      <c r="J107" s="16"/>
      <c r="K107" s="16"/>
      <c r="L107" s="16"/>
    </row>
    <row r="108">
      <c r="B108" s="12"/>
      <c r="C108" s="12">
        <v>35.68</v>
      </c>
      <c r="D108" s="12">
        <v>43.3</v>
      </c>
      <c r="E108" s="12">
        <v>772.22</v>
      </c>
    </row>
    <row r="109">
      <c r="B109" s="12">
        <v>20.0</v>
      </c>
      <c r="C109" s="12">
        <v>21.08</v>
      </c>
      <c r="D109" s="12">
        <v>94.86</v>
      </c>
      <c r="E109" s="12">
        <v>67.6</v>
      </c>
      <c r="F109" s="12">
        <v>20.0</v>
      </c>
      <c r="G109">
        <f>AVERAGE(C109:C112)</f>
        <v>31.555</v>
      </c>
      <c r="H109">
        <f>STDEV(C109:C112)</f>
        <v>10.11584401</v>
      </c>
      <c r="I109">
        <f>AVERAGE(D109:D112)</f>
        <v>77.5725</v>
      </c>
      <c r="J109">
        <f>STDEV(D109:D112)</f>
        <v>19.42581852</v>
      </c>
      <c r="K109">
        <f>AVERAGE(E109:E112)</f>
        <v>102.7825</v>
      </c>
      <c r="L109">
        <f>STDEV(E109:E112)</f>
        <v>27.08393666</v>
      </c>
    </row>
    <row r="110">
      <c r="C110" s="12">
        <v>45.22</v>
      </c>
      <c r="D110" s="12">
        <v>50.13</v>
      </c>
      <c r="E110" s="12">
        <v>115.86</v>
      </c>
    </row>
    <row r="111">
      <c r="B111" s="12"/>
      <c r="C111" s="12">
        <v>28.31</v>
      </c>
      <c r="D111" s="12">
        <v>86.43</v>
      </c>
      <c r="E111" s="12">
        <v>130.38</v>
      </c>
    </row>
    <row r="112">
      <c r="C112" s="12">
        <v>31.61</v>
      </c>
      <c r="D112" s="12">
        <v>78.87</v>
      </c>
      <c r="E112" s="12">
        <v>97.29</v>
      </c>
    </row>
    <row r="113">
      <c r="B113" s="12">
        <v>30.0</v>
      </c>
      <c r="C113" s="12">
        <v>34.34</v>
      </c>
      <c r="D113" s="12">
        <v>85.46</v>
      </c>
      <c r="E113" s="12">
        <v>51.84</v>
      </c>
      <c r="F113" s="12">
        <v>30.0</v>
      </c>
      <c r="G113">
        <f>AVERAGE(C113:C116)</f>
        <v>49.9275</v>
      </c>
      <c r="H113">
        <f>STDEV(C113:C116)</f>
        <v>10.5301009</v>
      </c>
      <c r="I113">
        <f>AVERAGE(D113:D116)</f>
        <v>59.2475</v>
      </c>
      <c r="J113">
        <f>STDEV(D113:D116)</f>
        <v>17.51275036</v>
      </c>
      <c r="K113">
        <f>AVERAGE(E113:E116)</f>
        <v>87.1175</v>
      </c>
      <c r="L113">
        <f>STDEV(E113:E116)</f>
        <v>24.71431754</v>
      </c>
    </row>
    <row r="114">
      <c r="B114" s="12"/>
      <c r="C114" s="12">
        <v>55.49</v>
      </c>
      <c r="D114" s="12">
        <v>51.63</v>
      </c>
      <c r="E114" s="12">
        <v>98.33</v>
      </c>
    </row>
    <row r="115">
      <c r="C115" s="12">
        <v>57.0</v>
      </c>
      <c r="D115" s="12">
        <v>48.93</v>
      </c>
      <c r="E115" s="12">
        <v>108.44</v>
      </c>
    </row>
    <row r="116">
      <c r="C116" s="12">
        <v>52.88</v>
      </c>
      <c r="D116" s="12">
        <v>50.97</v>
      </c>
      <c r="E116" s="12">
        <v>89.86</v>
      </c>
    </row>
    <row r="117">
      <c r="B117" s="12">
        <v>40.0</v>
      </c>
      <c r="C117" s="12">
        <v>53.27</v>
      </c>
      <c r="D117" s="12">
        <v>65.82</v>
      </c>
      <c r="E117" s="12">
        <v>80.75</v>
      </c>
      <c r="F117" s="12">
        <v>40.0</v>
      </c>
      <c r="G117">
        <f>AVERAGE(C117:C120)</f>
        <v>56.3025</v>
      </c>
      <c r="H117">
        <f>STDEV(C117:C120)</f>
        <v>4.454356482</v>
      </c>
      <c r="I117">
        <f>AVERAGE(D117:D120)</f>
        <v>65.9425</v>
      </c>
      <c r="J117">
        <f>STDEV(D117:D120)</f>
        <v>4.627500225</v>
      </c>
      <c r="K117">
        <f>AVERAGE(E117:E120)</f>
        <v>80.94</v>
      </c>
      <c r="L117">
        <f>STDEV(E117:E120)</f>
        <v>11.03823959</v>
      </c>
    </row>
    <row r="118">
      <c r="C118" s="12">
        <v>57.03</v>
      </c>
      <c r="D118" s="12">
        <v>64.34</v>
      </c>
      <c r="E118" s="12">
        <v>86.89</v>
      </c>
    </row>
    <row r="119">
      <c r="C119" s="12">
        <v>62.31</v>
      </c>
      <c r="D119" s="12">
        <v>61.32</v>
      </c>
      <c r="E119" s="12">
        <v>90.58</v>
      </c>
    </row>
    <row r="120">
      <c r="C120" s="12">
        <v>52.6</v>
      </c>
      <c r="D120" s="12">
        <v>72.29</v>
      </c>
      <c r="E120" s="12">
        <v>65.54</v>
      </c>
    </row>
    <row r="121">
      <c r="B121" s="12">
        <v>50.0</v>
      </c>
      <c r="C121" s="12">
        <v>83.51</v>
      </c>
      <c r="D121" s="12">
        <v>61.64</v>
      </c>
      <c r="E121" s="12">
        <v>57.45</v>
      </c>
      <c r="F121" s="12">
        <v>50.0</v>
      </c>
      <c r="G121">
        <f>AVERAGE(C121:C124)</f>
        <v>85.875</v>
      </c>
      <c r="H121">
        <f>STDEV(C121:C124)</f>
        <v>9.337181945</v>
      </c>
      <c r="I121">
        <f>AVERAGE(D121:D124)</f>
        <v>61.8675</v>
      </c>
      <c r="J121">
        <f>STDEV(D121:D124)</f>
        <v>0.6438102723</v>
      </c>
      <c r="K121">
        <f>AVERAGE(E121:E124)</f>
        <v>82.8475</v>
      </c>
      <c r="L121">
        <f>STDEV(E121:E124)</f>
        <v>17.70497929</v>
      </c>
    </row>
    <row r="122">
      <c r="C122" s="12">
        <v>99.39</v>
      </c>
      <c r="D122" s="12">
        <v>61.06</v>
      </c>
      <c r="E122" s="12">
        <v>84.37</v>
      </c>
    </row>
    <row r="123">
      <c r="C123" s="12">
        <v>77.94</v>
      </c>
      <c r="D123" s="12">
        <v>62.34</v>
      </c>
      <c r="E123" s="12">
        <v>92.78</v>
      </c>
    </row>
    <row r="124">
      <c r="C124" s="12">
        <v>82.66</v>
      </c>
      <c r="D124" s="12">
        <v>62.43</v>
      </c>
      <c r="E124" s="12">
        <v>96.79</v>
      </c>
    </row>
    <row r="127">
      <c r="C127" s="1" t="s">
        <v>6</v>
      </c>
      <c r="D127" s="1"/>
      <c r="E127" s="1" t="s">
        <v>7</v>
      </c>
      <c r="F127" s="1"/>
      <c r="G127" s="1" t="s">
        <v>8</v>
      </c>
    </row>
    <row r="128">
      <c r="B128" s="1" t="s">
        <v>19</v>
      </c>
      <c r="C128" s="1" t="s">
        <v>38</v>
      </c>
      <c r="D128" s="1" t="s">
        <v>15</v>
      </c>
      <c r="E128" s="1" t="s">
        <v>39</v>
      </c>
      <c r="F128" s="1" t="s">
        <v>15</v>
      </c>
      <c r="G128" s="1" t="s">
        <v>40</v>
      </c>
      <c r="H128" s="1" t="s">
        <v>15</v>
      </c>
      <c r="I128" s="1" t="s">
        <v>6</v>
      </c>
      <c r="J128" s="1" t="s">
        <v>7</v>
      </c>
      <c r="K128" s="1" t="s">
        <v>8</v>
      </c>
    </row>
    <row r="129">
      <c r="B129" s="12">
        <v>4.0</v>
      </c>
      <c r="C129" s="17">
        <f>AVERAGE(I129:I132)</f>
        <v>69.5475</v>
      </c>
      <c r="D129" s="17">
        <f>STDEV(I129:I132)</f>
        <v>8.658665698</v>
      </c>
      <c r="E129" s="17">
        <f>AVERAGE(J129:J132)</f>
        <v>76.8275</v>
      </c>
      <c r="F129" s="17">
        <f>STDEV(J129:J132)</f>
        <v>7.549359244</v>
      </c>
      <c r="G129" s="17">
        <f>AVERAGE(K129:K132)</f>
        <v>58.045</v>
      </c>
      <c r="H129" s="17">
        <f>STDEV(K129:K132)</f>
        <v>18.04740517</v>
      </c>
      <c r="I129" s="12">
        <v>70.6</v>
      </c>
      <c r="J129" s="12">
        <v>81.81</v>
      </c>
      <c r="K129" s="12">
        <v>63.53</v>
      </c>
    </row>
    <row r="130">
      <c r="C130" s="17"/>
      <c r="D130" s="17"/>
      <c r="E130" s="17"/>
      <c r="F130" s="17"/>
      <c r="G130" s="17"/>
      <c r="H130" s="17"/>
      <c r="I130" s="12">
        <v>73.2</v>
      </c>
      <c r="J130" s="12">
        <v>83.01</v>
      </c>
      <c r="K130" s="12">
        <v>53.0</v>
      </c>
    </row>
    <row r="131">
      <c r="C131" s="17"/>
      <c r="D131" s="17"/>
      <c r="E131" s="17"/>
      <c r="F131" s="17"/>
      <c r="G131" s="17"/>
      <c r="H131" s="17"/>
      <c r="I131" s="12">
        <v>57.21</v>
      </c>
      <c r="J131" s="12">
        <v>76.02</v>
      </c>
      <c r="K131" s="12">
        <v>36.36</v>
      </c>
    </row>
    <row r="132">
      <c r="C132" s="17"/>
      <c r="D132" s="17"/>
      <c r="E132" s="17"/>
      <c r="F132" s="17"/>
      <c r="G132" s="17"/>
      <c r="H132" s="17"/>
      <c r="I132" s="12">
        <v>77.18</v>
      </c>
      <c r="J132" s="12">
        <v>66.47</v>
      </c>
      <c r="K132" s="12">
        <v>79.29</v>
      </c>
    </row>
    <row r="133">
      <c r="B133" s="12">
        <v>8.0</v>
      </c>
      <c r="C133" s="17">
        <f>AVERAGE(I133:I136)</f>
        <v>52.3725</v>
      </c>
      <c r="D133" s="17">
        <f>STDEV(I133:I136)</f>
        <v>9.016708102</v>
      </c>
      <c r="E133" s="17">
        <f>AVERAGE(J133:J136)</f>
        <v>70.475</v>
      </c>
      <c r="F133" s="17">
        <f>STDEV(J133:J136)</f>
        <v>12.87850017</v>
      </c>
      <c r="G133" s="17">
        <f>AVERAGE(K133:K136)</f>
        <v>63.8025</v>
      </c>
      <c r="H133" s="17">
        <f>STDEV(K133:K136)</f>
        <v>17.41119635</v>
      </c>
      <c r="I133" s="12">
        <v>57.67</v>
      </c>
      <c r="J133" s="12">
        <v>60.87</v>
      </c>
      <c r="K133" s="12">
        <v>79.7</v>
      </c>
    </row>
    <row r="134">
      <c r="C134" s="17"/>
      <c r="D134" s="17"/>
      <c r="E134" s="17"/>
      <c r="F134" s="17"/>
      <c r="G134" s="17"/>
      <c r="H134" s="17"/>
      <c r="I134" s="12">
        <v>48.12</v>
      </c>
      <c r="J134" s="12">
        <v>67.79</v>
      </c>
      <c r="K134" s="12">
        <v>66.16</v>
      </c>
    </row>
    <row r="135">
      <c r="C135" s="17"/>
      <c r="D135" s="17"/>
      <c r="E135" s="17"/>
      <c r="F135" s="17"/>
      <c r="G135" s="17"/>
      <c r="H135" s="17"/>
      <c r="I135" s="12">
        <v>41.92</v>
      </c>
      <c r="J135" s="12">
        <v>89.32</v>
      </c>
      <c r="K135" s="12">
        <v>39.11</v>
      </c>
    </row>
    <row r="136">
      <c r="C136" s="17"/>
      <c r="D136" s="17"/>
      <c r="E136" s="17"/>
      <c r="F136" s="17"/>
      <c r="G136" s="17"/>
      <c r="H136" s="17"/>
      <c r="I136" s="12">
        <v>61.78</v>
      </c>
      <c r="J136" s="12">
        <v>63.92</v>
      </c>
      <c r="K136" s="12">
        <v>70.24</v>
      </c>
    </row>
    <row r="137">
      <c r="B137" s="12">
        <v>12.0</v>
      </c>
      <c r="C137" s="17">
        <f>AVERAGE(I137:I140)</f>
        <v>44.2725</v>
      </c>
      <c r="D137" s="17">
        <f>STDEV(I137:I140)</f>
        <v>9.322854981</v>
      </c>
      <c r="E137" s="17">
        <f>AVERAGE(J137:J140)</f>
        <v>77.8625</v>
      </c>
      <c r="F137" s="17">
        <f>STDEV(J137:J140)</f>
        <v>13.28232754</v>
      </c>
      <c r="G137" s="17">
        <f>AVERAGE(K137:K140)</f>
        <v>52.155</v>
      </c>
      <c r="H137" s="17">
        <f>STDEV(K137:K140)</f>
        <v>21.94230389</v>
      </c>
      <c r="I137" s="12">
        <v>36.45</v>
      </c>
      <c r="J137" s="12">
        <v>87.43</v>
      </c>
      <c r="K137" s="12">
        <v>41.45</v>
      </c>
    </row>
    <row r="138">
      <c r="C138" s="17"/>
      <c r="D138" s="17"/>
      <c r="E138" s="17"/>
      <c r="F138" s="17"/>
      <c r="G138" s="17"/>
      <c r="H138" s="17"/>
      <c r="I138" s="12">
        <v>54.73</v>
      </c>
      <c r="J138" s="12">
        <v>62.92</v>
      </c>
      <c r="K138" s="12">
        <v>83.46</v>
      </c>
    </row>
    <row r="139">
      <c r="C139" s="17"/>
      <c r="D139" s="17"/>
      <c r="E139" s="17"/>
      <c r="F139" s="17"/>
      <c r="G139" s="17"/>
      <c r="H139" s="17"/>
      <c r="I139" s="12">
        <v>49.54</v>
      </c>
      <c r="J139" s="12">
        <v>70.55</v>
      </c>
      <c r="K139" s="12">
        <v>50.15</v>
      </c>
    </row>
    <row r="140">
      <c r="C140" s="17"/>
      <c r="D140" s="17"/>
      <c r="E140" s="17"/>
      <c r="F140" s="17"/>
      <c r="G140" s="17"/>
      <c r="H140" s="17"/>
      <c r="I140" s="12">
        <v>36.37</v>
      </c>
      <c r="J140" s="12">
        <v>90.55</v>
      </c>
      <c r="K140" s="12">
        <v>33.56</v>
      </c>
    </row>
    <row r="141">
      <c r="B141" s="12">
        <v>16.0</v>
      </c>
      <c r="C141" s="17">
        <f>AVERAGE(I141:I144)</f>
        <v>37.995</v>
      </c>
      <c r="D141" s="17">
        <f>STDEV(I141:I144)</f>
        <v>5.432774</v>
      </c>
      <c r="E141" s="17">
        <f>AVERAGE(J141:J144)</f>
        <v>74.145</v>
      </c>
      <c r="F141" s="17">
        <f>STDEV(J141:J144)</f>
        <v>7.831400471</v>
      </c>
      <c r="G141" s="17">
        <f>AVERAGE(K141:K144)</f>
        <v>51.47</v>
      </c>
      <c r="H141" s="17">
        <f>STDEV(K141:K144)</f>
        <v>8.934230054</v>
      </c>
      <c r="I141" s="12">
        <v>45.52</v>
      </c>
      <c r="J141" s="12">
        <v>69.26</v>
      </c>
      <c r="K141" s="12">
        <v>62.63</v>
      </c>
    </row>
    <row r="142">
      <c r="C142" s="17"/>
      <c r="D142" s="17"/>
      <c r="E142" s="17"/>
      <c r="F142" s="17"/>
      <c r="G142" s="17"/>
      <c r="H142" s="17"/>
      <c r="I142" s="12">
        <v>35.18</v>
      </c>
      <c r="J142" s="12">
        <v>71.03</v>
      </c>
      <c r="K142" s="12">
        <v>52.66</v>
      </c>
    </row>
    <row r="143">
      <c r="C143" s="17"/>
      <c r="D143" s="17"/>
      <c r="E143" s="17"/>
      <c r="F143" s="17"/>
      <c r="G143" s="17"/>
      <c r="H143" s="17"/>
      <c r="I143" s="12">
        <v>38.18</v>
      </c>
      <c r="J143" s="12">
        <v>70.45</v>
      </c>
      <c r="K143" s="12">
        <v>49.61</v>
      </c>
    </row>
    <row r="144">
      <c r="C144" s="17"/>
      <c r="D144" s="17"/>
      <c r="E144" s="17"/>
      <c r="F144" s="17"/>
      <c r="G144" s="17"/>
      <c r="H144" s="17"/>
      <c r="I144" s="12">
        <v>33.1</v>
      </c>
      <c r="J144" s="12">
        <v>85.84</v>
      </c>
      <c r="K144" s="12">
        <v>40.98</v>
      </c>
    </row>
    <row r="145">
      <c r="B145" s="12">
        <v>20.0</v>
      </c>
      <c r="C145" s="17">
        <f>AVERAGE(I145:I148)</f>
        <v>46.14</v>
      </c>
      <c r="D145" s="17">
        <f>STDEV(I145:I148)</f>
        <v>4.478876347</v>
      </c>
      <c r="E145" s="17">
        <f>AVERAGE(J145:J148)</f>
        <v>64.995</v>
      </c>
      <c r="F145" s="17">
        <f>STDEV(J145:J148)</f>
        <v>5.049386101</v>
      </c>
      <c r="G145" s="17">
        <f>AVERAGE(K145:K148)</f>
        <v>79.4625</v>
      </c>
      <c r="H145" s="17">
        <f>STDEV(K145:K148)</f>
        <v>15.23460179</v>
      </c>
      <c r="I145" s="12">
        <v>44.2</v>
      </c>
      <c r="J145" s="12">
        <v>69.67</v>
      </c>
      <c r="K145" s="12">
        <v>58.96</v>
      </c>
    </row>
    <row r="146">
      <c r="C146" s="12"/>
      <c r="D146" s="12"/>
      <c r="E146" s="12"/>
      <c r="F146" s="12"/>
      <c r="G146" s="12"/>
      <c r="H146" s="12"/>
      <c r="I146" s="12">
        <v>52.36</v>
      </c>
      <c r="J146" s="12">
        <v>60.28</v>
      </c>
      <c r="K146" s="12">
        <v>89.64</v>
      </c>
    </row>
    <row r="147">
      <c r="C147" s="12"/>
      <c r="D147" s="12"/>
      <c r="E147" s="12"/>
      <c r="F147" s="12"/>
      <c r="G147" s="12"/>
      <c r="H147" s="12"/>
      <c r="I147" s="12">
        <v>46.07</v>
      </c>
      <c r="J147" s="12">
        <v>60.99</v>
      </c>
      <c r="K147" s="12">
        <v>92.34</v>
      </c>
    </row>
    <row r="148">
      <c r="C148" s="12"/>
      <c r="D148" s="12"/>
      <c r="E148" s="12"/>
      <c r="F148" s="12"/>
      <c r="G148" s="12"/>
      <c r="H148" s="12"/>
      <c r="I148" s="12">
        <v>41.93</v>
      </c>
      <c r="J148" s="12">
        <v>69.04</v>
      </c>
      <c r="K148" s="12">
        <v>76.91</v>
      </c>
    </row>
    <row r="150">
      <c r="B150" s="1" t="s">
        <v>31</v>
      </c>
      <c r="C150" s="1" t="s">
        <v>38</v>
      </c>
      <c r="D150" s="1" t="s">
        <v>15</v>
      </c>
      <c r="E150" s="1" t="s">
        <v>39</v>
      </c>
      <c r="F150" s="1" t="s">
        <v>15</v>
      </c>
      <c r="G150" s="1" t="s">
        <v>40</v>
      </c>
      <c r="H150" s="1" t="s">
        <v>15</v>
      </c>
      <c r="I150" s="1" t="s">
        <v>6</v>
      </c>
      <c r="J150" s="1" t="s">
        <v>7</v>
      </c>
      <c r="K150" s="1" t="s">
        <v>8</v>
      </c>
    </row>
    <row r="151">
      <c r="B151" s="12">
        <v>10.0</v>
      </c>
      <c r="C151" s="17">
        <f>AVERAGE(I151:I154)</f>
        <v>37.595</v>
      </c>
      <c r="D151" s="17">
        <f>STDEV(I151:I154)</f>
        <v>4.821123659</v>
      </c>
      <c r="E151" s="17">
        <f>AVERAGE(J151:J154)</f>
        <v>66.5</v>
      </c>
      <c r="F151" s="17">
        <f>STDEV(J151:J154)</f>
        <v>3.823933402</v>
      </c>
      <c r="G151" s="17">
        <f>AVERAGE(K151:K154)</f>
        <v>90.3</v>
      </c>
      <c r="H151" s="17">
        <f>STDEV(K151:K154)</f>
        <v>20.91527193</v>
      </c>
      <c r="I151" s="12">
        <v>42.13</v>
      </c>
      <c r="J151" s="12">
        <v>65.42</v>
      </c>
      <c r="K151" s="12">
        <v>107.89</v>
      </c>
    </row>
    <row r="152">
      <c r="C152" s="17"/>
      <c r="D152" s="17"/>
      <c r="E152" s="17"/>
      <c r="F152" s="17"/>
      <c r="G152" s="17"/>
      <c r="H152" s="17"/>
      <c r="I152" s="12">
        <v>38.49</v>
      </c>
      <c r="J152" s="12">
        <v>67.51</v>
      </c>
      <c r="K152" s="12">
        <v>66.67</v>
      </c>
    </row>
    <row r="153">
      <c r="C153" s="17"/>
      <c r="D153" s="17"/>
      <c r="E153" s="17"/>
      <c r="F153" s="17"/>
      <c r="G153" s="17"/>
      <c r="H153" s="17"/>
      <c r="I153" s="12">
        <v>30.78</v>
      </c>
      <c r="J153" s="12">
        <v>71.1</v>
      </c>
      <c r="K153" s="12">
        <v>78.72</v>
      </c>
    </row>
    <row r="154">
      <c r="C154" s="17"/>
      <c r="D154" s="17"/>
      <c r="E154" s="17"/>
      <c r="F154" s="17"/>
      <c r="G154" s="17"/>
      <c r="H154" s="17"/>
      <c r="I154" s="12">
        <v>38.98</v>
      </c>
      <c r="J154" s="12">
        <v>61.97</v>
      </c>
      <c r="K154" s="12">
        <v>107.92</v>
      </c>
    </row>
    <row r="155">
      <c r="B155" s="12">
        <v>20.0</v>
      </c>
      <c r="C155" s="17">
        <f>AVERAGE(I155:I158)</f>
        <v>50.725</v>
      </c>
      <c r="D155" s="17">
        <f>STDEV(I155:I158)</f>
        <v>3.46434698</v>
      </c>
      <c r="E155" s="17">
        <f>AVERAGE(J155:J158)</f>
        <v>63.785</v>
      </c>
      <c r="F155" s="17">
        <f>STDEV(J155:J158)</f>
        <v>1.797210802</v>
      </c>
      <c r="G155" s="17">
        <f>AVERAGE(K155:K158)</f>
        <v>88.9025</v>
      </c>
      <c r="H155" s="17">
        <f>STDEV(K155:K158)</f>
        <v>17.78839017</v>
      </c>
      <c r="I155" s="12">
        <v>46.13</v>
      </c>
      <c r="J155" s="12">
        <v>65.43</v>
      </c>
      <c r="K155" s="12">
        <v>64.5</v>
      </c>
    </row>
    <row r="156">
      <c r="C156" s="17"/>
      <c r="D156" s="17"/>
      <c r="E156" s="17"/>
      <c r="F156" s="17"/>
      <c r="G156" s="17"/>
      <c r="H156" s="17"/>
      <c r="I156" s="12">
        <v>53.47</v>
      </c>
      <c r="J156" s="12">
        <v>63.37</v>
      </c>
      <c r="K156" s="12">
        <v>106.22</v>
      </c>
    </row>
    <row r="157">
      <c r="C157" s="17"/>
      <c r="D157" s="17"/>
      <c r="E157" s="17"/>
      <c r="F157" s="17"/>
      <c r="G157" s="17"/>
      <c r="H157" s="17"/>
      <c r="I157" s="12">
        <v>53.33</v>
      </c>
      <c r="J157" s="12">
        <v>64.91</v>
      </c>
      <c r="K157" s="12">
        <v>96.24</v>
      </c>
    </row>
    <row r="158">
      <c r="C158" s="17"/>
      <c r="D158" s="17"/>
      <c r="E158" s="17"/>
      <c r="F158" s="17"/>
      <c r="G158" s="17"/>
      <c r="H158" s="17"/>
      <c r="I158" s="12">
        <v>49.97</v>
      </c>
      <c r="J158" s="12">
        <v>61.43</v>
      </c>
      <c r="K158" s="12">
        <v>88.65</v>
      </c>
    </row>
    <row r="159">
      <c r="B159" s="12">
        <v>30.0</v>
      </c>
      <c r="C159" s="17">
        <f>AVERAGE(I159:I162)</f>
        <v>54.9725</v>
      </c>
      <c r="D159" s="17">
        <f>STDEV(I159:I162)</f>
        <v>5.672091766</v>
      </c>
      <c r="E159" s="17">
        <f>AVERAGE(J159:J162)</f>
        <v>64.24</v>
      </c>
      <c r="F159" s="17">
        <f>STDEV(J159:J162)</f>
        <v>3.363906459</v>
      </c>
      <c r="G159" s="17">
        <f>AVERAGE(K159:K162)</f>
        <v>88.6725</v>
      </c>
      <c r="H159" s="17">
        <f>STDEV(K159:K162)</f>
        <v>14.90376323</v>
      </c>
      <c r="I159" s="12">
        <v>58.85</v>
      </c>
      <c r="J159" s="12">
        <v>61.71</v>
      </c>
      <c r="K159" s="12">
        <v>103.91</v>
      </c>
    </row>
    <row r="160">
      <c r="C160" s="17"/>
      <c r="D160" s="17"/>
      <c r="E160" s="17"/>
      <c r="F160" s="17"/>
      <c r="G160" s="17"/>
      <c r="H160" s="17"/>
      <c r="I160" s="12">
        <v>46.54</v>
      </c>
      <c r="J160" s="12">
        <v>67.73</v>
      </c>
      <c r="K160" s="12">
        <v>74.68</v>
      </c>
    </row>
    <row r="161">
      <c r="C161" s="17"/>
      <c r="D161" s="17"/>
      <c r="E161" s="17"/>
      <c r="F161" s="17"/>
      <c r="G161" s="17"/>
      <c r="H161" s="17"/>
      <c r="I161" s="12">
        <v>57.28</v>
      </c>
      <c r="J161" s="12">
        <v>61.03</v>
      </c>
      <c r="K161" s="12">
        <v>98.95</v>
      </c>
    </row>
    <row r="162">
      <c r="C162" s="17"/>
      <c r="D162" s="17"/>
      <c r="E162" s="17"/>
      <c r="F162" s="17"/>
      <c r="G162" s="17"/>
      <c r="H162" s="17"/>
      <c r="I162" s="12">
        <v>57.22</v>
      </c>
      <c r="J162" s="12">
        <v>66.49</v>
      </c>
      <c r="K162" s="12">
        <v>77.15</v>
      </c>
    </row>
    <row r="163">
      <c r="B163" s="12">
        <v>40.0</v>
      </c>
      <c r="C163" s="17">
        <f>AVERAGE(I163:I166)</f>
        <v>68.72</v>
      </c>
      <c r="D163" s="17">
        <f>STDEV(I163:I166)</f>
        <v>12.2145296</v>
      </c>
      <c r="E163" s="17">
        <f>AVERAGE(J163:J166)</f>
        <v>63.6475</v>
      </c>
      <c r="F163" s="17">
        <f>STDEV(J163:J166)</f>
        <v>1.98629261</v>
      </c>
      <c r="G163" s="17">
        <f>AVERAGE(K163:K166)</f>
        <v>82.735</v>
      </c>
      <c r="H163" s="17">
        <f>STDEV(K163:K166)</f>
        <v>11.05461744</v>
      </c>
      <c r="I163" s="12">
        <v>62.82</v>
      </c>
      <c r="J163" s="12">
        <v>62.75</v>
      </c>
      <c r="K163" s="12">
        <v>86.47</v>
      </c>
    </row>
    <row r="164">
      <c r="C164" s="17"/>
      <c r="D164" s="17"/>
      <c r="E164" s="17"/>
      <c r="F164" s="17"/>
      <c r="G164" s="17"/>
      <c r="H164" s="17"/>
      <c r="I164" s="12">
        <v>56.26</v>
      </c>
      <c r="J164" s="12">
        <v>62.25</v>
      </c>
      <c r="K164" s="12">
        <v>89.62</v>
      </c>
    </row>
    <row r="165">
      <c r="C165" s="17"/>
      <c r="D165" s="17"/>
      <c r="E165" s="17"/>
      <c r="F165" s="17"/>
      <c r="G165" s="17"/>
      <c r="H165" s="17"/>
      <c r="I165" s="12">
        <v>84.57</v>
      </c>
      <c r="J165" s="12">
        <v>66.59</v>
      </c>
      <c r="K165" s="12">
        <v>66.27</v>
      </c>
    </row>
    <row r="166">
      <c r="C166" s="17"/>
      <c r="D166" s="17"/>
      <c r="E166" s="17"/>
      <c r="F166" s="17"/>
      <c r="G166" s="17"/>
      <c r="H166" s="17"/>
      <c r="I166" s="12">
        <v>71.23</v>
      </c>
      <c r="J166" s="12">
        <v>63.0</v>
      </c>
      <c r="K166" s="12">
        <v>88.58</v>
      </c>
    </row>
    <row r="167">
      <c r="B167" s="12">
        <v>50.0</v>
      </c>
      <c r="C167" s="17">
        <f>AVERAGE(I167:I170)</f>
        <v>77.495</v>
      </c>
      <c r="D167" s="17">
        <f>STDEV(I167:I170)</f>
        <v>7.174280452</v>
      </c>
      <c r="E167" s="17">
        <f>AVERAGE(J167:J170)</f>
        <v>64.835</v>
      </c>
      <c r="F167" s="17">
        <f>STDEV(J167:J170)</f>
        <v>3.45555109</v>
      </c>
      <c r="G167" s="17">
        <f>AVERAGE(K167:K170)</f>
        <v>74.1775</v>
      </c>
      <c r="H167" s="17">
        <f>STDEV(K167:K170)</f>
        <v>12.35949399</v>
      </c>
      <c r="I167" s="12">
        <v>70.59</v>
      </c>
      <c r="J167" s="12">
        <v>68.94</v>
      </c>
      <c r="K167" s="12">
        <v>57.22</v>
      </c>
    </row>
    <row r="168">
      <c r="I168" s="12">
        <v>74.34</v>
      </c>
      <c r="J168" s="12">
        <v>66.45</v>
      </c>
      <c r="K168" s="12">
        <v>76.52</v>
      </c>
    </row>
    <row r="169">
      <c r="I169" s="12">
        <v>87.33</v>
      </c>
      <c r="J169" s="12">
        <v>62.02</v>
      </c>
      <c r="K169" s="12">
        <v>76.08</v>
      </c>
    </row>
    <row r="170">
      <c r="I170" s="12">
        <v>77.72</v>
      </c>
      <c r="J170" s="12">
        <v>61.93</v>
      </c>
      <c r="K170" s="12">
        <v>86.89</v>
      </c>
    </row>
  </sheetData>
  <drawing r:id="rId1"/>
</worksheet>
</file>