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90DA2D0A-4765-4630-8BF1-54C491138181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2" i="5"/>
</calcChain>
</file>

<file path=xl/sharedStrings.xml><?xml version="1.0" encoding="utf-8"?>
<sst xmlns="http://schemas.openxmlformats.org/spreadsheetml/2006/main" count="582" uniqueCount="148">
  <si>
    <t>Company Fundamentals - Financial Summary</t>
  </si>
  <si>
    <t>Company Name</t>
  </si>
  <si>
    <t>AGNC Investment Corp (AGNC.O)</t>
  </si>
  <si>
    <t>Country</t>
  </si>
  <si>
    <t>United States of America</t>
  </si>
  <si>
    <t>TRBC Industry Group</t>
  </si>
  <si>
    <t>Residential &amp; Commercial REITs</t>
  </si>
  <si>
    <t>CF Template</t>
  </si>
  <si>
    <t>IVT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</si>
  <si>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</si>
  <si>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</si>
  <si>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</si>
  <si>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</si>
  <si>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</si>
  <si>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</si>
  <si>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</si>
  <si>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</si>
  <si>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</si>
  <si>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</si>
  <si>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</si>
  <si>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</si>
  <si>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</si>
  <si>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</si>
  <si>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</si>
  <si>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</si>
  <si>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Period End Date</t>
  </si>
  <si>
    <t>Period Length</t>
  </si>
  <si>
    <t>12 Months</t>
  </si>
  <si>
    <t>Statement Date</t>
  </si>
  <si>
    <t>Update Type</t>
  </si>
  <si>
    <t>Original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</si>
  <si>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</si>
  <si>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</si>
  <si>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</si>
  <si>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</si>
  <si>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</si>
  <si>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</si>
  <si>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</si>
  <si>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</si>
  <si>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</si>
  <si>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</si>
  <si>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</si>
  <si>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</si>
  <si>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</si>
  <si>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</si>
  <si>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</si>
  <si>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</si>
  <si>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</si>
  <si>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</si>
  <si>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</si>
  <si>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</si>
  <si>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</si>
  <si>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Investment Trust - Operating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</si>
  <si>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</si>
  <si>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</si>
  <si>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</si>
  <si>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</si>
  <si>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</si>
  <si>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</si>
  <si>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</si>
  <si>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</si>
  <si>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</si>
  <si>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</si>
  <si>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31-12-2011</t>
  </si>
  <si>
    <t>31-12-2010</t>
  </si>
  <si>
    <t>Selected Income Statement Items</t>
  </si>
  <si>
    <t>Invst Inc - Gross - Invst</t>
  </si>
  <si>
    <t>Invst &amp; Loans - Biz - G/(L)</t>
  </si>
  <si>
    <t>Tot Rev from Biz Activ</t>
  </si>
  <si>
    <t>Cost of Op Rev</t>
  </si>
  <si>
    <t>SGA - Tot</t>
  </si>
  <si>
    <t>Op Profit Bef Non-Recur Inc/(Expn)</t>
  </si>
  <si>
    <t>Inc Bef Disc Ops &amp; Exord Items</t>
  </si>
  <si>
    <t>Selected Balance Sheet Items</t>
  </si>
  <si>
    <t>Cash &amp; Cash Equiv</t>
  </si>
  <si>
    <t>Loans &amp; Rcvbl - Tot</t>
  </si>
  <si>
    <t>Invst - Tot</t>
  </si>
  <si>
    <t>Tot Assets</t>
  </si>
  <si>
    <t>Com Eq - Tot</t>
  </si>
  <si>
    <t>Tang Tot Eq</t>
  </si>
  <si>
    <t>Earning Assets</t>
  </si>
  <si>
    <t>Selected Cash Flow Items</t>
  </si>
  <si>
    <t>Net Cash Flow from Op</t>
  </si>
  <si>
    <t>Depr, Depl &amp; Amort incl Impair - CF</t>
  </si>
  <si>
    <t>Net Chg in Cash - Tot</t>
  </si>
  <si>
    <t>Selected Per Share Data</t>
  </si>
  <si>
    <t>Book Value per Share</t>
  </si>
  <si>
    <t>Tangible Book Value per Share</t>
  </si>
  <si>
    <t>EPS Diluted - excl Exord Items, Com - Tot</t>
  </si>
  <si>
    <t>Shares Used to Calc Diluted EPS - Tot</t>
  </si>
  <si>
    <t>Div Yld - Com Stock - Issue</t>
  </si>
  <si>
    <t>Profitability / Return</t>
  </si>
  <si>
    <t>Operating Margin - %</t>
  </si>
  <si>
    <t>Inc Bef Taxes Margin - %</t>
  </si>
  <si>
    <t>Inc Taxes Rate - %</t>
  </si>
  <si>
    <t>Net Margin - %</t>
  </si>
  <si>
    <t>Return on Avg Com Eq</t>
  </si>
  <si>
    <t>Return on Earn Assets</t>
  </si>
  <si>
    <t>Return on Avg Tot Assets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</si>
  <si>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</si>
  <si>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</si>
  <si>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</si>
  <si>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</si>
  <si>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</si>
  <si>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</si>
  <si>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Earn Retention Rate</t>
  </si>
  <si>
    <t>Div Payout Ratio</t>
  </si>
  <si>
    <t>Dividend Coverage</t>
  </si>
  <si>
    <t>Productivity</t>
  </si>
  <si>
    <t>Net Inc After Taxes per Emp</t>
  </si>
  <si>
    <t>Sales per Emp</t>
  </si>
  <si>
    <t>Tot Assets per Emp</t>
  </si>
  <si>
    <t>Company Fundamentals - Valuation</t>
  </si>
  <si>
    <t>Valuation - Standardized (Currency: As Reported)</t>
  </si>
  <si>
    <t>Enterprise Value</t>
  </si>
  <si>
    <t>Enterprise Value, 5 Yr Avg</t>
  </si>
  <si>
    <t>Market Capitalization</t>
  </si>
  <si>
    <t>MktCap, 5 Yr Avg</t>
  </si>
  <si>
    <t>Price Close</t>
  </si>
  <si>
    <t>Price Close (End of Period)</t>
  </si>
  <si>
    <t>Price Close (End of Period),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</si>
  <si>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</si>
  <si>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</si>
  <si>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</si>
  <si>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</si>
  <si>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</si>
  <si>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</si>
  <si>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</si>
  <si>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</si>
  <si>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</si>
  <si>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</si>
  <si>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</si>
  <si>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</si>
  <si>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</si>
  <si>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</si>
  <si>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</si>
  <si>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</si>
  <si>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</si>
  <si>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</si>
  <si>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</si>
  <si>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</si>
  <si>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</si>
  <si>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</si>
  <si>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</si>
  <si>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CFO</t>
  </si>
  <si>
    <t>Enterprise Value to Net Cash Flow From Op</t>
  </si>
  <si>
    <t>Enterprise Value to Net Cash Flow From Op, 5 Yr Avg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</si>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</sst>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80"/>
  <sheetViews>
    <sheetView workbookViewId="0">
      <selection activeCell="A29" sqref="A29:K108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43975.552285833299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43100</v>
      </c>
      <c r="E12" s="23">
        <v>42735</v>
      </c>
      <c r="F12" s="23">
        <v>42369</v>
      </c>
      <c r="G12" s="23">
        <v>42004</v>
      </c>
      <c r="H12" s="23">
        <v>41639</v>
      </c>
      <c r="I12" s="23">
        <v>41274</v>
      </c>
      <c r="J12" s="23">
        <v>40908</v>
      </c>
      <c r="K12" s="23">
        <v>40543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30</v>
      </c>
      <c r="E13" s="24" t="s">
        <v>30</v>
      </c>
      <c r="F13" s="24" t="s">
        <v>30</v>
      </c>
      <c r="G13" s="24" t="s">
        <v>30</v>
      </c>
      <c r="H13" s="24" t="s">
        <v>30</v>
      </c>
      <c r="I13" s="24" t="s">
        <v>30</v>
      </c>
      <c r="J13" s="24" t="s">
        <v>30</v>
      </c>
      <c r="K13" s="24" t="s">
        <v>30</v>
      </c>
    </row>
    <row r="14" spans="1:11" ht="29.95" customHeight="1" x14ac:dyDescent="0.25">
      <c r="A14" s="7" t="s">
        <v>31</v>
      </c>
      <c r="B14" s="24" t="s">
        <v>32</v>
      </c>
      <c r="C14" s="24" t="s">
        <v>32</v>
      </c>
      <c r="D14" s="24" t="s">
        <v>32</v>
      </c>
      <c r="E14" s="24" t="s">
        <v>32</v>
      </c>
      <c r="F14" s="24" t="s">
        <v>32</v>
      </c>
      <c r="G14" s="24" t="s">
        <v>32</v>
      </c>
      <c r="H14" s="24" t="s">
        <v>32</v>
      </c>
      <c r="I14" s="24" t="s">
        <v>32</v>
      </c>
      <c r="J14" s="24" t="s">
        <v>32</v>
      </c>
      <c r="K14" s="24" t="s">
        <v>32</v>
      </c>
    </row>
    <row r="15" spans="1:11" ht="29.95" customHeight="1" x14ac:dyDescent="0.25">
      <c r="A15" s="7" t="s">
        <v>33</v>
      </c>
      <c r="B15" s="24" t="s">
        <v>32</v>
      </c>
      <c r="C15" s="24" t="s">
        <v>32</v>
      </c>
      <c r="D15" s="24" t="s">
        <v>32</v>
      </c>
      <c r="E15" s="24" t="s">
        <v>32</v>
      </c>
      <c r="F15" s="24" t="s">
        <v>32</v>
      </c>
      <c r="G15" s="24" t="s">
        <v>32</v>
      </c>
      <c r="H15" s="24" t="s">
        <v>32</v>
      </c>
      <c r="I15" s="24" t="s">
        <v>32</v>
      </c>
      <c r="J15" s="24" t="s">
        <v>32</v>
      </c>
      <c r="K15" s="24" t="s">
        <v>32</v>
      </c>
    </row>
    <row r="16" spans="1:11" ht="29.95" customHeight="1" x14ac:dyDescent="0.25">
      <c r="A16" s="7" t="s">
        <v>34</v>
      </c>
      <c r="B16" s="24" t="s">
        <v>35</v>
      </c>
      <c r="C16" s="24" t="s">
        <v>35</v>
      </c>
      <c r="D16" s="24" t="s">
        <v>35</v>
      </c>
      <c r="E16" s="24" t="s">
        <v>35</v>
      </c>
      <c r="F16" s="24" t="s">
        <v>35</v>
      </c>
      <c r="G16" s="24" t="s">
        <v>35</v>
      </c>
      <c r="H16" s="24" t="s">
        <v>35</v>
      </c>
      <c r="I16" s="24" t="s">
        <v>36</v>
      </c>
      <c r="J16" s="24" t="s">
        <v>36</v>
      </c>
      <c r="K16" s="24" t="s">
        <v>36</v>
      </c>
    </row>
    <row r="17" spans="1:12" ht="29.95" customHeight="1" x14ac:dyDescent="0.25">
      <c r="A17" s="7" t="s">
        <v>37</v>
      </c>
      <c r="B17" s="24" t="s">
        <v>38</v>
      </c>
      <c r="C17" s="24" t="s">
        <v>38</v>
      </c>
      <c r="D17" s="24" t="s">
        <v>38</v>
      </c>
      <c r="E17" s="24" t="s">
        <v>38</v>
      </c>
      <c r="F17" s="24" t="s">
        <v>38</v>
      </c>
      <c r="G17" s="24" t="s">
        <v>38</v>
      </c>
      <c r="H17" s="24" t="s">
        <v>38</v>
      </c>
      <c r="I17" s="24" t="s">
        <v>38</v>
      </c>
      <c r="J17" s="24" t="s">
        <v>38</v>
      </c>
      <c r="K17" s="24" t="s">
        <v>38</v>
      </c>
    </row>
    <row r="18" spans="1:12" ht="29.95" customHeight="1" x14ac:dyDescent="0.25">
      <c r="A18" s="7" t="s">
        <v>39</v>
      </c>
      <c r="B18" s="23">
        <v>43886</v>
      </c>
      <c r="C18" s="23">
        <v>43518</v>
      </c>
      <c r="D18" s="23">
        <v>43157</v>
      </c>
      <c r="E18" s="23">
        <v>42793</v>
      </c>
      <c r="F18" s="23">
        <v>42423</v>
      </c>
      <c r="G18" s="23">
        <v>42060</v>
      </c>
      <c r="H18" s="23">
        <v>41697</v>
      </c>
      <c r="I18" s="23">
        <v>41332</v>
      </c>
      <c r="J18" s="23">
        <v>40962</v>
      </c>
      <c r="K18" s="23">
        <v>40599</v>
      </c>
    </row>
    <row r="19" spans="1:12" ht="29.95" customHeight="1" x14ac:dyDescent="0.25">
      <c r="A19" s="7" t="s">
        <v>40</v>
      </c>
      <c r="B19" s="25">
        <v>43859.875694444403</v>
      </c>
      <c r="C19" s="25">
        <v>43495.875694444403</v>
      </c>
      <c r="D19" s="25">
        <v>43131.5</v>
      </c>
      <c r="E19" s="25">
        <v>42767.709027777797</v>
      </c>
      <c r="F19" s="25">
        <v>42401.5</v>
      </c>
      <c r="G19" s="25">
        <v>42037.6694444444</v>
      </c>
      <c r="H19" s="25">
        <v>41673.667361111096</v>
      </c>
      <c r="I19" s="25">
        <v>41312.667361111096</v>
      </c>
      <c r="J19" s="25">
        <v>40945.667361111096</v>
      </c>
      <c r="K19" s="25">
        <v>40582.690972222197</v>
      </c>
    </row>
    <row r="20" spans="1:12" ht="29.95" customHeight="1" x14ac:dyDescent="0.25">
      <c r="A20" s="7" t="s">
        <v>41</v>
      </c>
      <c r="B20" s="24" t="s">
        <v>42</v>
      </c>
      <c r="C20" s="24" t="s">
        <v>42</v>
      </c>
      <c r="D20" s="24" t="s">
        <v>42</v>
      </c>
      <c r="E20" s="24" t="s">
        <v>42</v>
      </c>
      <c r="F20" s="24" t="s">
        <v>42</v>
      </c>
      <c r="G20" s="24" t="s">
        <v>42</v>
      </c>
      <c r="H20" s="24" t="s">
        <v>42</v>
      </c>
      <c r="I20" s="24" t="s">
        <v>42</v>
      </c>
      <c r="J20" s="24" t="s">
        <v>42</v>
      </c>
      <c r="K20" s="24" t="s">
        <v>42</v>
      </c>
    </row>
    <row r="21" spans="1:12" ht="29.95" customHeight="1" x14ac:dyDescent="0.25">
      <c r="A21" s="7" t="s">
        <v>43</v>
      </c>
      <c r="B21" s="24" t="s">
        <v>44</v>
      </c>
      <c r="C21" s="24" t="s">
        <v>44</v>
      </c>
      <c r="D21" s="24" t="s">
        <v>44</v>
      </c>
      <c r="E21" s="24" t="s">
        <v>44</v>
      </c>
      <c r="F21" s="24" t="s">
        <v>44</v>
      </c>
      <c r="G21" s="24" t="s">
        <v>44</v>
      </c>
      <c r="H21" s="24" t="s">
        <v>44</v>
      </c>
      <c r="I21" s="24" t="s">
        <v>44</v>
      </c>
      <c r="J21" s="24" t="s">
        <v>44</v>
      </c>
      <c r="K21" s="24" t="s">
        <v>44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45</v>
      </c>
      <c r="B23" s="24" t="s">
        <v>46</v>
      </c>
      <c r="C23" s="24" t="s">
        <v>46</v>
      </c>
      <c r="D23" s="24" t="s">
        <v>46</v>
      </c>
      <c r="E23" s="24" t="s">
        <v>46</v>
      </c>
      <c r="F23" s="24" t="s">
        <v>46</v>
      </c>
      <c r="G23" s="24" t="s">
        <v>46</v>
      </c>
      <c r="H23" s="24" t="s">
        <v>46</v>
      </c>
      <c r="I23" s="24" t="s">
        <v>46</v>
      </c>
      <c r="J23" s="24" t="s">
        <v>46</v>
      </c>
      <c r="K23" s="24" t="s">
        <v>46</v>
      </c>
    </row>
    <row r="24" spans="1:12" ht="29.95" customHeight="1" x14ac:dyDescent="0.25">
      <c r="A24" s="7" t="s">
        <v>47</v>
      </c>
      <c r="B24" s="24" t="s">
        <v>48</v>
      </c>
      <c r="C24" s="24" t="s">
        <v>48</v>
      </c>
      <c r="D24" s="24" t="s">
        <v>48</v>
      </c>
      <c r="E24" s="24" t="s">
        <v>48</v>
      </c>
      <c r="F24" s="24" t="s">
        <v>48</v>
      </c>
      <c r="G24" s="24" t="s">
        <v>48</v>
      </c>
      <c r="H24" s="24" t="s">
        <v>48</v>
      </c>
      <c r="I24" s="24" t="s">
        <v>48</v>
      </c>
      <c r="J24" s="24" t="s">
        <v>48</v>
      </c>
      <c r="K24" s="24" t="s">
        <v>48</v>
      </c>
    </row>
    <row r="25" spans="1:12" ht="29.95" customHeight="1" x14ac:dyDescent="0.25">
      <c r="A25" s="7" t="s">
        <v>49</v>
      </c>
      <c r="B25" s="24" t="s">
        <v>50</v>
      </c>
      <c r="C25" s="24" t="s">
        <v>50</v>
      </c>
      <c r="D25" s="24" t="s">
        <v>50</v>
      </c>
      <c r="E25" s="24" t="s">
        <v>50</v>
      </c>
      <c r="F25" s="24" t="s">
        <v>50</v>
      </c>
      <c r="G25" s="24" t="s">
        <v>50</v>
      </c>
      <c r="H25" s="24" t="s">
        <v>50</v>
      </c>
      <c r="I25" s="24" t="s">
        <v>50</v>
      </c>
      <c r="J25" s="24" t="s">
        <v>50</v>
      </c>
      <c r="K25" s="24" t="s">
        <v>50</v>
      </c>
    </row>
    <row r="26" spans="1:12" ht="29.95" customHeight="1" x14ac:dyDescent="0.25">
      <c r="A26" s="7" t="s">
        <v>51</v>
      </c>
      <c r="B26" s="24" t="s">
        <v>52</v>
      </c>
      <c r="C26" s="24" t="s">
        <v>52</v>
      </c>
      <c r="D26" s="24" t="s">
        <v>52</v>
      </c>
      <c r="E26" s="24" t="s">
        <v>52</v>
      </c>
      <c r="F26" s="24" t="s">
        <v>52</v>
      </c>
      <c r="G26" s="24" t="s">
        <v>52</v>
      </c>
      <c r="H26" s="24" t="s">
        <v>52</v>
      </c>
      <c r="I26" s="24" t="s">
        <v>52</v>
      </c>
      <c r="J26" s="24" t="s">
        <v>52</v>
      </c>
      <c r="K26" s="24" t="s">
        <v>52</v>
      </c>
    </row>
    <row r="28" spans="1:12" x14ac:dyDescent="0.25">
      <c r="A28" s="8" t="s">
        <v>53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66</v>
      </c>
      <c r="B31" s="13">
        <v>2842</v>
      </c>
      <c r="C31" s="13">
        <v>1949</v>
      </c>
      <c r="D31" s="13">
        <v>1293</v>
      </c>
      <c r="E31" s="13">
        <v>1321</v>
      </c>
      <c r="F31" s="13">
        <v>1466</v>
      </c>
      <c r="G31" s="13">
        <v>1472</v>
      </c>
      <c r="H31" s="13">
        <v>2193</v>
      </c>
      <c r="I31" s="13">
        <v>2109</v>
      </c>
      <c r="J31" s="13">
        <v>1108.8699999999999</v>
      </c>
      <c r="K31" s="13">
        <v>253.01</v>
      </c>
    </row>
    <row r="32" spans="1:12" ht="29.95" customHeight="1" x14ac:dyDescent="0.25">
      <c r="A32" s="12" t="s">
        <v>67</v>
      </c>
      <c r="B32" s="14">
        <v>78</v>
      </c>
      <c r="C32" s="15">
        <v>-601</v>
      </c>
      <c r="D32" s="14">
        <v>59</v>
      </c>
      <c r="E32" s="15">
        <v>-207</v>
      </c>
      <c r="F32" s="15">
        <v>-782</v>
      </c>
      <c r="G32" s="15">
        <v>-1192</v>
      </c>
      <c r="H32" s="15">
        <v>-217</v>
      </c>
      <c r="I32" s="15">
        <v>-157</v>
      </c>
      <c r="J32" s="14">
        <v>26.35</v>
      </c>
      <c r="K32" s="13">
        <v>130.4</v>
      </c>
    </row>
    <row r="33" spans="1:12" ht="29.95" customHeight="1" x14ac:dyDescent="0.25">
      <c r="A33" s="16" t="s">
        <v>68</v>
      </c>
      <c r="B33" s="13">
        <v>2920</v>
      </c>
      <c r="C33" s="13">
        <v>1402</v>
      </c>
      <c r="D33" s="13">
        <v>1365</v>
      </c>
      <c r="E33" s="13">
        <v>1122</v>
      </c>
      <c r="F33" s="13">
        <v>684</v>
      </c>
      <c r="G33" s="13">
        <v>280</v>
      </c>
      <c r="H33" s="13">
        <v>1976</v>
      </c>
      <c r="I33" s="13">
        <v>1952</v>
      </c>
      <c r="J33" s="13">
        <v>1135.22</v>
      </c>
      <c r="K33" s="13">
        <v>383.4</v>
      </c>
    </row>
    <row r="34" spans="1:12" ht="29.95" customHeight="1" x14ac:dyDescent="0.25">
      <c r="A34" s="12" t="s">
        <v>69</v>
      </c>
      <c r="B34" s="13">
        <v>2149</v>
      </c>
      <c r="C34" s="13">
        <v>1173</v>
      </c>
      <c r="D34" s="13">
        <v>524</v>
      </c>
      <c r="E34" s="13">
        <v>446</v>
      </c>
      <c r="F34" s="13">
        <v>446</v>
      </c>
      <c r="G34" s="13">
        <v>491</v>
      </c>
      <c r="H34" s="13">
        <v>672</v>
      </c>
      <c r="I34" s="13">
        <v>625</v>
      </c>
      <c r="J34" s="13">
        <v>339.42</v>
      </c>
      <c r="K34" s="14">
        <v>87.3</v>
      </c>
    </row>
    <row r="35" spans="1:12" ht="29.95" customHeight="1" x14ac:dyDescent="0.25">
      <c r="A35" s="12" t="s">
        <v>70</v>
      </c>
      <c r="B35" s="14">
        <v>47</v>
      </c>
      <c r="C35" s="14">
        <v>45</v>
      </c>
      <c r="D35" s="14">
        <v>42</v>
      </c>
      <c r="E35" s="14">
        <v>19</v>
      </c>
      <c r="F35" s="17"/>
      <c r="G35" s="17"/>
      <c r="H35" s="17"/>
      <c r="I35" s="17"/>
      <c r="J35" s="17"/>
      <c r="K35" s="17"/>
    </row>
    <row r="36" spans="1:12" ht="29.95" customHeight="1" x14ac:dyDescent="0.25">
      <c r="A36" s="16" t="s">
        <v>71</v>
      </c>
      <c r="B36" s="13">
        <v>688</v>
      </c>
      <c r="C36" s="13">
        <v>129</v>
      </c>
      <c r="D36" s="13">
        <v>771</v>
      </c>
      <c r="E36" s="13">
        <v>623</v>
      </c>
      <c r="F36" s="13">
        <v>215</v>
      </c>
      <c r="G36" s="15">
        <v>-233</v>
      </c>
      <c r="H36" s="13">
        <v>1272</v>
      </c>
      <c r="I36" s="13">
        <v>1296</v>
      </c>
      <c r="J36" s="13">
        <v>776.69</v>
      </c>
      <c r="K36" s="13">
        <v>288.57</v>
      </c>
    </row>
    <row r="37" spans="1:12" ht="29.95" customHeight="1" x14ac:dyDescent="0.25">
      <c r="A37" s="16" t="s">
        <v>72</v>
      </c>
      <c r="B37" s="13">
        <v>688</v>
      </c>
      <c r="C37" s="13">
        <v>129</v>
      </c>
      <c r="D37" s="13">
        <v>771</v>
      </c>
      <c r="E37" s="13">
        <v>623</v>
      </c>
      <c r="F37" s="13">
        <v>215</v>
      </c>
      <c r="G37" s="15">
        <v>-233</v>
      </c>
      <c r="H37" s="13">
        <v>1259</v>
      </c>
      <c r="I37" s="13">
        <v>1277</v>
      </c>
      <c r="J37" s="13">
        <v>770.48</v>
      </c>
      <c r="K37" s="13">
        <v>288.12</v>
      </c>
    </row>
    <row r="38" spans="1:12" ht="29.95" customHeight="1" x14ac:dyDescent="0.25">
      <c r="A38" s="10"/>
      <c r="B38" s="11" t="s">
        <v>73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ht="29.95" customHeight="1" x14ac:dyDescent="0.25">
      <c r="A39" s="12" t="s">
        <v>74</v>
      </c>
      <c r="B39" s="13">
        <v>831</v>
      </c>
      <c r="C39" s="13">
        <v>921</v>
      </c>
      <c r="D39" s="13">
        <v>1046</v>
      </c>
      <c r="E39" s="13">
        <v>1208</v>
      </c>
      <c r="F39" s="13">
        <v>1110</v>
      </c>
      <c r="G39" s="13">
        <v>1720</v>
      </c>
      <c r="H39" s="13">
        <v>2143</v>
      </c>
      <c r="I39" s="13">
        <v>2430</v>
      </c>
      <c r="J39" s="13">
        <v>1367</v>
      </c>
      <c r="K39" s="13">
        <v>173.26</v>
      </c>
    </row>
    <row r="40" spans="1:12" ht="29.95" customHeight="1" x14ac:dyDescent="0.25">
      <c r="A40" s="12" t="s">
        <v>75</v>
      </c>
      <c r="B40" s="17">
        <v>0</v>
      </c>
      <c r="C40" s="13">
        <v>489</v>
      </c>
      <c r="D40" s="17">
        <v>0</v>
      </c>
      <c r="E40" s="14">
        <v>21</v>
      </c>
      <c r="F40" s="17">
        <v>0</v>
      </c>
      <c r="G40" s="13">
        <v>239</v>
      </c>
      <c r="H40" s="13">
        <v>652</v>
      </c>
      <c r="I40" s="17">
        <v>0</v>
      </c>
      <c r="J40" s="13">
        <v>443</v>
      </c>
      <c r="K40" s="13">
        <v>334.51</v>
      </c>
    </row>
    <row r="41" spans="1:12" ht="29.95" customHeight="1" x14ac:dyDescent="0.25">
      <c r="A41" s="12" t="s">
        <v>76</v>
      </c>
      <c r="B41" s="17">
        <v>100539</v>
      </c>
      <c r="C41" s="17">
        <v>84333</v>
      </c>
      <c r="D41" s="17">
        <v>57109</v>
      </c>
      <c r="E41" s="17">
        <v>46681</v>
      </c>
      <c r="F41" s="17">
        <v>52531</v>
      </c>
      <c r="G41" s="17">
        <v>59243</v>
      </c>
      <c r="H41" s="17">
        <v>70000</v>
      </c>
      <c r="I41" s="17">
        <v>85245</v>
      </c>
      <c r="J41" s="17">
        <v>54784</v>
      </c>
      <c r="K41" s="17">
        <v>0</v>
      </c>
    </row>
    <row r="42" spans="1:12" ht="29.95" customHeight="1" x14ac:dyDescent="0.25">
      <c r="A42" s="16" t="s">
        <v>77</v>
      </c>
      <c r="B42" s="17">
        <v>113082</v>
      </c>
      <c r="C42" s="17">
        <v>109241</v>
      </c>
      <c r="D42" s="17">
        <v>70376</v>
      </c>
      <c r="E42" s="17">
        <v>56880</v>
      </c>
      <c r="F42" s="17">
        <v>57021</v>
      </c>
      <c r="G42" s="17">
        <v>67766</v>
      </c>
      <c r="H42" s="17">
        <v>76255</v>
      </c>
      <c r="I42" s="17">
        <v>100453</v>
      </c>
      <c r="J42" s="17">
        <v>57972</v>
      </c>
      <c r="K42" s="17">
        <v>14475.83</v>
      </c>
    </row>
    <row r="43" spans="1:12" ht="29.95" customHeight="1" x14ac:dyDescent="0.25">
      <c r="A43" s="12" t="s">
        <v>78</v>
      </c>
      <c r="B43" s="17">
        <v>10109</v>
      </c>
      <c r="C43" s="13">
        <v>9422</v>
      </c>
      <c r="D43" s="13">
        <v>8270</v>
      </c>
      <c r="E43" s="13">
        <v>7020</v>
      </c>
      <c r="F43" s="13">
        <v>7635</v>
      </c>
      <c r="G43" s="13">
        <v>9092</v>
      </c>
      <c r="H43" s="13">
        <v>8530</v>
      </c>
      <c r="I43" s="17">
        <v>10729</v>
      </c>
      <c r="J43" s="13">
        <v>6212</v>
      </c>
      <c r="K43" s="13">
        <v>1572.06</v>
      </c>
    </row>
    <row r="44" spans="1:12" ht="29.95" customHeight="1" x14ac:dyDescent="0.25">
      <c r="A44" s="12" t="s">
        <v>79</v>
      </c>
      <c r="B44" s="17">
        <v>10515</v>
      </c>
      <c r="C44" s="13">
        <v>9380</v>
      </c>
      <c r="D44" s="13">
        <v>8203</v>
      </c>
      <c r="E44" s="13">
        <v>6802</v>
      </c>
      <c r="F44" s="13">
        <v>7971</v>
      </c>
      <c r="G44" s="13">
        <v>9428</v>
      </c>
      <c r="H44" s="13">
        <v>8697</v>
      </c>
      <c r="I44" s="17">
        <v>10896</v>
      </c>
      <c r="J44" s="13">
        <v>6212</v>
      </c>
      <c r="K44" s="13">
        <v>1572.06</v>
      </c>
    </row>
    <row r="45" spans="1:12" ht="29.95" customHeight="1" x14ac:dyDescent="0.25">
      <c r="A45" s="12" t="s">
        <v>80</v>
      </c>
      <c r="B45" s="17">
        <v>110720</v>
      </c>
      <c r="C45" s="17">
        <v>106146</v>
      </c>
      <c r="D45" s="17">
        <v>68070</v>
      </c>
      <c r="E45" s="17">
        <v>54397</v>
      </c>
      <c r="F45" s="17">
        <v>54244</v>
      </c>
      <c r="G45" s="17">
        <v>64461</v>
      </c>
      <c r="H45" s="17">
        <v>71881</v>
      </c>
      <c r="I45" s="17">
        <v>97063</v>
      </c>
      <c r="J45" s="17">
        <v>55547</v>
      </c>
      <c r="K45" s="13">
        <v>247.44</v>
      </c>
    </row>
    <row r="46" spans="1:12" ht="29.95" customHeight="1" x14ac:dyDescent="0.25">
      <c r="A46" s="10"/>
      <c r="B46" s="11" t="s">
        <v>81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spans="1:12" ht="29.95" customHeight="1" x14ac:dyDescent="0.25">
      <c r="A47" s="16" t="s">
        <v>82</v>
      </c>
      <c r="B47" s="13">
        <v>1180</v>
      </c>
      <c r="C47" s="13">
        <v>1113</v>
      </c>
      <c r="D47" s="13">
        <v>1260</v>
      </c>
      <c r="E47" s="13">
        <v>1352</v>
      </c>
      <c r="F47" s="13">
        <v>1428</v>
      </c>
      <c r="G47" s="13">
        <v>1622</v>
      </c>
      <c r="H47" s="13">
        <v>2501</v>
      </c>
      <c r="I47" s="13">
        <v>2321</v>
      </c>
      <c r="J47" s="13">
        <v>1070</v>
      </c>
      <c r="K47" s="13">
        <v>233</v>
      </c>
    </row>
    <row r="48" spans="1:12" ht="29.95" customHeight="1" x14ac:dyDescent="0.25">
      <c r="A48" s="12" t="s">
        <v>83</v>
      </c>
      <c r="B48" s="17">
        <v>0</v>
      </c>
      <c r="C48" s="14">
        <v>25</v>
      </c>
      <c r="D48" s="14">
        <v>3</v>
      </c>
      <c r="E48" s="14">
        <v>2</v>
      </c>
      <c r="F48" s="17"/>
      <c r="G48" s="17"/>
      <c r="H48" s="17"/>
      <c r="I48" s="17"/>
      <c r="J48" s="17"/>
      <c r="K48" s="17"/>
    </row>
    <row r="49" spans="1:12" ht="29.95" customHeight="1" x14ac:dyDescent="0.25">
      <c r="A49" s="16" t="s">
        <v>84</v>
      </c>
      <c r="B49" s="15">
        <v>-238</v>
      </c>
      <c r="C49" s="13">
        <v>157</v>
      </c>
      <c r="D49" s="14">
        <v>81</v>
      </c>
      <c r="E49" s="15">
        <v>-1109</v>
      </c>
      <c r="F49" s="15">
        <v>-610</v>
      </c>
      <c r="G49" s="15">
        <v>-423</v>
      </c>
      <c r="H49" s="15">
        <v>-287</v>
      </c>
      <c r="I49" s="13">
        <v>1063</v>
      </c>
      <c r="J49" s="13">
        <v>1194</v>
      </c>
      <c r="K49" s="18">
        <v>-30</v>
      </c>
    </row>
    <row r="50" spans="1:12" ht="29.95" customHeight="1" x14ac:dyDescent="0.25">
      <c r="A50" s="10"/>
      <c r="B50" s="11" t="s">
        <v>85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29.95" customHeight="1" x14ac:dyDescent="0.25">
      <c r="A51" s="12" t="s">
        <v>86</v>
      </c>
      <c r="B51" s="14">
        <v>18.690000000000001</v>
      </c>
      <c r="C51" s="14">
        <v>17.57</v>
      </c>
      <c r="D51" s="14">
        <v>21.13</v>
      </c>
      <c r="E51" s="14">
        <v>21.21</v>
      </c>
      <c r="F51" s="14">
        <v>22.62</v>
      </c>
      <c r="G51" s="14">
        <v>25.77</v>
      </c>
      <c r="H51" s="14">
        <v>23.95</v>
      </c>
      <c r="I51" s="14">
        <v>31.66</v>
      </c>
      <c r="J51" s="14">
        <v>27.71</v>
      </c>
      <c r="K51" s="14">
        <v>24.24</v>
      </c>
    </row>
    <row r="52" spans="1:12" ht="29.95" customHeight="1" x14ac:dyDescent="0.25">
      <c r="A52" s="12" t="s">
        <v>87</v>
      </c>
      <c r="B52" s="14">
        <v>17.72</v>
      </c>
      <c r="C52" s="14">
        <v>16.59</v>
      </c>
      <c r="D52" s="14">
        <v>19.73</v>
      </c>
      <c r="E52" s="14">
        <v>19.53</v>
      </c>
      <c r="F52" s="14">
        <v>22.62</v>
      </c>
      <c r="G52" s="14">
        <v>25.77</v>
      </c>
      <c r="H52" s="14">
        <v>23.95</v>
      </c>
      <c r="I52" s="14">
        <v>31.66</v>
      </c>
      <c r="J52" s="14">
        <v>27.71</v>
      </c>
      <c r="K52" s="14">
        <v>24.24</v>
      </c>
    </row>
    <row r="53" spans="1:12" ht="29.95" customHeight="1" x14ac:dyDescent="0.25">
      <c r="A53" s="12" t="s">
        <v>88</v>
      </c>
      <c r="B53" s="14">
        <v>1.1599999999999999</v>
      </c>
      <c r="C53" s="14">
        <v>0.21</v>
      </c>
      <c r="D53" s="14">
        <v>2.04</v>
      </c>
      <c r="E53" s="14">
        <v>1.79</v>
      </c>
      <c r="F53" s="14">
        <v>0.54</v>
      </c>
      <c r="G53" s="18">
        <v>-0.72</v>
      </c>
      <c r="H53" s="14">
        <v>3.28</v>
      </c>
      <c r="I53" s="14">
        <v>4.17</v>
      </c>
      <c r="J53" s="14">
        <v>5.0199999999999996</v>
      </c>
      <c r="K53" s="14">
        <v>7.89</v>
      </c>
    </row>
    <row r="54" spans="1:12" ht="29.95" customHeight="1" x14ac:dyDescent="0.25">
      <c r="A54" s="12" t="s">
        <v>89</v>
      </c>
      <c r="B54" s="13">
        <v>541.4</v>
      </c>
      <c r="C54" s="13">
        <v>441.4</v>
      </c>
      <c r="D54" s="13">
        <v>358.7</v>
      </c>
      <c r="E54" s="13">
        <v>331.9</v>
      </c>
      <c r="F54" s="13">
        <v>348.6</v>
      </c>
      <c r="G54" s="13">
        <v>353.3</v>
      </c>
      <c r="H54" s="13">
        <v>379.1</v>
      </c>
      <c r="I54" s="13">
        <v>303.89999999999998</v>
      </c>
      <c r="J54" s="13">
        <v>153.34</v>
      </c>
      <c r="K54" s="14">
        <v>36.49</v>
      </c>
    </row>
    <row r="55" spans="1:12" ht="29.95" customHeight="1" x14ac:dyDescent="0.25">
      <c r="A55" s="12" t="s">
        <v>90</v>
      </c>
      <c r="B55" s="19">
        <v>11.2</v>
      </c>
      <c r="C55" s="19">
        <v>12.31</v>
      </c>
      <c r="D55" s="19">
        <v>10.7</v>
      </c>
      <c r="E55" s="19">
        <v>12.58</v>
      </c>
      <c r="F55" s="19">
        <v>15.46</v>
      </c>
      <c r="G55" s="19">
        <v>11.96</v>
      </c>
      <c r="H55" s="19">
        <v>12.96</v>
      </c>
      <c r="I55" s="19">
        <v>17.3</v>
      </c>
      <c r="J55" s="19">
        <v>19.940000000000001</v>
      </c>
      <c r="K55" s="19">
        <v>19.489999999999998</v>
      </c>
    </row>
    <row r="56" spans="1:12" ht="29.95" customHeight="1" x14ac:dyDescent="0.25">
      <c r="A56" s="12" t="s">
        <v>90</v>
      </c>
      <c r="B56" s="19"/>
      <c r="C56" s="19"/>
      <c r="D56" s="19"/>
      <c r="E56" s="19">
        <v>7.92</v>
      </c>
      <c r="F56" s="19">
        <v>7.89</v>
      </c>
      <c r="G56" s="19">
        <v>7.5</v>
      </c>
      <c r="H56" s="19">
        <v>7.87</v>
      </c>
      <c r="I56" s="19">
        <v>6.05</v>
      </c>
      <c r="J56" s="19"/>
      <c r="K56" s="19"/>
    </row>
    <row r="57" spans="1:12" ht="29.95" customHeight="1" x14ac:dyDescent="0.25">
      <c r="A57" s="10"/>
      <c r="B57" s="11" t="s">
        <v>91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spans="1:12" ht="29.95" customHeight="1" x14ac:dyDescent="0.25">
      <c r="A58" s="12" t="s">
        <v>92</v>
      </c>
      <c r="B58" s="19">
        <v>23.56</v>
      </c>
      <c r="C58" s="19">
        <v>9.1999999999999993</v>
      </c>
      <c r="D58" s="19">
        <v>56.48</v>
      </c>
      <c r="E58" s="19">
        <v>55.53</v>
      </c>
      <c r="F58" s="19">
        <v>31.43</v>
      </c>
      <c r="G58" s="20">
        <v>-83.21</v>
      </c>
      <c r="H58" s="19">
        <v>64.37</v>
      </c>
      <c r="I58" s="19">
        <v>66.39</v>
      </c>
      <c r="J58" s="19">
        <v>68.42</v>
      </c>
      <c r="K58" s="19">
        <v>75.27</v>
      </c>
    </row>
    <row r="59" spans="1:12" ht="29.95" customHeight="1" x14ac:dyDescent="0.25">
      <c r="A59" s="12" t="s">
        <v>93</v>
      </c>
      <c r="B59" s="19">
        <v>23.56</v>
      </c>
      <c r="C59" s="19">
        <v>9.1999999999999993</v>
      </c>
      <c r="D59" s="19">
        <v>56.48</v>
      </c>
      <c r="E59" s="19">
        <v>55.53</v>
      </c>
      <c r="F59" s="19">
        <v>31.43</v>
      </c>
      <c r="G59" s="20">
        <v>-83.21</v>
      </c>
      <c r="H59" s="19">
        <v>64.37</v>
      </c>
      <c r="I59" s="19">
        <v>66.39</v>
      </c>
      <c r="J59" s="19">
        <v>68.42</v>
      </c>
      <c r="K59" s="19">
        <v>75.27</v>
      </c>
    </row>
    <row r="60" spans="1:12" ht="29.95" customHeight="1" x14ac:dyDescent="0.25">
      <c r="A60" s="12" t="s">
        <v>94</v>
      </c>
      <c r="B60" s="19"/>
      <c r="C60" s="19"/>
      <c r="D60" s="19"/>
      <c r="E60" s="19"/>
      <c r="F60" s="19">
        <v>0</v>
      </c>
      <c r="G60" s="19"/>
      <c r="H60" s="19">
        <v>1.02</v>
      </c>
      <c r="I60" s="19">
        <v>1.47</v>
      </c>
      <c r="J60" s="19">
        <v>0.8</v>
      </c>
      <c r="K60" s="19">
        <v>0.16</v>
      </c>
    </row>
    <row r="61" spans="1:12" ht="29.95" customHeight="1" x14ac:dyDescent="0.25">
      <c r="A61" s="12" t="s">
        <v>95</v>
      </c>
      <c r="B61" s="19">
        <v>23.56</v>
      </c>
      <c r="C61" s="19">
        <v>9.1999999999999993</v>
      </c>
      <c r="D61" s="19">
        <v>56.48</v>
      </c>
      <c r="E61" s="19">
        <v>55.53</v>
      </c>
      <c r="F61" s="19">
        <v>31.43</v>
      </c>
      <c r="G61" s="20">
        <v>-83.21</v>
      </c>
      <c r="H61" s="19">
        <v>63.71</v>
      </c>
      <c r="I61" s="19">
        <v>65.42</v>
      </c>
      <c r="J61" s="19">
        <v>67.87</v>
      </c>
      <c r="K61" s="19">
        <v>75.150000000000006</v>
      </c>
    </row>
    <row r="62" spans="1:12" ht="29.95" customHeight="1" x14ac:dyDescent="0.25">
      <c r="A62" s="12" t="s">
        <v>96</v>
      </c>
      <c r="B62" s="19">
        <v>6.43</v>
      </c>
      <c r="C62" s="19">
        <v>1.05</v>
      </c>
      <c r="D62" s="19">
        <v>9.59</v>
      </c>
      <c r="E62" s="19">
        <v>8.1199999999999992</v>
      </c>
      <c r="F62" s="19">
        <v>2.2400000000000002</v>
      </c>
      <c r="G62" s="20">
        <v>-2.91</v>
      </c>
      <c r="H62" s="19">
        <v>12.93</v>
      </c>
      <c r="I62" s="19">
        <v>14.96</v>
      </c>
      <c r="J62" s="19">
        <v>19.8</v>
      </c>
      <c r="K62" s="19">
        <v>27.2</v>
      </c>
    </row>
    <row r="63" spans="1:12" ht="29.95" customHeight="1" x14ac:dyDescent="0.25">
      <c r="A63" s="12" t="s">
        <v>97</v>
      </c>
      <c r="B63" s="19">
        <v>0.63</v>
      </c>
      <c r="C63" s="19">
        <v>0.15</v>
      </c>
      <c r="D63" s="19">
        <v>1.26</v>
      </c>
      <c r="E63" s="19">
        <v>1.1499999999999999</v>
      </c>
      <c r="F63" s="19">
        <v>0.36</v>
      </c>
      <c r="G63" s="20">
        <v>-0.34</v>
      </c>
      <c r="H63" s="19">
        <v>1.49</v>
      </c>
      <c r="I63" s="19">
        <v>1.67</v>
      </c>
      <c r="J63" s="19">
        <v>2.76</v>
      </c>
      <c r="K63" s="19">
        <v>12.67</v>
      </c>
    </row>
    <row r="64" spans="1:12" ht="29.95" customHeight="1" x14ac:dyDescent="0.25">
      <c r="A64" s="12" t="s">
        <v>98</v>
      </c>
      <c r="B64" s="19">
        <v>0.62</v>
      </c>
      <c r="C64" s="19">
        <v>0.14000000000000001</v>
      </c>
      <c r="D64" s="19">
        <v>1.21</v>
      </c>
      <c r="E64" s="19">
        <v>1.0900000000000001</v>
      </c>
      <c r="F64" s="19">
        <v>0.34</v>
      </c>
      <c r="G64" s="20">
        <v>-0.32</v>
      </c>
      <c r="H64" s="19">
        <v>1.42</v>
      </c>
      <c r="I64" s="19">
        <v>1.61</v>
      </c>
      <c r="J64" s="19">
        <v>2.13</v>
      </c>
      <c r="K64" s="19">
        <v>3.02</v>
      </c>
    </row>
    <row r="65" spans="1:12" ht="29.95" customHeight="1" x14ac:dyDescent="0.25">
      <c r="A65" s="10"/>
      <c r="B65" s="11" t="s">
        <v>99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9.95" customHeight="1" x14ac:dyDescent="0.25">
      <c r="A66" s="16" t="s">
        <v>68</v>
      </c>
      <c r="B66" s="13">
        <v>2920</v>
      </c>
      <c r="C66" s="13">
        <v>1402</v>
      </c>
      <c r="D66" s="13">
        <v>1365</v>
      </c>
      <c r="E66" s="13">
        <v>1122</v>
      </c>
      <c r="F66" s="13">
        <v>684</v>
      </c>
      <c r="G66" s="13">
        <v>280</v>
      </c>
      <c r="H66" s="13">
        <v>1976</v>
      </c>
      <c r="I66" s="13">
        <v>1952</v>
      </c>
      <c r="J66" s="13">
        <v>1135.22</v>
      </c>
      <c r="K66" s="13">
        <v>383.4</v>
      </c>
    </row>
    <row r="67" spans="1:12" ht="29.95" customHeight="1" x14ac:dyDescent="0.25">
      <c r="A67" s="12" t="s">
        <v>88</v>
      </c>
      <c r="B67" s="14">
        <v>1.1599999999999999</v>
      </c>
      <c r="C67" s="14">
        <v>0.21</v>
      </c>
      <c r="D67" s="14">
        <v>2.04</v>
      </c>
      <c r="E67" s="14">
        <v>1.79</v>
      </c>
      <c r="F67" s="14">
        <v>0.54</v>
      </c>
      <c r="G67" s="18">
        <v>-0.72</v>
      </c>
      <c r="H67" s="14">
        <v>3.28</v>
      </c>
      <c r="I67" s="14">
        <v>4.17</v>
      </c>
      <c r="J67" s="14">
        <v>5.0199999999999996</v>
      </c>
      <c r="K67" s="14">
        <v>7.89</v>
      </c>
    </row>
    <row r="68" spans="1:12" ht="29.95" customHeight="1" x14ac:dyDescent="0.25">
      <c r="A68" s="12" t="s">
        <v>100</v>
      </c>
      <c r="B68" s="13">
        <v>540.9</v>
      </c>
      <c r="C68" s="13">
        <v>536.29999999999995</v>
      </c>
      <c r="D68" s="13">
        <v>391.3</v>
      </c>
      <c r="E68" s="13">
        <v>331</v>
      </c>
      <c r="F68" s="13">
        <v>337.5</v>
      </c>
      <c r="G68" s="13">
        <v>352.8</v>
      </c>
      <c r="H68" s="13">
        <v>356.2</v>
      </c>
      <c r="I68" s="13">
        <v>338.9</v>
      </c>
      <c r="J68" s="13">
        <v>224.15</v>
      </c>
      <c r="K68" s="14">
        <v>64.86</v>
      </c>
    </row>
    <row r="69" spans="1:12" ht="29.95" customHeight="1" x14ac:dyDescent="0.25">
      <c r="A69" s="16" t="s">
        <v>77</v>
      </c>
      <c r="B69" s="17">
        <v>113082</v>
      </c>
      <c r="C69" s="17">
        <v>109241</v>
      </c>
      <c r="D69" s="17">
        <v>70376</v>
      </c>
      <c r="E69" s="17">
        <v>56880</v>
      </c>
      <c r="F69" s="17">
        <v>57021</v>
      </c>
      <c r="G69" s="17">
        <v>67766</v>
      </c>
      <c r="H69" s="17">
        <v>76255</v>
      </c>
      <c r="I69" s="17">
        <v>100453</v>
      </c>
      <c r="J69" s="17">
        <v>57972</v>
      </c>
      <c r="K69" s="17">
        <v>14475.83</v>
      </c>
    </row>
    <row r="70" spans="1:12" ht="29.95" customHeight="1" x14ac:dyDescent="0.25">
      <c r="A70" s="10"/>
      <c r="B70" s="11" t="s">
        <v>101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29.95" customHeight="1" x14ac:dyDescent="0.25">
      <c r="A71" s="12" t="s">
        <v>102</v>
      </c>
      <c r="B71" s="19">
        <v>79.069999999999993</v>
      </c>
      <c r="C71" s="19">
        <v>69.56</v>
      </c>
      <c r="D71" s="19">
        <v>71.97</v>
      </c>
      <c r="E71" s="19">
        <v>72.709999999999994</v>
      </c>
      <c r="F71" s="19">
        <v>80.849999999999994</v>
      </c>
      <c r="G71" s="19">
        <v>75.34</v>
      </c>
      <c r="H71" s="19">
        <v>84.51</v>
      </c>
      <c r="I71" s="19">
        <v>75.069999999999993</v>
      </c>
      <c r="J71" s="19">
        <v>82.34</v>
      </c>
      <c r="K71" s="19">
        <v>81.19</v>
      </c>
    </row>
    <row r="72" spans="1:12" ht="29.95" customHeight="1" x14ac:dyDescent="0.25">
      <c r="A72" s="12" t="s">
        <v>103</v>
      </c>
      <c r="B72" s="19">
        <v>89.01</v>
      </c>
      <c r="C72" s="19">
        <v>88.47</v>
      </c>
      <c r="D72" s="19">
        <v>85.26</v>
      </c>
      <c r="E72" s="19">
        <v>84.9</v>
      </c>
      <c r="F72" s="19">
        <v>85.26</v>
      </c>
      <c r="G72" s="19">
        <v>84.41</v>
      </c>
      <c r="H72" s="19">
        <v>88.11</v>
      </c>
      <c r="I72" s="19">
        <v>87.38</v>
      </c>
      <c r="J72" s="19">
        <v>88.48</v>
      </c>
      <c r="K72" s="19">
        <v>88.2</v>
      </c>
    </row>
    <row r="73" spans="1:12" ht="29.95" customHeight="1" x14ac:dyDescent="0.25">
      <c r="A73" s="12" t="s">
        <v>104</v>
      </c>
      <c r="B73" s="19">
        <v>809.8</v>
      </c>
      <c r="C73" s="19">
        <v>767.13</v>
      </c>
      <c r="D73" s="19">
        <v>578.63</v>
      </c>
      <c r="E73" s="19">
        <v>562.19000000000005</v>
      </c>
      <c r="F73" s="19">
        <v>578.37</v>
      </c>
      <c r="G73" s="19">
        <v>541.54999999999995</v>
      </c>
      <c r="H73" s="19">
        <v>740.98</v>
      </c>
      <c r="I73" s="19">
        <v>692.13</v>
      </c>
      <c r="J73" s="19">
        <v>768.43</v>
      </c>
      <c r="K73" s="19">
        <v>747.62</v>
      </c>
    </row>
    <row r="74" spans="1:12" ht="29.95" customHeight="1" x14ac:dyDescent="0.25">
      <c r="A74" s="12" t="s">
        <v>105</v>
      </c>
      <c r="B74" s="18">
        <v>-0.72</v>
      </c>
      <c r="C74" s="18">
        <v>-9.3699999999999992</v>
      </c>
      <c r="D74" s="18">
        <v>-0.06</v>
      </c>
      <c r="E74" s="18">
        <v>-0.28000000000000003</v>
      </c>
      <c r="F74" s="18">
        <v>-3.61</v>
      </c>
      <c r="G74" s="17"/>
      <c r="H74" s="18">
        <v>-0.17</v>
      </c>
      <c r="I74" s="18">
        <v>-0.2</v>
      </c>
      <c r="J74" s="18">
        <v>-0.63</v>
      </c>
      <c r="K74" s="14">
        <v>0.2</v>
      </c>
    </row>
    <row r="75" spans="1:12" ht="29.95" customHeight="1" x14ac:dyDescent="0.25">
      <c r="A75" s="12" t="s">
        <v>106</v>
      </c>
      <c r="B75" s="19">
        <v>172.13</v>
      </c>
      <c r="C75" s="19">
        <v>1036.56</v>
      </c>
      <c r="D75" s="19">
        <v>106</v>
      </c>
      <c r="E75" s="19">
        <v>128.24</v>
      </c>
      <c r="F75" s="19">
        <v>461.5</v>
      </c>
      <c r="G75" s="19"/>
      <c r="H75" s="19">
        <v>116.71</v>
      </c>
      <c r="I75" s="19">
        <v>119.81</v>
      </c>
      <c r="J75" s="19">
        <v>162.91999999999999</v>
      </c>
      <c r="K75" s="19">
        <v>79.81</v>
      </c>
    </row>
    <row r="76" spans="1:12" ht="29.95" customHeight="1" x14ac:dyDescent="0.25">
      <c r="A76" s="12" t="s">
        <v>107</v>
      </c>
      <c r="B76" s="19">
        <v>58.09</v>
      </c>
      <c r="C76" s="19">
        <v>9.65</v>
      </c>
      <c r="D76" s="19">
        <v>94.34</v>
      </c>
      <c r="E76" s="19">
        <v>77.98</v>
      </c>
      <c r="F76" s="19">
        <v>21.67</v>
      </c>
      <c r="G76" s="20">
        <v>-27.8</v>
      </c>
      <c r="H76" s="19">
        <v>85.68</v>
      </c>
      <c r="I76" s="19">
        <v>83.47</v>
      </c>
      <c r="J76" s="19">
        <v>61.38</v>
      </c>
      <c r="K76" s="19">
        <v>125.3</v>
      </c>
    </row>
    <row r="77" spans="1:12" ht="29.95" customHeight="1" x14ac:dyDescent="0.25">
      <c r="A77" s="10"/>
      <c r="B77" s="11" t="s">
        <v>108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spans="1:12" ht="29.95" customHeight="1" x14ac:dyDescent="0.25">
      <c r="A78" s="12" t="s">
        <v>109</v>
      </c>
      <c r="B78" s="17">
        <v>12859813.08</v>
      </c>
      <c r="C78" s="17">
        <v>2303571.4300000002</v>
      </c>
      <c r="D78" s="17">
        <v>14018181.82</v>
      </c>
      <c r="E78" s="17">
        <v>23074074.07</v>
      </c>
      <c r="F78" s="17"/>
      <c r="G78" s="17"/>
      <c r="H78" s="17"/>
      <c r="I78" s="17"/>
      <c r="J78" s="17"/>
      <c r="K78" s="17"/>
    </row>
    <row r="79" spans="1:12" ht="29.95" customHeight="1" x14ac:dyDescent="0.25">
      <c r="A79" s="12" t="s">
        <v>110</v>
      </c>
      <c r="B79" s="17">
        <v>54579439.25</v>
      </c>
      <c r="C79" s="17">
        <v>25035714.289999999</v>
      </c>
      <c r="D79" s="17">
        <v>24818181.82</v>
      </c>
      <c r="E79" s="17">
        <v>41555555.560000002</v>
      </c>
      <c r="F79" s="17"/>
      <c r="G79" s="17"/>
      <c r="H79" s="17"/>
      <c r="I79" s="17"/>
      <c r="J79" s="17"/>
      <c r="K79" s="17"/>
    </row>
    <row r="80" spans="1:12" ht="29.95" customHeight="1" x14ac:dyDescent="0.25">
      <c r="A80" s="12" t="s">
        <v>111</v>
      </c>
      <c r="B80" s="17">
        <v>2217294117.6500001</v>
      </c>
      <c r="C80" s="17">
        <v>1950732142.8599999</v>
      </c>
      <c r="D80" s="17">
        <v>1256714285.71</v>
      </c>
      <c r="E80" s="17">
        <v>1053333333.33</v>
      </c>
      <c r="F80" s="17"/>
      <c r="G80" s="17"/>
      <c r="H80" s="17"/>
      <c r="I80" s="17"/>
      <c r="J80" s="17"/>
      <c r="K80" s="17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6359-2A30-4F89-A071-87305ADEB8B7}">
  <sheetPr codeName="Hoja4"/>
  <dimension ref="A1:BX11"/>
  <sheetViews>
    <sheetView tabSelected="1" workbookViewId="0">
      <selection activeCell="F2" sqref="F2:F11"/>
    </sheetView>
  </sheetViews>
  <sheetFormatPr baseColWidth="10" defaultRowHeight="14.3" x14ac:dyDescent="0.25"/>
  <sheetData>
    <row r="1" spans="1:76" x14ac:dyDescent="0.25">
      <c r="A1" t="s">
        <v>1</v>
      </c>
      <c r="B1" t="s">
        <v>3</v>
      </c>
      <c r="C1" t="s">
        <v>5</v>
      </c>
      <c r="D1" t="s">
        <v>34</v>
      </c>
      <c r="E1" t="s">
        <v>54</v>
      </c>
      <c r="F1" t="s">
        <v>147</v>
      </c>
      <c r="G1" t="s">
        <v>116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82</v>
      </c>
      <c r="W1" t="s">
        <v>83</v>
      </c>
      <c r="X1" t="s">
        <v>84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90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68</v>
      </c>
      <c r="AM1" t="s">
        <v>88</v>
      </c>
      <c r="AN1" t="s">
        <v>100</v>
      </c>
      <c r="AO1" t="s">
        <v>77</v>
      </c>
      <c r="AP1" t="s">
        <v>102</v>
      </c>
      <c r="AQ1" t="s">
        <v>103</v>
      </c>
      <c r="AR1" t="s">
        <v>104</v>
      </c>
      <c r="AS1" t="s">
        <v>105</v>
      </c>
      <c r="AT1" t="s">
        <v>106</v>
      </c>
      <c r="AU1" t="s">
        <v>107</v>
      </c>
      <c r="AV1" t="s">
        <v>109</v>
      </c>
      <c r="AW1" t="s">
        <v>110</v>
      </c>
      <c r="AX1" t="s">
        <v>111</v>
      </c>
      <c r="AY1" t="s">
        <v>114</v>
      </c>
      <c r="AZ1" t="s">
        <v>115</v>
      </c>
      <c r="BB1" t="s">
        <v>117</v>
      </c>
      <c r="BC1" t="s">
        <v>119</v>
      </c>
      <c r="BD1" t="s">
        <v>120</v>
      </c>
      <c r="BE1" t="s">
        <v>90</v>
      </c>
      <c r="BF1" t="s">
        <v>90</v>
      </c>
      <c r="BG1" t="s">
        <v>122</v>
      </c>
      <c r="BH1" t="s">
        <v>122</v>
      </c>
      <c r="BI1" t="s">
        <v>124</v>
      </c>
      <c r="BJ1" t="s">
        <v>125</v>
      </c>
      <c r="BK1" t="s">
        <v>127</v>
      </c>
      <c r="BL1" t="s">
        <v>128</v>
      </c>
      <c r="BM1" t="s">
        <v>130</v>
      </c>
      <c r="BN1" t="s">
        <v>131</v>
      </c>
      <c r="BO1" t="s">
        <v>133</v>
      </c>
      <c r="BP1" t="s">
        <v>134</v>
      </c>
      <c r="BQ1" t="s">
        <v>136</v>
      </c>
      <c r="BR1" t="s">
        <v>137</v>
      </c>
      <c r="BS1" t="s">
        <v>139</v>
      </c>
      <c r="BT1" t="s">
        <v>140</v>
      </c>
      <c r="BU1" t="s">
        <v>142</v>
      </c>
      <c r="BV1" t="s">
        <v>143</v>
      </c>
      <c r="BW1" t="s">
        <v>145</v>
      </c>
      <c r="BX1" t="s">
        <v>146</v>
      </c>
    </row>
    <row r="2" spans="1:76" x14ac:dyDescent="0.25">
      <c r="A2" t="s">
        <v>2</v>
      </c>
      <c r="B2" t="s">
        <v>4</v>
      </c>
      <c r="C2" t="s">
        <v>6</v>
      </c>
      <c r="D2" t="s">
        <v>35</v>
      </c>
      <c r="E2" t="s">
        <v>55</v>
      </c>
      <c r="F2" s="21" t="str">
        <f>IF(A2=A1,(G1/G2)-1,"NaN")</f>
        <v>NaN</v>
      </c>
      <c r="G2">
        <v>9563.43</v>
      </c>
      <c r="H2">
        <v>2842</v>
      </c>
      <c r="I2">
        <v>78</v>
      </c>
      <c r="J2">
        <v>2920</v>
      </c>
      <c r="K2">
        <v>2149</v>
      </c>
      <c r="L2">
        <v>47</v>
      </c>
      <c r="M2">
        <v>688</v>
      </c>
      <c r="N2">
        <v>688</v>
      </c>
      <c r="O2">
        <v>831</v>
      </c>
      <c r="P2">
        <v>0</v>
      </c>
      <c r="Q2">
        <v>100539</v>
      </c>
      <c r="R2">
        <v>113082</v>
      </c>
      <c r="S2">
        <v>10109</v>
      </c>
      <c r="T2">
        <v>10515</v>
      </c>
      <c r="U2">
        <v>110720</v>
      </c>
      <c r="V2">
        <v>1180</v>
      </c>
      <c r="W2">
        <v>0</v>
      </c>
      <c r="X2">
        <v>-238</v>
      </c>
      <c r="Y2">
        <v>18.690000000000001</v>
      </c>
      <c r="Z2">
        <v>17.72</v>
      </c>
      <c r="AA2">
        <v>1.1599999999999999</v>
      </c>
      <c r="AB2">
        <v>541.4</v>
      </c>
      <c r="AC2">
        <v>11.2</v>
      </c>
      <c r="AE2">
        <v>23.56</v>
      </c>
      <c r="AF2">
        <v>23.56</v>
      </c>
      <c r="AH2">
        <v>23.56</v>
      </c>
      <c r="AI2">
        <v>6.43</v>
      </c>
      <c r="AJ2">
        <v>0.63</v>
      </c>
      <c r="AK2">
        <v>0.62</v>
      </c>
      <c r="AL2">
        <v>2920</v>
      </c>
      <c r="AM2">
        <v>1.1599999999999999</v>
      </c>
      <c r="AN2">
        <v>540.9</v>
      </c>
      <c r="AO2">
        <v>113082</v>
      </c>
      <c r="AP2">
        <v>79.069999999999993</v>
      </c>
      <c r="AQ2">
        <v>89.01</v>
      </c>
      <c r="AR2">
        <v>809.8</v>
      </c>
      <c r="AS2">
        <v>-0.72</v>
      </c>
      <c r="AT2">
        <v>172.13</v>
      </c>
      <c r="AU2">
        <v>58.09</v>
      </c>
      <c r="AV2">
        <v>12859813.08</v>
      </c>
      <c r="AW2">
        <v>54579439.25</v>
      </c>
      <c r="AX2">
        <v>2217294117.6500001</v>
      </c>
      <c r="AY2">
        <v>99074.43</v>
      </c>
      <c r="AZ2">
        <v>67919.13</v>
      </c>
      <c r="BB2">
        <v>7725.53</v>
      </c>
      <c r="BC2">
        <v>17.68</v>
      </c>
      <c r="BD2">
        <v>18.18</v>
      </c>
      <c r="BE2">
        <v>11.2</v>
      </c>
      <c r="BG2">
        <v>12.39</v>
      </c>
      <c r="BI2">
        <v>0.95</v>
      </c>
      <c r="BJ2">
        <v>0.9</v>
      </c>
      <c r="BK2">
        <v>1</v>
      </c>
      <c r="BL2">
        <v>0.94</v>
      </c>
      <c r="BM2">
        <v>3.28</v>
      </c>
      <c r="BN2">
        <v>5.13</v>
      </c>
      <c r="BO2">
        <v>15.24</v>
      </c>
      <c r="BP2">
        <v>15.82</v>
      </c>
      <c r="BQ2">
        <v>13.91</v>
      </c>
      <c r="BR2">
        <v>0.9</v>
      </c>
      <c r="BS2">
        <v>0.03</v>
      </c>
      <c r="BU2">
        <v>33.93</v>
      </c>
      <c r="BV2">
        <v>45.32</v>
      </c>
      <c r="BW2">
        <v>83.96</v>
      </c>
      <c r="BX2">
        <v>53.62</v>
      </c>
    </row>
    <row r="3" spans="1:76" x14ac:dyDescent="0.25">
      <c r="A3" t="s">
        <v>2</v>
      </c>
      <c r="B3" t="s">
        <v>4</v>
      </c>
      <c r="C3" t="s">
        <v>6</v>
      </c>
      <c r="D3" t="s">
        <v>35</v>
      </c>
      <c r="E3" t="s">
        <v>56</v>
      </c>
      <c r="F3" s="21">
        <f t="shared" ref="F3:F11" si="0">IF(A3=A2,(G2/G3)-1,"NaN")</f>
        <v>4.4653858589742468E-2</v>
      </c>
      <c r="G3">
        <v>9154.64</v>
      </c>
      <c r="H3">
        <v>1949</v>
      </c>
      <c r="I3">
        <v>-601</v>
      </c>
      <c r="J3">
        <v>1402</v>
      </c>
      <c r="K3">
        <v>1173</v>
      </c>
      <c r="L3">
        <v>45</v>
      </c>
      <c r="M3">
        <v>129</v>
      </c>
      <c r="N3">
        <v>129</v>
      </c>
      <c r="O3">
        <v>921</v>
      </c>
      <c r="P3">
        <v>489</v>
      </c>
      <c r="Q3">
        <v>84333</v>
      </c>
      <c r="R3">
        <v>109241</v>
      </c>
      <c r="S3">
        <v>9422</v>
      </c>
      <c r="T3">
        <v>9380</v>
      </c>
      <c r="U3">
        <v>106146</v>
      </c>
      <c r="V3">
        <v>1113</v>
      </c>
      <c r="W3">
        <v>25</v>
      </c>
      <c r="X3">
        <v>157</v>
      </c>
      <c r="Y3">
        <v>17.57</v>
      </c>
      <c r="Z3">
        <v>16.59</v>
      </c>
      <c r="AA3">
        <v>0.21</v>
      </c>
      <c r="AB3">
        <v>441.4</v>
      </c>
      <c r="AC3">
        <v>12.31</v>
      </c>
      <c r="AE3">
        <v>9.1999999999999993</v>
      </c>
      <c r="AF3">
        <v>9.1999999999999993</v>
      </c>
      <c r="AH3">
        <v>9.1999999999999993</v>
      </c>
      <c r="AI3">
        <v>1.05</v>
      </c>
      <c r="AJ3">
        <v>0.15</v>
      </c>
      <c r="AK3">
        <v>0.14000000000000001</v>
      </c>
      <c r="AL3">
        <v>1402</v>
      </c>
      <c r="AM3">
        <v>0.21</v>
      </c>
      <c r="AN3">
        <v>536.29999999999995</v>
      </c>
      <c r="AO3">
        <v>109241</v>
      </c>
      <c r="AP3">
        <v>69.56</v>
      </c>
      <c r="AQ3">
        <v>88.47</v>
      </c>
      <c r="AR3">
        <v>767.13</v>
      </c>
      <c r="AS3">
        <v>-9.3699999999999992</v>
      </c>
      <c r="AT3">
        <v>1036.56</v>
      </c>
      <c r="AU3">
        <v>9.65</v>
      </c>
      <c r="AV3">
        <v>2303571.4300000002</v>
      </c>
      <c r="AW3">
        <v>25035714.289999999</v>
      </c>
      <c r="AX3">
        <v>1950732142.8599999</v>
      </c>
      <c r="AY3">
        <v>84709.64</v>
      </c>
      <c r="AZ3">
        <v>59579.17</v>
      </c>
      <c r="BB3">
        <v>7353.17</v>
      </c>
      <c r="BC3">
        <v>17.54</v>
      </c>
      <c r="BD3">
        <v>19.010000000000002</v>
      </c>
      <c r="BE3">
        <v>12.31</v>
      </c>
      <c r="BG3">
        <v>12.51</v>
      </c>
      <c r="BI3">
        <v>1</v>
      </c>
      <c r="BJ3">
        <v>0.88</v>
      </c>
      <c r="BK3">
        <v>1.06</v>
      </c>
      <c r="BL3">
        <v>0.91</v>
      </c>
      <c r="BM3">
        <v>5.52</v>
      </c>
      <c r="BN3">
        <v>7.24</v>
      </c>
      <c r="BO3">
        <v>83.25</v>
      </c>
      <c r="BP3">
        <v>24.63</v>
      </c>
      <c r="BQ3">
        <v>60.02</v>
      </c>
      <c r="BR3">
        <v>0.88</v>
      </c>
      <c r="BS3">
        <v>-0.93</v>
      </c>
      <c r="BT3">
        <v>-0.57999999999999996</v>
      </c>
      <c r="BU3">
        <v>60.42</v>
      </c>
      <c r="BV3">
        <v>61.38</v>
      </c>
      <c r="BW3">
        <v>76.11</v>
      </c>
      <c r="BX3">
        <v>43.97</v>
      </c>
    </row>
    <row r="4" spans="1:76" x14ac:dyDescent="0.25">
      <c r="A4" t="s">
        <v>2</v>
      </c>
      <c r="B4" t="s">
        <v>4</v>
      </c>
      <c r="C4" t="s">
        <v>6</v>
      </c>
      <c r="D4" t="s">
        <v>35</v>
      </c>
      <c r="E4" t="s">
        <v>57</v>
      </c>
      <c r="F4" s="21">
        <f t="shared" si="0"/>
        <v>0.1587770529071193</v>
      </c>
      <c r="G4">
        <v>7900.26</v>
      </c>
      <c r="H4">
        <v>1293</v>
      </c>
      <c r="I4">
        <v>59</v>
      </c>
      <c r="J4">
        <v>1365</v>
      </c>
      <c r="K4">
        <v>524</v>
      </c>
      <c r="L4">
        <v>42</v>
      </c>
      <c r="M4">
        <v>771</v>
      </c>
      <c r="N4">
        <v>771</v>
      </c>
      <c r="O4">
        <v>1046</v>
      </c>
      <c r="P4">
        <v>0</v>
      </c>
      <c r="Q4">
        <v>57109</v>
      </c>
      <c r="R4">
        <v>70376</v>
      </c>
      <c r="S4">
        <v>8270</v>
      </c>
      <c r="T4">
        <v>8203</v>
      </c>
      <c r="U4">
        <v>68070</v>
      </c>
      <c r="V4">
        <v>1260</v>
      </c>
      <c r="W4">
        <v>3</v>
      </c>
      <c r="X4">
        <v>81</v>
      </c>
      <c r="Y4">
        <v>21.13</v>
      </c>
      <c r="Z4">
        <v>19.73</v>
      </c>
      <c r="AA4">
        <v>2.04</v>
      </c>
      <c r="AB4">
        <v>358.7</v>
      </c>
      <c r="AC4">
        <v>10.7</v>
      </c>
      <c r="AE4">
        <v>56.48</v>
      </c>
      <c r="AF4">
        <v>56.48</v>
      </c>
      <c r="AH4">
        <v>56.48</v>
      </c>
      <c r="AI4">
        <v>9.59</v>
      </c>
      <c r="AJ4">
        <v>1.26</v>
      </c>
      <c r="AK4">
        <v>1.21</v>
      </c>
      <c r="AL4">
        <v>1365</v>
      </c>
      <c r="AM4">
        <v>2.04</v>
      </c>
      <c r="AN4">
        <v>391.3</v>
      </c>
      <c r="AO4">
        <v>70376</v>
      </c>
      <c r="AP4">
        <v>71.97</v>
      </c>
      <c r="AQ4">
        <v>85.26</v>
      </c>
      <c r="AR4">
        <v>578.63</v>
      </c>
      <c r="AS4">
        <v>-0.06</v>
      </c>
      <c r="AT4">
        <v>106</v>
      </c>
      <c r="AU4">
        <v>94.34</v>
      </c>
      <c r="AV4">
        <v>14018181.82</v>
      </c>
      <c r="AW4">
        <v>24818181.82</v>
      </c>
      <c r="AX4">
        <v>1256714285.71</v>
      </c>
      <c r="AY4">
        <v>57991.26</v>
      </c>
      <c r="AZ4">
        <v>56504.86</v>
      </c>
      <c r="BB4">
        <v>6896.46</v>
      </c>
      <c r="BC4">
        <v>20.190000000000001</v>
      </c>
      <c r="BD4">
        <v>19.36</v>
      </c>
      <c r="BE4">
        <v>10.7</v>
      </c>
      <c r="BG4">
        <v>12.64</v>
      </c>
      <c r="BH4">
        <v>9.3000000000000007</v>
      </c>
      <c r="BI4">
        <v>0.96</v>
      </c>
      <c r="BJ4">
        <v>0.84</v>
      </c>
      <c r="BK4">
        <v>1.02</v>
      </c>
      <c r="BL4">
        <v>0.87</v>
      </c>
      <c r="BM4">
        <v>5.31</v>
      </c>
      <c r="BN4">
        <v>6.39</v>
      </c>
      <c r="BO4">
        <v>9.8800000000000008</v>
      </c>
      <c r="BP4">
        <v>13.96</v>
      </c>
      <c r="BQ4">
        <v>9.39</v>
      </c>
      <c r="BR4">
        <v>0.84</v>
      </c>
      <c r="BS4">
        <v>0.71</v>
      </c>
      <c r="BT4">
        <v>-1.05</v>
      </c>
      <c r="BU4">
        <v>42.48</v>
      </c>
      <c r="BV4">
        <v>52.06</v>
      </c>
      <c r="BW4">
        <v>46.02</v>
      </c>
      <c r="BX4">
        <v>34.61</v>
      </c>
    </row>
    <row r="5" spans="1:76" x14ac:dyDescent="0.25">
      <c r="A5" t="s">
        <v>2</v>
      </c>
      <c r="B5" t="s">
        <v>4</v>
      </c>
      <c r="C5" t="s">
        <v>6</v>
      </c>
      <c r="D5" t="s">
        <v>35</v>
      </c>
      <c r="E5" t="s">
        <v>58</v>
      </c>
      <c r="F5" s="21">
        <f t="shared" si="0"/>
        <v>0.31629975324357251</v>
      </c>
      <c r="G5">
        <v>6001.87</v>
      </c>
      <c r="H5">
        <v>1321</v>
      </c>
      <c r="I5">
        <v>-207</v>
      </c>
      <c r="J5">
        <v>1122</v>
      </c>
      <c r="K5">
        <v>446</v>
      </c>
      <c r="L5">
        <v>19</v>
      </c>
      <c r="M5">
        <v>623</v>
      </c>
      <c r="N5">
        <v>623</v>
      </c>
      <c r="O5">
        <v>1208</v>
      </c>
      <c r="P5">
        <v>21</v>
      </c>
      <c r="Q5">
        <v>46681</v>
      </c>
      <c r="R5">
        <v>56880</v>
      </c>
      <c r="S5">
        <v>7020</v>
      </c>
      <c r="T5">
        <v>6802</v>
      </c>
      <c r="U5">
        <v>54397</v>
      </c>
      <c r="V5">
        <v>1352</v>
      </c>
      <c r="W5">
        <v>2</v>
      </c>
      <c r="X5">
        <v>-1109</v>
      </c>
      <c r="Y5">
        <v>21.21</v>
      </c>
      <c r="Z5">
        <v>19.53</v>
      </c>
      <c r="AA5">
        <v>1.79</v>
      </c>
      <c r="AB5">
        <v>331.9</v>
      </c>
      <c r="AC5">
        <v>12.58</v>
      </c>
      <c r="AD5">
        <v>7.92</v>
      </c>
      <c r="AE5">
        <v>55.53</v>
      </c>
      <c r="AF5">
        <v>55.53</v>
      </c>
      <c r="AH5">
        <v>55.53</v>
      </c>
      <c r="AI5">
        <v>8.1199999999999992</v>
      </c>
      <c r="AJ5">
        <v>1.1499999999999999</v>
      </c>
      <c r="AK5">
        <v>1.0900000000000001</v>
      </c>
      <c r="AL5">
        <v>1122</v>
      </c>
      <c r="AM5">
        <v>1.79</v>
      </c>
      <c r="AN5">
        <v>331</v>
      </c>
      <c r="AO5">
        <v>56880</v>
      </c>
      <c r="AP5">
        <v>72.709999999999994</v>
      </c>
      <c r="AQ5">
        <v>84.9</v>
      </c>
      <c r="AR5">
        <v>562.19000000000005</v>
      </c>
      <c r="AS5">
        <v>-0.28000000000000003</v>
      </c>
      <c r="AT5">
        <v>128.24</v>
      </c>
      <c r="AU5">
        <v>77.98</v>
      </c>
      <c r="AV5">
        <v>23074074.07</v>
      </c>
      <c r="AW5">
        <v>41555555.560000002</v>
      </c>
      <c r="AX5">
        <v>1053333333.33</v>
      </c>
      <c r="AY5">
        <v>46484.87</v>
      </c>
      <c r="AZ5">
        <v>61511.45</v>
      </c>
      <c r="BB5">
        <v>7290.85</v>
      </c>
      <c r="BC5">
        <v>18.13</v>
      </c>
      <c r="BD5">
        <v>21.1</v>
      </c>
      <c r="BE5">
        <v>12.58</v>
      </c>
      <c r="BF5">
        <v>7.92</v>
      </c>
      <c r="BG5">
        <v>15.47</v>
      </c>
      <c r="BH5">
        <v>9.06</v>
      </c>
      <c r="BI5">
        <v>0.85</v>
      </c>
      <c r="BJ5">
        <v>0.84</v>
      </c>
      <c r="BK5">
        <v>0.93</v>
      </c>
      <c r="BL5">
        <v>0.85</v>
      </c>
      <c r="BM5">
        <v>5.36</v>
      </c>
      <c r="BN5">
        <v>5.94</v>
      </c>
      <c r="BO5">
        <v>10.11</v>
      </c>
      <c r="BP5">
        <v>11.65</v>
      </c>
      <c r="BQ5">
        <v>9.66</v>
      </c>
      <c r="BR5">
        <v>0.84</v>
      </c>
      <c r="BS5">
        <v>0.04</v>
      </c>
      <c r="BT5">
        <v>-0.63</v>
      </c>
      <c r="BU5">
        <v>41.43</v>
      </c>
      <c r="BV5">
        <v>51.14</v>
      </c>
      <c r="BW5">
        <v>34.380000000000003</v>
      </c>
      <c r="BX5">
        <v>33.340000000000003</v>
      </c>
    </row>
    <row r="6" spans="1:76" x14ac:dyDescent="0.25">
      <c r="A6" t="s">
        <v>2</v>
      </c>
      <c r="B6" t="s">
        <v>4</v>
      </c>
      <c r="C6" t="s">
        <v>6</v>
      </c>
      <c r="D6" t="s">
        <v>35</v>
      </c>
      <c r="E6" t="s">
        <v>59</v>
      </c>
      <c r="F6" s="21">
        <f t="shared" si="0"/>
        <v>-9.2718362563748435E-4</v>
      </c>
      <c r="G6">
        <v>6007.44</v>
      </c>
      <c r="H6">
        <v>1466</v>
      </c>
      <c r="I6">
        <v>-782</v>
      </c>
      <c r="J6">
        <v>684</v>
      </c>
      <c r="K6">
        <v>446</v>
      </c>
      <c r="M6">
        <v>215</v>
      </c>
      <c r="N6">
        <v>215</v>
      </c>
      <c r="O6">
        <v>1110</v>
      </c>
      <c r="P6">
        <v>0</v>
      </c>
      <c r="Q6">
        <v>52531</v>
      </c>
      <c r="R6">
        <v>57021</v>
      </c>
      <c r="S6">
        <v>7635</v>
      </c>
      <c r="T6">
        <v>7971</v>
      </c>
      <c r="U6">
        <v>54244</v>
      </c>
      <c r="V6">
        <v>1428</v>
      </c>
      <c r="X6">
        <v>-610</v>
      </c>
      <c r="Y6">
        <v>22.62</v>
      </c>
      <c r="Z6">
        <v>22.62</v>
      </c>
      <c r="AA6">
        <v>0.54</v>
      </c>
      <c r="AB6">
        <v>348.6</v>
      </c>
      <c r="AC6">
        <v>15.46</v>
      </c>
      <c r="AD6">
        <v>7.89</v>
      </c>
      <c r="AE6">
        <v>31.43</v>
      </c>
      <c r="AF6">
        <v>31.43</v>
      </c>
      <c r="AG6">
        <v>0</v>
      </c>
      <c r="AH6">
        <v>31.43</v>
      </c>
      <c r="AI6">
        <v>2.2400000000000002</v>
      </c>
      <c r="AJ6">
        <v>0.36</v>
      </c>
      <c r="AK6">
        <v>0.34</v>
      </c>
      <c r="AL6">
        <v>684</v>
      </c>
      <c r="AM6">
        <v>0.54</v>
      </c>
      <c r="AN6">
        <v>337.5</v>
      </c>
      <c r="AO6">
        <v>57021</v>
      </c>
      <c r="AP6">
        <v>80.849999999999994</v>
      </c>
      <c r="AQ6">
        <v>85.26</v>
      </c>
      <c r="AR6">
        <v>578.37</v>
      </c>
      <c r="AS6">
        <v>-3.61</v>
      </c>
      <c r="AT6">
        <v>461.5</v>
      </c>
      <c r="AU6">
        <v>21.67</v>
      </c>
      <c r="AY6">
        <v>51335.44</v>
      </c>
      <c r="AZ6">
        <v>62519.28</v>
      </c>
      <c r="BB6">
        <v>7121.68</v>
      </c>
      <c r="BC6">
        <v>17.34</v>
      </c>
      <c r="BD6">
        <v>23.09</v>
      </c>
      <c r="BE6">
        <v>15.46</v>
      </c>
      <c r="BF6">
        <v>7.89</v>
      </c>
      <c r="BG6">
        <v>17.010000000000002</v>
      </c>
      <c r="BI6">
        <v>0.77</v>
      </c>
      <c r="BJ6">
        <v>0.88</v>
      </c>
      <c r="BK6">
        <v>0.77</v>
      </c>
      <c r="BL6">
        <v>0.88</v>
      </c>
      <c r="BM6">
        <v>8.84</v>
      </c>
      <c r="BN6">
        <v>5.3</v>
      </c>
      <c r="BO6">
        <v>32.32</v>
      </c>
      <c r="BP6">
        <v>9.39</v>
      </c>
      <c r="BQ6">
        <v>28.12</v>
      </c>
      <c r="BR6">
        <v>0.88</v>
      </c>
      <c r="BS6">
        <v>0.19</v>
      </c>
      <c r="BT6">
        <v>-0.23</v>
      </c>
      <c r="BU6">
        <v>75.05</v>
      </c>
      <c r="BV6">
        <v>51.86</v>
      </c>
      <c r="BW6">
        <v>35.950000000000003</v>
      </c>
      <c r="BX6">
        <v>34.96</v>
      </c>
    </row>
    <row r="7" spans="1:76" x14ac:dyDescent="0.25">
      <c r="A7" t="s">
        <v>2</v>
      </c>
      <c r="B7" t="s">
        <v>4</v>
      </c>
      <c r="C7" t="s">
        <v>6</v>
      </c>
      <c r="D7" t="s">
        <v>35</v>
      </c>
      <c r="E7" t="s">
        <v>60</v>
      </c>
      <c r="F7" s="21">
        <f t="shared" si="0"/>
        <v>-0.2199770957279118</v>
      </c>
      <c r="G7">
        <v>7701.62</v>
      </c>
      <c r="H7">
        <v>1472</v>
      </c>
      <c r="I7">
        <v>-1192</v>
      </c>
      <c r="J7">
        <v>280</v>
      </c>
      <c r="K7">
        <v>491</v>
      </c>
      <c r="M7">
        <v>-233</v>
      </c>
      <c r="N7">
        <v>-233</v>
      </c>
      <c r="O7">
        <v>1720</v>
      </c>
      <c r="P7">
        <v>239</v>
      </c>
      <c r="Q7">
        <v>59243</v>
      </c>
      <c r="R7">
        <v>67766</v>
      </c>
      <c r="S7">
        <v>9092</v>
      </c>
      <c r="T7">
        <v>9428</v>
      </c>
      <c r="U7">
        <v>64461</v>
      </c>
      <c r="V7">
        <v>1622</v>
      </c>
      <c r="X7">
        <v>-423</v>
      </c>
      <c r="Y7">
        <v>25.77</v>
      </c>
      <c r="Z7">
        <v>25.77</v>
      </c>
      <c r="AA7">
        <v>-0.72</v>
      </c>
      <c r="AB7">
        <v>353.3</v>
      </c>
      <c r="AC7">
        <v>11.96</v>
      </c>
      <c r="AD7">
        <v>7.5</v>
      </c>
      <c r="AE7">
        <v>-83.21</v>
      </c>
      <c r="AF7">
        <v>-83.21</v>
      </c>
      <c r="AH7">
        <v>-83.21</v>
      </c>
      <c r="AI7">
        <v>-2.91</v>
      </c>
      <c r="AJ7">
        <v>-0.34</v>
      </c>
      <c r="AK7">
        <v>-0.32</v>
      </c>
      <c r="AL7">
        <v>280</v>
      </c>
      <c r="AM7">
        <v>-0.72</v>
      </c>
      <c r="AN7">
        <v>352.8</v>
      </c>
      <c r="AO7">
        <v>67766</v>
      </c>
      <c r="AP7">
        <v>75.34</v>
      </c>
      <c r="AQ7">
        <v>84.41</v>
      </c>
      <c r="AR7">
        <v>541.54999999999995</v>
      </c>
      <c r="AU7">
        <v>-27.8</v>
      </c>
      <c r="AY7">
        <v>57374.62</v>
      </c>
      <c r="AZ7">
        <v>54868.14</v>
      </c>
      <c r="BB7">
        <v>6220.19</v>
      </c>
      <c r="BC7">
        <v>21.83</v>
      </c>
      <c r="BD7">
        <v>25.37</v>
      </c>
      <c r="BE7">
        <v>11.96</v>
      </c>
      <c r="BF7">
        <v>7.5</v>
      </c>
      <c r="BG7">
        <v>17.79</v>
      </c>
      <c r="BI7">
        <v>0.85</v>
      </c>
      <c r="BJ7">
        <v>0.95</v>
      </c>
      <c r="BK7">
        <v>0.85</v>
      </c>
      <c r="BL7">
        <v>0.95</v>
      </c>
      <c r="BM7">
        <v>27.54</v>
      </c>
      <c r="BN7">
        <v>4.18</v>
      </c>
      <c r="BP7">
        <v>6.46</v>
      </c>
      <c r="BR7">
        <v>0.95</v>
      </c>
      <c r="BU7">
        <v>204.91</v>
      </c>
      <c r="BV7">
        <v>47.91</v>
      </c>
      <c r="BW7">
        <v>35.369999999999997</v>
      </c>
      <c r="BX7">
        <v>35.409999999999997</v>
      </c>
    </row>
    <row r="8" spans="1:76" x14ac:dyDescent="0.25">
      <c r="A8" t="s">
        <v>2</v>
      </c>
      <c r="B8" t="s">
        <v>4</v>
      </c>
      <c r="C8" t="s">
        <v>6</v>
      </c>
      <c r="D8" t="s">
        <v>35</v>
      </c>
      <c r="E8" t="s">
        <v>61</v>
      </c>
      <c r="F8" s="21">
        <f t="shared" si="0"/>
        <v>0.12087147618285266</v>
      </c>
      <c r="G8">
        <v>6871.1</v>
      </c>
      <c r="H8">
        <v>2193</v>
      </c>
      <c r="I8">
        <v>-217</v>
      </c>
      <c r="J8">
        <v>1976</v>
      </c>
      <c r="K8">
        <v>672</v>
      </c>
      <c r="M8">
        <v>1272</v>
      </c>
      <c r="N8">
        <v>1259</v>
      </c>
      <c r="O8">
        <v>2143</v>
      </c>
      <c r="P8">
        <v>652</v>
      </c>
      <c r="Q8">
        <v>70000</v>
      </c>
      <c r="R8">
        <v>76255</v>
      </c>
      <c r="S8">
        <v>8530</v>
      </c>
      <c r="T8">
        <v>8697</v>
      </c>
      <c r="U8">
        <v>71881</v>
      </c>
      <c r="V8">
        <v>2501</v>
      </c>
      <c r="X8">
        <v>-287</v>
      </c>
      <c r="Y8">
        <v>23.95</v>
      </c>
      <c r="Z8">
        <v>23.95</v>
      </c>
      <c r="AA8">
        <v>3.28</v>
      </c>
      <c r="AB8">
        <v>379.1</v>
      </c>
      <c r="AC8">
        <v>12.96</v>
      </c>
      <c r="AD8">
        <v>7.87</v>
      </c>
      <c r="AE8">
        <v>64.37</v>
      </c>
      <c r="AF8">
        <v>64.37</v>
      </c>
      <c r="AG8">
        <v>1.02</v>
      </c>
      <c r="AH8">
        <v>63.71</v>
      </c>
      <c r="AI8">
        <v>12.93</v>
      </c>
      <c r="AJ8">
        <v>1.49</v>
      </c>
      <c r="AK8">
        <v>1.42</v>
      </c>
      <c r="AL8">
        <v>1976</v>
      </c>
      <c r="AM8">
        <v>3.28</v>
      </c>
      <c r="AN8">
        <v>356.2</v>
      </c>
      <c r="AO8">
        <v>76255</v>
      </c>
      <c r="AP8">
        <v>84.51</v>
      </c>
      <c r="AQ8">
        <v>88.11</v>
      </c>
      <c r="AR8">
        <v>740.98</v>
      </c>
      <c r="AS8">
        <v>-0.17</v>
      </c>
      <c r="AT8">
        <v>116.71</v>
      </c>
      <c r="AU8">
        <v>85.68</v>
      </c>
      <c r="AY8">
        <v>69338.100000000006</v>
      </c>
      <c r="AZ8">
        <v>44250.12</v>
      </c>
      <c r="BB8">
        <v>4808.97</v>
      </c>
      <c r="BC8">
        <v>19.29</v>
      </c>
      <c r="BD8">
        <v>26.31</v>
      </c>
      <c r="BE8">
        <v>12.96</v>
      </c>
      <c r="BF8">
        <v>7.87</v>
      </c>
      <c r="BG8">
        <v>19.079999999999998</v>
      </c>
      <c r="BI8">
        <v>0.81</v>
      </c>
      <c r="BJ8">
        <v>1.01</v>
      </c>
      <c r="BK8">
        <v>0.81</v>
      </c>
      <c r="BL8">
        <v>1.01</v>
      </c>
      <c r="BM8">
        <v>3.7</v>
      </c>
      <c r="BN8">
        <v>3.33</v>
      </c>
      <c r="BO8">
        <v>5.87</v>
      </c>
      <c r="BP8">
        <v>4.8499999999999996</v>
      </c>
      <c r="BQ8">
        <v>5.81</v>
      </c>
      <c r="BR8">
        <v>1.01</v>
      </c>
      <c r="BS8">
        <v>-0.28000000000000003</v>
      </c>
      <c r="BU8">
        <v>35.090000000000003</v>
      </c>
      <c r="BV8">
        <v>39.369999999999997</v>
      </c>
      <c r="BW8">
        <v>27.72</v>
      </c>
      <c r="BX8">
        <v>35.58</v>
      </c>
    </row>
    <row r="9" spans="1:76" x14ac:dyDescent="0.25">
      <c r="A9" t="s">
        <v>2</v>
      </c>
      <c r="B9" t="s">
        <v>4</v>
      </c>
      <c r="C9" t="s">
        <v>6</v>
      </c>
      <c r="D9" t="s">
        <v>36</v>
      </c>
      <c r="E9" t="s">
        <v>62</v>
      </c>
      <c r="F9" s="21">
        <f t="shared" si="0"/>
        <v>-0.3039950568262394</v>
      </c>
      <c r="G9">
        <v>9872.2000000000007</v>
      </c>
      <c r="H9">
        <v>2109</v>
      </c>
      <c r="I9">
        <v>-157</v>
      </c>
      <c r="J9">
        <v>1952</v>
      </c>
      <c r="K9">
        <v>625</v>
      </c>
      <c r="M9">
        <v>1296</v>
      </c>
      <c r="N9">
        <v>1277</v>
      </c>
      <c r="O9">
        <v>2430</v>
      </c>
      <c r="P9">
        <v>0</v>
      </c>
      <c r="Q9">
        <v>85245</v>
      </c>
      <c r="R9">
        <v>100453</v>
      </c>
      <c r="S9">
        <v>10729</v>
      </c>
      <c r="T9">
        <v>10896</v>
      </c>
      <c r="U9">
        <v>97063</v>
      </c>
      <c r="V9">
        <v>2321</v>
      </c>
      <c r="X9">
        <v>1063</v>
      </c>
      <c r="Y9">
        <v>31.66</v>
      </c>
      <c r="Z9">
        <v>31.66</v>
      </c>
      <c r="AA9">
        <v>4.17</v>
      </c>
      <c r="AB9">
        <v>303.89999999999998</v>
      </c>
      <c r="AC9">
        <v>17.3</v>
      </c>
      <c r="AD9">
        <v>6.05</v>
      </c>
      <c r="AE9">
        <v>66.39</v>
      </c>
      <c r="AF9">
        <v>66.39</v>
      </c>
      <c r="AG9">
        <v>1.47</v>
      </c>
      <c r="AH9">
        <v>65.42</v>
      </c>
      <c r="AI9">
        <v>14.96</v>
      </c>
      <c r="AJ9">
        <v>1.67</v>
      </c>
      <c r="AK9">
        <v>1.61</v>
      </c>
      <c r="AL9">
        <v>1952</v>
      </c>
      <c r="AM9">
        <v>4.17</v>
      </c>
      <c r="AN9">
        <v>338.9</v>
      </c>
      <c r="AO9">
        <v>100453</v>
      </c>
      <c r="AP9">
        <v>75.069999999999993</v>
      </c>
      <c r="AQ9">
        <v>87.38</v>
      </c>
      <c r="AR9">
        <v>692.13</v>
      </c>
      <c r="AS9">
        <v>-0.2</v>
      </c>
      <c r="AT9">
        <v>119.81</v>
      </c>
      <c r="AU9">
        <v>83.47</v>
      </c>
      <c r="AY9">
        <v>83024.2</v>
      </c>
      <c r="BC9">
        <v>28.9</v>
      </c>
      <c r="BE9">
        <v>17.3</v>
      </c>
      <c r="BF9">
        <v>6.05</v>
      </c>
      <c r="BI9">
        <v>0.91</v>
      </c>
      <c r="BK9">
        <v>0.91</v>
      </c>
      <c r="BM9">
        <v>4.5</v>
      </c>
      <c r="BO9">
        <v>6.93</v>
      </c>
      <c r="BQ9">
        <v>6.88</v>
      </c>
      <c r="BS9">
        <v>-0.41</v>
      </c>
      <c r="BU9">
        <v>42.53</v>
      </c>
      <c r="BW9">
        <v>35.770000000000003</v>
      </c>
    </row>
    <row r="10" spans="1:76" x14ac:dyDescent="0.25">
      <c r="A10" t="s">
        <v>2</v>
      </c>
      <c r="B10" t="s">
        <v>4</v>
      </c>
      <c r="C10" t="s">
        <v>6</v>
      </c>
      <c r="D10" t="s">
        <v>36</v>
      </c>
      <c r="E10" t="s">
        <v>63</v>
      </c>
      <c r="F10" s="21">
        <f t="shared" si="0"/>
        <v>0.91468646480632443</v>
      </c>
      <c r="G10">
        <v>5156.04</v>
      </c>
      <c r="H10">
        <v>1108.8699999999999</v>
      </c>
      <c r="I10">
        <v>26.35</v>
      </c>
      <c r="J10">
        <v>1135.22</v>
      </c>
      <c r="K10">
        <v>339.42</v>
      </c>
      <c r="M10">
        <v>776.69</v>
      </c>
      <c r="N10">
        <v>770.48</v>
      </c>
      <c r="O10">
        <v>1367</v>
      </c>
      <c r="P10">
        <v>443</v>
      </c>
      <c r="Q10">
        <v>54784</v>
      </c>
      <c r="R10">
        <v>57972</v>
      </c>
      <c r="S10">
        <v>6212</v>
      </c>
      <c r="T10">
        <v>6212</v>
      </c>
      <c r="U10">
        <v>55547</v>
      </c>
      <c r="V10">
        <v>1070</v>
      </c>
      <c r="X10">
        <v>1194</v>
      </c>
      <c r="Y10">
        <v>27.71</v>
      </c>
      <c r="Z10">
        <v>27.71</v>
      </c>
      <c r="AA10">
        <v>5.0199999999999996</v>
      </c>
      <c r="AB10">
        <v>153.34</v>
      </c>
      <c r="AC10">
        <v>19.940000000000001</v>
      </c>
      <c r="AE10">
        <v>68.42</v>
      </c>
      <c r="AF10">
        <v>68.42</v>
      </c>
      <c r="AG10">
        <v>0.8</v>
      </c>
      <c r="AH10">
        <v>67.87</v>
      </c>
      <c r="AI10">
        <v>19.8</v>
      </c>
      <c r="AJ10">
        <v>2.76</v>
      </c>
      <c r="AK10">
        <v>2.13</v>
      </c>
      <c r="AL10">
        <v>1135.22</v>
      </c>
      <c r="AM10">
        <v>5.0199999999999996</v>
      </c>
      <c r="AN10">
        <v>224.15</v>
      </c>
      <c r="AO10">
        <v>57972</v>
      </c>
      <c r="AP10">
        <v>82.34</v>
      </c>
      <c r="AQ10">
        <v>88.48</v>
      </c>
      <c r="AR10">
        <v>768.43</v>
      </c>
      <c r="AS10">
        <v>-0.63</v>
      </c>
      <c r="AT10">
        <v>162.91999999999999</v>
      </c>
      <c r="AU10">
        <v>61.38</v>
      </c>
      <c r="AY10">
        <v>51524.04</v>
      </c>
      <c r="BC10">
        <v>28.08</v>
      </c>
      <c r="BE10">
        <v>19.940000000000001</v>
      </c>
      <c r="BI10">
        <v>1.01</v>
      </c>
      <c r="BK10">
        <v>1.01</v>
      </c>
      <c r="BM10">
        <v>3.79</v>
      </c>
      <c r="BO10">
        <v>5.59</v>
      </c>
      <c r="BQ10">
        <v>5.59</v>
      </c>
      <c r="BS10">
        <v>-0.15</v>
      </c>
      <c r="BU10">
        <v>45.39</v>
      </c>
      <c r="BW10">
        <v>48.15</v>
      </c>
    </row>
    <row r="11" spans="1:76" x14ac:dyDescent="0.25">
      <c r="A11" t="s">
        <v>2</v>
      </c>
      <c r="B11" t="s">
        <v>4</v>
      </c>
      <c r="C11" t="s">
        <v>6</v>
      </c>
      <c r="D11" t="s">
        <v>36</v>
      </c>
      <c r="E11" t="s">
        <v>64</v>
      </c>
      <c r="F11" s="21">
        <f t="shared" si="0"/>
        <v>2.437382915886106</v>
      </c>
      <c r="G11">
        <v>1499.99</v>
      </c>
      <c r="H11">
        <v>253.01</v>
      </c>
      <c r="I11">
        <v>130.4</v>
      </c>
      <c r="J11">
        <v>383.4</v>
      </c>
      <c r="K11">
        <v>87.3</v>
      </c>
      <c r="M11">
        <v>288.57</v>
      </c>
      <c r="N11">
        <v>288.12</v>
      </c>
      <c r="O11">
        <v>173.26</v>
      </c>
      <c r="P11">
        <v>334.51</v>
      </c>
      <c r="Q11">
        <v>0</v>
      </c>
      <c r="R11">
        <v>14475.83</v>
      </c>
      <c r="S11">
        <v>1572.06</v>
      </c>
      <c r="T11">
        <v>1572.06</v>
      </c>
      <c r="U11">
        <v>247.44</v>
      </c>
      <c r="V11">
        <v>233</v>
      </c>
      <c r="X11">
        <v>-30</v>
      </c>
      <c r="Y11">
        <v>24.24</v>
      </c>
      <c r="Z11">
        <v>24.24</v>
      </c>
      <c r="AA11">
        <v>7.89</v>
      </c>
      <c r="AB11">
        <v>36.49</v>
      </c>
      <c r="AC11">
        <v>19.489999999999998</v>
      </c>
      <c r="AE11">
        <v>75.27</v>
      </c>
      <c r="AF11">
        <v>75.27</v>
      </c>
      <c r="AG11">
        <v>0.16</v>
      </c>
      <c r="AH11">
        <v>75.150000000000006</v>
      </c>
      <c r="AI11">
        <v>27.2</v>
      </c>
      <c r="AJ11">
        <v>12.67</v>
      </c>
      <c r="AK11">
        <v>3.02</v>
      </c>
      <c r="AL11">
        <v>383.4</v>
      </c>
      <c r="AM11">
        <v>7.89</v>
      </c>
      <c r="AN11">
        <v>64.86</v>
      </c>
      <c r="AO11">
        <v>14475.83</v>
      </c>
      <c r="AP11">
        <v>81.19</v>
      </c>
      <c r="AQ11">
        <v>88.2</v>
      </c>
      <c r="AR11">
        <v>747.62</v>
      </c>
      <c r="AS11">
        <v>0.2</v>
      </c>
      <c r="AT11">
        <v>79.81</v>
      </c>
      <c r="AU11">
        <v>125.3</v>
      </c>
      <c r="AY11">
        <v>13079.75</v>
      </c>
      <c r="BC11">
        <v>28.74</v>
      </c>
      <c r="BE11">
        <v>19.489999999999998</v>
      </c>
      <c r="BI11">
        <v>1.19</v>
      </c>
      <c r="BK11">
        <v>1.19</v>
      </c>
      <c r="BM11">
        <v>2.74</v>
      </c>
      <c r="BO11">
        <v>3.64</v>
      </c>
      <c r="BQ11">
        <v>3.64</v>
      </c>
      <c r="BS11">
        <v>0.22</v>
      </c>
      <c r="BU11">
        <v>34.11</v>
      </c>
      <c r="BW11">
        <v>56.14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L67"/>
  <sheetViews>
    <sheetView workbookViewId="0">
      <selection activeCell="A31" sqref="A31:K97"/>
    </sheetView>
  </sheetViews>
  <sheetFormatPr baseColWidth="10" defaultColWidth="9.140625" defaultRowHeight="14.3" x14ac:dyDescent="0.25"/>
  <cols>
    <col min="1" max="1" width="85.7109375" customWidth="1"/>
    <col min="2" max="11" width="15.7109375" customWidth="1"/>
  </cols>
  <sheetData>
    <row r="1" spans="1:11" ht="29.95" customHeight="1" x14ac:dyDescent="0.3">
      <c r="A1" s="1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0" customHeight="1" x14ac:dyDescent="0.25">
      <c r="A2" s="3" t="s">
        <v>1</v>
      </c>
      <c r="B2" s="4" t="s">
        <v>2</v>
      </c>
    </row>
    <row r="3" spans="1:11" x14ac:dyDescent="0.25">
      <c r="A3" s="3" t="s">
        <v>3</v>
      </c>
      <c r="B3" s="3" t="s">
        <v>4</v>
      </c>
    </row>
    <row r="4" spans="1:11" x14ac:dyDescent="0.25">
      <c r="A4" s="3" t="s">
        <v>5</v>
      </c>
      <c r="B4" s="3" t="s">
        <v>6</v>
      </c>
    </row>
    <row r="5" spans="1:11" x14ac:dyDescent="0.25">
      <c r="A5" s="3" t="s">
        <v>7</v>
      </c>
      <c r="B5" s="3" t="s">
        <v>8</v>
      </c>
    </row>
    <row r="6" spans="1:11" x14ac:dyDescent="0.25">
      <c r="A6" s="3" t="s">
        <v>9</v>
      </c>
      <c r="B6" s="3" t="s">
        <v>10</v>
      </c>
    </row>
    <row r="7" spans="1:11" x14ac:dyDescent="0.25">
      <c r="A7" s="3" t="s">
        <v>11</v>
      </c>
      <c r="B7" s="3" t="s">
        <v>12</v>
      </c>
    </row>
    <row r="8" spans="1:11" x14ac:dyDescent="0.25">
      <c r="A8" s="3" t="s">
        <v>13</v>
      </c>
      <c r="B8" s="5">
        <v>43975.552285949103</v>
      </c>
    </row>
    <row r="9" spans="1:11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  <c r="K9" s="22" t="s">
        <v>24</v>
      </c>
    </row>
    <row r="10" spans="1:11" ht="29.95" customHeight="1" x14ac:dyDescent="0.25">
      <c r="A10" s="7" t="s">
        <v>25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40908</v>
      </c>
      <c r="K10" s="23">
        <v>40543</v>
      </c>
    </row>
    <row r="11" spans="1:11" ht="29.95" customHeight="1" x14ac:dyDescent="0.25">
      <c r="A11" s="7" t="s">
        <v>26</v>
      </c>
      <c r="B11" s="24" t="s">
        <v>27</v>
      </c>
      <c r="C11" s="24" t="s">
        <v>27</v>
      </c>
      <c r="D11" s="24" t="s">
        <v>27</v>
      </c>
      <c r="E11" s="24" t="s">
        <v>27</v>
      </c>
      <c r="F11" s="24" t="s">
        <v>27</v>
      </c>
      <c r="G11" s="24" t="s">
        <v>27</v>
      </c>
      <c r="H11" s="24" t="s">
        <v>27</v>
      </c>
      <c r="I11" s="24" t="s">
        <v>27</v>
      </c>
      <c r="J11" s="24" t="s">
        <v>27</v>
      </c>
      <c r="K11" s="24" t="s">
        <v>27</v>
      </c>
    </row>
    <row r="12" spans="1:11" ht="29.95" customHeight="1" x14ac:dyDescent="0.25">
      <c r="A12" s="7" t="s">
        <v>28</v>
      </c>
      <c r="B12" s="23">
        <v>43830</v>
      </c>
      <c r="C12" s="23">
        <v>43465</v>
      </c>
      <c r="D12" s="23">
        <v>43100</v>
      </c>
      <c r="E12" s="23">
        <v>42735</v>
      </c>
      <c r="F12" s="23">
        <v>42369</v>
      </c>
      <c r="G12" s="23">
        <v>42004</v>
      </c>
      <c r="H12" s="23">
        <v>41639</v>
      </c>
      <c r="I12" s="23">
        <v>41274</v>
      </c>
      <c r="J12" s="23">
        <v>40908</v>
      </c>
      <c r="K12" s="23">
        <v>40543</v>
      </c>
    </row>
    <row r="13" spans="1:11" ht="29.95" customHeight="1" x14ac:dyDescent="0.25">
      <c r="A13" s="7" t="s">
        <v>29</v>
      </c>
      <c r="B13" s="24" t="s">
        <v>30</v>
      </c>
      <c r="C13" s="24" t="s">
        <v>30</v>
      </c>
      <c r="D13" s="24" t="s">
        <v>30</v>
      </c>
      <c r="E13" s="24" t="s">
        <v>30</v>
      </c>
      <c r="F13" s="24" t="s">
        <v>30</v>
      </c>
      <c r="G13" s="24" t="s">
        <v>30</v>
      </c>
      <c r="H13" s="24" t="s">
        <v>30</v>
      </c>
      <c r="I13" s="24" t="s">
        <v>30</v>
      </c>
      <c r="J13" s="24" t="s">
        <v>30</v>
      </c>
      <c r="K13" s="24" t="s">
        <v>30</v>
      </c>
    </row>
    <row r="14" spans="1:11" ht="29.95" customHeight="1" x14ac:dyDescent="0.25">
      <c r="A14" s="7" t="s">
        <v>31</v>
      </c>
      <c r="B14" s="24" t="s">
        <v>32</v>
      </c>
      <c r="C14" s="24" t="s">
        <v>32</v>
      </c>
      <c r="D14" s="24" t="s">
        <v>32</v>
      </c>
      <c r="E14" s="24" t="s">
        <v>32</v>
      </c>
      <c r="F14" s="24" t="s">
        <v>32</v>
      </c>
      <c r="G14" s="24" t="s">
        <v>32</v>
      </c>
      <c r="H14" s="24" t="s">
        <v>32</v>
      </c>
      <c r="I14" s="24" t="s">
        <v>32</v>
      </c>
      <c r="J14" s="24" t="s">
        <v>32</v>
      </c>
      <c r="K14" s="24" t="s">
        <v>32</v>
      </c>
    </row>
    <row r="15" spans="1:11" ht="29.95" customHeight="1" x14ac:dyDescent="0.25">
      <c r="A15" s="7" t="s">
        <v>33</v>
      </c>
      <c r="B15" s="24" t="s">
        <v>32</v>
      </c>
      <c r="C15" s="24" t="s">
        <v>32</v>
      </c>
      <c r="D15" s="24" t="s">
        <v>32</v>
      </c>
      <c r="E15" s="24" t="s">
        <v>32</v>
      </c>
      <c r="F15" s="24" t="s">
        <v>32</v>
      </c>
      <c r="G15" s="24" t="s">
        <v>32</v>
      </c>
      <c r="H15" s="24" t="s">
        <v>32</v>
      </c>
      <c r="I15" s="24" t="s">
        <v>32</v>
      </c>
      <c r="J15" s="24" t="s">
        <v>32</v>
      </c>
      <c r="K15" s="24" t="s">
        <v>32</v>
      </c>
    </row>
    <row r="16" spans="1:11" ht="29.95" customHeight="1" x14ac:dyDescent="0.25">
      <c r="A16" s="7" t="s">
        <v>34</v>
      </c>
      <c r="B16" s="24" t="s">
        <v>35</v>
      </c>
      <c r="C16" s="24" t="s">
        <v>35</v>
      </c>
      <c r="D16" s="24" t="s">
        <v>35</v>
      </c>
      <c r="E16" s="24" t="s">
        <v>35</v>
      </c>
      <c r="F16" s="24" t="s">
        <v>35</v>
      </c>
      <c r="G16" s="24" t="s">
        <v>35</v>
      </c>
      <c r="H16" s="24" t="s">
        <v>35</v>
      </c>
      <c r="I16" s="24" t="s">
        <v>36</v>
      </c>
      <c r="J16" s="24" t="s">
        <v>36</v>
      </c>
      <c r="K16" s="24" t="s">
        <v>36</v>
      </c>
    </row>
    <row r="17" spans="1:12" ht="29.95" customHeight="1" x14ac:dyDescent="0.25">
      <c r="A17" s="7" t="s">
        <v>37</v>
      </c>
      <c r="B17" s="24" t="s">
        <v>38</v>
      </c>
      <c r="C17" s="24" t="s">
        <v>38</v>
      </c>
      <c r="D17" s="24" t="s">
        <v>38</v>
      </c>
      <c r="E17" s="24" t="s">
        <v>38</v>
      </c>
      <c r="F17" s="24" t="s">
        <v>38</v>
      </c>
      <c r="G17" s="24" t="s">
        <v>38</v>
      </c>
      <c r="H17" s="24" t="s">
        <v>38</v>
      </c>
      <c r="I17" s="24" t="s">
        <v>38</v>
      </c>
      <c r="J17" s="24" t="s">
        <v>38</v>
      </c>
      <c r="K17" s="24" t="s">
        <v>38</v>
      </c>
    </row>
    <row r="18" spans="1:12" ht="29.95" customHeight="1" x14ac:dyDescent="0.25">
      <c r="A18" s="7" t="s">
        <v>39</v>
      </c>
      <c r="B18" s="23">
        <v>43886</v>
      </c>
      <c r="C18" s="23">
        <v>43518</v>
      </c>
      <c r="D18" s="23">
        <v>43157</v>
      </c>
      <c r="E18" s="23">
        <v>42793</v>
      </c>
      <c r="F18" s="23">
        <v>42423</v>
      </c>
      <c r="G18" s="23">
        <v>42060</v>
      </c>
      <c r="H18" s="23">
        <v>41697</v>
      </c>
      <c r="I18" s="23">
        <v>41332</v>
      </c>
      <c r="J18" s="23">
        <v>40962</v>
      </c>
      <c r="K18" s="23">
        <v>40599</v>
      </c>
    </row>
    <row r="19" spans="1:12" ht="29.95" customHeight="1" x14ac:dyDescent="0.25">
      <c r="A19" s="7" t="s">
        <v>40</v>
      </c>
      <c r="B19" s="25">
        <v>43859.875694444403</v>
      </c>
      <c r="C19" s="25">
        <v>43495.875694444403</v>
      </c>
      <c r="D19" s="25">
        <v>43131.5</v>
      </c>
      <c r="E19" s="25">
        <v>42767.709027777797</v>
      </c>
      <c r="F19" s="25">
        <v>42401.5</v>
      </c>
      <c r="G19" s="25">
        <v>42037.6694444444</v>
      </c>
      <c r="H19" s="25">
        <v>41673.667361111096</v>
      </c>
      <c r="I19" s="25">
        <v>41312.667361111096</v>
      </c>
      <c r="J19" s="25">
        <v>40945.667361111096</v>
      </c>
      <c r="K19" s="25">
        <v>40582.690972222197</v>
      </c>
    </row>
    <row r="20" spans="1:12" ht="29.95" customHeight="1" x14ac:dyDescent="0.25">
      <c r="A20" s="7" t="s">
        <v>41</v>
      </c>
      <c r="B20" s="24" t="s">
        <v>42</v>
      </c>
      <c r="C20" s="24" t="s">
        <v>42</v>
      </c>
      <c r="D20" s="24" t="s">
        <v>42</v>
      </c>
      <c r="E20" s="24" t="s">
        <v>42</v>
      </c>
      <c r="F20" s="24" t="s">
        <v>42</v>
      </c>
      <c r="G20" s="24" t="s">
        <v>42</v>
      </c>
      <c r="H20" s="24" t="s">
        <v>42</v>
      </c>
      <c r="I20" s="24" t="s">
        <v>42</v>
      </c>
      <c r="J20" s="24" t="s">
        <v>42</v>
      </c>
      <c r="K20" s="24" t="s">
        <v>42</v>
      </c>
    </row>
    <row r="21" spans="1:12" ht="29.95" customHeight="1" x14ac:dyDescent="0.25">
      <c r="A21" s="7" t="s">
        <v>43</v>
      </c>
      <c r="B21" s="24" t="s">
        <v>44</v>
      </c>
      <c r="C21" s="24" t="s">
        <v>44</v>
      </c>
      <c r="D21" s="24" t="s">
        <v>44</v>
      </c>
      <c r="E21" s="24" t="s">
        <v>44</v>
      </c>
      <c r="F21" s="24" t="s">
        <v>44</v>
      </c>
      <c r="G21" s="24" t="s">
        <v>44</v>
      </c>
      <c r="H21" s="24" t="s">
        <v>44</v>
      </c>
      <c r="I21" s="24" t="s">
        <v>44</v>
      </c>
      <c r="J21" s="24" t="s">
        <v>44</v>
      </c>
      <c r="K21" s="24" t="s">
        <v>44</v>
      </c>
    </row>
    <row r="22" spans="1:12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  <c r="K22" s="24" t="s">
        <v>10</v>
      </c>
    </row>
    <row r="23" spans="1:12" ht="29.95" customHeight="1" x14ac:dyDescent="0.25">
      <c r="A23" s="7" t="s">
        <v>45</v>
      </c>
      <c r="B23" s="24" t="s">
        <v>46</v>
      </c>
      <c r="C23" s="24" t="s">
        <v>46</v>
      </c>
      <c r="D23" s="24" t="s">
        <v>46</v>
      </c>
      <c r="E23" s="24" t="s">
        <v>46</v>
      </c>
      <c r="F23" s="24" t="s">
        <v>46</v>
      </c>
      <c r="G23" s="24" t="s">
        <v>46</v>
      </c>
      <c r="H23" s="24" t="s">
        <v>46</v>
      </c>
      <c r="I23" s="24" t="s">
        <v>46</v>
      </c>
      <c r="J23" s="24" t="s">
        <v>46</v>
      </c>
      <c r="K23" s="24" t="s">
        <v>46</v>
      </c>
    </row>
    <row r="24" spans="1:12" ht="29.95" customHeight="1" x14ac:dyDescent="0.25">
      <c r="A24" s="7" t="s">
        <v>47</v>
      </c>
      <c r="B24" s="24" t="s">
        <v>48</v>
      </c>
      <c r="C24" s="24" t="s">
        <v>48</v>
      </c>
      <c r="D24" s="24" t="s">
        <v>48</v>
      </c>
      <c r="E24" s="24" t="s">
        <v>48</v>
      </c>
      <c r="F24" s="24" t="s">
        <v>48</v>
      </c>
      <c r="G24" s="24" t="s">
        <v>48</v>
      </c>
      <c r="H24" s="24" t="s">
        <v>48</v>
      </c>
      <c r="I24" s="24" t="s">
        <v>48</v>
      </c>
      <c r="J24" s="24" t="s">
        <v>48</v>
      </c>
      <c r="K24" s="24" t="s">
        <v>48</v>
      </c>
    </row>
    <row r="25" spans="1:12" ht="29.95" customHeight="1" x14ac:dyDescent="0.25">
      <c r="A25" s="7" t="s">
        <v>49</v>
      </c>
      <c r="B25" s="24" t="s">
        <v>50</v>
      </c>
      <c r="C25" s="24" t="s">
        <v>50</v>
      </c>
      <c r="D25" s="24" t="s">
        <v>50</v>
      </c>
      <c r="E25" s="24" t="s">
        <v>50</v>
      </c>
      <c r="F25" s="24" t="s">
        <v>50</v>
      </c>
      <c r="G25" s="24" t="s">
        <v>50</v>
      </c>
      <c r="H25" s="24" t="s">
        <v>50</v>
      </c>
      <c r="I25" s="24" t="s">
        <v>50</v>
      </c>
      <c r="J25" s="24" t="s">
        <v>50</v>
      </c>
      <c r="K25" s="24" t="s">
        <v>50</v>
      </c>
    </row>
    <row r="26" spans="1:12" ht="29.95" customHeight="1" x14ac:dyDescent="0.25">
      <c r="A26" s="7" t="s">
        <v>51</v>
      </c>
      <c r="B26" s="24" t="s">
        <v>52</v>
      </c>
      <c r="C26" s="24" t="s">
        <v>52</v>
      </c>
      <c r="D26" s="24" t="s">
        <v>52</v>
      </c>
      <c r="E26" s="24" t="s">
        <v>52</v>
      </c>
      <c r="F26" s="24" t="s">
        <v>52</v>
      </c>
      <c r="G26" s="24" t="s">
        <v>52</v>
      </c>
      <c r="H26" s="24" t="s">
        <v>52</v>
      </c>
      <c r="I26" s="24" t="s">
        <v>52</v>
      </c>
      <c r="J26" s="24" t="s">
        <v>52</v>
      </c>
      <c r="K26" s="24" t="s">
        <v>52</v>
      </c>
    </row>
    <row r="28" spans="1:12" x14ac:dyDescent="0.25">
      <c r="A28" s="8" t="s">
        <v>113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2" x14ac:dyDescent="0.25">
      <c r="A29" s="8" t="s">
        <v>54</v>
      </c>
      <c r="B29" s="9" t="s">
        <v>55</v>
      </c>
      <c r="C29" s="9" t="s">
        <v>56</v>
      </c>
      <c r="D29" s="9" t="s">
        <v>57</v>
      </c>
      <c r="E29" s="9" t="s">
        <v>58</v>
      </c>
      <c r="F29" s="9" t="s">
        <v>59</v>
      </c>
      <c r="G29" s="9" t="s">
        <v>60</v>
      </c>
      <c r="H29" s="9" t="s">
        <v>61</v>
      </c>
      <c r="I29" s="9" t="s">
        <v>62</v>
      </c>
      <c r="J29" s="9" t="s">
        <v>63</v>
      </c>
      <c r="K29" s="9" t="s">
        <v>64</v>
      </c>
    </row>
    <row r="30" spans="1:12" ht="29.95" customHeight="1" x14ac:dyDescent="0.25">
      <c r="A30" s="10"/>
      <c r="B30" s="11" t="s">
        <v>114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29.95" customHeight="1" x14ac:dyDescent="0.25">
      <c r="A31" s="12" t="s">
        <v>114</v>
      </c>
      <c r="B31" s="17">
        <v>99074.43</v>
      </c>
      <c r="C31" s="17">
        <v>84709.64</v>
      </c>
      <c r="D31" s="17">
        <v>57991.26</v>
      </c>
      <c r="E31" s="17">
        <v>46484.87</v>
      </c>
      <c r="F31" s="17">
        <v>51335.44</v>
      </c>
      <c r="G31" s="17">
        <v>57374.62</v>
      </c>
      <c r="H31" s="17">
        <v>69338.100000000006</v>
      </c>
      <c r="I31" s="17">
        <v>83024.2</v>
      </c>
      <c r="J31" s="17">
        <v>51524.04</v>
      </c>
      <c r="K31" s="17">
        <v>13079.75</v>
      </c>
    </row>
    <row r="32" spans="1:12" ht="29.95" customHeight="1" x14ac:dyDescent="0.25">
      <c r="A32" s="12" t="s">
        <v>115</v>
      </c>
      <c r="B32" s="17">
        <v>67919.13</v>
      </c>
      <c r="C32" s="17">
        <v>59579.17</v>
      </c>
      <c r="D32" s="17">
        <v>56504.86</v>
      </c>
      <c r="E32" s="17">
        <v>61511.45</v>
      </c>
      <c r="F32" s="17">
        <v>62519.28</v>
      </c>
      <c r="G32" s="17">
        <v>54868.14</v>
      </c>
      <c r="H32" s="17">
        <v>44250.12</v>
      </c>
      <c r="I32" s="17"/>
      <c r="J32" s="17"/>
      <c r="K32" s="17"/>
    </row>
    <row r="33" spans="1:12" ht="29.95" customHeight="1" x14ac:dyDescent="0.25">
      <c r="A33" s="10"/>
      <c r="B33" s="11" t="s">
        <v>116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ht="29.95" customHeight="1" x14ac:dyDescent="0.25">
      <c r="A34" s="12" t="s">
        <v>116</v>
      </c>
      <c r="B34" s="13">
        <v>9563.43</v>
      </c>
      <c r="C34" s="13">
        <v>9154.64</v>
      </c>
      <c r="D34" s="13">
        <v>7900.26</v>
      </c>
      <c r="E34" s="13">
        <v>6001.87</v>
      </c>
      <c r="F34" s="13">
        <v>6007.44</v>
      </c>
      <c r="G34" s="13">
        <v>7701.62</v>
      </c>
      <c r="H34" s="13">
        <v>6871.1</v>
      </c>
      <c r="I34" s="13">
        <v>9872.2000000000007</v>
      </c>
      <c r="J34" s="13">
        <v>5156.04</v>
      </c>
      <c r="K34" s="13">
        <v>1499.99</v>
      </c>
    </row>
    <row r="35" spans="1:12" ht="29.95" customHeight="1" x14ac:dyDescent="0.25">
      <c r="A35" s="12" t="s">
        <v>117</v>
      </c>
      <c r="B35" s="13">
        <v>7725.53</v>
      </c>
      <c r="C35" s="13">
        <v>7353.17</v>
      </c>
      <c r="D35" s="13">
        <v>6896.46</v>
      </c>
      <c r="E35" s="13">
        <v>7290.85</v>
      </c>
      <c r="F35" s="13">
        <v>7121.68</v>
      </c>
      <c r="G35" s="13">
        <v>6220.19</v>
      </c>
      <c r="H35" s="13">
        <v>4808.97</v>
      </c>
      <c r="I35" s="17"/>
      <c r="J35" s="17"/>
      <c r="K35" s="17"/>
    </row>
    <row r="36" spans="1:12" ht="29.95" customHeight="1" x14ac:dyDescent="0.25">
      <c r="A36" s="10"/>
      <c r="B36" s="11" t="s">
        <v>118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29.95" customHeight="1" x14ac:dyDescent="0.25">
      <c r="A37" s="12" t="s">
        <v>119</v>
      </c>
      <c r="B37" s="14">
        <v>17.68</v>
      </c>
      <c r="C37" s="14">
        <v>17.54</v>
      </c>
      <c r="D37" s="14">
        <v>20.190000000000001</v>
      </c>
      <c r="E37" s="14">
        <v>18.13</v>
      </c>
      <c r="F37" s="14">
        <v>17.34</v>
      </c>
      <c r="G37" s="14">
        <v>21.83</v>
      </c>
      <c r="H37" s="14">
        <v>19.29</v>
      </c>
      <c r="I37" s="14">
        <v>28.9</v>
      </c>
      <c r="J37" s="14">
        <v>28.08</v>
      </c>
      <c r="K37" s="14">
        <v>28.74</v>
      </c>
    </row>
    <row r="38" spans="1:12" ht="29.95" customHeight="1" x14ac:dyDescent="0.25">
      <c r="A38" s="12" t="s">
        <v>120</v>
      </c>
      <c r="B38" s="14">
        <v>18.18</v>
      </c>
      <c r="C38" s="14">
        <v>19.010000000000002</v>
      </c>
      <c r="D38" s="14">
        <v>19.36</v>
      </c>
      <c r="E38" s="14">
        <v>21.1</v>
      </c>
      <c r="F38" s="14">
        <v>23.09</v>
      </c>
      <c r="G38" s="14">
        <v>25.37</v>
      </c>
      <c r="H38" s="14">
        <v>26.31</v>
      </c>
      <c r="I38" s="17"/>
      <c r="J38" s="17"/>
      <c r="K38" s="17"/>
    </row>
    <row r="39" spans="1:12" ht="29.95" customHeight="1" x14ac:dyDescent="0.25">
      <c r="A39" s="10"/>
      <c r="B39" s="11" t="s">
        <v>121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ht="29.95" customHeight="1" x14ac:dyDescent="0.25">
      <c r="A40" s="12" t="s">
        <v>90</v>
      </c>
      <c r="B40" s="19">
        <v>11.2</v>
      </c>
      <c r="C40" s="19">
        <v>12.31</v>
      </c>
      <c r="D40" s="19">
        <v>10.7</v>
      </c>
      <c r="E40" s="19">
        <v>12.58</v>
      </c>
      <c r="F40" s="19">
        <v>15.46</v>
      </c>
      <c r="G40" s="19">
        <v>11.96</v>
      </c>
      <c r="H40" s="19">
        <v>12.96</v>
      </c>
      <c r="I40" s="19">
        <v>17.3</v>
      </c>
      <c r="J40" s="19">
        <v>19.940000000000001</v>
      </c>
      <c r="K40" s="19">
        <v>19.489999999999998</v>
      </c>
    </row>
    <row r="41" spans="1:12" ht="29.95" customHeight="1" x14ac:dyDescent="0.25">
      <c r="A41" s="12" t="s">
        <v>90</v>
      </c>
      <c r="B41" s="19"/>
      <c r="C41" s="19"/>
      <c r="D41" s="19"/>
      <c r="E41" s="19">
        <v>7.92</v>
      </c>
      <c r="F41" s="19">
        <v>7.89</v>
      </c>
      <c r="G41" s="19">
        <v>7.5</v>
      </c>
      <c r="H41" s="19">
        <v>7.87</v>
      </c>
      <c r="I41" s="19">
        <v>6.05</v>
      </c>
      <c r="J41" s="19"/>
      <c r="K41" s="19"/>
    </row>
    <row r="42" spans="1:12" ht="29.95" customHeight="1" x14ac:dyDescent="0.25">
      <c r="A42" s="12" t="s">
        <v>122</v>
      </c>
      <c r="B42" s="19">
        <v>12.39</v>
      </c>
      <c r="C42" s="19">
        <v>12.51</v>
      </c>
      <c r="D42" s="19">
        <v>12.64</v>
      </c>
      <c r="E42" s="19">
        <v>15.47</v>
      </c>
      <c r="F42" s="19">
        <v>17.010000000000002</v>
      </c>
      <c r="G42" s="19">
        <v>17.79</v>
      </c>
      <c r="H42" s="19">
        <v>19.079999999999998</v>
      </c>
      <c r="I42" s="19"/>
      <c r="J42" s="19"/>
      <c r="K42" s="19"/>
    </row>
    <row r="43" spans="1:12" ht="29.95" customHeight="1" x14ac:dyDescent="0.25">
      <c r="A43" s="12" t="s">
        <v>122</v>
      </c>
      <c r="B43" s="19"/>
      <c r="C43" s="19"/>
      <c r="D43" s="19">
        <v>9.3000000000000007</v>
      </c>
      <c r="E43" s="19">
        <v>9.06</v>
      </c>
      <c r="F43" s="19"/>
      <c r="G43" s="19"/>
      <c r="H43" s="19"/>
      <c r="I43" s="19"/>
      <c r="J43" s="19"/>
      <c r="K43" s="19"/>
    </row>
    <row r="44" spans="1:12" ht="29.95" customHeight="1" x14ac:dyDescent="0.25">
      <c r="A44" s="10"/>
      <c r="B44" s="11" t="s">
        <v>123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spans="1:12" ht="29.95" customHeight="1" x14ac:dyDescent="0.25">
      <c r="A45" s="12" t="s">
        <v>124</v>
      </c>
      <c r="B45" s="14">
        <v>0.95</v>
      </c>
      <c r="C45" s="14">
        <v>1</v>
      </c>
      <c r="D45" s="14">
        <v>0.96</v>
      </c>
      <c r="E45" s="14">
        <v>0.85</v>
      </c>
      <c r="F45" s="14">
        <v>0.77</v>
      </c>
      <c r="G45" s="14">
        <v>0.85</v>
      </c>
      <c r="H45" s="14">
        <v>0.81</v>
      </c>
      <c r="I45" s="14">
        <v>0.91</v>
      </c>
      <c r="J45" s="14">
        <v>1.01</v>
      </c>
      <c r="K45" s="14">
        <v>1.19</v>
      </c>
    </row>
    <row r="46" spans="1:12" ht="29.95" customHeight="1" x14ac:dyDescent="0.25">
      <c r="A46" s="12" t="s">
        <v>125</v>
      </c>
      <c r="B46" s="14">
        <v>0.9</v>
      </c>
      <c r="C46" s="14">
        <v>0.88</v>
      </c>
      <c r="D46" s="14">
        <v>0.84</v>
      </c>
      <c r="E46" s="14">
        <v>0.84</v>
      </c>
      <c r="F46" s="14">
        <v>0.88</v>
      </c>
      <c r="G46" s="14">
        <v>0.95</v>
      </c>
      <c r="H46" s="14">
        <v>1.01</v>
      </c>
      <c r="I46" s="17"/>
      <c r="J46" s="17"/>
      <c r="K46" s="17"/>
    </row>
    <row r="47" spans="1:12" ht="29.95" customHeight="1" x14ac:dyDescent="0.25">
      <c r="A47" s="10"/>
      <c r="B47" s="11" t="s">
        <v>126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29.95" customHeight="1" x14ac:dyDescent="0.25">
      <c r="A48" s="12" t="s">
        <v>127</v>
      </c>
      <c r="B48" s="14">
        <v>1</v>
      </c>
      <c r="C48" s="14">
        <v>1.06</v>
      </c>
      <c r="D48" s="14">
        <v>1.02</v>
      </c>
      <c r="E48" s="14">
        <v>0.93</v>
      </c>
      <c r="F48" s="14">
        <v>0.77</v>
      </c>
      <c r="G48" s="14">
        <v>0.85</v>
      </c>
      <c r="H48" s="14">
        <v>0.81</v>
      </c>
      <c r="I48" s="14">
        <v>0.91</v>
      </c>
      <c r="J48" s="14">
        <v>1.01</v>
      </c>
      <c r="K48" s="14">
        <v>1.19</v>
      </c>
    </row>
    <row r="49" spans="1:12" ht="29.95" customHeight="1" x14ac:dyDescent="0.25">
      <c r="A49" s="12" t="s">
        <v>128</v>
      </c>
      <c r="B49" s="14">
        <v>0.94</v>
      </c>
      <c r="C49" s="14">
        <v>0.91</v>
      </c>
      <c r="D49" s="14">
        <v>0.87</v>
      </c>
      <c r="E49" s="14">
        <v>0.85</v>
      </c>
      <c r="F49" s="14">
        <v>0.88</v>
      </c>
      <c r="G49" s="14">
        <v>0.95</v>
      </c>
      <c r="H49" s="14">
        <v>1.01</v>
      </c>
      <c r="I49" s="17"/>
      <c r="J49" s="17"/>
      <c r="K49" s="17"/>
    </row>
    <row r="50" spans="1:12" ht="29.95" customHeight="1" x14ac:dyDescent="0.25">
      <c r="A50" s="10"/>
      <c r="B50" s="11" t="s">
        <v>129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1:12" ht="29.95" customHeight="1" x14ac:dyDescent="0.25">
      <c r="A51" s="12" t="s">
        <v>130</v>
      </c>
      <c r="B51" s="14">
        <v>3.28</v>
      </c>
      <c r="C51" s="14">
        <v>5.52</v>
      </c>
      <c r="D51" s="14">
        <v>5.31</v>
      </c>
      <c r="E51" s="14">
        <v>5.36</v>
      </c>
      <c r="F51" s="14">
        <v>8.84</v>
      </c>
      <c r="G51" s="14">
        <v>27.54</v>
      </c>
      <c r="H51" s="14">
        <v>3.7</v>
      </c>
      <c r="I51" s="14">
        <v>4.5</v>
      </c>
      <c r="J51" s="14">
        <v>3.79</v>
      </c>
      <c r="K51" s="14">
        <v>2.74</v>
      </c>
    </row>
    <row r="52" spans="1:12" ht="29.95" customHeight="1" x14ac:dyDescent="0.25">
      <c r="A52" s="12" t="s">
        <v>131</v>
      </c>
      <c r="B52" s="14">
        <v>5.13</v>
      </c>
      <c r="C52" s="14">
        <v>7.24</v>
      </c>
      <c r="D52" s="14">
        <v>6.39</v>
      </c>
      <c r="E52" s="14">
        <v>5.94</v>
      </c>
      <c r="F52" s="14">
        <v>5.3</v>
      </c>
      <c r="G52" s="14">
        <v>4.18</v>
      </c>
      <c r="H52" s="14">
        <v>3.33</v>
      </c>
      <c r="I52" s="17"/>
      <c r="J52" s="17"/>
      <c r="K52" s="17"/>
    </row>
    <row r="53" spans="1:12" ht="29.95" customHeight="1" x14ac:dyDescent="0.25">
      <c r="A53" s="10"/>
      <c r="B53" s="11" t="s">
        <v>132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spans="1:12" ht="29.95" customHeight="1" x14ac:dyDescent="0.25">
      <c r="A54" s="12" t="s">
        <v>133</v>
      </c>
      <c r="B54" s="14">
        <v>15.24</v>
      </c>
      <c r="C54" s="14">
        <v>83.25</v>
      </c>
      <c r="D54" s="14">
        <v>9.8800000000000008</v>
      </c>
      <c r="E54" s="14">
        <v>10.11</v>
      </c>
      <c r="F54" s="14">
        <v>32.32</v>
      </c>
      <c r="G54" s="17"/>
      <c r="H54" s="14">
        <v>5.87</v>
      </c>
      <c r="I54" s="14">
        <v>6.93</v>
      </c>
      <c r="J54" s="14">
        <v>5.59</v>
      </c>
      <c r="K54" s="14">
        <v>3.64</v>
      </c>
    </row>
    <row r="55" spans="1:12" ht="29.95" customHeight="1" x14ac:dyDescent="0.25">
      <c r="A55" s="12" t="s">
        <v>134</v>
      </c>
      <c r="B55" s="14">
        <v>15.82</v>
      </c>
      <c r="C55" s="14">
        <v>24.63</v>
      </c>
      <c r="D55" s="14">
        <v>13.96</v>
      </c>
      <c r="E55" s="14">
        <v>11.65</v>
      </c>
      <c r="F55" s="14">
        <v>9.39</v>
      </c>
      <c r="G55" s="14">
        <v>6.46</v>
      </c>
      <c r="H55" s="14">
        <v>4.8499999999999996</v>
      </c>
      <c r="I55" s="17"/>
      <c r="J55" s="17"/>
      <c r="K55" s="17"/>
    </row>
    <row r="56" spans="1:12" ht="29.95" customHeight="1" x14ac:dyDescent="0.25">
      <c r="A56" s="10"/>
      <c r="B56" s="11" t="s">
        <v>135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29.95" customHeight="1" x14ac:dyDescent="0.25">
      <c r="A57" s="12" t="s">
        <v>136</v>
      </c>
      <c r="B57" s="14">
        <v>13.91</v>
      </c>
      <c r="C57" s="14">
        <v>60.02</v>
      </c>
      <c r="D57" s="14">
        <v>9.39</v>
      </c>
      <c r="E57" s="14">
        <v>9.66</v>
      </c>
      <c r="F57" s="14">
        <v>28.12</v>
      </c>
      <c r="G57" s="17"/>
      <c r="H57" s="14">
        <v>5.81</v>
      </c>
      <c r="I57" s="14">
        <v>6.88</v>
      </c>
      <c r="J57" s="14">
        <v>5.59</v>
      </c>
      <c r="K57" s="14">
        <v>3.64</v>
      </c>
    </row>
    <row r="58" spans="1:12" ht="29.95" customHeight="1" x14ac:dyDescent="0.25">
      <c r="A58" s="12" t="s">
        <v>137</v>
      </c>
      <c r="B58" s="14">
        <v>0.9</v>
      </c>
      <c r="C58" s="14">
        <v>0.88</v>
      </c>
      <c r="D58" s="14">
        <v>0.84</v>
      </c>
      <c r="E58" s="14">
        <v>0.84</v>
      </c>
      <c r="F58" s="14">
        <v>0.88</v>
      </c>
      <c r="G58" s="14">
        <v>0.95</v>
      </c>
      <c r="H58" s="14">
        <v>1.01</v>
      </c>
      <c r="I58" s="17"/>
      <c r="J58" s="17"/>
      <c r="K58" s="17"/>
    </row>
    <row r="59" spans="1:12" ht="29.95" customHeight="1" x14ac:dyDescent="0.25">
      <c r="A59" s="10"/>
      <c r="B59" s="11" t="s">
        <v>138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spans="1:12" ht="29.95" customHeight="1" x14ac:dyDescent="0.25">
      <c r="A60" s="12" t="s">
        <v>139</v>
      </c>
      <c r="B60" s="14">
        <v>0.03</v>
      </c>
      <c r="C60" s="18">
        <v>-0.93</v>
      </c>
      <c r="D60" s="14">
        <v>0.71</v>
      </c>
      <c r="E60" s="14">
        <v>0.04</v>
      </c>
      <c r="F60" s="14">
        <v>0.19</v>
      </c>
      <c r="G60" s="17"/>
      <c r="H60" s="18">
        <v>-0.28000000000000003</v>
      </c>
      <c r="I60" s="18">
        <v>-0.41</v>
      </c>
      <c r="J60" s="18">
        <v>-0.15</v>
      </c>
      <c r="K60" s="14">
        <v>0.22</v>
      </c>
    </row>
    <row r="61" spans="1:12" ht="29.95" customHeight="1" x14ac:dyDescent="0.25">
      <c r="A61" s="12" t="s">
        <v>140</v>
      </c>
      <c r="B61" s="17"/>
      <c r="C61" s="18">
        <v>-0.57999999999999996</v>
      </c>
      <c r="D61" s="18">
        <v>-1.05</v>
      </c>
      <c r="E61" s="18">
        <v>-0.63</v>
      </c>
      <c r="F61" s="18">
        <v>-0.23</v>
      </c>
      <c r="G61" s="17"/>
      <c r="H61" s="17"/>
      <c r="I61" s="17"/>
      <c r="J61" s="17"/>
      <c r="K61" s="17"/>
    </row>
    <row r="62" spans="1:12" ht="29.95" customHeight="1" x14ac:dyDescent="0.25">
      <c r="A62" s="10"/>
      <c r="B62" s="11" t="s">
        <v>141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spans="1:12" ht="29.95" customHeight="1" x14ac:dyDescent="0.25">
      <c r="A63" s="12" t="s">
        <v>142</v>
      </c>
      <c r="B63" s="14">
        <v>33.93</v>
      </c>
      <c r="C63" s="14">
        <v>60.42</v>
      </c>
      <c r="D63" s="14">
        <v>42.48</v>
      </c>
      <c r="E63" s="14">
        <v>41.43</v>
      </c>
      <c r="F63" s="14">
        <v>75.05</v>
      </c>
      <c r="G63" s="13">
        <v>204.91</v>
      </c>
      <c r="H63" s="14">
        <v>35.090000000000003</v>
      </c>
      <c r="I63" s="14">
        <v>42.53</v>
      </c>
      <c r="J63" s="14">
        <v>45.39</v>
      </c>
      <c r="K63" s="14">
        <v>34.11</v>
      </c>
    </row>
    <row r="64" spans="1:12" ht="29.95" customHeight="1" x14ac:dyDescent="0.25">
      <c r="A64" s="12" t="s">
        <v>143</v>
      </c>
      <c r="B64" s="14">
        <v>45.32</v>
      </c>
      <c r="C64" s="14">
        <v>61.38</v>
      </c>
      <c r="D64" s="14">
        <v>52.06</v>
      </c>
      <c r="E64" s="14">
        <v>51.14</v>
      </c>
      <c r="F64" s="14">
        <v>51.86</v>
      </c>
      <c r="G64" s="14">
        <v>47.91</v>
      </c>
      <c r="H64" s="14">
        <v>39.369999999999997</v>
      </c>
      <c r="I64" s="17"/>
      <c r="J64" s="17"/>
      <c r="K64" s="17"/>
    </row>
    <row r="65" spans="1:12" ht="29.95" customHeight="1" x14ac:dyDescent="0.25">
      <c r="A65" s="10"/>
      <c r="B65" s="11" t="s">
        <v>144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29.95" customHeight="1" x14ac:dyDescent="0.25">
      <c r="A66" s="12" t="s">
        <v>145</v>
      </c>
      <c r="B66" s="14">
        <v>83.96</v>
      </c>
      <c r="C66" s="14">
        <v>76.11</v>
      </c>
      <c r="D66" s="14">
        <v>46.02</v>
      </c>
      <c r="E66" s="14">
        <v>34.380000000000003</v>
      </c>
      <c r="F66" s="14">
        <v>35.950000000000003</v>
      </c>
      <c r="G66" s="14">
        <v>35.369999999999997</v>
      </c>
      <c r="H66" s="14">
        <v>27.72</v>
      </c>
      <c r="I66" s="14">
        <v>35.770000000000003</v>
      </c>
      <c r="J66" s="14">
        <v>48.15</v>
      </c>
      <c r="K66" s="14">
        <v>56.14</v>
      </c>
    </row>
    <row r="67" spans="1:12" ht="29.95" customHeight="1" x14ac:dyDescent="0.25">
      <c r="A67" s="12" t="s">
        <v>146</v>
      </c>
      <c r="B67" s="14">
        <v>53.62</v>
      </c>
      <c r="C67" s="14">
        <v>43.97</v>
      </c>
      <c r="D67" s="14">
        <v>34.61</v>
      </c>
      <c r="E67" s="14">
        <v>33.340000000000003</v>
      </c>
      <c r="F67" s="14">
        <v>34.96</v>
      </c>
      <c r="G67" s="14">
        <v>35.409999999999997</v>
      </c>
      <c r="H67" s="14">
        <v>35.58</v>
      </c>
      <c r="I67" s="17"/>
      <c r="J67" s="17"/>
      <c r="K67" s="17"/>
    </row>
  </sheetData>
  <mergeCells count="180">
    <mergeCell ref="J26"/>
    <mergeCell ref="K10"/>
    <mergeCell ref="K11"/>
    <mergeCell ref="K12"/>
    <mergeCell ref="K13"/>
    <mergeCell ref="K14"/>
    <mergeCell ref="K15"/>
    <mergeCell ref="K16"/>
    <mergeCell ref="K17"/>
    <mergeCell ref="K18"/>
    <mergeCell ref="K19"/>
    <mergeCell ref="K20"/>
    <mergeCell ref="K21"/>
    <mergeCell ref="K22"/>
    <mergeCell ref="K23"/>
    <mergeCell ref="K24"/>
    <mergeCell ref="K25"/>
    <mergeCell ref="K26"/>
    <mergeCell ref="I19"/>
    <mergeCell ref="I20"/>
    <mergeCell ref="I21"/>
    <mergeCell ref="I22"/>
    <mergeCell ref="I23"/>
    <mergeCell ref="I24"/>
    <mergeCell ref="I25"/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I10"/>
    <mergeCell ref="I11"/>
    <mergeCell ref="I12"/>
    <mergeCell ref="I13"/>
    <mergeCell ref="I14"/>
    <mergeCell ref="I15"/>
    <mergeCell ref="I16"/>
    <mergeCell ref="I17"/>
    <mergeCell ref="I18"/>
    <mergeCell ref="G26"/>
    <mergeCell ref="H10"/>
    <mergeCell ref="H11"/>
    <mergeCell ref="H12"/>
    <mergeCell ref="H13"/>
    <mergeCell ref="H14"/>
    <mergeCell ref="H15"/>
    <mergeCell ref="H16"/>
    <mergeCell ref="H17"/>
    <mergeCell ref="H18"/>
    <mergeCell ref="H19"/>
    <mergeCell ref="H20"/>
    <mergeCell ref="H21"/>
    <mergeCell ref="H22"/>
    <mergeCell ref="H23"/>
    <mergeCell ref="H24"/>
    <mergeCell ref="H25"/>
    <mergeCell ref="H26"/>
    <mergeCell ref="F19"/>
    <mergeCell ref="F20"/>
    <mergeCell ref="F21"/>
    <mergeCell ref="F22"/>
    <mergeCell ref="F23"/>
    <mergeCell ref="F24"/>
    <mergeCell ref="F25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F10"/>
    <mergeCell ref="F11"/>
    <mergeCell ref="F12"/>
    <mergeCell ref="F13"/>
    <mergeCell ref="F14"/>
    <mergeCell ref="F15"/>
    <mergeCell ref="F16"/>
    <mergeCell ref="F17"/>
    <mergeCell ref="F18"/>
    <mergeCell ref="D26"/>
    <mergeCell ref="E10"/>
    <mergeCell ref="E11"/>
    <mergeCell ref="E12"/>
    <mergeCell ref="E13"/>
    <mergeCell ref="E14"/>
    <mergeCell ref="E15"/>
    <mergeCell ref="E16"/>
    <mergeCell ref="E17"/>
    <mergeCell ref="E18"/>
    <mergeCell ref="E19"/>
    <mergeCell ref="E20"/>
    <mergeCell ref="E21"/>
    <mergeCell ref="E22"/>
    <mergeCell ref="E23"/>
    <mergeCell ref="E24"/>
    <mergeCell ref="E25"/>
    <mergeCell ref="E26"/>
    <mergeCell ref="D17"/>
    <mergeCell ref="D18"/>
    <mergeCell ref="D19"/>
    <mergeCell ref="D20"/>
    <mergeCell ref="D21"/>
    <mergeCell ref="D22"/>
    <mergeCell ref="D23"/>
    <mergeCell ref="D24"/>
    <mergeCell ref="D25"/>
    <mergeCell ref="C18"/>
    <mergeCell ref="C19"/>
    <mergeCell ref="C20"/>
    <mergeCell ref="C21"/>
    <mergeCell ref="C22"/>
    <mergeCell ref="C23"/>
    <mergeCell ref="C24"/>
    <mergeCell ref="C25"/>
    <mergeCell ref="C26"/>
    <mergeCell ref="B18"/>
    <mergeCell ref="B19"/>
    <mergeCell ref="B20"/>
    <mergeCell ref="B21"/>
    <mergeCell ref="B22"/>
    <mergeCell ref="B23"/>
    <mergeCell ref="B24"/>
    <mergeCell ref="B25"/>
    <mergeCell ref="B26"/>
    <mergeCell ref="K9"/>
    <mergeCell ref="B10"/>
    <mergeCell ref="B11"/>
    <mergeCell ref="B12"/>
    <mergeCell ref="B13"/>
    <mergeCell ref="B14"/>
    <mergeCell ref="B15"/>
    <mergeCell ref="B16"/>
    <mergeCell ref="B17"/>
    <mergeCell ref="C10"/>
    <mergeCell ref="C11"/>
    <mergeCell ref="C12"/>
    <mergeCell ref="C13"/>
    <mergeCell ref="C14"/>
    <mergeCell ref="C15"/>
    <mergeCell ref="C16"/>
    <mergeCell ref="C17"/>
    <mergeCell ref="D10"/>
    <mergeCell ref="D11"/>
    <mergeCell ref="D12"/>
    <mergeCell ref="D13"/>
    <mergeCell ref="D14"/>
    <mergeCell ref="D15"/>
    <mergeCell ref="D16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2020-05-24T13:14:39Z</dcterms:created>
  <dcterms:modified xsi:type="dcterms:W3CDTF">2020-09-03T10:22:21Z</dcterms:modified>
</cp:coreProperties>
</file>