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rlos.guisado\Documents\Thomson\Uipath\Descargas\Data\"/>
    </mc:Choice>
  </mc:AlternateContent>
  <xr:revisionPtr revIDLastSave="0" documentId="13_ncr:1_{C3E4EC49-73C5-4116-94E0-6544C1190456}" xr6:coauthVersionLast="45" xr6:coauthVersionMax="45" xr10:uidLastSave="{00000000-0000-0000-0000-000000000000}"/>
  <bookViews>
    <workbookView xWindow="-114" yWindow="-114" windowWidth="27602" windowHeight="15626" activeTab="1" xr2:uid="{00000000-000D-0000-FFFF-FFFF00000000}"/>
  </bookViews>
  <sheets>
    <sheet name="Financial Summary" sheetId="2" r:id="rId1"/>
    <sheet name="FinancialData" sheetId="5" r:id="rId2"/>
    <sheet name="Valu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2" i="5"/>
</calcChain>
</file>

<file path=xl/sharedStrings.xml><?xml version="1.0" encoding="utf-8"?>
<sst xmlns="http://schemas.openxmlformats.org/spreadsheetml/2006/main" count="612" uniqueCount="164">
  <si>
    <t>Company Fundamentals - Financial Summary</t>
  </si>
  <si>
    <t>Company Name</t>
  </si>
  <si>
    <t>Assured Guaranty Ltd (AGO)</t>
  </si>
  <si>
    <t>Country</t>
  </si>
  <si>
    <t>United States of America</t>
  </si>
  <si>
    <t>TRBC Industry Group</t>
  </si>
  <si>
    <t>Insurance</t>
  </si>
  <si>
    <t>CF Template</t>
  </si>
  <si>
    <t>FIN</t>
  </si>
  <si>
    <t>Consolidation Basis</t>
  </si>
  <si>
    <t>Consolidated</t>
  </si>
  <si>
    <t>Period</t>
  </si>
  <si>
    <t>Annual</t>
  </si>
  <si>
    <t>Export Date</t>
  </si>
  <si>
    <t>Statement Data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</si>
  <si>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</si>
  <si>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</si>
  <si>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</si>
  <si>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</si>
  <si>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</si>
  <si>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</si>
  <si>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</si>
  <si>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</si>
  <si>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</si>
  <si>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</si>
  <si>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Period End Date</t>
  </si>
  <si>
    <t>Period Length</t>
  </si>
  <si>
    <t>12 Months</t>
  </si>
  <si>
    <t>Statement Date</t>
  </si>
  <si>
    <t>Update Type</t>
  </si>
  <si>
    <t>Original</t>
  </si>
  <si>
    <t>Reclassification</t>
  </si>
  <si>
    <t>Restatement</t>
  </si>
  <si>
    <t>Standardized Currency</t>
  </si>
  <si>
    <t>USD</t>
  </si>
  <si>
    <t>Reporting Currency</t>
  </si>
  <si>
    <t>Reporting Unit</t>
  </si>
  <si>
    <t>Millions</t>
  </si>
  <si>
    <t>Thousands</t>
  </si>
  <si>
    <t>Source</t>
  </si>
  <si>
    <t>10-K</t>
  </si>
  <si>
    <t>Source Date</t>
  </si>
  <si>
    <t>Original Announcement Date</t>
  </si>
  <si>
    <t>Complete Statement</t>
  </si>
  <si>
    <t>Complete</t>
  </si>
  <si>
    <t>Flash Update</t>
  </si>
  <si>
    <t>Full Update</t>
  </si>
  <si>
    <t>Auditor Name</t>
  </si>
  <si>
    <t>PricewaterhouseCoopers LLP</t>
  </si>
  <si>
    <t>Auditor Opinion</t>
  </si>
  <si>
    <t>Unqualified</t>
  </si>
  <si>
    <t>Acc. Std</t>
  </si>
  <si>
    <t>US</t>
  </si>
  <si>
    <t>Template Type</t>
  </si>
  <si>
    <t>Insurance - Total Expense</t>
  </si>
  <si>
    <t>Financial Summary - Standardized (Currency: As Reported)</t>
  </si>
  <si>
    <t>Field Name</t>
  </si>
  <si>
    <t>31-12-2019</t>
  </si>
  <si>
    <t>31-12-2018</t>
  </si>
  <si>
    <t>31-12-2017</t>
  </si>
  <si>
    <t>31-12-2016</t>
  </si>
  <si>
    <t>31-12-2015</t>
  </si>
  <si>
    <t>31-12-2014</t>
  </si>
  <si>
    <t>31-12-2013</t>
  </si>
  <si>
    <t>31-12-2012</t>
  </si>
  <si>
    <t>31-12-2011</t>
  </si>
  <si>
    <t>31-12-2010</t>
  </si>
  <si>
    <t>Selected Income Statement Items</t>
  </si>
  <si>
    <t>Net Premiums Earned</t>
  </si>
  <si>
    <t>Invst Inc/(Expn) - Net - Insur</t>
  </si>
  <si>
    <t>Tot Rev from Biz Activ</t>
  </si>
  <si>
    <t>Insur Claims/Rsrv - Tot</t>
  </si>
  <si>
    <t>UW Expn</t>
  </si>
  <si>
    <t>Op Profit Bef Non-Recur Inc/(Expn)</t>
  </si>
  <si>
    <t>Inc Bef Disc Ops &amp; Exord Items</t>
  </si>
  <si>
    <t>Selected Balance Sheet Items</t>
  </si>
  <si>
    <t>Cash &amp; Cash Equiv</t>
  </si>
  <si>
    <t>Invst incl Loans - Tot</t>
  </si>
  <si>
    <t>Tot Assets</t>
  </si>
  <si>
    <t>Insur Rsrv - Tot</t>
  </si>
  <si>
    <t>Debt - Tot</t>
  </si>
  <si>
    <t>Earning Assets</t>
  </si>
  <si>
    <t>Tang Tot Eq</t>
  </si>
  <si>
    <t>Com Eq - Tot</t>
  </si>
  <si>
    <t>Selected Cash Flow Items</t>
  </si>
  <si>
    <t>Net Cash Flow from Op</t>
  </si>
  <si>
    <t>Net Chg in Cash - Tot</t>
  </si>
  <si>
    <t>Selected Per Share Data</t>
  </si>
  <si>
    <t>Book Value per Share</t>
  </si>
  <si>
    <t>Tangible Book Value per Share</t>
  </si>
  <si>
    <t>EPS Diluted - excl Exord Items, Com - Tot</t>
  </si>
  <si>
    <t>Shares Used to Calc Diluted EPS - Tot</t>
  </si>
  <si>
    <t>Div Yld - Com Stock - Issue</t>
  </si>
  <si>
    <t>Company Reported Non-GAAP Measures</t>
  </si>
  <si>
    <t>Non-GAAP Inc from Op</t>
  </si>
  <si>
    <t>Non-GAAP EPS Diluted</t>
  </si>
  <si>
    <t>Profitability / Return</t>
  </si>
  <si>
    <t>Operating Margin - %</t>
  </si>
  <si>
    <t>Inc Bef Taxes Margin - %</t>
  </si>
  <si>
    <t>Inc Taxes Rate - %</t>
  </si>
  <si>
    <t>Net Margin - %</t>
  </si>
  <si>
    <t>Return on Avg Com Eq</t>
  </si>
  <si>
    <t>Return on Earn Assets</t>
  </si>
  <si>
    <t>Return on Avg Tot Assets</t>
  </si>
  <si>
    <t>Growth</t>
  </si>
  <si>
    <t>Com Shares - O/S - Tot</t>
  </si>
  <si>
    <t>Insurance - Other Metrics</t>
  </si>
  <si>
    <t>Solvency Margin - Insurance</t>
  </si>
  <si>
    <t>Claims Ratio - Insur - %</t>
  </si>
  <si>
    <t>Op Ratio - Insur - %</t>
  </si>
  <si>
    <t>Invst Ratio - %</t>
  </si>
  <si>
    <t>Claim &amp; Loss Expn Pct of Gross Premiums Written</t>
  </si>
  <si>
    <t>Op Inc Pct of Net Premiums Earned</t>
  </si>
  <si>
    <t>Op Inc Pct of Gross Premiums Written</t>
  </si>
  <si>
    <t>Financial Strength / Leverage</t>
  </si>
  <si>
    <t>Tot Debt Pct of Tot Assets</t>
  </si>
  <si>
    <t>Tot Debt Pct of Tot Cap</t>
  </si>
  <si>
    <t>Tot Debt Pct of Tot Eq</t>
  </si>
  <si>
    <t>Debt Srvc</t>
  </si>
  <si>
    <t>Debt Srvc Pct of Norm After Taxes Profit</t>
  </si>
  <si>
    <t>Intr Coverage Ratio</t>
  </si>
  <si>
    <t>Earn Retention Rate</t>
  </si>
  <si>
    <t>Div Payout Ratio</t>
  </si>
  <si>
    <t>Dividend Coverage</t>
  </si>
  <si>
    <t>Productivity</t>
  </si>
  <si>
    <t>Net Inc After Taxes per Emp</t>
  </si>
  <si>
    <t>Sales per Emp</t>
  </si>
  <si>
    <t>Tot Assets per Emp</t>
  </si>
  <si>
    <t>Company Fundamentals - Valuation</t>
  </si>
  <si>
    <t>Valuation - Standardized (Currency: As Reported)</t>
  </si>
  <si>
    <t>Enterprise Value</t>
  </si>
  <si>
    <t>Enterprise Value, 5 Yr Avg</t>
  </si>
  <si>
    <t>Market Capitalization</t>
  </si>
  <si>
    <t>MktCap, 5 Yr Avg</t>
  </si>
  <si>
    <t>Price Close</t>
  </si>
  <si>
    <t>Price Close (End of Period)</t>
  </si>
  <si>
    <t>Price Close (End of Period), 5 Yr Avg</t>
  </si>
  <si>
    <t>Dividend Yield</t>
  </si>
  <si>
    <t>Div Yld - Com Stock - Issue, 5 Yr Avg</t>
  </si>
  <si>
    <t>Price to Book</t>
  </si>
  <si>
    <t>Price to Book Value per Share - Issue</t>
  </si>
  <si>
    <t>Price to Book Value per Share - Issue 5 Yr Avg</t>
  </si>
  <si>
    <t>Price to Tangible Book</t>
  </si>
  <si>
    <t>Price to Tang BV per Share</t>
  </si>
  <si>
    <t>Price to Tang BV per Share, 5 Yr Avg</t>
  </si>
  <si>
    <t>Price to Sales</t>
  </si>
  <si>
    <t>Price to Tot Rev per Share</t>
  </si>
  <si>
    <t>Price to Tot Rev per Share, 5 Yr Avg</t>
  </si>
  <si>
    <t>Price to Diluted EPS</t>
  </si>
  <si>
    <t>Price to EPS Dil - Excl Exord Items Applic to Com - Tot</t>
  </si>
  <si>
    <t>Price to EPS Dil - Excl Exord Items Applic to Com - Tot, 5 Yr Avg</t>
  </si>
  <si>
    <t>Price to Normalized Diluted EPS</t>
  </si>
  <si>
    <t>Price to EPS Diluted - Excl Exord Items - Norm - Tot</t>
  </si>
  <si>
    <t>Price to EPS Diluted - Excl Exord Items - Norm - Tot, 5 Yr Avg</t>
  </si>
  <si>
    <t>PEG Ratio</t>
  </si>
  <si>
    <t>PE Growth Ratio</t>
  </si>
  <si>
    <t>PE Growth Ratio, 5 Yr Avg</t>
  </si>
  <si>
    <t>EV to Sales</t>
  </si>
  <si>
    <t>Enterprise Value to Tot Rev</t>
  </si>
  <si>
    <t>Enterprise Value to Tot Rev, 5 Yr Avg</t>
  </si>
  <si>
    <t>EV to CFO</t>
  </si>
  <si>
    <t>Enterprise Value to Net Cash Flow From Op</t>
  </si>
  <si>
    <t>Enterprise Value to Net Cash Flow From Op, 5 Yr Avg</t>
  </si>
  <si>
    <t>Mkt Cap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</si>
</sst>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yy"/>
    <numFmt numFmtId="165" formatCode="dd\-mm\-yyyy\ hh:mm"/>
    <numFmt numFmtId="166" formatCode="#,##0.0"/>
    <numFmt numFmtId="167" formatCode="[&gt;=100]##,##0.0\%;[&lt;=-100]\-##,##0.0\%;##,##0.0\%"/>
  </numFmts>
  <fonts count="11" x14ac:knownFonts="1">
    <font>
      <sz val="11"/>
      <color rgb="FF000000"/>
      <name val="Calibri"/>
      <family val="2"/>
    </font>
    <font>
      <b/>
      <sz val="14"/>
      <color rgb="FFFFFFFF"/>
      <name val="Arial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b/>
      <sz val="11"/>
      <color rgb="FFFF9933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5475B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C3C3C"/>
        <bgColor rgb="FF3C3C3C"/>
      </patternFill>
    </fill>
    <fill>
      <patternFill patternType="solid">
        <fgColor rgb="FFD5D8DB"/>
        <bgColor rgb="FFD5D8DB"/>
      </patternFill>
    </fill>
  </fills>
  <borders count="4">
    <border>
      <left/>
      <right/>
      <top/>
      <bottom/>
      <diagonal/>
    </border>
    <border>
      <left/>
      <right/>
      <top/>
      <bottom style="thick">
        <color rgb="FFFF9933"/>
      </bottom>
      <diagonal/>
    </border>
    <border>
      <left style="thin">
        <color rgb="FFFF9933"/>
      </left>
      <right style="thin">
        <color rgb="FFFF9933"/>
      </right>
      <top style="thin">
        <color rgb="FFFF9933"/>
      </top>
      <bottom style="thin">
        <color rgb="FFFF9933"/>
      </bottom>
      <diagonal/>
    </border>
    <border>
      <left style="thin">
        <color rgb="FFD5D8DB"/>
      </left>
      <right style="thin">
        <color rgb="FFD5D8DB"/>
      </right>
      <top style="thin">
        <color rgb="FFD5D8DB"/>
      </top>
      <bottom style="thin">
        <color rgb="FFD5D8DB"/>
      </bottom>
      <diagonal/>
    </border>
  </borders>
  <cellStyleXfs count="2">
    <xf numFmtId="0" fontId="0" fillId="0" borderId="0" applyNumberFormat="0" applyBorder="0" applyAlignment="0"/>
    <xf numFmtId="9" fontId="10" fillId="0" borderId="0" applyFont="0" applyFill="0" applyBorder="0" applyAlignment="0" applyProtection="0"/>
  </cellStyleXfs>
  <cellXfs count="26">
    <xf numFmtId="0" fontId="0" fillId="0" borderId="0" xfId="0" applyFill="1" applyProtection="1"/>
    <xf numFmtId="0" fontId="1" fillId="2" borderId="1" xfId="0" applyFont="1" applyFill="1" applyBorder="1" applyProtection="1"/>
    <xf numFmtId="0" fontId="2" fillId="2" borderId="1" xfId="0" applyFont="1" applyFill="1" applyBorder="1" applyProtection="1"/>
    <xf numFmtId="0" fontId="3" fillId="0" borderId="0" xfId="0" applyFont="1" applyFill="1" applyProtection="1"/>
    <xf numFmtId="0" fontId="4" fillId="0" borderId="0" xfId="0" applyFont="1" applyFill="1" applyProtection="1"/>
    <xf numFmtId="164" fontId="5" fillId="0" borderId="0" xfId="0" applyNumberFormat="1" applyFont="1" applyFill="1" applyAlignment="1" applyProtection="1">
      <alignment horizontal="left"/>
    </xf>
    <xf numFmtId="0" fontId="2" fillId="2" borderId="2" xfId="0" applyFont="1" applyFill="1" applyBorder="1" applyProtection="1"/>
    <xf numFmtId="0" fontId="3" fillId="0" borderId="3" xfId="0" applyFont="1" applyFill="1" applyBorder="1" applyAlignment="1" applyProtection="1">
      <alignment horizontal="left" vertical="center"/>
    </xf>
    <xf numFmtId="0" fontId="2" fillId="2" borderId="2" xfId="0" applyFont="1" applyFill="1" applyBorder="1" applyAlignment="1" applyProtection="1">
      <alignment wrapText="1"/>
    </xf>
    <xf numFmtId="0" fontId="6" fillId="2" borderId="2" xfId="0" applyFont="1" applyFill="1" applyBorder="1" applyAlignment="1" applyProtection="1">
      <alignment horizontal="left" vertical="center" wrapText="1"/>
    </xf>
    <xf numFmtId="0" fontId="0" fillId="3" borderId="3" xfId="0" applyFill="1" applyBorder="1" applyAlignment="1" applyProtection="1">
      <alignment wrapText="1"/>
    </xf>
    <xf numFmtId="0" fontId="7" fillId="3" borderId="3" xfId="0" applyFont="1" applyFill="1" applyBorder="1" applyAlignment="1" applyProtection="1">
      <alignment horizontal="left" vertical="center" wrapText="1"/>
    </xf>
    <xf numFmtId="0" fontId="3" fillId="0" borderId="3" xfId="0" applyFont="1" applyFill="1" applyBorder="1" applyAlignment="1" applyProtection="1">
      <alignment vertical="center" wrapText="1"/>
    </xf>
    <xf numFmtId="166" fontId="8" fillId="0" borderId="3" xfId="0" applyNumberFormat="1" applyFont="1" applyFill="1" applyBorder="1" applyAlignment="1" applyProtection="1">
      <alignment horizontal="right" vertical="center" wrapText="1"/>
    </xf>
    <xf numFmtId="0" fontId="7" fillId="0" borderId="3" xfId="0" applyFont="1" applyFill="1" applyBorder="1" applyAlignment="1" applyProtection="1">
      <alignment vertical="center" wrapText="1"/>
    </xf>
    <xf numFmtId="4" fontId="8" fillId="0" borderId="3" xfId="0" applyNumberFormat="1" applyFont="1" applyFill="1" applyBorder="1" applyAlignment="1" applyProtection="1">
      <alignment horizontal="right" vertical="center" wrapText="1"/>
    </xf>
    <xf numFmtId="166" fontId="9" fillId="0" borderId="3" xfId="0" applyNumberFormat="1" applyFont="1" applyFill="1" applyBorder="1" applyAlignment="1" applyProtection="1">
      <alignment horizontal="right" vertical="center" wrapText="1"/>
    </xf>
    <xf numFmtId="3" fontId="8" fillId="0" borderId="3" xfId="0" applyNumberFormat="1" applyFont="1" applyFill="1" applyBorder="1" applyAlignment="1" applyProtection="1">
      <alignment horizontal="right" vertical="center" wrapText="1"/>
    </xf>
    <xf numFmtId="4" fontId="9" fillId="0" borderId="3" xfId="0" applyNumberFormat="1" applyFont="1" applyFill="1" applyBorder="1" applyAlignment="1" applyProtection="1">
      <alignment horizontal="right" vertical="center" wrapText="1"/>
    </xf>
    <xf numFmtId="167" fontId="8" fillId="0" borderId="3" xfId="0" applyNumberFormat="1" applyFont="1" applyFill="1" applyBorder="1" applyAlignment="1" applyProtection="1">
      <alignment horizontal="right" vertical="center" wrapText="1"/>
    </xf>
    <xf numFmtId="167" fontId="9" fillId="0" borderId="3" xfId="0" applyNumberFormat="1" applyFont="1" applyFill="1" applyBorder="1" applyAlignment="1" applyProtection="1">
      <alignment horizontal="right" vertical="center" wrapText="1"/>
    </xf>
    <xf numFmtId="10" fontId="0" fillId="0" borderId="0" xfId="1" applyNumberFormat="1" applyFont="1" applyFill="1" applyProtection="1"/>
    <xf numFmtId="0" fontId="6" fillId="2" borderId="2" xfId="0" applyFont="1" applyFill="1" applyBorder="1" applyAlignment="1" applyProtection="1">
      <alignment horizontal="center" vertical="center" wrapText="1"/>
    </xf>
    <xf numFmtId="164" fontId="5" fillId="0" borderId="3" xfId="0" applyNumberFormat="1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5" fontId="5" fillId="0" borderId="3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L98"/>
  <sheetViews>
    <sheetView workbookViewId="0">
      <selection activeCell="A29" sqref="A29:K126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43975.372851122702</v>
      </c>
    </row>
    <row r="9" spans="1:11" x14ac:dyDescent="0.25">
      <c r="A9" s="6" t="s">
        <v>14</v>
      </c>
      <c r="B9" s="22" t="s">
        <v>15</v>
      </c>
      <c r="C9" s="22" t="s">
        <v>16</v>
      </c>
      <c r="D9" s="22" t="s">
        <v>17</v>
      </c>
      <c r="E9" s="22" t="s">
        <v>18</v>
      </c>
      <c r="F9" s="22" t="s">
        <v>19</v>
      </c>
      <c r="G9" s="22" t="s">
        <v>20</v>
      </c>
      <c r="H9" s="22" t="s">
        <v>21</v>
      </c>
      <c r="I9" s="22" t="s">
        <v>22</v>
      </c>
      <c r="J9" s="22" t="s">
        <v>23</v>
      </c>
      <c r="K9" s="22" t="s">
        <v>24</v>
      </c>
    </row>
    <row r="10" spans="1:11" ht="29.95" customHeight="1" x14ac:dyDescent="0.25">
      <c r="A10" s="7" t="s">
        <v>25</v>
      </c>
      <c r="B10" s="23">
        <v>43830</v>
      </c>
      <c r="C10" s="23">
        <v>43465</v>
      </c>
      <c r="D10" s="23">
        <v>43100</v>
      </c>
      <c r="E10" s="23">
        <v>42735</v>
      </c>
      <c r="F10" s="23">
        <v>42369</v>
      </c>
      <c r="G10" s="23">
        <v>42004</v>
      </c>
      <c r="H10" s="23">
        <v>41639</v>
      </c>
      <c r="I10" s="23">
        <v>41274</v>
      </c>
      <c r="J10" s="23">
        <v>40908</v>
      </c>
      <c r="K10" s="23">
        <v>40543</v>
      </c>
    </row>
    <row r="11" spans="1:11" ht="29.95" customHeight="1" x14ac:dyDescent="0.25">
      <c r="A11" s="7" t="s">
        <v>26</v>
      </c>
      <c r="B11" s="24" t="s">
        <v>27</v>
      </c>
      <c r="C11" s="24" t="s">
        <v>27</v>
      </c>
      <c r="D11" s="24" t="s">
        <v>27</v>
      </c>
      <c r="E11" s="24" t="s">
        <v>27</v>
      </c>
      <c r="F11" s="24" t="s">
        <v>27</v>
      </c>
      <c r="G11" s="24" t="s">
        <v>27</v>
      </c>
      <c r="H11" s="24" t="s">
        <v>27</v>
      </c>
      <c r="I11" s="24" t="s">
        <v>27</v>
      </c>
      <c r="J11" s="24" t="s">
        <v>27</v>
      </c>
      <c r="K11" s="24" t="s">
        <v>27</v>
      </c>
    </row>
    <row r="12" spans="1:11" ht="29.95" customHeight="1" x14ac:dyDescent="0.25">
      <c r="A12" s="7" t="s">
        <v>28</v>
      </c>
      <c r="B12" s="23">
        <v>43830</v>
      </c>
      <c r="C12" s="23">
        <v>43465</v>
      </c>
      <c r="D12" s="23">
        <v>43100</v>
      </c>
      <c r="E12" s="23">
        <v>42735</v>
      </c>
      <c r="F12" s="23">
        <v>42369</v>
      </c>
      <c r="G12" s="23">
        <v>42004</v>
      </c>
      <c r="H12" s="23">
        <v>41639</v>
      </c>
      <c r="I12" s="23">
        <v>41639</v>
      </c>
      <c r="J12" s="23">
        <v>41639</v>
      </c>
      <c r="K12" s="23">
        <v>41274</v>
      </c>
    </row>
    <row r="13" spans="1:11" ht="29.95" customHeight="1" x14ac:dyDescent="0.25">
      <c r="A13" s="7" t="s">
        <v>29</v>
      </c>
      <c r="B13" s="24" t="s">
        <v>30</v>
      </c>
      <c r="C13" s="24" t="s">
        <v>30</v>
      </c>
      <c r="D13" s="24" t="s">
        <v>30</v>
      </c>
      <c r="E13" s="24" t="s">
        <v>30</v>
      </c>
      <c r="F13" s="24" t="s">
        <v>30</v>
      </c>
      <c r="G13" s="24" t="s">
        <v>30</v>
      </c>
      <c r="H13" s="24" t="s">
        <v>30</v>
      </c>
      <c r="I13" s="24" t="s">
        <v>31</v>
      </c>
      <c r="J13" s="24" t="s">
        <v>31</v>
      </c>
      <c r="K13" s="24" t="s">
        <v>32</v>
      </c>
    </row>
    <row r="14" spans="1:11" ht="29.95" customHeight="1" x14ac:dyDescent="0.25">
      <c r="A14" s="7" t="s">
        <v>33</v>
      </c>
      <c r="B14" s="24" t="s">
        <v>34</v>
      </c>
      <c r="C14" s="24" t="s">
        <v>34</v>
      </c>
      <c r="D14" s="24" t="s">
        <v>34</v>
      </c>
      <c r="E14" s="24" t="s">
        <v>34</v>
      </c>
      <c r="F14" s="24" t="s">
        <v>34</v>
      </c>
      <c r="G14" s="24" t="s">
        <v>34</v>
      </c>
      <c r="H14" s="24" t="s">
        <v>34</v>
      </c>
      <c r="I14" s="24" t="s">
        <v>34</v>
      </c>
      <c r="J14" s="24" t="s">
        <v>34</v>
      </c>
      <c r="K14" s="24" t="s">
        <v>34</v>
      </c>
    </row>
    <row r="15" spans="1:11" ht="29.95" customHeight="1" x14ac:dyDescent="0.25">
      <c r="A15" s="7" t="s">
        <v>35</v>
      </c>
      <c r="B15" s="24" t="s">
        <v>34</v>
      </c>
      <c r="C15" s="24" t="s">
        <v>34</v>
      </c>
      <c r="D15" s="24" t="s">
        <v>34</v>
      </c>
      <c r="E15" s="24" t="s">
        <v>34</v>
      </c>
      <c r="F15" s="24" t="s">
        <v>34</v>
      </c>
      <c r="G15" s="24" t="s">
        <v>34</v>
      </c>
      <c r="H15" s="24" t="s">
        <v>34</v>
      </c>
      <c r="I15" s="24" t="s">
        <v>34</v>
      </c>
      <c r="J15" s="24" t="s">
        <v>34</v>
      </c>
      <c r="K15" s="24" t="s">
        <v>34</v>
      </c>
    </row>
    <row r="16" spans="1:11" ht="29.95" customHeight="1" x14ac:dyDescent="0.25">
      <c r="A16" s="7" t="s">
        <v>36</v>
      </c>
      <c r="B16" s="24" t="s">
        <v>37</v>
      </c>
      <c r="C16" s="24" t="s">
        <v>37</v>
      </c>
      <c r="D16" s="24" t="s">
        <v>37</v>
      </c>
      <c r="E16" s="24" t="s">
        <v>37</v>
      </c>
      <c r="F16" s="24" t="s">
        <v>37</v>
      </c>
      <c r="G16" s="24" t="s">
        <v>37</v>
      </c>
      <c r="H16" s="24" t="s">
        <v>37</v>
      </c>
      <c r="I16" s="24" t="s">
        <v>37</v>
      </c>
      <c r="J16" s="24" t="s">
        <v>37</v>
      </c>
      <c r="K16" s="24" t="s">
        <v>38</v>
      </c>
    </row>
    <row r="17" spans="1:12" ht="29.95" customHeight="1" x14ac:dyDescent="0.25">
      <c r="A17" s="7" t="s">
        <v>39</v>
      </c>
      <c r="B17" s="24" t="s">
        <v>40</v>
      </c>
      <c r="C17" s="24" t="s">
        <v>40</v>
      </c>
      <c r="D17" s="24" t="s">
        <v>40</v>
      </c>
      <c r="E17" s="24" t="s">
        <v>40</v>
      </c>
      <c r="F17" s="24" t="s">
        <v>40</v>
      </c>
      <c r="G17" s="24" t="s">
        <v>40</v>
      </c>
      <c r="H17" s="24" t="s">
        <v>40</v>
      </c>
      <c r="I17" s="24" t="s">
        <v>40</v>
      </c>
      <c r="J17" s="24" t="s">
        <v>40</v>
      </c>
      <c r="K17" s="24" t="s">
        <v>40</v>
      </c>
    </row>
    <row r="18" spans="1:12" ht="29.95" customHeight="1" x14ac:dyDescent="0.25">
      <c r="A18" s="7" t="s">
        <v>41</v>
      </c>
      <c r="B18" s="23">
        <v>43889</v>
      </c>
      <c r="C18" s="23">
        <v>43525</v>
      </c>
      <c r="D18" s="23">
        <v>43154</v>
      </c>
      <c r="E18" s="23">
        <v>42790</v>
      </c>
      <c r="F18" s="23">
        <v>42426</v>
      </c>
      <c r="G18" s="23">
        <v>42061</v>
      </c>
      <c r="H18" s="23">
        <v>41698</v>
      </c>
      <c r="I18" s="23">
        <v>41698</v>
      </c>
      <c r="J18" s="23">
        <v>41698</v>
      </c>
      <c r="K18" s="23">
        <v>41334</v>
      </c>
    </row>
    <row r="19" spans="1:12" ht="29.95" customHeight="1" x14ac:dyDescent="0.25">
      <c r="A19" s="7" t="s">
        <v>42</v>
      </c>
      <c r="B19" s="25">
        <v>43889.595833333296</v>
      </c>
      <c r="C19" s="25">
        <v>43525.591666666704</v>
      </c>
      <c r="D19" s="25">
        <v>43153.5</v>
      </c>
      <c r="E19" s="25">
        <v>42790.5</v>
      </c>
      <c r="F19" s="25">
        <v>42426.5</v>
      </c>
      <c r="G19" s="25">
        <v>42061.5</v>
      </c>
      <c r="H19" s="25">
        <v>41697.5</v>
      </c>
      <c r="I19" s="25">
        <v>41332.5</v>
      </c>
      <c r="J19" s="25">
        <v>40967.750694444403</v>
      </c>
      <c r="K19" s="25">
        <v>40598.5</v>
      </c>
    </row>
    <row r="20" spans="1:12" ht="29.95" customHeight="1" x14ac:dyDescent="0.25">
      <c r="A20" s="7" t="s">
        <v>43</v>
      </c>
      <c r="B20" s="24" t="s">
        <v>44</v>
      </c>
      <c r="C20" s="24" t="s">
        <v>44</v>
      </c>
      <c r="D20" s="24" t="s">
        <v>44</v>
      </c>
      <c r="E20" s="24" t="s">
        <v>44</v>
      </c>
      <c r="F20" s="24" t="s">
        <v>44</v>
      </c>
      <c r="G20" s="24" t="s">
        <v>44</v>
      </c>
      <c r="H20" s="24" t="s">
        <v>44</v>
      </c>
      <c r="I20" s="24" t="s">
        <v>44</v>
      </c>
      <c r="J20" s="24" t="s">
        <v>44</v>
      </c>
      <c r="K20" s="24" t="s">
        <v>44</v>
      </c>
    </row>
    <row r="21" spans="1:12" ht="29.95" customHeight="1" x14ac:dyDescent="0.25">
      <c r="A21" s="7" t="s">
        <v>45</v>
      </c>
      <c r="B21" s="24" t="s">
        <v>46</v>
      </c>
      <c r="C21" s="24" t="s">
        <v>46</v>
      </c>
      <c r="D21" s="24" t="s">
        <v>46</v>
      </c>
      <c r="E21" s="24" t="s">
        <v>46</v>
      </c>
      <c r="F21" s="24" t="s">
        <v>46</v>
      </c>
      <c r="G21" s="24" t="s">
        <v>46</v>
      </c>
      <c r="H21" s="24" t="s">
        <v>46</v>
      </c>
      <c r="I21" s="24" t="s">
        <v>46</v>
      </c>
      <c r="J21" s="24" t="s">
        <v>46</v>
      </c>
      <c r="K21" s="24" t="s">
        <v>46</v>
      </c>
    </row>
    <row r="22" spans="1:12" ht="29.95" customHeight="1" x14ac:dyDescent="0.25">
      <c r="A22" s="7" t="s">
        <v>10</v>
      </c>
      <c r="B22" s="24" t="s">
        <v>10</v>
      </c>
      <c r="C22" s="24" t="s">
        <v>10</v>
      </c>
      <c r="D22" s="24" t="s">
        <v>10</v>
      </c>
      <c r="E22" s="24" t="s">
        <v>10</v>
      </c>
      <c r="F22" s="24" t="s">
        <v>10</v>
      </c>
      <c r="G22" s="24" t="s">
        <v>10</v>
      </c>
      <c r="H22" s="24" t="s">
        <v>10</v>
      </c>
      <c r="I22" s="24" t="s">
        <v>10</v>
      </c>
      <c r="J22" s="24" t="s">
        <v>10</v>
      </c>
      <c r="K22" s="24" t="s">
        <v>10</v>
      </c>
    </row>
    <row r="23" spans="1:12" ht="29.95" customHeight="1" x14ac:dyDescent="0.25">
      <c r="A23" s="7" t="s">
        <v>47</v>
      </c>
      <c r="B23" s="24" t="s">
        <v>48</v>
      </c>
      <c r="C23" s="24" t="s">
        <v>48</v>
      </c>
      <c r="D23" s="24" t="s">
        <v>48</v>
      </c>
      <c r="E23" s="24" t="s">
        <v>48</v>
      </c>
      <c r="F23" s="24" t="s">
        <v>48</v>
      </c>
      <c r="G23" s="24" t="s">
        <v>48</v>
      </c>
      <c r="H23" s="24" t="s">
        <v>48</v>
      </c>
      <c r="I23" s="24" t="s">
        <v>48</v>
      </c>
      <c r="J23" s="24" t="s">
        <v>48</v>
      </c>
      <c r="K23" s="24" t="s">
        <v>48</v>
      </c>
    </row>
    <row r="24" spans="1:12" ht="29.95" customHeight="1" x14ac:dyDescent="0.25">
      <c r="A24" s="7" t="s">
        <v>49</v>
      </c>
      <c r="B24" s="24" t="s">
        <v>50</v>
      </c>
      <c r="C24" s="24" t="s">
        <v>50</v>
      </c>
      <c r="D24" s="24" t="s">
        <v>50</v>
      </c>
      <c r="E24" s="24" t="s">
        <v>50</v>
      </c>
      <c r="F24" s="24" t="s">
        <v>50</v>
      </c>
      <c r="G24" s="24" t="s">
        <v>50</v>
      </c>
      <c r="H24" s="24" t="s">
        <v>50</v>
      </c>
      <c r="I24" s="24" t="s">
        <v>50</v>
      </c>
      <c r="J24" s="24" t="s">
        <v>50</v>
      </c>
      <c r="K24" s="24" t="s">
        <v>50</v>
      </c>
    </row>
    <row r="25" spans="1:12" ht="29.95" customHeight="1" x14ac:dyDescent="0.25">
      <c r="A25" s="7" t="s">
        <v>51</v>
      </c>
      <c r="B25" s="24" t="s">
        <v>52</v>
      </c>
      <c r="C25" s="24" t="s">
        <v>52</v>
      </c>
      <c r="D25" s="24" t="s">
        <v>52</v>
      </c>
      <c r="E25" s="24" t="s">
        <v>52</v>
      </c>
      <c r="F25" s="24" t="s">
        <v>52</v>
      </c>
      <c r="G25" s="24" t="s">
        <v>52</v>
      </c>
      <c r="H25" s="24" t="s">
        <v>52</v>
      </c>
      <c r="I25" s="24" t="s">
        <v>52</v>
      </c>
      <c r="J25" s="24" t="s">
        <v>52</v>
      </c>
      <c r="K25" s="24" t="s">
        <v>52</v>
      </c>
    </row>
    <row r="26" spans="1:12" ht="29.95" customHeight="1" x14ac:dyDescent="0.25">
      <c r="A26" s="7" t="s">
        <v>53</v>
      </c>
      <c r="B26" s="24" t="s">
        <v>54</v>
      </c>
      <c r="C26" s="24" t="s">
        <v>54</v>
      </c>
      <c r="D26" s="24" t="s">
        <v>54</v>
      </c>
      <c r="E26" s="24" t="s">
        <v>54</v>
      </c>
      <c r="F26" s="24" t="s">
        <v>54</v>
      </c>
      <c r="G26" s="24" t="s">
        <v>54</v>
      </c>
      <c r="H26" s="24" t="s">
        <v>54</v>
      </c>
      <c r="I26" s="24" t="s">
        <v>54</v>
      </c>
      <c r="J26" s="24" t="s">
        <v>54</v>
      </c>
      <c r="K26" s="24" t="s">
        <v>54</v>
      </c>
    </row>
    <row r="28" spans="1:12" x14ac:dyDescent="0.25">
      <c r="A28" s="8" t="s">
        <v>55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56</v>
      </c>
      <c r="B29" s="9" t="s">
        <v>57</v>
      </c>
      <c r="C29" s="9" t="s">
        <v>58</v>
      </c>
      <c r="D29" s="9" t="s">
        <v>59</v>
      </c>
      <c r="E29" s="9" t="s">
        <v>60</v>
      </c>
      <c r="F29" s="9" t="s">
        <v>61</v>
      </c>
      <c r="G29" s="9" t="s">
        <v>62</v>
      </c>
      <c r="H29" s="9" t="s">
        <v>63</v>
      </c>
      <c r="I29" s="9" t="s">
        <v>64</v>
      </c>
      <c r="J29" s="9" t="s">
        <v>65</v>
      </c>
      <c r="K29" s="9" t="s">
        <v>66</v>
      </c>
    </row>
    <row r="30" spans="1:12" ht="29.95" customHeight="1" x14ac:dyDescent="0.25">
      <c r="A30" s="10"/>
      <c r="B30" s="11" t="s">
        <v>67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2" t="s">
        <v>68</v>
      </c>
      <c r="B31" s="13">
        <v>476</v>
      </c>
      <c r="C31" s="13">
        <v>548</v>
      </c>
      <c r="D31" s="13">
        <v>690</v>
      </c>
      <c r="E31" s="13">
        <v>864</v>
      </c>
      <c r="F31" s="13">
        <v>766</v>
      </c>
      <c r="G31" s="13">
        <v>570</v>
      </c>
      <c r="H31" s="13">
        <v>752</v>
      </c>
      <c r="I31" s="13">
        <v>853</v>
      </c>
      <c r="J31" s="13">
        <v>920</v>
      </c>
      <c r="K31" s="13">
        <v>1187</v>
      </c>
    </row>
    <row r="32" spans="1:12" ht="29.95" customHeight="1" x14ac:dyDescent="0.25">
      <c r="A32" s="12" t="s">
        <v>69</v>
      </c>
      <c r="B32" s="13">
        <v>378</v>
      </c>
      <c r="C32" s="13">
        <v>398</v>
      </c>
      <c r="D32" s="13">
        <v>418</v>
      </c>
      <c r="E32" s="13">
        <v>408</v>
      </c>
      <c r="F32" s="13">
        <v>423</v>
      </c>
      <c r="G32" s="13">
        <v>403</v>
      </c>
      <c r="H32" s="13">
        <v>393</v>
      </c>
      <c r="I32" s="13">
        <v>404</v>
      </c>
      <c r="J32" s="13">
        <v>396</v>
      </c>
      <c r="K32" s="13">
        <v>361</v>
      </c>
    </row>
    <row r="33" spans="1:12" ht="29.95" customHeight="1" x14ac:dyDescent="0.25">
      <c r="A33" s="14" t="s">
        <v>70</v>
      </c>
      <c r="B33" s="13">
        <v>995</v>
      </c>
      <c r="C33" s="13">
        <v>1142</v>
      </c>
      <c r="D33" s="13">
        <v>1825</v>
      </c>
      <c r="E33" s="13">
        <v>1764</v>
      </c>
      <c r="F33" s="13">
        <v>2612</v>
      </c>
      <c r="G33" s="13">
        <v>2569</v>
      </c>
      <c r="H33" s="13">
        <v>1610</v>
      </c>
      <c r="I33" s="13">
        <v>485</v>
      </c>
      <c r="J33" s="13">
        <v>2094</v>
      </c>
      <c r="K33" s="13">
        <v>1340</v>
      </c>
    </row>
    <row r="34" spans="1:12" ht="29.95" customHeight="1" x14ac:dyDescent="0.25">
      <c r="A34" s="12" t="s">
        <v>71</v>
      </c>
      <c r="B34" s="15">
        <v>93</v>
      </c>
      <c r="C34" s="15">
        <v>64</v>
      </c>
      <c r="D34" s="13">
        <v>388</v>
      </c>
      <c r="E34" s="13">
        <v>295</v>
      </c>
      <c r="F34" s="13">
        <v>424</v>
      </c>
      <c r="G34" s="13">
        <v>126</v>
      </c>
      <c r="H34" s="13">
        <v>154</v>
      </c>
      <c r="I34" s="13">
        <v>504</v>
      </c>
      <c r="J34" s="13">
        <v>448</v>
      </c>
      <c r="K34" s="13">
        <v>412</v>
      </c>
    </row>
    <row r="35" spans="1:12" ht="29.95" customHeight="1" x14ac:dyDescent="0.25">
      <c r="A35" s="12" t="s">
        <v>72</v>
      </c>
      <c r="B35" s="15">
        <v>18</v>
      </c>
      <c r="C35" s="15">
        <v>16</v>
      </c>
      <c r="D35" s="15">
        <v>19</v>
      </c>
      <c r="E35" s="15">
        <v>18</v>
      </c>
      <c r="F35" s="15">
        <v>20</v>
      </c>
      <c r="G35" s="15">
        <v>25</v>
      </c>
      <c r="H35" s="15">
        <v>12</v>
      </c>
      <c r="I35" s="15">
        <v>14</v>
      </c>
      <c r="J35" s="15">
        <v>17</v>
      </c>
      <c r="K35" s="15">
        <v>29</v>
      </c>
    </row>
    <row r="36" spans="1:12" ht="29.95" customHeight="1" x14ac:dyDescent="0.25">
      <c r="A36" s="14" t="s">
        <v>73</v>
      </c>
      <c r="B36" s="13">
        <v>581</v>
      </c>
      <c r="C36" s="13">
        <v>814</v>
      </c>
      <c r="D36" s="13">
        <v>1174</v>
      </c>
      <c r="E36" s="13">
        <v>1206</v>
      </c>
      <c r="F36" s="13">
        <v>1937</v>
      </c>
      <c r="G36" s="13">
        <v>2198</v>
      </c>
      <c r="H36" s="13">
        <v>1226</v>
      </c>
      <c r="I36" s="16">
        <v>-245</v>
      </c>
      <c r="J36" s="13">
        <v>1417</v>
      </c>
      <c r="K36" s="13">
        <v>661</v>
      </c>
    </row>
    <row r="37" spans="1:12" ht="29.95" customHeight="1" x14ac:dyDescent="0.25">
      <c r="A37" s="14" t="s">
        <v>74</v>
      </c>
      <c r="B37" s="13">
        <v>401</v>
      </c>
      <c r="C37" s="13">
        <v>517</v>
      </c>
      <c r="D37" s="13">
        <v>791</v>
      </c>
      <c r="E37" s="13">
        <v>881</v>
      </c>
      <c r="F37" s="13">
        <v>1056</v>
      </c>
      <c r="G37" s="13">
        <v>1088</v>
      </c>
      <c r="H37" s="13">
        <v>808</v>
      </c>
      <c r="I37" s="13">
        <v>110</v>
      </c>
      <c r="J37" s="13">
        <v>773</v>
      </c>
      <c r="K37" s="13">
        <v>484</v>
      </c>
    </row>
    <row r="38" spans="1:12" ht="29.95" customHeight="1" x14ac:dyDescent="0.25">
      <c r="A38" s="10"/>
      <c r="B38" s="11" t="s">
        <v>75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</row>
    <row r="39" spans="1:12" ht="29.95" customHeight="1" x14ac:dyDescent="0.25">
      <c r="A39" s="12" t="s">
        <v>76</v>
      </c>
      <c r="B39" s="13">
        <v>169</v>
      </c>
      <c r="C39" s="13">
        <v>104</v>
      </c>
      <c r="D39" s="13">
        <v>144</v>
      </c>
      <c r="E39" s="13">
        <v>118</v>
      </c>
      <c r="F39" s="13">
        <v>166</v>
      </c>
      <c r="G39" s="15">
        <v>75</v>
      </c>
      <c r="H39" s="13">
        <v>184</v>
      </c>
      <c r="I39" s="13">
        <v>138</v>
      </c>
      <c r="J39" s="13">
        <v>215</v>
      </c>
      <c r="K39" s="13">
        <v>108.39</v>
      </c>
    </row>
    <row r="40" spans="1:12" ht="29.95" customHeight="1" x14ac:dyDescent="0.25">
      <c r="A40" s="12" t="s">
        <v>77</v>
      </c>
      <c r="B40" s="17">
        <v>10812</v>
      </c>
      <c r="C40" s="17">
        <v>10873</v>
      </c>
      <c r="D40" s="17">
        <v>11397</v>
      </c>
      <c r="E40" s="17">
        <v>10998</v>
      </c>
      <c r="F40" s="17">
        <v>11273</v>
      </c>
      <c r="G40" s="17">
        <v>11452</v>
      </c>
      <c r="H40" s="17">
        <v>10879</v>
      </c>
      <c r="I40" s="17">
        <v>11226</v>
      </c>
      <c r="J40" s="17">
        <v>11252</v>
      </c>
      <c r="K40" s="17">
        <v>13796.62</v>
      </c>
    </row>
    <row r="41" spans="1:12" ht="29.95" customHeight="1" x14ac:dyDescent="0.25">
      <c r="A41" s="14" t="s">
        <v>78</v>
      </c>
      <c r="B41" s="17">
        <v>14326</v>
      </c>
      <c r="C41" s="17">
        <v>13603</v>
      </c>
      <c r="D41" s="17">
        <v>14433</v>
      </c>
      <c r="E41" s="17">
        <v>14151</v>
      </c>
      <c r="F41" s="17">
        <v>14544</v>
      </c>
      <c r="G41" s="17">
        <v>14919</v>
      </c>
      <c r="H41" s="17">
        <v>16287</v>
      </c>
      <c r="I41" s="17">
        <v>17242</v>
      </c>
      <c r="J41" s="17">
        <v>17709</v>
      </c>
      <c r="K41" s="17">
        <v>19841.919999999998</v>
      </c>
    </row>
    <row r="42" spans="1:12" ht="29.95" customHeight="1" x14ac:dyDescent="0.25">
      <c r="A42" s="12" t="s">
        <v>79</v>
      </c>
      <c r="B42" s="13">
        <v>4786</v>
      </c>
      <c r="C42" s="13">
        <v>4689</v>
      </c>
      <c r="D42" s="13">
        <v>4919</v>
      </c>
      <c r="E42" s="13">
        <v>4638</v>
      </c>
      <c r="F42" s="13">
        <v>5063</v>
      </c>
      <c r="G42" s="13">
        <v>5060</v>
      </c>
      <c r="H42" s="13">
        <v>5187</v>
      </c>
      <c r="I42" s="13">
        <v>5808</v>
      </c>
      <c r="J42" s="13">
        <v>6642</v>
      </c>
      <c r="K42" s="13">
        <v>7547.26</v>
      </c>
    </row>
    <row r="43" spans="1:12" ht="29.95" customHeight="1" x14ac:dyDescent="0.25">
      <c r="A43" s="12" t="s">
        <v>80</v>
      </c>
      <c r="B43" s="13">
        <v>1237</v>
      </c>
      <c r="C43" s="13">
        <v>1233</v>
      </c>
      <c r="D43" s="13">
        <v>1292</v>
      </c>
      <c r="E43" s="13">
        <v>1306</v>
      </c>
      <c r="F43" s="13">
        <v>1300</v>
      </c>
      <c r="G43" s="13">
        <v>1297</v>
      </c>
      <c r="H43" s="13">
        <v>816</v>
      </c>
      <c r="I43" s="13">
        <v>836</v>
      </c>
      <c r="J43" s="13">
        <v>1038</v>
      </c>
      <c r="K43" s="13">
        <v>1052.94</v>
      </c>
    </row>
    <row r="44" spans="1:12" ht="29.95" customHeight="1" x14ac:dyDescent="0.25">
      <c r="A44" s="12" t="s">
        <v>81</v>
      </c>
      <c r="B44" s="17">
        <v>10812</v>
      </c>
      <c r="C44" s="17">
        <v>10873</v>
      </c>
      <c r="D44" s="17">
        <v>11397</v>
      </c>
      <c r="E44" s="17">
        <v>10998</v>
      </c>
      <c r="F44" s="17">
        <v>11273</v>
      </c>
      <c r="G44" s="17">
        <v>11452</v>
      </c>
      <c r="H44" s="17">
        <v>10879</v>
      </c>
      <c r="I44" s="17">
        <v>11226</v>
      </c>
      <c r="J44" s="17">
        <v>11252</v>
      </c>
      <c r="K44" s="17">
        <v>13796.62</v>
      </c>
    </row>
    <row r="45" spans="1:12" ht="29.95" customHeight="1" x14ac:dyDescent="0.25">
      <c r="A45" s="12" t="s">
        <v>82</v>
      </c>
      <c r="B45" s="13">
        <v>6436</v>
      </c>
      <c r="C45" s="13">
        <v>6555</v>
      </c>
      <c r="D45" s="13">
        <v>6839</v>
      </c>
      <c r="E45" s="13">
        <v>6504</v>
      </c>
      <c r="F45" s="13">
        <v>6063</v>
      </c>
      <c r="G45" s="13">
        <v>5758</v>
      </c>
      <c r="H45" s="13">
        <v>5115</v>
      </c>
      <c r="I45" s="13">
        <v>4994</v>
      </c>
      <c r="J45" s="13">
        <v>4652</v>
      </c>
      <c r="K45" s="13">
        <v>3733.45</v>
      </c>
    </row>
    <row r="46" spans="1:12" ht="29.95" customHeight="1" x14ac:dyDescent="0.25">
      <c r="A46" s="12" t="s">
        <v>83</v>
      </c>
      <c r="B46" s="13">
        <v>6639</v>
      </c>
      <c r="C46" s="13">
        <v>6555</v>
      </c>
      <c r="D46" s="13">
        <v>6839</v>
      </c>
      <c r="E46" s="13">
        <v>6504</v>
      </c>
      <c r="F46" s="13">
        <v>6063</v>
      </c>
      <c r="G46" s="13">
        <v>5758</v>
      </c>
      <c r="H46" s="13">
        <v>5115</v>
      </c>
      <c r="I46" s="13">
        <v>4994</v>
      </c>
      <c r="J46" s="13">
        <v>4652</v>
      </c>
      <c r="K46" s="13">
        <v>3733.45</v>
      </c>
    </row>
    <row r="47" spans="1:12" ht="29.95" customHeight="1" x14ac:dyDescent="0.25">
      <c r="A47" s="10"/>
      <c r="B47" s="11" t="s">
        <v>84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</row>
    <row r="48" spans="1:12" ht="29.95" customHeight="1" x14ac:dyDescent="0.25">
      <c r="A48" s="14" t="s">
        <v>85</v>
      </c>
      <c r="B48" s="16">
        <v>-509</v>
      </c>
      <c r="C48" s="13">
        <v>462</v>
      </c>
      <c r="D48" s="13">
        <v>433</v>
      </c>
      <c r="E48" s="16">
        <v>-132</v>
      </c>
      <c r="F48" s="18">
        <v>-71</v>
      </c>
      <c r="G48" s="13">
        <v>577</v>
      </c>
      <c r="H48" s="13">
        <v>244</v>
      </c>
      <c r="I48" s="16">
        <v>-165</v>
      </c>
      <c r="J48" s="13">
        <v>676</v>
      </c>
      <c r="K48" s="13">
        <v>129</v>
      </c>
    </row>
    <row r="49" spans="1:12" ht="29.95" customHeight="1" x14ac:dyDescent="0.25">
      <c r="A49" s="14" t="s">
        <v>86</v>
      </c>
      <c r="B49" s="15">
        <v>79</v>
      </c>
      <c r="C49" s="18">
        <v>-40</v>
      </c>
      <c r="D49" s="15">
        <v>17</v>
      </c>
      <c r="E49" s="18">
        <v>-39</v>
      </c>
      <c r="F49" s="15">
        <v>72</v>
      </c>
      <c r="G49" s="16">
        <v>-109</v>
      </c>
      <c r="H49" s="15">
        <v>46</v>
      </c>
      <c r="I49" s="18">
        <v>-77</v>
      </c>
      <c r="J49" s="13">
        <v>107</v>
      </c>
      <c r="K49" s="15">
        <v>64</v>
      </c>
    </row>
    <row r="50" spans="1:12" ht="29.95" customHeight="1" x14ac:dyDescent="0.25">
      <c r="A50" s="10"/>
      <c r="B50" s="11" t="s">
        <v>87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</row>
    <row r="51" spans="1:12" ht="29.95" customHeight="1" x14ac:dyDescent="0.25">
      <c r="A51" s="12" t="s">
        <v>88</v>
      </c>
      <c r="B51" s="15">
        <v>71.180000000000007</v>
      </c>
      <c r="C51" s="15">
        <v>63.23</v>
      </c>
      <c r="D51" s="15">
        <v>58.95</v>
      </c>
      <c r="E51" s="15">
        <v>50.82</v>
      </c>
      <c r="F51" s="15">
        <v>43.96</v>
      </c>
      <c r="G51" s="15">
        <v>36.369999999999997</v>
      </c>
      <c r="H51" s="15">
        <v>28.08</v>
      </c>
      <c r="I51" s="15">
        <v>25.74</v>
      </c>
      <c r="J51" s="15">
        <v>25.53</v>
      </c>
      <c r="K51" s="15">
        <v>20.32</v>
      </c>
    </row>
    <row r="52" spans="1:12" ht="29.95" customHeight="1" x14ac:dyDescent="0.25">
      <c r="A52" s="12" t="s">
        <v>89</v>
      </c>
      <c r="B52" s="15">
        <v>68.86</v>
      </c>
      <c r="C52" s="15">
        <v>63.23</v>
      </c>
      <c r="D52" s="15">
        <v>58.95</v>
      </c>
      <c r="E52" s="15">
        <v>50.82</v>
      </c>
      <c r="F52" s="15">
        <v>43.96</v>
      </c>
      <c r="G52" s="15">
        <v>36.369999999999997</v>
      </c>
      <c r="H52" s="15">
        <v>28.08</v>
      </c>
      <c r="I52" s="15">
        <v>25.74</v>
      </c>
      <c r="J52" s="15">
        <v>25.53</v>
      </c>
      <c r="K52" s="15">
        <v>20.32</v>
      </c>
    </row>
    <row r="53" spans="1:12" ht="29.95" customHeight="1" x14ac:dyDescent="0.25">
      <c r="A53" s="12" t="s">
        <v>90</v>
      </c>
      <c r="B53" s="15">
        <v>4.01</v>
      </c>
      <c r="C53" s="15">
        <v>4.6399999999999997</v>
      </c>
      <c r="D53" s="15">
        <v>6.46</v>
      </c>
      <c r="E53" s="15">
        <v>6.56</v>
      </c>
      <c r="F53" s="15">
        <v>7.08</v>
      </c>
      <c r="G53" s="15">
        <v>6.27</v>
      </c>
      <c r="H53" s="15">
        <v>4.3</v>
      </c>
      <c r="I53" s="15">
        <v>0.57999999999999996</v>
      </c>
      <c r="J53" s="15">
        <v>4.16</v>
      </c>
      <c r="K53" s="15">
        <v>2.56</v>
      </c>
    </row>
    <row r="54" spans="1:12" ht="29.95" customHeight="1" x14ac:dyDescent="0.25">
      <c r="A54" s="12" t="s">
        <v>91</v>
      </c>
      <c r="B54" s="13">
        <v>100.2</v>
      </c>
      <c r="C54" s="13">
        <v>111.3</v>
      </c>
      <c r="D54" s="13">
        <v>122.3</v>
      </c>
      <c r="E54" s="13">
        <v>134.1</v>
      </c>
      <c r="F54" s="13">
        <v>149</v>
      </c>
      <c r="G54" s="13">
        <v>173.6</v>
      </c>
      <c r="H54" s="13">
        <v>187.6</v>
      </c>
      <c r="I54" s="13">
        <v>190.7</v>
      </c>
      <c r="J54" s="13">
        <v>185.5</v>
      </c>
      <c r="K54" s="13">
        <v>188.9</v>
      </c>
    </row>
    <row r="55" spans="1:12" ht="29.95" customHeight="1" x14ac:dyDescent="0.25">
      <c r="A55" s="12" t="s">
        <v>92</v>
      </c>
      <c r="B55" s="19">
        <v>1.47</v>
      </c>
      <c r="C55" s="19">
        <v>1.67</v>
      </c>
      <c r="D55" s="19">
        <v>1.68</v>
      </c>
      <c r="E55" s="19">
        <v>1.38</v>
      </c>
      <c r="F55" s="19">
        <v>1.82</v>
      </c>
      <c r="G55" s="19">
        <v>1.69</v>
      </c>
      <c r="H55" s="19">
        <v>1.27</v>
      </c>
      <c r="I55" s="19">
        <v>2.5299999999999998</v>
      </c>
      <c r="J55" s="19">
        <v>1.37</v>
      </c>
      <c r="K55" s="19">
        <v>1.02</v>
      </c>
    </row>
    <row r="56" spans="1:12" ht="29.95" customHeight="1" x14ac:dyDescent="0.25">
      <c r="A56" s="10"/>
      <c r="B56" s="11" t="s">
        <v>93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</row>
    <row r="57" spans="1:12" ht="29.95" customHeight="1" x14ac:dyDescent="0.25">
      <c r="A57" s="12" t="s">
        <v>94</v>
      </c>
      <c r="B57" s="13">
        <v>391</v>
      </c>
      <c r="C57" s="13">
        <v>482</v>
      </c>
      <c r="D57" s="13">
        <v>661</v>
      </c>
      <c r="E57" s="17"/>
      <c r="F57" s="17"/>
      <c r="G57" s="17"/>
      <c r="H57" s="17"/>
      <c r="I57" s="17"/>
      <c r="J57" s="17"/>
      <c r="K57" s="17"/>
    </row>
    <row r="58" spans="1:12" ht="29.95" customHeight="1" x14ac:dyDescent="0.25">
      <c r="A58" s="12" t="s">
        <v>95</v>
      </c>
      <c r="B58" s="15">
        <v>3.91</v>
      </c>
      <c r="C58" s="15">
        <v>4.34</v>
      </c>
      <c r="D58" s="17"/>
      <c r="E58" s="17"/>
      <c r="F58" s="17"/>
      <c r="G58" s="17"/>
      <c r="H58" s="17"/>
      <c r="I58" s="17"/>
      <c r="J58" s="17"/>
      <c r="K58" s="17"/>
    </row>
    <row r="59" spans="1:12" ht="29.95" customHeight="1" x14ac:dyDescent="0.25">
      <c r="A59" s="10"/>
      <c r="B59" s="11" t="s">
        <v>96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</row>
    <row r="60" spans="1:12" ht="29.95" customHeight="1" x14ac:dyDescent="0.25">
      <c r="A60" s="12" t="s">
        <v>97</v>
      </c>
      <c r="B60" s="19">
        <v>58.39</v>
      </c>
      <c r="C60" s="19">
        <v>71.28</v>
      </c>
      <c r="D60" s="19">
        <v>64.33</v>
      </c>
      <c r="E60" s="19">
        <v>68.37</v>
      </c>
      <c r="F60" s="19">
        <v>74.16</v>
      </c>
      <c r="G60" s="19">
        <v>85.56</v>
      </c>
      <c r="H60" s="19">
        <v>76.150000000000006</v>
      </c>
      <c r="I60" s="20">
        <v>-50.52</v>
      </c>
      <c r="J60" s="19">
        <v>67.67</v>
      </c>
      <c r="K60" s="19">
        <v>49.33</v>
      </c>
    </row>
    <row r="61" spans="1:12" ht="29.95" customHeight="1" x14ac:dyDescent="0.25">
      <c r="A61" s="12" t="s">
        <v>98</v>
      </c>
      <c r="B61" s="19">
        <v>46.63</v>
      </c>
      <c r="C61" s="19">
        <v>50.79</v>
      </c>
      <c r="D61" s="19">
        <v>54.3</v>
      </c>
      <c r="E61" s="19">
        <v>57.65</v>
      </c>
      <c r="F61" s="19">
        <v>54.79</v>
      </c>
      <c r="G61" s="19">
        <v>59.6</v>
      </c>
      <c r="H61" s="19">
        <v>70.930000000000007</v>
      </c>
      <c r="I61" s="19">
        <v>27.22</v>
      </c>
      <c r="J61" s="19">
        <v>49.14</v>
      </c>
      <c r="K61" s="19">
        <v>39.85</v>
      </c>
    </row>
    <row r="62" spans="1:12" ht="29.95" customHeight="1" x14ac:dyDescent="0.25">
      <c r="A62" s="12" t="s">
        <v>99</v>
      </c>
      <c r="B62" s="19">
        <v>13.58</v>
      </c>
      <c r="C62" s="19">
        <v>10.86</v>
      </c>
      <c r="D62" s="19">
        <v>20.18</v>
      </c>
      <c r="E62" s="19">
        <v>13.37</v>
      </c>
      <c r="F62" s="19">
        <v>26.21</v>
      </c>
      <c r="G62" s="19">
        <v>28.94</v>
      </c>
      <c r="H62" s="19">
        <v>29.25</v>
      </c>
      <c r="I62" s="19">
        <v>16.670000000000002</v>
      </c>
      <c r="J62" s="19">
        <v>24.88</v>
      </c>
      <c r="K62" s="19">
        <v>18.73</v>
      </c>
    </row>
    <row r="63" spans="1:12" ht="29.95" customHeight="1" x14ac:dyDescent="0.25">
      <c r="A63" s="12" t="s">
        <v>100</v>
      </c>
      <c r="B63" s="19">
        <v>40.299999999999997</v>
      </c>
      <c r="C63" s="19">
        <v>45.27</v>
      </c>
      <c r="D63" s="19">
        <v>43.34</v>
      </c>
      <c r="E63" s="19">
        <v>49.94</v>
      </c>
      <c r="F63" s="19">
        <v>40.43</v>
      </c>
      <c r="G63" s="19">
        <v>42.35</v>
      </c>
      <c r="H63" s="19">
        <v>50.19</v>
      </c>
      <c r="I63" s="19">
        <v>22.68</v>
      </c>
      <c r="J63" s="19">
        <v>36.92</v>
      </c>
      <c r="K63" s="19">
        <v>36.119999999999997</v>
      </c>
    </row>
    <row r="64" spans="1:12" ht="29.95" customHeight="1" x14ac:dyDescent="0.25">
      <c r="A64" s="12" t="s">
        <v>101</v>
      </c>
      <c r="B64" s="19">
        <v>6.09</v>
      </c>
      <c r="C64" s="19">
        <v>7.7</v>
      </c>
      <c r="D64" s="19">
        <v>11.84</v>
      </c>
      <c r="E64" s="19">
        <v>14</v>
      </c>
      <c r="F64" s="19">
        <v>17.850000000000001</v>
      </c>
      <c r="G64" s="19">
        <v>20.010000000000002</v>
      </c>
      <c r="H64" s="19">
        <v>15.97</v>
      </c>
      <c r="I64" s="19">
        <v>2.2799999999999998</v>
      </c>
      <c r="J64" s="19">
        <v>18.41</v>
      </c>
      <c r="K64" s="19">
        <v>13.37</v>
      </c>
    </row>
    <row r="65" spans="1:12" ht="29.95" customHeight="1" x14ac:dyDescent="0.25">
      <c r="A65" s="12" t="s">
        <v>102</v>
      </c>
      <c r="B65" s="19">
        <v>3.7</v>
      </c>
      <c r="C65" s="19">
        <v>4.68</v>
      </c>
      <c r="D65" s="19">
        <v>6.52</v>
      </c>
      <c r="E65" s="19">
        <v>7.91</v>
      </c>
      <c r="F65" s="19">
        <v>9.2899999999999991</v>
      </c>
      <c r="G65" s="19">
        <v>9.74</v>
      </c>
      <c r="H65" s="19">
        <v>7.31</v>
      </c>
      <c r="I65" s="19">
        <v>0.98</v>
      </c>
      <c r="J65" s="19">
        <v>6.17</v>
      </c>
      <c r="K65" s="19">
        <v>3.55</v>
      </c>
    </row>
    <row r="66" spans="1:12" ht="29.95" customHeight="1" x14ac:dyDescent="0.25">
      <c r="A66" s="12" t="s">
        <v>103</v>
      </c>
      <c r="B66" s="19">
        <v>2.87</v>
      </c>
      <c r="C66" s="19">
        <v>3.69</v>
      </c>
      <c r="D66" s="19">
        <v>5.53</v>
      </c>
      <c r="E66" s="19">
        <v>6.14</v>
      </c>
      <c r="F66" s="19">
        <v>7.17</v>
      </c>
      <c r="G66" s="19">
        <v>6.97</v>
      </c>
      <c r="H66" s="19">
        <v>4.82</v>
      </c>
      <c r="I66" s="19">
        <v>0.63</v>
      </c>
      <c r="J66" s="19">
        <v>4.12</v>
      </c>
      <c r="K66" s="19">
        <v>2.64</v>
      </c>
    </row>
    <row r="67" spans="1:12" ht="29.95" customHeight="1" x14ac:dyDescent="0.25">
      <c r="A67" s="10"/>
      <c r="B67" s="11" t="s">
        <v>104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</row>
    <row r="68" spans="1:12" ht="29.95" customHeight="1" x14ac:dyDescent="0.25">
      <c r="A68" s="12" t="s">
        <v>68</v>
      </c>
      <c r="B68" s="13">
        <v>476</v>
      </c>
      <c r="C68" s="13">
        <v>548</v>
      </c>
      <c r="D68" s="13">
        <v>690</v>
      </c>
      <c r="E68" s="13">
        <v>864</v>
      </c>
      <c r="F68" s="13">
        <v>766</v>
      </c>
      <c r="G68" s="13">
        <v>570</v>
      </c>
      <c r="H68" s="13">
        <v>752</v>
      </c>
      <c r="I68" s="13">
        <v>853</v>
      </c>
      <c r="J68" s="13">
        <v>920</v>
      </c>
      <c r="K68" s="13">
        <v>1187</v>
      </c>
    </row>
    <row r="69" spans="1:12" ht="29.95" customHeight="1" x14ac:dyDescent="0.25">
      <c r="A69" s="14" t="s">
        <v>70</v>
      </c>
      <c r="B69" s="13">
        <v>995</v>
      </c>
      <c r="C69" s="13">
        <v>1142</v>
      </c>
      <c r="D69" s="13">
        <v>1825</v>
      </c>
      <c r="E69" s="13">
        <v>1764</v>
      </c>
      <c r="F69" s="13">
        <v>2612</v>
      </c>
      <c r="G69" s="13">
        <v>2569</v>
      </c>
      <c r="H69" s="13">
        <v>1610</v>
      </c>
      <c r="I69" s="13">
        <v>485</v>
      </c>
      <c r="J69" s="13">
        <v>2094</v>
      </c>
      <c r="K69" s="13">
        <v>1340</v>
      </c>
    </row>
    <row r="70" spans="1:12" ht="29.95" customHeight="1" x14ac:dyDescent="0.25">
      <c r="A70" s="14" t="s">
        <v>73</v>
      </c>
      <c r="B70" s="13">
        <v>581</v>
      </c>
      <c r="C70" s="13">
        <v>814</v>
      </c>
      <c r="D70" s="13">
        <v>1174</v>
      </c>
      <c r="E70" s="13">
        <v>1206</v>
      </c>
      <c r="F70" s="13">
        <v>1937</v>
      </c>
      <c r="G70" s="13">
        <v>2198</v>
      </c>
      <c r="H70" s="13">
        <v>1226</v>
      </c>
      <c r="I70" s="16">
        <v>-245</v>
      </c>
      <c r="J70" s="13">
        <v>1417</v>
      </c>
      <c r="K70" s="13">
        <v>661</v>
      </c>
    </row>
    <row r="71" spans="1:12" ht="29.95" customHeight="1" x14ac:dyDescent="0.25">
      <c r="A71" s="14" t="s">
        <v>74</v>
      </c>
      <c r="B71" s="13">
        <v>401</v>
      </c>
      <c r="C71" s="13">
        <v>517</v>
      </c>
      <c r="D71" s="13">
        <v>791</v>
      </c>
      <c r="E71" s="13">
        <v>881</v>
      </c>
      <c r="F71" s="13">
        <v>1056</v>
      </c>
      <c r="G71" s="13">
        <v>1088</v>
      </c>
      <c r="H71" s="13">
        <v>808</v>
      </c>
      <c r="I71" s="13">
        <v>110</v>
      </c>
      <c r="J71" s="13">
        <v>773</v>
      </c>
      <c r="K71" s="13">
        <v>484</v>
      </c>
    </row>
    <row r="72" spans="1:12" ht="29.95" customHeight="1" x14ac:dyDescent="0.25">
      <c r="A72" s="12" t="s">
        <v>90</v>
      </c>
      <c r="B72" s="15">
        <v>4.01</v>
      </c>
      <c r="C72" s="15">
        <v>4.6399999999999997</v>
      </c>
      <c r="D72" s="15">
        <v>6.46</v>
      </c>
      <c r="E72" s="15">
        <v>6.56</v>
      </c>
      <c r="F72" s="15">
        <v>7.08</v>
      </c>
      <c r="G72" s="15">
        <v>6.27</v>
      </c>
      <c r="H72" s="15">
        <v>4.3</v>
      </c>
      <c r="I72" s="15">
        <v>0.57999999999999996</v>
      </c>
      <c r="J72" s="15">
        <v>4.16</v>
      </c>
      <c r="K72" s="15">
        <v>2.56</v>
      </c>
    </row>
    <row r="73" spans="1:12" ht="29.95" customHeight="1" x14ac:dyDescent="0.25">
      <c r="A73" s="12" t="s">
        <v>105</v>
      </c>
      <c r="B73" s="15">
        <v>93.27</v>
      </c>
      <c r="C73" s="13">
        <v>103.67</v>
      </c>
      <c r="D73" s="13">
        <v>116.02</v>
      </c>
      <c r="E73" s="13">
        <v>127.99</v>
      </c>
      <c r="F73" s="13">
        <v>137.93</v>
      </c>
      <c r="G73" s="13">
        <v>158.31</v>
      </c>
      <c r="H73" s="13">
        <v>182.18</v>
      </c>
      <c r="I73" s="13">
        <v>194</v>
      </c>
      <c r="J73" s="13">
        <v>182.24</v>
      </c>
      <c r="K73" s="13">
        <v>183.74</v>
      </c>
    </row>
    <row r="74" spans="1:12" ht="29.95" customHeight="1" x14ac:dyDescent="0.25">
      <c r="A74" s="12" t="s">
        <v>77</v>
      </c>
      <c r="B74" s="17">
        <v>10812</v>
      </c>
      <c r="C74" s="17">
        <v>10873</v>
      </c>
      <c r="D74" s="17">
        <v>11397</v>
      </c>
      <c r="E74" s="17">
        <v>10998</v>
      </c>
      <c r="F74" s="17">
        <v>11273</v>
      </c>
      <c r="G74" s="17">
        <v>11452</v>
      </c>
      <c r="H74" s="17">
        <v>10879</v>
      </c>
      <c r="I74" s="17">
        <v>11226</v>
      </c>
      <c r="J74" s="17">
        <v>11252</v>
      </c>
      <c r="K74" s="17">
        <v>13796.62</v>
      </c>
    </row>
    <row r="75" spans="1:12" ht="29.95" customHeight="1" x14ac:dyDescent="0.25">
      <c r="A75" s="12" t="s">
        <v>82</v>
      </c>
      <c r="B75" s="13">
        <v>6436</v>
      </c>
      <c r="C75" s="13">
        <v>6555</v>
      </c>
      <c r="D75" s="13">
        <v>6839</v>
      </c>
      <c r="E75" s="13">
        <v>6504</v>
      </c>
      <c r="F75" s="13">
        <v>6063</v>
      </c>
      <c r="G75" s="13">
        <v>5758</v>
      </c>
      <c r="H75" s="13">
        <v>5115</v>
      </c>
      <c r="I75" s="13">
        <v>4994</v>
      </c>
      <c r="J75" s="13">
        <v>4652</v>
      </c>
      <c r="K75" s="13">
        <v>3733.45</v>
      </c>
    </row>
    <row r="76" spans="1:12" ht="29.95" customHeight="1" x14ac:dyDescent="0.25">
      <c r="A76" s="14" t="s">
        <v>78</v>
      </c>
      <c r="B76" s="17">
        <v>14326</v>
      </c>
      <c r="C76" s="17">
        <v>13603</v>
      </c>
      <c r="D76" s="17">
        <v>14433</v>
      </c>
      <c r="E76" s="17">
        <v>14151</v>
      </c>
      <c r="F76" s="17">
        <v>14544</v>
      </c>
      <c r="G76" s="17">
        <v>14919</v>
      </c>
      <c r="H76" s="17">
        <v>16287</v>
      </c>
      <c r="I76" s="17">
        <v>17242</v>
      </c>
      <c r="J76" s="17">
        <v>17709</v>
      </c>
      <c r="K76" s="17">
        <v>19841.919999999998</v>
      </c>
    </row>
    <row r="77" spans="1:12" ht="29.95" customHeight="1" x14ac:dyDescent="0.25">
      <c r="A77" s="10"/>
      <c r="B77" s="11" t="s">
        <v>106</v>
      </c>
      <c r="C77" s="10"/>
      <c r="D77" s="10"/>
      <c r="E77" s="10"/>
      <c r="F77" s="10"/>
      <c r="G77" s="10"/>
      <c r="H77" s="10"/>
      <c r="I77" s="10"/>
      <c r="J77" s="10"/>
      <c r="K77" s="10"/>
      <c r="L77" s="10"/>
    </row>
    <row r="78" spans="1:12" ht="29.95" customHeight="1" x14ac:dyDescent="0.25">
      <c r="A78" s="12" t="s">
        <v>107</v>
      </c>
      <c r="B78" s="19">
        <v>1365.84</v>
      </c>
      <c r="C78" s="19">
        <v>1195.8900000000001</v>
      </c>
      <c r="D78" s="19">
        <v>926.6</v>
      </c>
      <c r="E78" s="19">
        <v>687.47</v>
      </c>
      <c r="F78" s="19">
        <v>710.4</v>
      </c>
      <c r="G78" s="19">
        <v>865.68</v>
      </c>
      <c r="H78" s="19">
        <v>588.41999999999996</v>
      </c>
      <c r="I78" s="19">
        <v>489.15</v>
      </c>
      <c r="J78" s="19">
        <v>401.99</v>
      </c>
      <c r="K78" s="19"/>
    </row>
    <row r="79" spans="1:12" ht="29.95" customHeight="1" x14ac:dyDescent="0.25">
      <c r="A79" s="12" t="s">
        <v>108</v>
      </c>
      <c r="B79" s="19">
        <v>16.32</v>
      </c>
      <c r="C79" s="19">
        <v>12.21</v>
      </c>
      <c r="D79" s="19">
        <v>33.159999999999997</v>
      </c>
      <c r="E79" s="19">
        <v>24.58</v>
      </c>
      <c r="F79" s="19">
        <v>39.19</v>
      </c>
      <c r="G79" s="19">
        <v>15.22</v>
      </c>
      <c r="H79" s="19">
        <v>14.03</v>
      </c>
      <c r="I79" s="19">
        <v>44.44</v>
      </c>
      <c r="J79" s="19">
        <v>51.67</v>
      </c>
      <c r="K79" s="19">
        <v>43.1</v>
      </c>
    </row>
    <row r="80" spans="1:12" ht="29.95" customHeight="1" x14ac:dyDescent="0.25">
      <c r="A80" s="12" t="s">
        <v>109</v>
      </c>
      <c r="B80" s="19">
        <v>67.44</v>
      </c>
      <c r="C80" s="19">
        <v>48.18</v>
      </c>
      <c r="D80" s="19">
        <v>38.119999999999997</v>
      </c>
      <c r="E80" s="19">
        <v>30.44</v>
      </c>
      <c r="F80" s="19">
        <v>32.770000000000003</v>
      </c>
      <c r="G80" s="19">
        <v>42.98</v>
      </c>
      <c r="H80" s="19">
        <v>30.59</v>
      </c>
      <c r="I80" s="19">
        <v>26.49</v>
      </c>
      <c r="J80" s="19">
        <v>24.89</v>
      </c>
      <c r="K80" s="19">
        <v>22.49</v>
      </c>
    </row>
    <row r="81" spans="1:12" ht="29.95" customHeight="1" x14ac:dyDescent="0.25">
      <c r="A81" s="12" t="s">
        <v>110</v>
      </c>
      <c r="B81" s="19">
        <v>79.41</v>
      </c>
      <c r="C81" s="19">
        <v>72.63</v>
      </c>
      <c r="D81" s="19">
        <v>60.58</v>
      </c>
      <c r="E81" s="19">
        <v>47.22</v>
      </c>
      <c r="F81" s="19">
        <v>55.22</v>
      </c>
      <c r="G81" s="19">
        <v>70.7</v>
      </c>
      <c r="H81" s="19">
        <v>52.26</v>
      </c>
      <c r="I81" s="19">
        <v>47.36</v>
      </c>
      <c r="J81" s="19">
        <v>43.04</v>
      </c>
      <c r="K81" s="19">
        <v>30.41</v>
      </c>
    </row>
    <row r="82" spans="1:12" ht="29.95" customHeight="1" x14ac:dyDescent="0.25">
      <c r="A82" s="12" t="s">
        <v>111</v>
      </c>
      <c r="B82" s="19">
        <v>19.25</v>
      </c>
      <c r="C82" s="19">
        <v>11.43</v>
      </c>
      <c r="D82" s="19">
        <v>53.89</v>
      </c>
      <c r="E82" s="19">
        <v>32.28</v>
      </c>
      <c r="F82" s="19">
        <v>50.96</v>
      </c>
      <c r="G82" s="19">
        <v>20.059999999999999</v>
      </c>
      <c r="H82" s="19">
        <v>17.93</v>
      </c>
      <c r="I82" s="19">
        <v>51.12</v>
      </c>
      <c r="J82" s="19">
        <v>42.95</v>
      </c>
      <c r="K82" s="19"/>
    </row>
    <row r="83" spans="1:12" ht="29.95" customHeight="1" x14ac:dyDescent="0.25">
      <c r="A83" s="12" t="s">
        <v>112</v>
      </c>
      <c r="B83" s="19">
        <v>122.06</v>
      </c>
      <c r="C83" s="19">
        <v>148.54</v>
      </c>
      <c r="D83" s="19">
        <v>170.14</v>
      </c>
      <c r="E83" s="19">
        <v>139.58000000000001</v>
      </c>
      <c r="F83" s="19">
        <v>252.87</v>
      </c>
      <c r="G83" s="19">
        <v>385.61</v>
      </c>
      <c r="H83" s="19">
        <v>163.03</v>
      </c>
      <c r="I83" s="20">
        <v>-28.72</v>
      </c>
      <c r="J83" s="19">
        <v>154.02000000000001</v>
      </c>
      <c r="K83" s="19">
        <v>55.69</v>
      </c>
    </row>
    <row r="84" spans="1:12" ht="29.95" customHeight="1" x14ac:dyDescent="0.25">
      <c r="A84" s="12" t="s">
        <v>113</v>
      </c>
      <c r="B84" s="19">
        <v>120.29</v>
      </c>
      <c r="C84" s="19">
        <v>145.36000000000001</v>
      </c>
      <c r="D84" s="19">
        <v>163.06</v>
      </c>
      <c r="E84" s="19">
        <v>131.94999999999999</v>
      </c>
      <c r="F84" s="19">
        <v>232.81</v>
      </c>
      <c r="G84" s="19">
        <v>350</v>
      </c>
      <c r="H84" s="19">
        <v>142.72</v>
      </c>
      <c r="I84" s="20">
        <v>-24.85</v>
      </c>
      <c r="J84" s="19">
        <v>135.86000000000001</v>
      </c>
      <c r="K84" s="19"/>
    </row>
    <row r="85" spans="1:12" ht="29.95" customHeight="1" x14ac:dyDescent="0.25">
      <c r="A85" s="10"/>
      <c r="B85" s="11" t="s">
        <v>114</v>
      </c>
      <c r="C85" s="10"/>
      <c r="D85" s="10"/>
      <c r="E85" s="10"/>
      <c r="F85" s="10"/>
      <c r="G85" s="10"/>
      <c r="H85" s="10"/>
      <c r="I85" s="10"/>
      <c r="J85" s="10"/>
      <c r="K85" s="10"/>
      <c r="L85" s="10"/>
    </row>
    <row r="86" spans="1:12" ht="29.95" customHeight="1" x14ac:dyDescent="0.25">
      <c r="A86" s="12" t="s">
        <v>115</v>
      </c>
      <c r="B86" s="19">
        <v>8.6300000000000008</v>
      </c>
      <c r="C86" s="19">
        <v>9.06</v>
      </c>
      <c r="D86" s="19">
        <v>8.9499999999999993</v>
      </c>
      <c r="E86" s="19">
        <v>9.23</v>
      </c>
      <c r="F86" s="19">
        <v>8.94</v>
      </c>
      <c r="G86" s="19">
        <v>8.69</v>
      </c>
      <c r="H86" s="19">
        <v>5.01</v>
      </c>
      <c r="I86" s="19">
        <v>4.8499999999999996</v>
      </c>
      <c r="J86" s="19">
        <v>5.86</v>
      </c>
      <c r="K86" s="19">
        <v>5.31</v>
      </c>
    </row>
    <row r="87" spans="1:12" ht="29.95" customHeight="1" x14ac:dyDescent="0.25">
      <c r="A87" s="12" t="s">
        <v>116</v>
      </c>
      <c r="B87" s="19">
        <v>15.68</v>
      </c>
      <c r="C87" s="19">
        <v>15.83</v>
      </c>
      <c r="D87" s="19">
        <v>15.89</v>
      </c>
      <c r="E87" s="19">
        <v>16.72</v>
      </c>
      <c r="F87" s="19">
        <v>17.66</v>
      </c>
      <c r="G87" s="19">
        <v>18.38</v>
      </c>
      <c r="H87" s="19">
        <v>13.76</v>
      </c>
      <c r="I87" s="19">
        <v>14.34</v>
      </c>
      <c r="J87" s="19">
        <v>18.239999999999998</v>
      </c>
      <c r="K87" s="19">
        <v>22</v>
      </c>
    </row>
    <row r="88" spans="1:12" ht="29.95" customHeight="1" x14ac:dyDescent="0.25">
      <c r="A88" s="12" t="s">
        <v>117</v>
      </c>
      <c r="B88" s="19">
        <v>18.600000000000001</v>
      </c>
      <c r="C88" s="19">
        <v>18.809999999999999</v>
      </c>
      <c r="D88" s="19">
        <v>18.89</v>
      </c>
      <c r="E88" s="19">
        <v>20.079999999999998</v>
      </c>
      <c r="F88" s="19">
        <v>21.44</v>
      </c>
      <c r="G88" s="19">
        <v>22.53</v>
      </c>
      <c r="H88" s="19">
        <v>15.95</v>
      </c>
      <c r="I88" s="19">
        <v>16.739999999999998</v>
      </c>
      <c r="J88" s="19">
        <v>22.31</v>
      </c>
      <c r="K88" s="19">
        <v>28.2</v>
      </c>
    </row>
    <row r="89" spans="1:12" ht="29.95" customHeight="1" x14ac:dyDescent="0.25">
      <c r="A89" s="12" t="s">
        <v>118</v>
      </c>
      <c r="B89" s="13">
        <v>183</v>
      </c>
      <c r="C89" s="13">
        <v>188.5</v>
      </c>
      <c r="D89" s="13">
        <v>191</v>
      </c>
      <c r="E89" s="13">
        <v>198.5</v>
      </c>
      <c r="F89" s="13">
        <v>101</v>
      </c>
      <c r="G89" s="15">
        <v>92</v>
      </c>
      <c r="H89" s="13">
        <v>173</v>
      </c>
      <c r="I89" s="15">
        <v>92</v>
      </c>
      <c r="J89" s="15">
        <v>99</v>
      </c>
      <c r="K89" s="13">
        <v>200</v>
      </c>
    </row>
    <row r="90" spans="1:12" ht="29.95" customHeight="1" x14ac:dyDescent="0.25">
      <c r="A90" s="12" t="s">
        <v>119</v>
      </c>
      <c r="B90" s="19">
        <v>41.31</v>
      </c>
      <c r="C90" s="19">
        <v>33.9</v>
      </c>
      <c r="D90" s="19">
        <v>22.9</v>
      </c>
      <c r="E90" s="19">
        <v>21.3</v>
      </c>
      <c r="F90" s="19">
        <v>9.16</v>
      </c>
      <c r="G90" s="19">
        <v>7.91</v>
      </c>
      <c r="H90" s="19">
        <v>20.350000000000001</v>
      </c>
      <c r="I90" s="19">
        <v>72.44</v>
      </c>
      <c r="J90" s="19">
        <v>12.1</v>
      </c>
      <c r="K90" s="19">
        <v>43.38</v>
      </c>
    </row>
    <row r="91" spans="1:12" ht="29.95" customHeight="1" x14ac:dyDescent="0.25">
      <c r="A91" s="12" t="s">
        <v>120</v>
      </c>
      <c r="B91" s="15">
        <v>6.53</v>
      </c>
      <c r="C91" s="15">
        <v>8.66</v>
      </c>
      <c r="D91" s="15">
        <v>12.1</v>
      </c>
      <c r="E91" s="15">
        <v>11.82</v>
      </c>
      <c r="F91" s="15">
        <v>19.18</v>
      </c>
      <c r="G91" s="15">
        <v>23.89</v>
      </c>
      <c r="H91" s="15">
        <v>14.95</v>
      </c>
      <c r="I91" s="18">
        <v>-2.66</v>
      </c>
      <c r="J91" s="15">
        <v>14.31</v>
      </c>
      <c r="K91" s="15">
        <v>3.31</v>
      </c>
    </row>
    <row r="92" spans="1:12" ht="29.95" customHeight="1" x14ac:dyDescent="0.25">
      <c r="A92" s="12" t="s">
        <v>121</v>
      </c>
      <c r="B92" s="15">
        <v>0.82</v>
      </c>
      <c r="C92" s="15">
        <v>0.86</v>
      </c>
      <c r="D92" s="15">
        <v>0.91</v>
      </c>
      <c r="E92" s="15">
        <v>0.92</v>
      </c>
      <c r="F92" s="15">
        <v>0.93</v>
      </c>
      <c r="G92" s="15">
        <v>0.93</v>
      </c>
      <c r="H92" s="15">
        <v>0.91</v>
      </c>
      <c r="I92" s="15">
        <v>0.37</v>
      </c>
      <c r="J92" s="15">
        <v>0.96</v>
      </c>
      <c r="K92" s="15">
        <v>0.93</v>
      </c>
    </row>
    <row r="93" spans="1:12" ht="29.95" customHeight="1" x14ac:dyDescent="0.25">
      <c r="A93" s="12" t="s">
        <v>122</v>
      </c>
      <c r="B93" s="19">
        <v>18.41</v>
      </c>
      <c r="C93" s="19">
        <v>13.76</v>
      </c>
      <c r="D93" s="19">
        <v>8.86</v>
      </c>
      <c r="E93" s="19">
        <v>7.95</v>
      </c>
      <c r="F93" s="19">
        <v>6.82</v>
      </c>
      <c r="G93" s="19">
        <v>6.99</v>
      </c>
      <c r="H93" s="19">
        <v>9.2899999999999991</v>
      </c>
      <c r="I93" s="19">
        <v>62.73</v>
      </c>
      <c r="J93" s="19">
        <v>4.28</v>
      </c>
      <c r="K93" s="19">
        <v>6.86</v>
      </c>
    </row>
    <row r="94" spans="1:12" ht="29.95" customHeight="1" x14ac:dyDescent="0.25">
      <c r="A94" s="12" t="s">
        <v>123</v>
      </c>
      <c r="B94" s="19">
        <v>543.24</v>
      </c>
      <c r="C94" s="19">
        <v>726.76</v>
      </c>
      <c r="D94" s="19">
        <v>1128.57</v>
      </c>
      <c r="E94" s="19">
        <v>1257.1400000000001</v>
      </c>
      <c r="F94" s="19">
        <v>1465.28</v>
      </c>
      <c r="G94" s="19">
        <v>1431.58</v>
      </c>
      <c r="H94" s="19">
        <v>1076</v>
      </c>
      <c r="I94" s="19">
        <v>159.41999999999999</v>
      </c>
      <c r="J94" s="19">
        <v>2336.92</v>
      </c>
      <c r="K94" s="19">
        <v>1458.27</v>
      </c>
    </row>
    <row r="95" spans="1:12" ht="29.95" customHeight="1" x14ac:dyDescent="0.25">
      <c r="A95" s="10"/>
      <c r="B95" s="11" t="s">
        <v>124</v>
      </c>
      <c r="C95" s="10"/>
      <c r="D95" s="10"/>
      <c r="E95" s="10"/>
      <c r="F95" s="10"/>
      <c r="G95" s="10"/>
      <c r="H95" s="10"/>
      <c r="I95" s="10"/>
      <c r="J95" s="10"/>
      <c r="K95" s="10"/>
      <c r="L95" s="10"/>
    </row>
    <row r="96" spans="1:12" ht="29.95" customHeight="1" x14ac:dyDescent="0.25">
      <c r="A96" s="12" t="s">
        <v>125</v>
      </c>
      <c r="B96" s="17">
        <v>1065073.04</v>
      </c>
      <c r="C96" s="17">
        <v>1662379.42</v>
      </c>
      <c r="D96" s="17">
        <v>2593442.62</v>
      </c>
      <c r="E96" s="17">
        <v>2936666.67</v>
      </c>
      <c r="F96" s="17">
        <v>3520000</v>
      </c>
      <c r="G96" s="17">
        <v>3476038.34</v>
      </c>
      <c r="H96" s="17">
        <v>2505426.36</v>
      </c>
      <c r="I96" s="17">
        <v>343750</v>
      </c>
      <c r="J96" s="17"/>
      <c r="K96" s="17"/>
    </row>
    <row r="97" spans="1:11" ht="29.95" customHeight="1" x14ac:dyDescent="0.25">
      <c r="A97" s="12" t="s">
        <v>126</v>
      </c>
      <c r="B97" s="17">
        <v>2642762.2799999998</v>
      </c>
      <c r="C97" s="17">
        <v>3672025.72</v>
      </c>
      <c r="D97" s="17">
        <v>5983606.5599999996</v>
      </c>
      <c r="E97" s="17">
        <v>5880000</v>
      </c>
      <c r="F97" s="17">
        <v>8706666.6699999999</v>
      </c>
      <c r="G97" s="17">
        <v>8207667.7300000004</v>
      </c>
      <c r="H97" s="17">
        <v>4992248.0599999996</v>
      </c>
      <c r="I97" s="17">
        <v>1515625</v>
      </c>
      <c r="J97" s="17"/>
      <c r="K97" s="17"/>
    </row>
    <row r="98" spans="1:11" ht="29.95" customHeight="1" x14ac:dyDescent="0.25">
      <c r="A98" s="12" t="s">
        <v>127</v>
      </c>
      <c r="B98" s="17">
        <v>32485260.77</v>
      </c>
      <c r="C98" s="17">
        <v>43599358.969999999</v>
      </c>
      <c r="D98" s="17">
        <v>46558064.520000003</v>
      </c>
      <c r="E98" s="17">
        <v>47170000</v>
      </c>
      <c r="F98" s="17">
        <v>48480000</v>
      </c>
      <c r="G98" s="17">
        <v>49730000</v>
      </c>
      <c r="H98" s="17">
        <v>49960122.700000003</v>
      </c>
      <c r="I98" s="17">
        <v>54050156.740000002</v>
      </c>
      <c r="J98" s="17">
        <v>55168224.299999997</v>
      </c>
      <c r="K98" s="17"/>
    </row>
  </sheetData>
  <mergeCells count="180"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I10"/>
    <mergeCell ref="I11"/>
    <mergeCell ref="I12"/>
    <mergeCell ref="I13"/>
    <mergeCell ref="I14"/>
    <mergeCell ref="I15"/>
    <mergeCell ref="I16"/>
    <mergeCell ref="I17"/>
    <mergeCell ref="I18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F10"/>
    <mergeCell ref="F11"/>
    <mergeCell ref="F12"/>
    <mergeCell ref="F13"/>
    <mergeCell ref="F14"/>
    <mergeCell ref="F15"/>
    <mergeCell ref="F16"/>
    <mergeCell ref="F17"/>
    <mergeCell ref="F18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8C790-E09C-4A7E-8FD9-AE2146E8F8FF}">
  <sheetPr codeName="Hoja4"/>
  <dimension ref="A1:CL11"/>
  <sheetViews>
    <sheetView tabSelected="1" workbookViewId="0">
      <selection activeCell="F2" sqref="F2:F11"/>
    </sheetView>
  </sheetViews>
  <sheetFormatPr baseColWidth="10" defaultRowHeight="14.3" x14ac:dyDescent="0.25"/>
  <sheetData>
    <row r="1" spans="1:90" x14ac:dyDescent="0.25">
      <c r="A1" t="s">
        <v>1</v>
      </c>
      <c r="B1" t="s">
        <v>3</v>
      </c>
      <c r="C1" t="s">
        <v>5</v>
      </c>
      <c r="D1" t="s">
        <v>36</v>
      </c>
      <c r="E1" t="s">
        <v>56</v>
      </c>
      <c r="F1" t="s">
        <v>163</v>
      </c>
      <c r="G1" t="s">
        <v>132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85</v>
      </c>
      <c r="X1" t="s">
        <v>86</v>
      </c>
      <c r="Y1" t="s">
        <v>88</v>
      </c>
      <c r="Z1" t="s">
        <v>89</v>
      </c>
      <c r="AA1" t="s">
        <v>90</v>
      </c>
      <c r="AB1" t="s">
        <v>91</v>
      </c>
      <c r="AC1" t="s">
        <v>92</v>
      </c>
      <c r="AD1" t="s">
        <v>94</v>
      </c>
      <c r="AE1" t="s">
        <v>95</v>
      </c>
      <c r="AF1" t="s">
        <v>97</v>
      </c>
      <c r="AG1" t="s">
        <v>98</v>
      </c>
      <c r="AH1" t="s">
        <v>99</v>
      </c>
      <c r="AI1" t="s">
        <v>100</v>
      </c>
      <c r="AJ1" t="s">
        <v>101</v>
      </c>
      <c r="AK1" t="s">
        <v>102</v>
      </c>
      <c r="AL1" t="s">
        <v>103</v>
      </c>
      <c r="AM1" t="s">
        <v>68</v>
      </c>
      <c r="AN1" t="s">
        <v>70</v>
      </c>
      <c r="AO1" t="s">
        <v>73</v>
      </c>
      <c r="AP1" t="s">
        <v>74</v>
      </c>
      <c r="AQ1" t="s">
        <v>90</v>
      </c>
      <c r="AR1" t="s">
        <v>105</v>
      </c>
      <c r="AS1" t="s">
        <v>77</v>
      </c>
      <c r="AT1" t="s">
        <v>82</v>
      </c>
      <c r="AU1" t="s">
        <v>78</v>
      </c>
      <c r="AV1" t="s">
        <v>107</v>
      </c>
      <c r="AW1" t="s">
        <v>108</v>
      </c>
      <c r="AX1" t="s">
        <v>109</v>
      </c>
      <c r="AY1" t="s">
        <v>110</v>
      </c>
      <c r="AZ1" t="s">
        <v>111</v>
      </c>
      <c r="BA1" t="s">
        <v>112</v>
      </c>
      <c r="BB1" t="s">
        <v>113</v>
      </c>
      <c r="BC1" t="s">
        <v>115</v>
      </c>
      <c r="BD1" t="s">
        <v>116</v>
      </c>
      <c r="BE1" t="s">
        <v>117</v>
      </c>
      <c r="BF1" t="s">
        <v>118</v>
      </c>
      <c r="BG1" t="s">
        <v>119</v>
      </c>
      <c r="BH1" t="s">
        <v>120</v>
      </c>
      <c r="BI1" t="s">
        <v>121</v>
      </c>
      <c r="BJ1" t="s">
        <v>122</v>
      </c>
      <c r="BK1" t="s">
        <v>123</v>
      </c>
      <c r="BL1" t="s">
        <v>125</v>
      </c>
      <c r="BM1" t="s">
        <v>126</v>
      </c>
      <c r="BN1" t="s">
        <v>127</v>
      </c>
      <c r="BO1" t="s">
        <v>130</v>
      </c>
      <c r="BP1" t="s">
        <v>131</v>
      </c>
      <c r="BR1" t="s">
        <v>133</v>
      </c>
      <c r="BS1" t="s">
        <v>135</v>
      </c>
      <c r="BT1" t="s">
        <v>136</v>
      </c>
      <c r="BU1" t="s">
        <v>92</v>
      </c>
      <c r="BV1" t="s">
        <v>138</v>
      </c>
      <c r="BW1" t="s">
        <v>140</v>
      </c>
      <c r="BX1" t="s">
        <v>141</v>
      </c>
      <c r="BY1" t="s">
        <v>143</v>
      </c>
      <c r="BZ1" t="s">
        <v>144</v>
      </c>
      <c r="CA1" t="s">
        <v>146</v>
      </c>
      <c r="CB1" t="s">
        <v>147</v>
      </c>
      <c r="CC1" t="s">
        <v>149</v>
      </c>
      <c r="CD1" t="s">
        <v>150</v>
      </c>
      <c r="CE1" t="s">
        <v>152</v>
      </c>
      <c r="CF1" t="s">
        <v>153</v>
      </c>
      <c r="CG1" t="s">
        <v>155</v>
      </c>
      <c r="CH1" t="s">
        <v>156</v>
      </c>
      <c r="CI1" t="s">
        <v>158</v>
      </c>
      <c r="CJ1" t="s">
        <v>159</v>
      </c>
      <c r="CK1" t="s">
        <v>161</v>
      </c>
      <c r="CL1" t="s">
        <v>162</v>
      </c>
    </row>
    <row r="2" spans="1:90" x14ac:dyDescent="0.25">
      <c r="A2" t="s">
        <v>2</v>
      </c>
      <c r="B2" t="s">
        <v>4</v>
      </c>
      <c r="C2" t="s">
        <v>6</v>
      </c>
      <c r="D2" t="s">
        <v>37</v>
      </c>
      <c r="E2" t="s">
        <v>57</v>
      </c>
      <c r="F2" s="21" t="str">
        <f>IF(A2=A1,(G1/G2)-1,"NaN")</f>
        <v>NaN</v>
      </c>
      <c r="G2">
        <v>4676.07</v>
      </c>
      <c r="H2">
        <v>476</v>
      </c>
      <c r="I2">
        <v>378</v>
      </c>
      <c r="J2">
        <v>995</v>
      </c>
      <c r="K2">
        <v>93</v>
      </c>
      <c r="L2">
        <v>18</v>
      </c>
      <c r="M2">
        <v>581</v>
      </c>
      <c r="N2">
        <v>401</v>
      </c>
      <c r="O2">
        <v>169</v>
      </c>
      <c r="P2">
        <v>10812</v>
      </c>
      <c r="Q2">
        <v>14326</v>
      </c>
      <c r="R2">
        <v>4786</v>
      </c>
      <c r="S2">
        <v>1237</v>
      </c>
      <c r="T2">
        <v>10812</v>
      </c>
      <c r="U2">
        <v>6436</v>
      </c>
      <c r="V2">
        <v>6639</v>
      </c>
      <c r="W2">
        <v>-509</v>
      </c>
      <c r="X2">
        <v>79</v>
      </c>
      <c r="Y2">
        <v>71.180000000000007</v>
      </c>
      <c r="Z2">
        <v>68.86</v>
      </c>
      <c r="AA2">
        <v>4.01</v>
      </c>
      <c r="AB2">
        <v>100.2</v>
      </c>
      <c r="AC2">
        <v>1.47</v>
      </c>
      <c r="AD2">
        <v>391</v>
      </c>
      <c r="AE2">
        <v>3.91</v>
      </c>
      <c r="AF2">
        <v>58.39</v>
      </c>
      <c r="AG2">
        <v>46.63</v>
      </c>
      <c r="AH2">
        <v>13.58</v>
      </c>
      <c r="AI2">
        <v>40.299999999999997</v>
      </c>
      <c r="AJ2">
        <v>6.09</v>
      </c>
      <c r="AK2">
        <v>3.7</v>
      </c>
      <c r="AL2">
        <v>2.87</v>
      </c>
      <c r="AM2">
        <v>476</v>
      </c>
      <c r="AN2">
        <v>995</v>
      </c>
      <c r="AO2">
        <v>581</v>
      </c>
      <c r="AP2">
        <v>401</v>
      </c>
      <c r="AQ2">
        <v>4.01</v>
      </c>
      <c r="AR2">
        <v>93.27</v>
      </c>
      <c r="AS2">
        <v>10812</v>
      </c>
      <c r="AT2">
        <v>6436</v>
      </c>
      <c r="AU2">
        <v>14326</v>
      </c>
      <c r="AV2">
        <v>1365.84</v>
      </c>
      <c r="AW2">
        <v>16.32</v>
      </c>
      <c r="AX2">
        <v>67.44</v>
      </c>
      <c r="AY2">
        <v>79.41</v>
      </c>
      <c r="AZ2">
        <v>19.25</v>
      </c>
      <c r="BA2">
        <v>122.06</v>
      </c>
      <c r="BB2">
        <v>120.29</v>
      </c>
      <c r="BC2">
        <v>8.6300000000000008</v>
      </c>
      <c r="BD2">
        <v>15.68</v>
      </c>
      <c r="BE2">
        <v>18.600000000000001</v>
      </c>
      <c r="BF2">
        <v>183</v>
      </c>
      <c r="BG2">
        <v>41.31</v>
      </c>
      <c r="BH2">
        <v>6.53</v>
      </c>
      <c r="BI2">
        <v>0.82</v>
      </c>
      <c r="BJ2">
        <v>18.41</v>
      </c>
      <c r="BK2">
        <v>543.24</v>
      </c>
      <c r="BL2">
        <v>1065073.04</v>
      </c>
      <c r="BM2">
        <v>2642762.2799999998</v>
      </c>
      <c r="BN2">
        <v>32485260.77</v>
      </c>
      <c r="BO2">
        <v>5757.07</v>
      </c>
      <c r="BP2">
        <v>5407.73</v>
      </c>
      <c r="BR2">
        <v>4271.7299999999996</v>
      </c>
      <c r="BS2">
        <v>49.02</v>
      </c>
      <c r="BT2">
        <v>37.07</v>
      </c>
      <c r="BU2">
        <v>1.47</v>
      </c>
      <c r="BV2">
        <v>1.58</v>
      </c>
      <c r="BW2">
        <v>0.69</v>
      </c>
      <c r="BX2">
        <v>0.64</v>
      </c>
      <c r="BY2">
        <v>0.71</v>
      </c>
      <c r="BZ2">
        <v>0.65</v>
      </c>
      <c r="CA2">
        <v>4.9400000000000004</v>
      </c>
      <c r="CB2">
        <v>2.82</v>
      </c>
      <c r="CC2">
        <v>12.22</v>
      </c>
      <c r="CD2">
        <v>6.45</v>
      </c>
      <c r="CE2">
        <v>11.09</v>
      </c>
      <c r="CF2">
        <v>0.64</v>
      </c>
      <c r="CG2">
        <v>-0.91</v>
      </c>
      <c r="CH2">
        <v>-0.76</v>
      </c>
      <c r="CI2">
        <v>5.79</v>
      </c>
      <c r="CJ2">
        <v>3.24</v>
      </c>
      <c r="CL2">
        <v>147.75</v>
      </c>
    </row>
    <row r="3" spans="1:90" x14ac:dyDescent="0.25">
      <c r="A3" t="s">
        <v>2</v>
      </c>
      <c r="B3" t="s">
        <v>4</v>
      </c>
      <c r="C3" t="s">
        <v>6</v>
      </c>
      <c r="D3" t="s">
        <v>37</v>
      </c>
      <c r="E3" t="s">
        <v>58</v>
      </c>
      <c r="F3" s="21">
        <f t="shared" ref="F3:F11" si="0">IF(A3=A2,(G2/G3)-1,"NaN")</f>
        <v>0.15602665051483955</v>
      </c>
      <c r="G3">
        <v>4044.95</v>
      </c>
      <c r="H3">
        <v>548</v>
      </c>
      <c r="I3">
        <v>398</v>
      </c>
      <c r="J3">
        <v>1142</v>
      </c>
      <c r="K3">
        <v>64</v>
      </c>
      <c r="L3">
        <v>16</v>
      </c>
      <c r="M3">
        <v>814</v>
      </c>
      <c r="N3">
        <v>517</v>
      </c>
      <c r="O3">
        <v>104</v>
      </c>
      <c r="P3">
        <v>10873</v>
      </c>
      <c r="Q3">
        <v>13603</v>
      </c>
      <c r="R3">
        <v>4689</v>
      </c>
      <c r="S3">
        <v>1233</v>
      </c>
      <c r="T3">
        <v>10873</v>
      </c>
      <c r="U3">
        <v>6555</v>
      </c>
      <c r="V3">
        <v>6555</v>
      </c>
      <c r="W3">
        <v>462</v>
      </c>
      <c r="X3">
        <v>-40</v>
      </c>
      <c r="Y3">
        <v>63.23</v>
      </c>
      <c r="Z3">
        <v>63.23</v>
      </c>
      <c r="AA3">
        <v>4.6399999999999997</v>
      </c>
      <c r="AB3">
        <v>111.3</v>
      </c>
      <c r="AC3">
        <v>1.67</v>
      </c>
      <c r="AD3">
        <v>482</v>
      </c>
      <c r="AE3">
        <v>4.34</v>
      </c>
      <c r="AF3">
        <v>71.28</v>
      </c>
      <c r="AG3">
        <v>50.79</v>
      </c>
      <c r="AH3">
        <v>10.86</v>
      </c>
      <c r="AI3">
        <v>45.27</v>
      </c>
      <c r="AJ3">
        <v>7.7</v>
      </c>
      <c r="AK3">
        <v>4.68</v>
      </c>
      <c r="AL3">
        <v>3.69</v>
      </c>
      <c r="AM3">
        <v>548</v>
      </c>
      <c r="AN3">
        <v>1142</v>
      </c>
      <c r="AO3">
        <v>814</v>
      </c>
      <c r="AP3">
        <v>517</v>
      </c>
      <c r="AQ3">
        <v>4.6399999999999997</v>
      </c>
      <c r="AR3">
        <v>103.67</v>
      </c>
      <c r="AS3">
        <v>10873</v>
      </c>
      <c r="AT3">
        <v>6555</v>
      </c>
      <c r="AU3">
        <v>13603</v>
      </c>
      <c r="AV3">
        <v>1195.8900000000001</v>
      </c>
      <c r="AW3">
        <v>12.21</v>
      </c>
      <c r="AX3">
        <v>48.18</v>
      </c>
      <c r="AY3">
        <v>72.63</v>
      </c>
      <c r="AZ3">
        <v>11.43</v>
      </c>
      <c r="BA3">
        <v>148.54</v>
      </c>
      <c r="BB3">
        <v>145.36000000000001</v>
      </c>
      <c r="BC3">
        <v>9.06</v>
      </c>
      <c r="BD3">
        <v>15.83</v>
      </c>
      <c r="BE3">
        <v>18.809999999999999</v>
      </c>
      <c r="BF3">
        <v>188.5</v>
      </c>
      <c r="BG3">
        <v>33.9</v>
      </c>
      <c r="BH3">
        <v>8.66</v>
      </c>
      <c r="BI3">
        <v>0.86</v>
      </c>
      <c r="BJ3">
        <v>13.76</v>
      </c>
      <c r="BK3">
        <v>726.76</v>
      </c>
      <c r="BL3">
        <v>1662379.42</v>
      </c>
      <c r="BM3">
        <v>3672025.72</v>
      </c>
      <c r="BN3">
        <v>43599358.969999999</v>
      </c>
      <c r="BO3">
        <v>5173.95</v>
      </c>
      <c r="BP3">
        <v>5342.74</v>
      </c>
      <c r="BR3">
        <v>4178.54</v>
      </c>
      <c r="BS3">
        <v>38.28</v>
      </c>
      <c r="BT3">
        <v>32.47</v>
      </c>
      <c r="BU3">
        <v>1.67</v>
      </c>
      <c r="BV3">
        <v>1.63</v>
      </c>
      <c r="BW3">
        <v>0.61</v>
      </c>
      <c r="BX3">
        <v>0.64</v>
      </c>
      <c r="BY3">
        <v>0.61</v>
      </c>
      <c r="BZ3">
        <v>0.64</v>
      </c>
      <c r="CA3">
        <v>3.73</v>
      </c>
      <c r="CB3">
        <v>2.2999999999999998</v>
      </c>
      <c r="CC3">
        <v>8.26</v>
      </c>
      <c r="CD3">
        <v>5.24</v>
      </c>
      <c r="CE3">
        <v>7.66</v>
      </c>
      <c r="CF3">
        <v>0.64</v>
      </c>
      <c r="CG3">
        <v>-0.28999999999999998</v>
      </c>
      <c r="CH3">
        <v>3.47</v>
      </c>
      <c r="CI3">
        <v>4.53</v>
      </c>
      <c r="CJ3">
        <v>2.7</v>
      </c>
      <c r="CK3">
        <v>11.2</v>
      </c>
      <c r="CL3">
        <v>21.05</v>
      </c>
    </row>
    <row r="4" spans="1:90" x14ac:dyDescent="0.25">
      <c r="A4" t="s">
        <v>2</v>
      </c>
      <c r="B4" t="s">
        <v>4</v>
      </c>
      <c r="C4" t="s">
        <v>6</v>
      </c>
      <c r="D4" t="s">
        <v>37</v>
      </c>
      <c r="E4" t="s">
        <v>59</v>
      </c>
      <c r="F4" s="21">
        <f t="shared" si="0"/>
        <v>1.6789168861986337E-2</v>
      </c>
      <c r="G4">
        <v>3978.16</v>
      </c>
      <c r="H4">
        <v>690</v>
      </c>
      <c r="I4">
        <v>418</v>
      </c>
      <c r="J4">
        <v>1825</v>
      </c>
      <c r="K4">
        <v>388</v>
      </c>
      <c r="L4">
        <v>19</v>
      </c>
      <c r="M4">
        <v>1174</v>
      </c>
      <c r="N4">
        <v>791</v>
      </c>
      <c r="O4">
        <v>144</v>
      </c>
      <c r="P4">
        <v>11397</v>
      </c>
      <c r="Q4">
        <v>14433</v>
      </c>
      <c r="R4">
        <v>4919</v>
      </c>
      <c r="S4">
        <v>1292</v>
      </c>
      <c r="T4">
        <v>11397</v>
      </c>
      <c r="U4">
        <v>6839</v>
      </c>
      <c r="V4">
        <v>6839</v>
      </c>
      <c r="W4">
        <v>433</v>
      </c>
      <c r="X4">
        <v>17</v>
      </c>
      <c r="Y4">
        <v>58.95</v>
      </c>
      <c r="Z4">
        <v>58.95</v>
      </c>
      <c r="AA4">
        <v>6.46</v>
      </c>
      <c r="AB4">
        <v>122.3</v>
      </c>
      <c r="AC4">
        <v>1.68</v>
      </c>
      <c r="AD4">
        <v>661</v>
      </c>
      <c r="AF4">
        <v>64.33</v>
      </c>
      <c r="AG4">
        <v>54.3</v>
      </c>
      <c r="AH4">
        <v>20.18</v>
      </c>
      <c r="AI4">
        <v>43.34</v>
      </c>
      <c r="AJ4">
        <v>11.84</v>
      </c>
      <c r="AK4">
        <v>6.52</v>
      </c>
      <c r="AL4">
        <v>5.53</v>
      </c>
      <c r="AM4">
        <v>690</v>
      </c>
      <c r="AN4">
        <v>1825</v>
      </c>
      <c r="AO4">
        <v>1174</v>
      </c>
      <c r="AP4">
        <v>791</v>
      </c>
      <c r="AQ4">
        <v>6.46</v>
      </c>
      <c r="AR4">
        <v>116.02</v>
      </c>
      <c r="AS4">
        <v>11397</v>
      </c>
      <c r="AT4">
        <v>6839</v>
      </c>
      <c r="AU4">
        <v>14433</v>
      </c>
      <c r="AV4">
        <v>926.6</v>
      </c>
      <c r="AW4">
        <v>33.159999999999997</v>
      </c>
      <c r="AX4">
        <v>38.119999999999997</v>
      </c>
      <c r="AY4">
        <v>60.58</v>
      </c>
      <c r="AZ4">
        <v>53.89</v>
      </c>
      <c r="BA4">
        <v>170.14</v>
      </c>
      <c r="BB4">
        <v>163.06</v>
      </c>
      <c r="BC4">
        <v>8.9499999999999993</v>
      </c>
      <c r="BD4">
        <v>15.89</v>
      </c>
      <c r="BE4">
        <v>18.89</v>
      </c>
      <c r="BF4">
        <v>191</v>
      </c>
      <c r="BG4">
        <v>22.9</v>
      </c>
      <c r="BH4">
        <v>12.1</v>
      </c>
      <c r="BI4">
        <v>0.91</v>
      </c>
      <c r="BJ4">
        <v>8.86</v>
      </c>
      <c r="BK4">
        <v>1128.57</v>
      </c>
      <c r="BL4">
        <v>2593442.62</v>
      </c>
      <c r="BM4">
        <v>5983606.5599999996</v>
      </c>
      <c r="BN4">
        <v>46558064.520000003</v>
      </c>
      <c r="BO4">
        <v>5126.16</v>
      </c>
      <c r="BP4">
        <v>5292.88</v>
      </c>
      <c r="BR4">
        <v>4228.08</v>
      </c>
      <c r="BS4">
        <v>33.869999999999997</v>
      </c>
      <c r="BT4">
        <v>29.53</v>
      </c>
      <c r="BU4">
        <v>1.68</v>
      </c>
      <c r="BV4">
        <v>1.56</v>
      </c>
      <c r="BW4">
        <v>0.56999999999999995</v>
      </c>
      <c r="BX4">
        <v>0.68</v>
      </c>
      <c r="BY4">
        <v>0.56999999999999995</v>
      </c>
      <c r="BZ4">
        <v>0.68</v>
      </c>
      <c r="CA4">
        <v>2.27</v>
      </c>
      <c r="CB4">
        <v>2.14</v>
      </c>
      <c r="CC4">
        <v>5.24</v>
      </c>
      <c r="CD4">
        <v>4.8099999999999996</v>
      </c>
      <c r="CE4">
        <v>4.97</v>
      </c>
      <c r="CF4">
        <v>0.68</v>
      </c>
      <c r="CG4">
        <v>-3.35</v>
      </c>
      <c r="CH4">
        <v>0.08</v>
      </c>
      <c r="CI4">
        <v>2.81</v>
      </c>
      <c r="CJ4">
        <v>2.5499999999999998</v>
      </c>
      <c r="CK4">
        <v>11.84</v>
      </c>
      <c r="CL4">
        <v>25.18</v>
      </c>
    </row>
    <row r="5" spans="1:90" x14ac:dyDescent="0.25">
      <c r="A5" t="s">
        <v>2</v>
      </c>
      <c r="B5" t="s">
        <v>4</v>
      </c>
      <c r="C5" t="s">
        <v>6</v>
      </c>
      <c r="D5" t="s">
        <v>37</v>
      </c>
      <c r="E5" t="s">
        <v>60</v>
      </c>
      <c r="F5" s="21">
        <f t="shared" si="0"/>
        <v>-0.19213203175293003</v>
      </c>
      <c r="G5">
        <v>4924.2700000000004</v>
      </c>
      <c r="H5">
        <v>864</v>
      </c>
      <c r="I5">
        <v>408</v>
      </c>
      <c r="J5">
        <v>1764</v>
      </c>
      <c r="K5">
        <v>295</v>
      </c>
      <c r="L5">
        <v>18</v>
      </c>
      <c r="M5">
        <v>1206</v>
      </c>
      <c r="N5">
        <v>881</v>
      </c>
      <c r="O5">
        <v>118</v>
      </c>
      <c r="P5">
        <v>10998</v>
      </c>
      <c r="Q5">
        <v>14151</v>
      </c>
      <c r="R5">
        <v>4638</v>
      </c>
      <c r="S5">
        <v>1306</v>
      </c>
      <c r="T5">
        <v>10998</v>
      </c>
      <c r="U5">
        <v>6504</v>
      </c>
      <c r="V5">
        <v>6504</v>
      </c>
      <c r="W5">
        <v>-132</v>
      </c>
      <c r="X5">
        <v>-39</v>
      </c>
      <c r="Y5">
        <v>50.82</v>
      </c>
      <c r="Z5">
        <v>50.82</v>
      </c>
      <c r="AA5">
        <v>6.56</v>
      </c>
      <c r="AB5">
        <v>134.1</v>
      </c>
      <c r="AC5">
        <v>1.38</v>
      </c>
      <c r="AF5">
        <v>68.37</v>
      </c>
      <c r="AG5">
        <v>57.65</v>
      </c>
      <c r="AH5">
        <v>13.37</v>
      </c>
      <c r="AI5">
        <v>49.94</v>
      </c>
      <c r="AJ5">
        <v>14</v>
      </c>
      <c r="AK5">
        <v>7.91</v>
      </c>
      <c r="AL5">
        <v>6.14</v>
      </c>
      <c r="AM5">
        <v>864</v>
      </c>
      <c r="AN5">
        <v>1764</v>
      </c>
      <c r="AO5">
        <v>1206</v>
      </c>
      <c r="AP5">
        <v>881</v>
      </c>
      <c r="AQ5">
        <v>6.56</v>
      </c>
      <c r="AR5">
        <v>127.99</v>
      </c>
      <c r="AS5">
        <v>10998</v>
      </c>
      <c r="AT5">
        <v>6504</v>
      </c>
      <c r="AU5">
        <v>14151</v>
      </c>
      <c r="AV5">
        <v>687.47</v>
      </c>
      <c r="AW5">
        <v>24.58</v>
      </c>
      <c r="AX5">
        <v>30.44</v>
      </c>
      <c r="AY5">
        <v>47.22</v>
      </c>
      <c r="AZ5">
        <v>32.28</v>
      </c>
      <c r="BA5">
        <v>139.58000000000001</v>
      </c>
      <c r="BB5">
        <v>131.94999999999999</v>
      </c>
      <c r="BC5">
        <v>9.23</v>
      </c>
      <c r="BD5">
        <v>16.72</v>
      </c>
      <c r="BE5">
        <v>20.079999999999998</v>
      </c>
      <c r="BF5">
        <v>198.5</v>
      </c>
      <c r="BG5">
        <v>21.3</v>
      </c>
      <c r="BH5">
        <v>11.82</v>
      </c>
      <c r="BI5">
        <v>0.92</v>
      </c>
      <c r="BJ5">
        <v>7.95</v>
      </c>
      <c r="BK5">
        <v>1257.1400000000001</v>
      </c>
      <c r="BL5">
        <v>2936666.67</v>
      </c>
      <c r="BM5">
        <v>5880000</v>
      </c>
      <c r="BN5">
        <v>47170000</v>
      </c>
      <c r="BO5">
        <v>6112.27</v>
      </c>
      <c r="BP5">
        <v>4959.59</v>
      </c>
      <c r="BR5">
        <v>3984.79</v>
      </c>
      <c r="BS5">
        <v>37.770000000000003</v>
      </c>
      <c r="BT5">
        <v>25.6</v>
      </c>
      <c r="BU5">
        <v>1.38</v>
      </c>
      <c r="BV5">
        <v>1.72</v>
      </c>
      <c r="BW5">
        <v>0.74</v>
      </c>
      <c r="BX5">
        <v>0.69</v>
      </c>
      <c r="BY5">
        <v>0.74</v>
      </c>
      <c r="BZ5">
        <v>0.69</v>
      </c>
      <c r="CA5">
        <v>2.87</v>
      </c>
      <c r="CB5">
        <v>2.2599999999999998</v>
      </c>
      <c r="CC5">
        <v>5.76</v>
      </c>
      <c r="CD5">
        <v>5.16</v>
      </c>
      <c r="CE5">
        <v>5.43</v>
      </c>
      <c r="CF5">
        <v>0.69</v>
      </c>
      <c r="CG5">
        <v>-0.79</v>
      </c>
      <c r="CH5">
        <v>0.54</v>
      </c>
      <c r="CI5">
        <v>3.47</v>
      </c>
      <c r="CJ5">
        <v>2.74</v>
      </c>
      <c r="CL5">
        <v>54.74</v>
      </c>
    </row>
    <row r="6" spans="1:90" x14ac:dyDescent="0.25">
      <c r="A6" t="s">
        <v>2</v>
      </c>
      <c r="B6" t="s">
        <v>4</v>
      </c>
      <c r="C6" t="s">
        <v>6</v>
      </c>
      <c r="D6" t="s">
        <v>37</v>
      </c>
      <c r="E6" t="s">
        <v>61</v>
      </c>
      <c r="F6" s="21">
        <f t="shared" si="0"/>
        <v>0.31833819249787831</v>
      </c>
      <c r="G6">
        <v>3735.21</v>
      </c>
      <c r="H6">
        <v>766</v>
      </c>
      <c r="I6">
        <v>423</v>
      </c>
      <c r="J6">
        <v>2612</v>
      </c>
      <c r="K6">
        <v>424</v>
      </c>
      <c r="L6">
        <v>20</v>
      </c>
      <c r="M6">
        <v>1937</v>
      </c>
      <c r="N6">
        <v>1056</v>
      </c>
      <c r="O6">
        <v>166</v>
      </c>
      <c r="P6">
        <v>11273</v>
      </c>
      <c r="Q6">
        <v>14544</v>
      </c>
      <c r="R6">
        <v>5063</v>
      </c>
      <c r="S6">
        <v>1300</v>
      </c>
      <c r="T6">
        <v>11273</v>
      </c>
      <c r="U6">
        <v>6063</v>
      </c>
      <c r="V6">
        <v>6063</v>
      </c>
      <c r="W6">
        <v>-71</v>
      </c>
      <c r="X6">
        <v>72</v>
      </c>
      <c r="Y6">
        <v>43.96</v>
      </c>
      <c r="Z6">
        <v>43.96</v>
      </c>
      <c r="AA6">
        <v>7.08</v>
      </c>
      <c r="AB6">
        <v>149</v>
      </c>
      <c r="AC6">
        <v>1.82</v>
      </c>
      <c r="AF6">
        <v>74.16</v>
      </c>
      <c r="AG6">
        <v>54.79</v>
      </c>
      <c r="AH6">
        <v>26.21</v>
      </c>
      <c r="AI6">
        <v>40.43</v>
      </c>
      <c r="AJ6">
        <v>17.850000000000001</v>
      </c>
      <c r="AK6">
        <v>9.2899999999999991</v>
      </c>
      <c r="AL6">
        <v>7.17</v>
      </c>
      <c r="AM6">
        <v>766</v>
      </c>
      <c r="AN6">
        <v>2612</v>
      </c>
      <c r="AO6">
        <v>1937</v>
      </c>
      <c r="AP6">
        <v>1056</v>
      </c>
      <c r="AQ6">
        <v>7.08</v>
      </c>
      <c r="AR6">
        <v>137.93</v>
      </c>
      <c r="AS6">
        <v>11273</v>
      </c>
      <c r="AT6">
        <v>6063</v>
      </c>
      <c r="AU6">
        <v>14544</v>
      </c>
      <c r="AV6">
        <v>710.4</v>
      </c>
      <c r="AW6">
        <v>39.19</v>
      </c>
      <c r="AX6">
        <v>32.770000000000003</v>
      </c>
      <c r="AY6">
        <v>55.22</v>
      </c>
      <c r="AZ6">
        <v>50.96</v>
      </c>
      <c r="BA6">
        <v>252.87</v>
      </c>
      <c r="BB6">
        <v>232.81</v>
      </c>
      <c r="BC6">
        <v>8.94</v>
      </c>
      <c r="BD6">
        <v>17.66</v>
      </c>
      <c r="BE6">
        <v>21.44</v>
      </c>
      <c r="BF6">
        <v>101</v>
      </c>
      <c r="BG6">
        <v>9.16</v>
      </c>
      <c r="BH6">
        <v>19.18</v>
      </c>
      <c r="BI6">
        <v>0.93</v>
      </c>
      <c r="BJ6">
        <v>6.82</v>
      </c>
      <c r="BK6">
        <v>1465.28</v>
      </c>
      <c r="BL6">
        <v>3520000</v>
      </c>
      <c r="BM6">
        <v>8706666.6699999999</v>
      </c>
      <c r="BN6">
        <v>48480000</v>
      </c>
      <c r="BO6">
        <v>4869.21</v>
      </c>
      <c r="BP6">
        <v>4380.63</v>
      </c>
      <c r="BR6">
        <v>3478.83</v>
      </c>
      <c r="BS6">
        <v>26.43</v>
      </c>
      <c r="BT6">
        <v>20.68</v>
      </c>
      <c r="BU6">
        <v>1.82</v>
      </c>
      <c r="BV6">
        <v>1.8</v>
      </c>
      <c r="BW6">
        <v>0.6</v>
      </c>
      <c r="BX6">
        <v>0.65</v>
      </c>
      <c r="BY6">
        <v>0.6</v>
      </c>
      <c r="BZ6">
        <v>0.65</v>
      </c>
      <c r="CA6">
        <v>1.51</v>
      </c>
      <c r="CB6">
        <v>1.89</v>
      </c>
      <c r="CC6">
        <v>3.73</v>
      </c>
      <c r="CD6">
        <v>4.62</v>
      </c>
      <c r="CE6">
        <v>3.57</v>
      </c>
      <c r="CF6">
        <v>0.65</v>
      </c>
      <c r="CG6">
        <v>0.28999999999999998</v>
      </c>
      <c r="CH6">
        <v>0.2</v>
      </c>
      <c r="CI6">
        <v>1.86</v>
      </c>
      <c r="CJ6">
        <v>2.34</v>
      </c>
      <c r="CL6">
        <v>17.37</v>
      </c>
    </row>
    <row r="7" spans="1:90" x14ac:dyDescent="0.25">
      <c r="A7" t="s">
        <v>2</v>
      </c>
      <c r="B7" t="s">
        <v>4</v>
      </c>
      <c r="C7" t="s">
        <v>6</v>
      </c>
      <c r="D7" t="s">
        <v>37</v>
      </c>
      <c r="E7" t="s">
        <v>62</v>
      </c>
      <c r="F7" s="21">
        <f t="shared" si="0"/>
        <v>-0.11279568845321597</v>
      </c>
      <c r="G7">
        <v>4210.09</v>
      </c>
      <c r="H7">
        <v>570</v>
      </c>
      <c r="I7">
        <v>403</v>
      </c>
      <c r="J7">
        <v>2569</v>
      </c>
      <c r="K7">
        <v>126</v>
      </c>
      <c r="L7">
        <v>25</v>
      </c>
      <c r="M7">
        <v>2198</v>
      </c>
      <c r="N7">
        <v>1088</v>
      </c>
      <c r="O7">
        <v>75</v>
      </c>
      <c r="P7">
        <v>11452</v>
      </c>
      <c r="Q7">
        <v>14919</v>
      </c>
      <c r="R7">
        <v>5060</v>
      </c>
      <c r="S7">
        <v>1297</v>
      </c>
      <c r="T7">
        <v>11452</v>
      </c>
      <c r="U7">
        <v>5758</v>
      </c>
      <c r="V7">
        <v>5758</v>
      </c>
      <c r="W7">
        <v>577</v>
      </c>
      <c r="X7">
        <v>-109</v>
      </c>
      <c r="Y7">
        <v>36.369999999999997</v>
      </c>
      <c r="Z7">
        <v>36.369999999999997</v>
      </c>
      <c r="AA7">
        <v>6.27</v>
      </c>
      <c r="AB7">
        <v>173.6</v>
      </c>
      <c r="AC7">
        <v>1.69</v>
      </c>
      <c r="AF7">
        <v>85.56</v>
      </c>
      <c r="AG7">
        <v>59.6</v>
      </c>
      <c r="AH7">
        <v>28.94</v>
      </c>
      <c r="AI7">
        <v>42.35</v>
      </c>
      <c r="AJ7">
        <v>20.010000000000002</v>
      </c>
      <c r="AK7">
        <v>9.74</v>
      </c>
      <c r="AL7">
        <v>6.97</v>
      </c>
      <c r="AM7">
        <v>570</v>
      </c>
      <c r="AN7">
        <v>2569</v>
      </c>
      <c r="AO7">
        <v>2198</v>
      </c>
      <c r="AP7">
        <v>1088</v>
      </c>
      <c r="AQ7">
        <v>6.27</v>
      </c>
      <c r="AR7">
        <v>158.31</v>
      </c>
      <c r="AS7">
        <v>11452</v>
      </c>
      <c r="AT7">
        <v>5758</v>
      </c>
      <c r="AU7">
        <v>14919</v>
      </c>
      <c r="AV7">
        <v>865.68</v>
      </c>
      <c r="AW7">
        <v>15.22</v>
      </c>
      <c r="AX7">
        <v>42.98</v>
      </c>
      <c r="AY7">
        <v>70.7</v>
      </c>
      <c r="AZ7">
        <v>20.059999999999999</v>
      </c>
      <c r="BA7">
        <v>385.61</v>
      </c>
      <c r="BB7">
        <v>350</v>
      </c>
      <c r="BC7">
        <v>8.69</v>
      </c>
      <c r="BD7">
        <v>18.38</v>
      </c>
      <c r="BE7">
        <v>22.53</v>
      </c>
      <c r="BF7">
        <v>92</v>
      </c>
      <c r="BG7">
        <v>7.91</v>
      </c>
      <c r="BH7">
        <v>23.89</v>
      </c>
      <c r="BI7">
        <v>0.93</v>
      </c>
      <c r="BJ7">
        <v>6.99</v>
      </c>
      <c r="BK7">
        <v>1431.58</v>
      </c>
      <c r="BL7">
        <v>3476038.34</v>
      </c>
      <c r="BM7">
        <v>8207667.7300000004</v>
      </c>
      <c r="BN7">
        <v>49730000</v>
      </c>
      <c r="BO7">
        <v>5432.09</v>
      </c>
      <c r="BP7">
        <v>4246.1499999999996</v>
      </c>
      <c r="BR7">
        <v>3382.24</v>
      </c>
      <c r="BS7">
        <v>25.99</v>
      </c>
      <c r="BT7">
        <v>18.93</v>
      </c>
      <c r="BU7">
        <v>1.69</v>
      </c>
      <c r="BV7">
        <v>1.65</v>
      </c>
      <c r="BW7">
        <v>0.71</v>
      </c>
      <c r="BX7">
        <v>0.7</v>
      </c>
      <c r="BY7">
        <v>0.71</v>
      </c>
      <c r="BZ7">
        <v>0.7</v>
      </c>
      <c r="CA7">
        <v>1.76</v>
      </c>
      <c r="CB7">
        <v>2.14</v>
      </c>
      <c r="CC7">
        <v>4.1500000000000004</v>
      </c>
      <c r="CD7">
        <v>5.3</v>
      </c>
      <c r="CE7">
        <v>3.88</v>
      </c>
      <c r="CF7">
        <v>0.7</v>
      </c>
      <c r="CG7">
        <v>0.09</v>
      </c>
      <c r="CH7">
        <v>0.09</v>
      </c>
      <c r="CI7">
        <v>2.11</v>
      </c>
      <c r="CJ7">
        <v>2.62</v>
      </c>
      <c r="CK7">
        <v>9.41</v>
      </c>
      <c r="CL7">
        <v>14.53</v>
      </c>
    </row>
    <row r="8" spans="1:90" x14ac:dyDescent="0.25">
      <c r="A8" t="s">
        <v>2</v>
      </c>
      <c r="B8" t="s">
        <v>4</v>
      </c>
      <c r="C8" t="s">
        <v>6</v>
      </c>
      <c r="D8" t="s">
        <v>37</v>
      </c>
      <c r="E8" t="s">
        <v>63</v>
      </c>
      <c r="F8" s="21">
        <f t="shared" si="0"/>
        <v>-1.9232874797619037E-2</v>
      </c>
      <c r="G8">
        <v>4292.6499999999996</v>
      </c>
      <c r="H8">
        <v>752</v>
      </c>
      <c r="I8">
        <v>393</v>
      </c>
      <c r="J8">
        <v>1610</v>
      </c>
      <c r="K8">
        <v>154</v>
      </c>
      <c r="L8">
        <v>12</v>
      </c>
      <c r="M8">
        <v>1226</v>
      </c>
      <c r="N8">
        <v>808</v>
      </c>
      <c r="O8">
        <v>184</v>
      </c>
      <c r="P8">
        <v>10879</v>
      </c>
      <c r="Q8">
        <v>16287</v>
      </c>
      <c r="R8">
        <v>5187</v>
      </c>
      <c r="S8">
        <v>816</v>
      </c>
      <c r="T8">
        <v>10879</v>
      </c>
      <c r="U8">
        <v>5115</v>
      </c>
      <c r="V8">
        <v>5115</v>
      </c>
      <c r="W8">
        <v>244</v>
      </c>
      <c r="X8">
        <v>46</v>
      </c>
      <c r="Y8">
        <v>28.08</v>
      </c>
      <c r="Z8">
        <v>28.08</v>
      </c>
      <c r="AA8">
        <v>4.3</v>
      </c>
      <c r="AB8">
        <v>187.6</v>
      </c>
      <c r="AC8">
        <v>1.27</v>
      </c>
      <c r="AF8">
        <v>76.150000000000006</v>
      </c>
      <c r="AG8">
        <v>70.930000000000007</v>
      </c>
      <c r="AH8">
        <v>29.25</v>
      </c>
      <c r="AI8">
        <v>50.19</v>
      </c>
      <c r="AJ8">
        <v>15.97</v>
      </c>
      <c r="AK8">
        <v>7.31</v>
      </c>
      <c r="AL8">
        <v>4.82</v>
      </c>
      <c r="AM8">
        <v>752</v>
      </c>
      <c r="AN8">
        <v>1610</v>
      </c>
      <c r="AO8">
        <v>1226</v>
      </c>
      <c r="AP8">
        <v>808</v>
      </c>
      <c r="AQ8">
        <v>4.3</v>
      </c>
      <c r="AR8">
        <v>182.18</v>
      </c>
      <c r="AS8">
        <v>10879</v>
      </c>
      <c r="AT8">
        <v>5115</v>
      </c>
      <c r="AU8">
        <v>16287</v>
      </c>
      <c r="AV8">
        <v>588.41999999999996</v>
      </c>
      <c r="AW8">
        <v>14.03</v>
      </c>
      <c r="AX8">
        <v>30.59</v>
      </c>
      <c r="AY8">
        <v>52.26</v>
      </c>
      <c r="AZ8">
        <v>17.93</v>
      </c>
      <c r="BA8">
        <v>163.03</v>
      </c>
      <c r="BB8">
        <v>142.72</v>
      </c>
      <c r="BC8">
        <v>5.01</v>
      </c>
      <c r="BD8">
        <v>13.76</v>
      </c>
      <c r="BE8">
        <v>15.95</v>
      </c>
      <c r="BF8">
        <v>173</v>
      </c>
      <c r="BG8">
        <v>20.350000000000001</v>
      </c>
      <c r="BH8">
        <v>14.95</v>
      </c>
      <c r="BI8">
        <v>0.91</v>
      </c>
      <c r="BJ8">
        <v>9.2899999999999991</v>
      </c>
      <c r="BK8">
        <v>1076</v>
      </c>
      <c r="BL8">
        <v>2505426.36</v>
      </c>
      <c r="BM8">
        <v>4992248.0599999996</v>
      </c>
      <c r="BN8">
        <v>49960122.700000003</v>
      </c>
      <c r="BO8">
        <v>4924.6499999999996</v>
      </c>
      <c r="BP8">
        <v>4149.78</v>
      </c>
      <c r="BR8">
        <v>3325.88</v>
      </c>
      <c r="BS8">
        <v>23.59</v>
      </c>
      <c r="BT8">
        <v>18.079999999999998</v>
      </c>
      <c r="BU8">
        <v>1.27</v>
      </c>
      <c r="BV8">
        <v>1.44</v>
      </c>
      <c r="BW8">
        <v>0.84</v>
      </c>
      <c r="BX8">
        <v>0.76</v>
      </c>
      <c r="BY8">
        <v>0.84</v>
      </c>
      <c r="BZ8">
        <v>0.76</v>
      </c>
      <c r="CA8">
        <v>2.75</v>
      </c>
      <c r="CB8">
        <v>2.4500000000000002</v>
      </c>
      <c r="CC8">
        <v>5.48</v>
      </c>
      <c r="CD8">
        <v>7.37</v>
      </c>
      <c r="CE8">
        <v>5.21</v>
      </c>
      <c r="CF8">
        <v>0.76</v>
      </c>
      <c r="CG8">
        <v>0.01</v>
      </c>
      <c r="CH8">
        <v>0.18</v>
      </c>
      <c r="CI8">
        <v>3.06</v>
      </c>
      <c r="CJ8">
        <v>3.2</v>
      </c>
      <c r="CK8">
        <v>20.18</v>
      </c>
      <c r="CL8">
        <v>17.84</v>
      </c>
    </row>
    <row r="9" spans="1:90" x14ac:dyDescent="0.25">
      <c r="A9" t="s">
        <v>2</v>
      </c>
      <c r="B9" t="s">
        <v>4</v>
      </c>
      <c r="C9" t="s">
        <v>6</v>
      </c>
      <c r="D9" t="s">
        <v>37</v>
      </c>
      <c r="E9" t="s">
        <v>64</v>
      </c>
      <c r="F9" s="21">
        <f t="shared" si="0"/>
        <v>0.55434495294581976</v>
      </c>
      <c r="G9">
        <v>2761.71</v>
      </c>
      <c r="H9">
        <v>853</v>
      </c>
      <c r="I9">
        <v>404</v>
      </c>
      <c r="J9">
        <v>485</v>
      </c>
      <c r="K9">
        <v>504</v>
      </c>
      <c r="L9">
        <v>14</v>
      </c>
      <c r="M9">
        <v>-245</v>
      </c>
      <c r="N9">
        <v>110</v>
      </c>
      <c r="O9">
        <v>138</v>
      </c>
      <c r="P9">
        <v>11226</v>
      </c>
      <c r="Q9">
        <v>17242</v>
      </c>
      <c r="R9">
        <v>5808</v>
      </c>
      <c r="S9">
        <v>836</v>
      </c>
      <c r="T9">
        <v>11226</v>
      </c>
      <c r="U9">
        <v>4994</v>
      </c>
      <c r="V9">
        <v>4994</v>
      </c>
      <c r="W9">
        <v>-165</v>
      </c>
      <c r="X9">
        <v>-77</v>
      </c>
      <c r="Y9">
        <v>25.74</v>
      </c>
      <c r="Z9">
        <v>25.74</v>
      </c>
      <c r="AA9">
        <v>0.57999999999999996</v>
      </c>
      <c r="AB9">
        <v>190.7</v>
      </c>
      <c r="AC9">
        <v>2.5299999999999998</v>
      </c>
      <c r="AF9">
        <v>-50.52</v>
      </c>
      <c r="AG9">
        <v>27.22</v>
      </c>
      <c r="AH9">
        <v>16.670000000000002</v>
      </c>
      <c r="AI9">
        <v>22.68</v>
      </c>
      <c r="AJ9">
        <v>2.2799999999999998</v>
      </c>
      <c r="AK9">
        <v>0.98</v>
      </c>
      <c r="AL9">
        <v>0.63</v>
      </c>
      <c r="AM9">
        <v>853</v>
      </c>
      <c r="AN9">
        <v>485</v>
      </c>
      <c r="AO9">
        <v>-245</v>
      </c>
      <c r="AP9">
        <v>110</v>
      </c>
      <c r="AQ9">
        <v>0.57999999999999996</v>
      </c>
      <c r="AR9">
        <v>194</v>
      </c>
      <c r="AS9">
        <v>11226</v>
      </c>
      <c r="AT9">
        <v>4994</v>
      </c>
      <c r="AU9">
        <v>17242</v>
      </c>
      <c r="AV9">
        <v>489.15</v>
      </c>
      <c r="AW9">
        <v>44.44</v>
      </c>
      <c r="AX9">
        <v>26.49</v>
      </c>
      <c r="AY9">
        <v>47.36</v>
      </c>
      <c r="AZ9">
        <v>51.12</v>
      </c>
      <c r="BA9">
        <v>-28.72</v>
      </c>
      <c r="BB9">
        <v>-24.85</v>
      </c>
      <c r="BC9">
        <v>4.8499999999999996</v>
      </c>
      <c r="BD9">
        <v>14.34</v>
      </c>
      <c r="BE9">
        <v>16.739999999999998</v>
      </c>
      <c r="BF9">
        <v>92</v>
      </c>
      <c r="BG9">
        <v>72.44</v>
      </c>
      <c r="BH9">
        <v>-2.66</v>
      </c>
      <c r="BI9">
        <v>0.37</v>
      </c>
      <c r="BJ9">
        <v>62.73</v>
      </c>
      <c r="BK9">
        <v>159.41999999999999</v>
      </c>
      <c r="BL9">
        <v>343750</v>
      </c>
      <c r="BM9">
        <v>1515625</v>
      </c>
      <c r="BN9">
        <v>54050156.740000002</v>
      </c>
      <c r="BO9">
        <v>3459.71</v>
      </c>
      <c r="BP9">
        <v>3443.92</v>
      </c>
      <c r="BR9">
        <v>2674.72</v>
      </c>
      <c r="BS9">
        <v>14.23</v>
      </c>
      <c r="BT9">
        <v>15.65</v>
      </c>
      <c r="BU9">
        <v>2.5299999999999998</v>
      </c>
      <c r="BV9">
        <v>1.38</v>
      </c>
      <c r="BW9">
        <v>0.55000000000000004</v>
      </c>
      <c r="BX9">
        <v>0.7</v>
      </c>
      <c r="BY9">
        <v>0.55000000000000004</v>
      </c>
      <c r="BZ9">
        <v>0.71</v>
      </c>
      <c r="CA9">
        <v>5.6</v>
      </c>
      <c r="CB9">
        <v>2.21</v>
      </c>
      <c r="CC9">
        <v>24.67</v>
      </c>
      <c r="CD9">
        <v>8.9499999999999993</v>
      </c>
      <c r="CE9">
        <v>21.37</v>
      </c>
      <c r="CF9">
        <v>0.7</v>
      </c>
      <c r="CG9">
        <v>-0.28999999999999998</v>
      </c>
      <c r="CI9">
        <v>7.13</v>
      </c>
      <c r="CJ9">
        <v>3.13</v>
      </c>
      <c r="CL9">
        <v>12.79</v>
      </c>
    </row>
    <row r="10" spans="1:90" x14ac:dyDescent="0.25">
      <c r="A10" t="s">
        <v>2</v>
      </c>
      <c r="B10" t="s">
        <v>4</v>
      </c>
      <c r="C10" t="s">
        <v>6</v>
      </c>
      <c r="D10" t="s">
        <v>37</v>
      </c>
      <c r="E10" t="s">
        <v>65</v>
      </c>
      <c r="F10" s="21">
        <f t="shared" si="0"/>
        <v>0.15336042330517152</v>
      </c>
      <c r="G10">
        <v>2394.4899999999998</v>
      </c>
      <c r="H10">
        <v>920</v>
      </c>
      <c r="I10">
        <v>396</v>
      </c>
      <c r="J10">
        <v>2094</v>
      </c>
      <c r="K10">
        <v>448</v>
      </c>
      <c r="L10">
        <v>17</v>
      </c>
      <c r="M10">
        <v>1417</v>
      </c>
      <c r="N10">
        <v>773</v>
      </c>
      <c r="O10">
        <v>215</v>
      </c>
      <c r="P10">
        <v>11252</v>
      </c>
      <c r="Q10">
        <v>17709</v>
      </c>
      <c r="R10">
        <v>6642</v>
      </c>
      <c r="S10">
        <v>1038</v>
      </c>
      <c r="T10">
        <v>11252</v>
      </c>
      <c r="U10">
        <v>4652</v>
      </c>
      <c r="V10">
        <v>4652</v>
      </c>
      <c r="W10">
        <v>676</v>
      </c>
      <c r="X10">
        <v>107</v>
      </c>
      <c r="Y10">
        <v>25.53</v>
      </c>
      <c r="Z10">
        <v>25.53</v>
      </c>
      <c r="AA10">
        <v>4.16</v>
      </c>
      <c r="AB10">
        <v>185.5</v>
      </c>
      <c r="AC10">
        <v>1.37</v>
      </c>
      <c r="AF10">
        <v>67.67</v>
      </c>
      <c r="AG10">
        <v>49.14</v>
      </c>
      <c r="AH10">
        <v>24.88</v>
      </c>
      <c r="AI10">
        <v>36.92</v>
      </c>
      <c r="AJ10">
        <v>18.41</v>
      </c>
      <c r="AK10">
        <v>6.17</v>
      </c>
      <c r="AL10">
        <v>4.12</v>
      </c>
      <c r="AM10">
        <v>920</v>
      </c>
      <c r="AN10">
        <v>2094</v>
      </c>
      <c r="AO10">
        <v>1417</v>
      </c>
      <c r="AP10">
        <v>773</v>
      </c>
      <c r="AQ10">
        <v>4.16</v>
      </c>
      <c r="AR10">
        <v>182.24</v>
      </c>
      <c r="AS10">
        <v>11252</v>
      </c>
      <c r="AT10">
        <v>4652</v>
      </c>
      <c r="AU10">
        <v>17709</v>
      </c>
      <c r="AV10">
        <v>401.99</v>
      </c>
      <c r="AW10">
        <v>51.67</v>
      </c>
      <c r="AX10">
        <v>24.89</v>
      </c>
      <c r="AY10">
        <v>43.04</v>
      </c>
      <c r="AZ10">
        <v>42.95</v>
      </c>
      <c r="BA10">
        <v>154.02000000000001</v>
      </c>
      <c r="BB10">
        <v>135.86000000000001</v>
      </c>
      <c r="BC10">
        <v>5.86</v>
      </c>
      <c r="BD10">
        <v>18.239999999999998</v>
      </c>
      <c r="BE10">
        <v>22.31</v>
      </c>
      <c r="BF10">
        <v>99</v>
      </c>
      <c r="BG10">
        <v>12.1</v>
      </c>
      <c r="BH10">
        <v>14.31</v>
      </c>
      <c r="BI10">
        <v>0.96</v>
      </c>
      <c r="BJ10">
        <v>4.28</v>
      </c>
      <c r="BK10">
        <v>2336.92</v>
      </c>
      <c r="BN10">
        <v>55168224.299999997</v>
      </c>
      <c r="BO10">
        <v>3217.49</v>
      </c>
      <c r="BP10">
        <v>3248.62</v>
      </c>
      <c r="BR10">
        <v>2546.4899999999998</v>
      </c>
      <c r="BS10">
        <v>13.14</v>
      </c>
      <c r="BT10">
        <v>18.11</v>
      </c>
      <c r="BU10">
        <v>1.37</v>
      </c>
      <c r="BV10">
        <v>0.97</v>
      </c>
      <c r="BW10">
        <v>0.51</v>
      </c>
      <c r="BX10">
        <v>0.85</v>
      </c>
      <c r="BY10">
        <v>0.51</v>
      </c>
      <c r="BZ10">
        <v>0.86</v>
      </c>
      <c r="CA10">
        <v>1.1599999999999999</v>
      </c>
      <c r="CB10">
        <v>3.18</v>
      </c>
      <c r="CC10">
        <v>3.16</v>
      </c>
      <c r="CD10">
        <v>23.95</v>
      </c>
      <c r="CE10">
        <v>2.98</v>
      </c>
      <c r="CF10">
        <v>0.85</v>
      </c>
      <c r="CG10">
        <v>0.05</v>
      </c>
      <c r="CH10">
        <v>1.7</v>
      </c>
      <c r="CI10">
        <v>1.54</v>
      </c>
      <c r="CJ10">
        <v>3.44</v>
      </c>
      <c r="CK10">
        <v>4.76</v>
      </c>
      <c r="CL10">
        <v>8.56</v>
      </c>
    </row>
    <row r="11" spans="1:90" x14ac:dyDescent="0.25">
      <c r="A11" t="s">
        <v>2</v>
      </c>
      <c r="B11" t="s">
        <v>4</v>
      </c>
      <c r="C11" t="s">
        <v>6</v>
      </c>
      <c r="D11" t="s">
        <v>38</v>
      </c>
      <c r="E11" t="s">
        <v>66</v>
      </c>
      <c r="F11" s="21">
        <f t="shared" si="0"/>
        <v>-0.26374808979574271</v>
      </c>
      <c r="G11">
        <v>3252.27</v>
      </c>
      <c r="H11">
        <v>1187</v>
      </c>
      <c r="I11">
        <v>361</v>
      </c>
      <c r="J11">
        <v>1340</v>
      </c>
      <c r="K11">
        <v>412</v>
      </c>
      <c r="L11">
        <v>29</v>
      </c>
      <c r="M11">
        <v>661</v>
      </c>
      <c r="N11">
        <v>484</v>
      </c>
      <c r="O11">
        <v>108.39</v>
      </c>
      <c r="P11">
        <v>13796.62</v>
      </c>
      <c r="Q11">
        <v>19841.919999999998</v>
      </c>
      <c r="R11">
        <v>7547.26</v>
      </c>
      <c r="S11">
        <v>1052.94</v>
      </c>
      <c r="T11">
        <v>13796.62</v>
      </c>
      <c r="U11">
        <v>3733.45</v>
      </c>
      <c r="V11">
        <v>3733.45</v>
      </c>
      <c r="W11">
        <v>129</v>
      </c>
      <c r="X11">
        <v>64</v>
      </c>
      <c r="Y11">
        <v>20.32</v>
      </c>
      <c r="Z11">
        <v>20.32</v>
      </c>
      <c r="AA11">
        <v>2.56</v>
      </c>
      <c r="AB11">
        <v>188.9</v>
      </c>
      <c r="AC11">
        <v>1.02</v>
      </c>
      <c r="AF11">
        <v>49.33</v>
      </c>
      <c r="AG11">
        <v>39.85</v>
      </c>
      <c r="AH11">
        <v>18.73</v>
      </c>
      <c r="AI11">
        <v>36.119999999999997</v>
      </c>
      <c r="AJ11">
        <v>13.37</v>
      </c>
      <c r="AK11">
        <v>3.55</v>
      </c>
      <c r="AL11">
        <v>2.64</v>
      </c>
      <c r="AM11">
        <v>1187</v>
      </c>
      <c r="AN11">
        <v>1340</v>
      </c>
      <c r="AO11">
        <v>661</v>
      </c>
      <c r="AP11">
        <v>484</v>
      </c>
      <c r="AQ11">
        <v>2.56</v>
      </c>
      <c r="AR11">
        <v>183.74</v>
      </c>
      <c r="AS11">
        <v>13796.62</v>
      </c>
      <c r="AT11">
        <v>3733.45</v>
      </c>
      <c r="AU11">
        <v>19841.919999999998</v>
      </c>
      <c r="AW11">
        <v>43.1</v>
      </c>
      <c r="AX11">
        <v>22.49</v>
      </c>
      <c r="AY11">
        <v>30.41</v>
      </c>
      <c r="BA11">
        <v>55.69</v>
      </c>
      <c r="BC11">
        <v>5.31</v>
      </c>
      <c r="BD11">
        <v>22</v>
      </c>
      <c r="BE11">
        <v>28.2</v>
      </c>
      <c r="BF11">
        <v>200</v>
      </c>
      <c r="BG11">
        <v>43.38</v>
      </c>
      <c r="BH11">
        <v>3.31</v>
      </c>
      <c r="BI11">
        <v>0.93</v>
      </c>
      <c r="BJ11">
        <v>6.86</v>
      </c>
      <c r="BK11">
        <v>1458.27</v>
      </c>
      <c r="BO11">
        <v>4196.82</v>
      </c>
      <c r="BP11">
        <v>3067.45</v>
      </c>
      <c r="BR11">
        <v>2456.7399999999998</v>
      </c>
      <c r="BS11">
        <v>17.7</v>
      </c>
      <c r="BT11">
        <v>20.8</v>
      </c>
      <c r="BU11">
        <v>1.02</v>
      </c>
      <c r="BV11">
        <v>0.81</v>
      </c>
      <c r="BW11">
        <v>0.87</v>
      </c>
      <c r="BX11">
        <v>0.98</v>
      </c>
      <c r="BY11">
        <v>0.87</v>
      </c>
      <c r="BZ11">
        <v>1.01</v>
      </c>
      <c r="CA11">
        <v>2.5</v>
      </c>
      <c r="CB11">
        <v>4.78</v>
      </c>
      <c r="CC11">
        <v>6.91</v>
      </c>
      <c r="CD11">
        <v>58.74</v>
      </c>
      <c r="CE11">
        <v>6.54</v>
      </c>
      <c r="CF11">
        <v>0.98</v>
      </c>
      <c r="CG11">
        <v>0.02</v>
      </c>
      <c r="CH11">
        <v>231.48</v>
      </c>
      <c r="CI11">
        <v>3.13</v>
      </c>
      <c r="CJ11">
        <v>5.17</v>
      </c>
      <c r="CK11">
        <v>32.53</v>
      </c>
      <c r="CL11">
        <v>10.34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L65"/>
  <sheetViews>
    <sheetView workbookViewId="0">
      <selection activeCell="A31" sqref="A31:K95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128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43975.372851238397</v>
      </c>
    </row>
    <row r="9" spans="1:11" x14ac:dyDescent="0.25">
      <c r="A9" s="6" t="s">
        <v>14</v>
      </c>
      <c r="B9" s="22" t="s">
        <v>15</v>
      </c>
      <c r="C9" s="22" t="s">
        <v>16</v>
      </c>
      <c r="D9" s="22" t="s">
        <v>17</v>
      </c>
      <c r="E9" s="22" t="s">
        <v>18</v>
      </c>
      <c r="F9" s="22" t="s">
        <v>19</v>
      </c>
      <c r="G9" s="22" t="s">
        <v>20</v>
      </c>
      <c r="H9" s="22" t="s">
        <v>21</v>
      </c>
      <c r="I9" s="22" t="s">
        <v>22</v>
      </c>
      <c r="J9" s="22" t="s">
        <v>23</v>
      </c>
      <c r="K9" s="22" t="s">
        <v>24</v>
      </c>
    </row>
    <row r="10" spans="1:11" ht="29.95" customHeight="1" x14ac:dyDescent="0.25">
      <c r="A10" s="7" t="s">
        <v>25</v>
      </c>
      <c r="B10" s="23">
        <v>43830</v>
      </c>
      <c r="C10" s="23">
        <v>43465</v>
      </c>
      <c r="D10" s="23">
        <v>43100</v>
      </c>
      <c r="E10" s="23">
        <v>42735</v>
      </c>
      <c r="F10" s="23">
        <v>42369</v>
      </c>
      <c r="G10" s="23">
        <v>42004</v>
      </c>
      <c r="H10" s="23">
        <v>41639</v>
      </c>
      <c r="I10" s="23">
        <v>41274</v>
      </c>
      <c r="J10" s="23">
        <v>40908</v>
      </c>
      <c r="K10" s="23">
        <v>40543</v>
      </c>
    </row>
    <row r="11" spans="1:11" ht="29.95" customHeight="1" x14ac:dyDescent="0.25">
      <c r="A11" s="7" t="s">
        <v>26</v>
      </c>
      <c r="B11" s="24" t="s">
        <v>27</v>
      </c>
      <c r="C11" s="24" t="s">
        <v>27</v>
      </c>
      <c r="D11" s="24" t="s">
        <v>27</v>
      </c>
      <c r="E11" s="24" t="s">
        <v>27</v>
      </c>
      <c r="F11" s="24" t="s">
        <v>27</v>
      </c>
      <c r="G11" s="24" t="s">
        <v>27</v>
      </c>
      <c r="H11" s="24" t="s">
        <v>27</v>
      </c>
      <c r="I11" s="24" t="s">
        <v>27</v>
      </c>
      <c r="J11" s="24" t="s">
        <v>27</v>
      </c>
      <c r="K11" s="24" t="s">
        <v>27</v>
      </c>
    </row>
    <row r="12" spans="1:11" ht="29.95" customHeight="1" x14ac:dyDescent="0.25">
      <c r="A12" s="7" t="s">
        <v>28</v>
      </c>
      <c r="B12" s="23">
        <v>43830</v>
      </c>
      <c r="C12" s="23">
        <v>43465</v>
      </c>
      <c r="D12" s="23">
        <v>43100</v>
      </c>
      <c r="E12" s="23">
        <v>42735</v>
      </c>
      <c r="F12" s="23">
        <v>42369</v>
      </c>
      <c r="G12" s="23">
        <v>42004</v>
      </c>
      <c r="H12" s="23">
        <v>41639</v>
      </c>
      <c r="I12" s="23">
        <v>41639</v>
      </c>
      <c r="J12" s="23">
        <v>41639</v>
      </c>
      <c r="K12" s="23">
        <v>41274</v>
      </c>
    </row>
    <row r="13" spans="1:11" ht="29.95" customHeight="1" x14ac:dyDescent="0.25">
      <c r="A13" s="7" t="s">
        <v>29</v>
      </c>
      <c r="B13" s="24" t="s">
        <v>30</v>
      </c>
      <c r="C13" s="24" t="s">
        <v>30</v>
      </c>
      <c r="D13" s="24" t="s">
        <v>30</v>
      </c>
      <c r="E13" s="24" t="s">
        <v>30</v>
      </c>
      <c r="F13" s="24" t="s">
        <v>30</v>
      </c>
      <c r="G13" s="24" t="s">
        <v>30</v>
      </c>
      <c r="H13" s="24" t="s">
        <v>30</v>
      </c>
      <c r="I13" s="24" t="s">
        <v>31</v>
      </c>
      <c r="J13" s="24" t="s">
        <v>31</v>
      </c>
      <c r="K13" s="24" t="s">
        <v>32</v>
      </c>
    </row>
    <row r="14" spans="1:11" ht="29.95" customHeight="1" x14ac:dyDescent="0.25">
      <c r="A14" s="7" t="s">
        <v>33</v>
      </c>
      <c r="B14" s="24" t="s">
        <v>34</v>
      </c>
      <c r="C14" s="24" t="s">
        <v>34</v>
      </c>
      <c r="D14" s="24" t="s">
        <v>34</v>
      </c>
      <c r="E14" s="24" t="s">
        <v>34</v>
      </c>
      <c r="F14" s="24" t="s">
        <v>34</v>
      </c>
      <c r="G14" s="24" t="s">
        <v>34</v>
      </c>
      <c r="H14" s="24" t="s">
        <v>34</v>
      </c>
      <c r="I14" s="24" t="s">
        <v>34</v>
      </c>
      <c r="J14" s="24" t="s">
        <v>34</v>
      </c>
      <c r="K14" s="24" t="s">
        <v>34</v>
      </c>
    </row>
    <row r="15" spans="1:11" ht="29.95" customHeight="1" x14ac:dyDescent="0.25">
      <c r="A15" s="7" t="s">
        <v>35</v>
      </c>
      <c r="B15" s="24" t="s">
        <v>34</v>
      </c>
      <c r="C15" s="24" t="s">
        <v>34</v>
      </c>
      <c r="D15" s="24" t="s">
        <v>34</v>
      </c>
      <c r="E15" s="24" t="s">
        <v>34</v>
      </c>
      <c r="F15" s="24" t="s">
        <v>34</v>
      </c>
      <c r="G15" s="24" t="s">
        <v>34</v>
      </c>
      <c r="H15" s="24" t="s">
        <v>34</v>
      </c>
      <c r="I15" s="24" t="s">
        <v>34</v>
      </c>
      <c r="J15" s="24" t="s">
        <v>34</v>
      </c>
      <c r="K15" s="24" t="s">
        <v>34</v>
      </c>
    </row>
    <row r="16" spans="1:11" ht="29.95" customHeight="1" x14ac:dyDescent="0.25">
      <c r="A16" s="7" t="s">
        <v>36</v>
      </c>
      <c r="B16" s="24" t="s">
        <v>37</v>
      </c>
      <c r="C16" s="24" t="s">
        <v>37</v>
      </c>
      <c r="D16" s="24" t="s">
        <v>37</v>
      </c>
      <c r="E16" s="24" t="s">
        <v>37</v>
      </c>
      <c r="F16" s="24" t="s">
        <v>37</v>
      </c>
      <c r="G16" s="24" t="s">
        <v>37</v>
      </c>
      <c r="H16" s="24" t="s">
        <v>37</v>
      </c>
      <c r="I16" s="24" t="s">
        <v>37</v>
      </c>
      <c r="J16" s="24" t="s">
        <v>37</v>
      </c>
      <c r="K16" s="24" t="s">
        <v>38</v>
      </c>
    </row>
    <row r="17" spans="1:12" ht="29.95" customHeight="1" x14ac:dyDescent="0.25">
      <c r="A17" s="7" t="s">
        <v>39</v>
      </c>
      <c r="B17" s="24" t="s">
        <v>40</v>
      </c>
      <c r="C17" s="24" t="s">
        <v>40</v>
      </c>
      <c r="D17" s="24" t="s">
        <v>40</v>
      </c>
      <c r="E17" s="24" t="s">
        <v>40</v>
      </c>
      <c r="F17" s="24" t="s">
        <v>40</v>
      </c>
      <c r="G17" s="24" t="s">
        <v>40</v>
      </c>
      <c r="H17" s="24" t="s">
        <v>40</v>
      </c>
      <c r="I17" s="24" t="s">
        <v>40</v>
      </c>
      <c r="J17" s="24" t="s">
        <v>40</v>
      </c>
      <c r="K17" s="24" t="s">
        <v>40</v>
      </c>
    </row>
    <row r="18" spans="1:12" ht="29.95" customHeight="1" x14ac:dyDescent="0.25">
      <c r="A18" s="7" t="s">
        <v>41</v>
      </c>
      <c r="B18" s="23">
        <v>43889</v>
      </c>
      <c r="C18" s="23">
        <v>43525</v>
      </c>
      <c r="D18" s="23">
        <v>43154</v>
      </c>
      <c r="E18" s="23">
        <v>42790</v>
      </c>
      <c r="F18" s="23">
        <v>42426</v>
      </c>
      <c r="G18" s="23">
        <v>42061</v>
      </c>
      <c r="H18" s="23">
        <v>41698</v>
      </c>
      <c r="I18" s="23">
        <v>41698</v>
      </c>
      <c r="J18" s="23">
        <v>41698</v>
      </c>
      <c r="K18" s="23">
        <v>41334</v>
      </c>
    </row>
    <row r="19" spans="1:12" ht="29.95" customHeight="1" x14ac:dyDescent="0.25">
      <c r="A19" s="7" t="s">
        <v>42</v>
      </c>
      <c r="B19" s="25">
        <v>43889.595833333296</v>
      </c>
      <c r="C19" s="25">
        <v>43525.591666666704</v>
      </c>
      <c r="D19" s="25">
        <v>43153.5</v>
      </c>
      <c r="E19" s="25">
        <v>42790.5</v>
      </c>
      <c r="F19" s="25">
        <v>42426.5</v>
      </c>
      <c r="G19" s="25">
        <v>42061.5</v>
      </c>
      <c r="H19" s="25">
        <v>41697.5</v>
      </c>
      <c r="I19" s="25">
        <v>41332.5</v>
      </c>
      <c r="J19" s="25">
        <v>40967.750694444403</v>
      </c>
      <c r="K19" s="25">
        <v>40598.5</v>
      </c>
    </row>
    <row r="20" spans="1:12" ht="29.95" customHeight="1" x14ac:dyDescent="0.25">
      <c r="A20" s="7" t="s">
        <v>43</v>
      </c>
      <c r="B20" s="24" t="s">
        <v>44</v>
      </c>
      <c r="C20" s="24" t="s">
        <v>44</v>
      </c>
      <c r="D20" s="24" t="s">
        <v>44</v>
      </c>
      <c r="E20" s="24" t="s">
        <v>44</v>
      </c>
      <c r="F20" s="24" t="s">
        <v>44</v>
      </c>
      <c r="G20" s="24" t="s">
        <v>44</v>
      </c>
      <c r="H20" s="24" t="s">
        <v>44</v>
      </c>
      <c r="I20" s="24" t="s">
        <v>44</v>
      </c>
      <c r="J20" s="24" t="s">
        <v>44</v>
      </c>
      <c r="K20" s="24" t="s">
        <v>44</v>
      </c>
    </row>
    <row r="21" spans="1:12" ht="29.95" customHeight="1" x14ac:dyDescent="0.25">
      <c r="A21" s="7" t="s">
        <v>45</v>
      </c>
      <c r="B21" s="24" t="s">
        <v>46</v>
      </c>
      <c r="C21" s="24" t="s">
        <v>46</v>
      </c>
      <c r="D21" s="24" t="s">
        <v>46</v>
      </c>
      <c r="E21" s="24" t="s">
        <v>46</v>
      </c>
      <c r="F21" s="24" t="s">
        <v>46</v>
      </c>
      <c r="G21" s="24" t="s">
        <v>46</v>
      </c>
      <c r="H21" s="24" t="s">
        <v>46</v>
      </c>
      <c r="I21" s="24" t="s">
        <v>46</v>
      </c>
      <c r="J21" s="24" t="s">
        <v>46</v>
      </c>
      <c r="K21" s="24" t="s">
        <v>46</v>
      </c>
    </row>
    <row r="22" spans="1:12" ht="29.95" customHeight="1" x14ac:dyDescent="0.25">
      <c r="A22" s="7" t="s">
        <v>10</v>
      </c>
      <c r="B22" s="24" t="s">
        <v>10</v>
      </c>
      <c r="C22" s="24" t="s">
        <v>10</v>
      </c>
      <c r="D22" s="24" t="s">
        <v>10</v>
      </c>
      <c r="E22" s="24" t="s">
        <v>10</v>
      </c>
      <c r="F22" s="24" t="s">
        <v>10</v>
      </c>
      <c r="G22" s="24" t="s">
        <v>10</v>
      </c>
      <c r="H22" s="24" t="s">
        <v>10</v>
      </c>
      <c r="I22" s="24" t="s">
        <v>10</v>
      </c>
      <c r="J22" s="24" t="s">
        <v>10</v>
      </c>
      <c r="K22" s="24" t="s">
        <v>10</v>
      </c>
    </row>
    <row r="23" spans="1:12" ht="29.95" customHeight="1" x14ac:dyDescent="0.25">
      <c r="A23" s="7" t="s">
        <v>47</v>
      </c>
      <c r="B23" s="24" t="s">
        <v>48</v>
      </c>
      <c r="C23" s="24" t="s">
        <v>48</v>
      </c>
      <c r="D23" s="24" t="s">
        <v>48</v>
      </c>
      <c r="E23" s="24" t="s">
        <v>48</v>
      </c>
      <c r="F23" s="24" t="s">
        <v>48</v>
      </c>
      <c r="G23" s="24" t="s">
        <v>48</v>
      </c>
      <c r="H23" s="24" t="s">
        <v>48</v>
      </c>
      <c r="I23" s="24" t="s">
        <v>48</v>
      </c>
      <c r="J23" s="24" t="s">
        <v>48</v>
      </c>
      <c r="K23" s="24" t="s">
        <v>48</v>
      </c>
    </row>
    <row r="24" spans="1:12" ht="29.95" customHeight="1" x14ac:dyDescent="0.25">
      <c r="A24" s="7" t="s">
        <v>49</v>
      </c>
      <c r="B24" s="24" t="s">
        <v>50</v>
      </c>
      <c r="C24" s="24" t="s">
        <v>50</v>
      </c>
      <c r="D24" s="24" t="s">
        <v>50</v>
      </c>
      <c r="E24" s="24" t="s">
        <v>50</v>
      </c>
      <c r="F24" s="24" t="s">
        <v>50</v>
      </c>
      <c r="G24" s="24" t="s">
        <v>50</v>
      </c>
      <c r="H24" s="24" t="s">
        <v>50</v>
      </c>
      <c r="I24" s="24" t="s">
        <v>50</v>
      </c>
      <c r="J24" s="24" t="s">
        <v>50</v>
      </c>
      <c r="K24" s="24" t="s">
        <v>50</v>
      </c>
    </row>
    <row r="25" spans="1:12" ht="29.95" customHeight="1" x14ac:dyDescent="0.25">
      <c r="A25" s="7" t="s">
        <v>51</v>
      </c>
      <c r="B25" s="24" t="s">
        <v>52</v>
      </c>
      <c r="C25" s="24" t="s">
        <v>52</v>
      </c>
      <c r="D25" s="24" t="s">
        <v>52</v>
      </c>
      <c r="E25" s="24" t="s">
        <v>52</v>
      </c>
      <c r="F25" s="24" t="s">
        <v>52</v>
      </c>
      <c r="G25" s="24" t="s">
        <v>52</v>
      </c>
      <c r="H25" s="24" t="s">
        <v>52</v>
      </c>
      <c r="I25" s="24" t="s">
        <v>52</v>
      </c>
      <c r="J25" s="24" t="s">
        <v>52</v>
      </c>
      <c r="K25" s="24" t="s">
        <v>52</v>
      </c>
    </row>
    <row r="26" spans="1:12" ht="29.95" customHeight="1" x14ac:dyDescent="0.25">
      <c r="A26" s="7" t="s">
        <v>53</v>
      </c>
      <c r="B26" s="24" t="s">
        <v>54</v>
      </c>
      <c r="C26" s="24" t="s">
        <v>54</v>
      </c>
      <c r="D26" s="24" t="s">
        <v>54</v>
      </c>
      <c r="E26" s="24" t="s">
        <v>54</v>
      </c>
      <c r="F26" s="24" t="s">
        <v>54</v>
      </c>
      <c r="G26" s="24" t="s">
        <v>54</v>
      </c>
      <c r="H26" s="24" t="s">
        <v>54</v>
      </c>
      <c r="I26" s="24" t="s">
        <v>54</v>
      </c>
      <c r="J26" s="24" t="s">
        <v>54</v>
      </c>
      <c r="K26" s="24" t="s">
        <v>54</v>
      </c>
    </row>
    <row r="28" spans="1:12" x14ac:dyDescent="0.25">
      <c r="A28" s="8" t="s">
        <v>129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56</v>
      </c>
      <c r="B29" s="9" t="s">
        <v>57</v>
      </c>
      <c r="C29" s="9" t="s">
        <v>58</v>
      </c>
      <c r="D29" s="9" t="s">
        <v>59</v>
      </c>
      <c r="E29" s="9" t="s">
        <v>60</v>
      </c>
      <c r="F29" s="9" t="s">
        <v>61</v>
      </c>
      <c r="G29" s="9" t="s">
        <v>62</v>
      </c>
      <c r="H29" s="9" t="s">
        <v>63</v>
      </c>
      <c r="I29" s="9" t="s">
        <v>64</v>
      </c>
      <c r="J29" s="9" t="s">
        <v>65</v>
      </c>
      <c r="K29" s="9" t="s">
        <v>66</v>
      </c>
    </row>
    <row r="30" spans="1:12" ht="29.95" customHeight="1" x14ac:dyDescent="0.25">
      <c r="A30" s="10"/>
      <c r="B30" s="11" t="s">
        <v>130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2" t="s">
        <v>130</v>
      </c>
      <c r="B31" s="13">
        <v>5757.07</v>
      </c>
      <c r="C31" s="13">
        <v>5173.95</v>
      </c>
      <c r="D31" s="13">
        <v>5126.16</v>
      </c>
      <c r="E31" s="13">
        <v>6112.27</v>
      </c>
      <c r="F31" s="13">
        <v>4869.21</v>
      </c>
      <c r="G31" s="13">
        <v>5432.09</v>
      </c>
      <c r="H31" s="13">
        <v>4924.6499999999996</v>
      </c>
      <c r="I31" s="13">
        <v>3459.71</v>
      </c>
      <c r="J31" s="13">
        <v>3217.49</v>
      </c>
      <c r="K31" s="13">
        <v>4196.82</v>
      </c>
    </row>
    <row r="32" spans="1:12" ht="29.95" customHeight="1" x14ac:dyDescent="0.25">
      <c r="A32" s="12" t="s">
        <v>131</v>
      </c>
      <c r="B32" s="13">
        <v>5407.73</v>
      </c>
      <c r="C32" s="13">
        <v>5342.74</v>
      </c>
      <c r="D32" s="13">
        <v>5292.88</v>
      </c>
      <c r="E32" s="13">
        <v>4959.59</v>
      </c>
      <c r="F32" s="13">
        <v>4380.63</v>
      </c>
      <c r="G32" s="13">
        <v>4246.1499999999996</v>
      </c>
      <c r="H32" s="13">
        <v>4149.78</v>
      </c>
      <c r="I32" s="13">
        <v>3443.92</v>
      </c>
      <c r="J32" s="13">
        <v>3248.62</v>
      </c>
      <c r="K32" s="13">
        <v>3067.45</v>
      </c>
    </row>
    <row r="33" spans="1:12" ht="29.95" customHeight="1" x14ac:dyDescent="0.25">
      <c r="A33" s="10"/>
      <c r="B33" s="11" t="s">
        <v>132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1:12" ht="29.95" customHeight="1" x14ac:dyDescent="0.25">
      <c r="A34" s="12" t="s">
        <v>132</v>
      </c>
      <c r="B34" s="13">
        <v>4676.07</v>
      </c>
      <c r="C34" s="13">
        <v>4044.95</v>
      </c>
      <c r="D34" s="13">
        <v>3978.16</v>
      </c>
      <c r="E34" s="13">
        <v>4924.2700000000004</v>
      </c>
      <c r="F34" s="13">
        <v>3735.21</v>
      </c>
      <c r="G34" s="13">
        <v>4210.09</v>
      </c>
      <c r="H34" s="13">
        <v>4292.6499999999996</v>
      </c>
      <c r="I34" s="13">
        <v>2761.71</v>
      </c>
      <c r="J34" s="13">
        <v>2394.4899999999998</v>
      </c>
      <c r="K34" s="13">
        <v>3252.27</v>
      </c>
    </row>
    <row r="35" spans="1:12" ht="29.95" customHeight="1" x14ac:dyDescent="0.25">
      <c r="A35" s="12" t="s">
        <v>133</v>
      </c>
      <c r="B35" s="13">
        <v>4271.7299999999996</v>
      </c>
      <c r="C35" s="13">
        <v>4178.54</v>
      </c>
      <c r="D35" s="13">
        <v>4228.08</v>
      </c>
      <c r="E35" s="13">
        <v>3984.79</v>
      </c>
      <c r="F35" s="13">
        <v>3478.83</v>
      </c>
      <c r="G35" s="13">
        <v>3382.24</v>
      </c>
      <c r="H35" s="13">
        <v>3325.88</v>
      </c>
      <c r="I35" s="13">
        <v>2674.72</v>
      </c>
      <c r="J35" s="13">
        <v>2546.4899999999998</v>
      </c>
      <c r="K35" s="13">
        <v>2456.7399999999998</v>
      </c>
    </row>
    <row r="36" spans="1:12" ht="29.95" customHeight="1" x14ac:dyDescent="0.25">
      <c r="A36" s="10"/>
      <c r="B36" s="11" t="s">
        <v>134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29.95" customHeight="1" x14ac:dyDescent="0.25">
      <c r="A37" s="12" t="s">
        <v>135</v>
      </c>
      <c r="B37" s="15">
        <v>49.02</v>
      </c>
      <c r="C37" s="15">
        <v>38.28</v>
      </c>
      <c r="D37" s="15">
        <v>33.869999999999997</v>
      </c>
      <c r="E37" s="15">
        <v>37.770000000000003</v>
      </c>
      <c r="F37" s="15">
        <v>26.43</v>
      </c>
      <c r="G37" s="15">
        <v>25.99</v>
      </c>
      <c r="H37" s="15">
        <v>23.59</v>
      </c>
      <c r="I37" s="15">
        <v>14.23</v>
      </c>
      <c r="J37" s="15">
        <v>13.14</v>
      </c>
      <c r="K37" s="15">
        <v>17.7</v>
      </c>
    </row>
    <row r="38" spans="1:12" ht="29.95" customHeight="1" x14ac:dyDescent="0.25">
      <c r="A38" s="12" t="s">
        <v>136</v>
      </c>
      <c r="B38" s="15">
        <v>37.07</v>
      </c>
      <c r="C38" s="15">
        <v>32.47</v>
      </c>
      <c r="D38" s="15">
        <v>29.53</v>
      </c>
      <c r="E38" s="15">
        <v>25.6</v>
      </c>
      <c r="F38" s="15">
        <v>20.68</v>
      </c>
      <c r="G38" s="15">
        <v>18.93</v>
      </c>
      <c r="H38" s="15">
        <v>18.079999999999998</v>
      </c>
      <c r="I38" s="15">
        <v>15.65</v>
      </c>
      <c r="J38" s="15">
        <v>18.11</v>
      </c>
      <c r="K38" s="15">
        <v>20.8</v>
      </c>
    </row>
    <row r="39" spans="1:12" ht="29.95" customHeight="1" x14ac:dyDescent="0.25">
      <c r="A39" s="10"/>
      <c r="B39" s="11" t="s">
        <v>137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1:12" ht="29.95" customHeight="1" x14ac:dyDescent="0.25">
      <c r="A40" s="12" t="s">
        <v>92</v>
      </c>
      <c r="B40" s="19">
        <v>1.47</v>
      </c>
      <c r="C40" s="19">
        <v>1.67</v>
      </c>
      <c r="D40" s="19">
        <v>1.68</v>
      </c>
      <c r="E40" s="19">
        <v>1.38</v>
      </c>
      <c r="F40" s="19">
        <v>1.82</v>
      </c>
      <c r="G40" s="19">
        <v>1.69</v>
      </c>
      <c r="H40" s="19">
        <v>1.27</v>
      </c>
      <c r="I40" s="19">
        <v>2.5299999999999998</v>
      </c>
      <c r="J40" s="19">
        <v>1.37</v>
      </c>
      <c r="K40" s="19">
        <v>1.02</v>
      </c>
    </row>
    <row r="41" spans="1:12" ht="29.95" customHeight="1" x14ac:dyDescent="0.25">
      <c r="A41" s="12" t="s">
        <v>138</v>
      </c>
      <c r="B41" s="19">
        <v>1.58</v>
      </c>
      <c r="C41" s="19">
        <v>1.63</v>
      </c>
      <c r="D41" s="19">
        <v>1.56</v>
      </c>
      <c r="E41" s="19">
        <v>1.72</v>
      </c>
      <c r="F41" s="19">
        <v>1.8</v>
      </c>
      <c r="G41" s="19">
        <v>1.65</v>
      </c>
      <c r="H41" s="19">
        <v>1.44</v>
      </c>
      <c r="I41" s="19">
        <v>1.38</v>
      </c>
      <c r="J41" s="19">
        <v>0.97</v>
      </c>
      <c r="K41" s="19">
        <v>0.81</v>
      </c>
    </row>
    <row r="42" spans="1:12" ht="29.95" customHeight="1" x14ac:dyDescent="0.25">
      <c r="A42" s="10"/>
      <c r="B42" s="11" t="s">
        <v>139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29.95" customHeight="1" x14ac:dyDescent="0.25">
      <c r="A43" s="12" t="s">
        <v>140</v>
      </c>
      <c r="B43" s="15">
        <v>0.69</v>
      </c>
      <c r="C43" s="15">
        <v>0.61</v>
      </c>
      <c r="D43" s="15">
        <v>0.56999999999999995</v>
      </c>
      <c r="E43" s="15">
        <v>0.74</v>
      </c>
      <c r="F43" s="15">
        <v>0.6</v>
      </c>
      <c r="G43" s="15">
        <v>0.71</v>
      </c>
      <c r="H43" s="15">
        <v>0.84</v>
      </c>
      <c r="I43" s="15">
        <v>0.55000000000000004</v>
      </c>
      <c r="J43" s="15">
        <v>0.51</v>
      </c>
      <c r="K43" s="15">
        <v>0.87</v>
      </c>
    </row>
    <row r="44" spans="1:12" ht="29.95" customHeight="1" x14ac:dyDescent="0.25">
      <c r="A44" s="12" t="s">
        <v>141</v>
      </c>
      <c r="B44" s="15">
        <v>0.64</v>
      </c>
      <c r="C44" s="15">
        <v>0.64</v>
      </c>
      <c r="D44" s="15">
        <v>0.68</v>
      </c>
      <c r="E44" s="15">
        <v>0.69</v>
      </c>
      <c r="F44" s="15">
        <v>0.65</v>
      </c>
      <c r="G44" s="15">
        <v>0.7</v>
      </c>
      <c r="H44" s="15">
        <v>0.76</v>
      </c>
      <c r="I44" s="15">
        <v>0.7</v>
      </c>
      <c r="J44" s="15">
        <v>0.85</v>
      </c>
      <c r="K44" s="15">
        <v>0.98</v>
      </c>
    </row>
    <row r="45" spans="1:12" ht="29.95" customHeight="1" x14ac:dyDescent="0.25">
      <c r="A45" s="10"/>
      <c r="B45" s="11" t="s">
        <v>142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</row>
    <row r="46" spans="1:12" ht="29.95" customHeight="1" x14ac:dyDescent="0.25">
      <c r="A46" s="12" t="s">
        <v>143</v>
      </c>
      <c r="B46" s="15">
        <v>0.71</v>
      </c>
      <c r="C46" s="15">
        <v>0.61</v>
      </c>
      <c r="D46" s="15">
        <v>0.56999999999999995</v>
      </c>
      <c r="E46" s="15">
        <v>0.74</v>
      </c>
      <c r="F46" s="15">
        <v>0.6</v>
      </c>
      <c r="G46" s="15">
        <v>0.71</v>
      </c>
      <c r="H46" s="15">
        <v>0.84</v>
      </c>
      <c r="I46" s="15">
        <v>0.55000000000000004</v>
      </c>
      <c r="J46" s="15">
        <v>0.51</v>
      </c>
      <c r="K46" s="15">
        <v>0.87</v>
      </c>
    </row>
    <row r="47" spans="1:12" ht="29.95" customHeight="1" x14ac:dyDescent="0.25">
      <c r="A47" s="12" t="s">
        <v>144</v>
      </c>
      <c r="B47" s="15">
        <v>0.65</v>
      </c>
      <c r="C47" s="15">
        <v>0.64</v>
      </c>
      <c r="D47" s="15">
        <v>0.68</v>
      </c>
      <c r="E47" s="15">
        <v>0.69</v>
      </c>
      <c r="F47" s="15">
        <v>0.65</v>
      </c>
      <c r="G47" s="15">
        <v>0.7</v>
      </c>
      <c r="H47" s="15">
        <v>0.76</v>
      </c>
      <c r="I47" s="15">
        <v>0.71</v>
      </c>
      <c r="J47" s="15">
        <v>0.86</v>
      </c>
      <c r="K47" s="15">
        <v>1.01</v>
      </c>
    </row>
    <row r="48" spans="1:12" ht="29.95" customHeight="1" x14ac:dyDescent="0.25">
      <c r="A48" s="10"/>
      <c r="B48" s="11" t="s">
        <v>145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ht="29.95" customHeight="1" x14ac:dyDescent="0.25">
      <c r="A49" s="12" t="s">
        <v>146</v>
      </c>
      <c r="B49" s="15">
        <v>4.9400000000000004</v>
      </c>
      <c r="C49" s="15">
        <v>3.73</v>
      </c>
      <c r="D49" s="15">
        <v>2.27</v>
      </c>
      <c r="E49" s="15">
        <v>2.87</v>
      </c>
      <c r="F49" s="15">
        <v>1.51</v>
      </c>
      <c r="G49" s="15">
        <v>1.76</v>
      </c>
      <c r="H49" s="15">
        <v>2.75</v>
      </c>
      <c r="I49" s="15">
        <v>5.6</v>
      </c>
      <c r="J49" s="15">
        <v>1.1599999999999999</v>
      </c>
      <c r="K49" s="15">
        <v>2.5</v>
      </c>
    </row>
    <row r="50" spans="1:12" ht="29.95" customHeight="1" x14ac:dyDescent="0.25">
      <c r="A50" s="12" t="s">
        <v>147</v>
      </c>
      <c r="B50" s="15">
        <v>2.82</v>
      </c>
      <c r="C50" s="15">
        <v>2.2999999999999998</v>
      </c>
      <c r="D50" s="15">
        <v>2.14</v>
      </c>
      <c r="E50" s="15">
        <v>2.2599999999999998</v>
      </c>
      <c r="F50" s="15">
        <v>1.89</v>
      </c>
      <c r="G50" s="15">
        <v>2.14</v>
      </c>
      <c r="H50" s="15">
        <v>2.4500000000000002</v>
      </c>
      <c r="I50" s="15">
        <v>2.21</v>
      </c>
      <c r="J50" s="15">
        <v>3.18</v>
      </c>
      <c r="K50" s="15">
        <v>4.78</v>
      </c>
    </row>
    <row r="51" spans="1:12" ht="29.95" customHeight="1" x14ac:dyDescent="0.25">
      <c r="A51" s="10"/>
      <c r="B51" s="11" t="s">
        <v>148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r="52" spans="1:12" ht="29.95" customHeight="1" x14ac:dyDescent="0.25">
      <c r="A52" s="12" t="s">
        <v>149</v>
      </c>
      <c r="B52" s="15">
        <v>12.22</v>
      </c>
      <c r="C52" s="15">
        <v>8.26</v>
      </c>
      <c r="D52" s="15">
        <v>5.24</v>
      </c>
      <c r="E52" s="15">
        <v>5.76</v>
      </c>
      <c r="F52" s="15">
        <v>3.73</v>
      </c>
      <c r="G52" s="15">
        <v>4.1500000000000004</v>
      </c>
      <c r="H52" s="15">
        <v>5.48</v>
      </c>
      <c r="I52" s="15">
        <v>24.67</v>
      </c>
      <c r="J52" s="15">
        <v>3.16</v>
      </c>
      <c r="K52" s="15">
        <v>6.91</v>
      </c>
    </row>
    <row r="53" spans="1:12" ht="29.95" customHeight="1" x14ac:dyDescent="0.25">
      <c r="A53" s="12" t="s">
        <v>150</v>
      </c>
      <c r="B53" s="15">
        <v>6.45</v>
      </c>
      <c r="C53" s="15">
        <v>5.24</v>
      </c>
      <c r="D53" s="15">
        <v>4.8099999999999996</v>
      </c>
      <c r="E53" s="15">
        <v>5.16</v>
      </c>
      <c r="F53" s="15">
        <v>4.62</v>
      </c>
      <c r="G53" s="15">
        <v>5.3</v>
      </c>
      <c r="H53" s="15">
        <v>7.37</v>
      </c>
      <c r="I53" s="15">
        <v>8.9499999999999993</v>
      </c>
      <c r="J53" s="15">
        <v>23.95</v>
      </c>
      <c r="K53" s="15">
        <v>58.74</v>
      </c>
    </row>
    <row r="54" spans="1:12" ht="29.95" customHeight="1" x14ac:dyDescent="0.25">
      <c r="A54" s="10"/>
      <c r="B54" s="11" t="s">
        <v>151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</row>
    <row r="55" spans="1:12" ht="29.95" customHeight="1" x14ac:dyDescent="0.25">
      <c r="A55" s="12" t="s">
        <v>152</v>
      </c>
      <c r="B55" s="15">
        <v>11.09</v>
      </c>
      <c r="C55" s="15">
        <v>7.66</v>
      </c>
      <c r="D55" s="15">
        <v>4.97</v>
      </c>
      <c r="E55" s="15">
        <v>5.43</v>
      </c>
      <c r="F55" s="15">
        <v>3.57</v>
      </c>
      <c r="G55" s="15">
        <v>3.88</v>
      </c>
      <c r="H55" s="15">
        <v>5.21</v>
      </c>
      <c r="I55" s="15">
        <v>21.37</v>
      </c>
      <c r="J55" s="15">
        <v>2.98</v>
      </c>
      <c r="K55" s="15">
        <v>6.54</v>
      </c>
    </row>
    <row r="56" spans="1:12" ht="29.95" customHeight="1" x14ac:dyDescent="0.25">
      <c r="A56" s="12" t="s">
        <v>153</v>
      </c>
      <c r="B56" s="15">
        <v>0.64</v>
      </c>
      <c r="C56" s="15">
        <v>0.64</v>
      </c>
      <c r="D56" s="15">
        <v>0.68</v>
      </c>
      <c r="E56" s="15">
        <v>0.69</v>
      </c>
      <c r="F56" s="15">
        <v>0.65</v>
      </c>
      <c r="G56" s="15">
        <v>0.7</v>
      </c>
      <c r="H56" s="15">
        <v>0.76</v>
      </c>
      <c r="I56" s="15">
        <v>0.7</v>
      </c>
      <c r="J56" s="15">
        <v>0.85</v>
      </c>
      <c r="K56" s="15">
        <v>0.98</v>
      </c>
    </row>
    <row r="57" spans="1:12" ht="29.95" customHeight="1" x14ac:dyDescent="0.25">
      <c r="A57" s="10"/>
      <c r="B57" s="11" t="s">
        <v>154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</row>
    <row r="58" spans="1:12" ht="29.95" customHeight="1" x14ac:dyDescent="0.25">
      <c r="A58" s="12" t="s">
        <v>155</v>
      </c>
      <c r="B58" s="18">
        <v>-0.91</v>
      </c>
      <c r="C58" s="18">
        <v>-0.28999999999999998</v>
      </c>
      <c r="D58" s="18">
        <v>-3.35</v>
      </c>
      <c r="E58" s="18">
        <v>-0.79</v>
      </c>
      <c r="F58" s="15">
        <v>0.28999999999999998</v>
      </c>
      <c r="G58" s="15">
        <v>0.09</v>
      </c>
      <c r="H58" s="15">
        <v>0.01</v>
      </c>
      <c r="I58" s="18">
        <v>-0.28999999999999998</v>
      </c>
      <c r="J58" s="15">
        <v>0.05</v>
      </c>
      <c r="K58" s="15">
        <v>0.02</v>
      </c>
    </row>
    <row r="59" spans="1:12" ht="29.95" customHeight="1" x14ac:dyDescent="0.25">
      <c r="A59" s="12" t="s">
        <v>156</v>
      </c>
      <c r="B59" s="18">
        <v>-0.76</v>
      </c>
      <c r="C59" s="15">
        <v>3.47</v>
      </c>
      <c r="D59" s="15">
        <v>0.08</v>
      </c>
      <c r="E59" s="15">
        <v>0.54</v>
      </c>
      <c r="F59" s="15">
        <v>0.2</v>
      </c>
      <c r="G59" s="15">
        <v>0.09</v>
      </c>
      <c r="H59" s="15">
        <v>0.18</v>
      </c>
      <c r="I59" s="17"/>
      <c r="J59" s="15">
        <v>1.7</v>
      </c>
      <c r="K59" s="13">
        <v>231.48</v>
      </c>
    </row>
    <row r="60" spans="1:12" ht="29.95" customHeight="1" x14ac:dyDescent="0.25">
      <c r="A60" s="10"/>
      <c r="B60" s="11" t="s">
        <v>157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</row>
    <row r="61" spans="1:12" ht="29.95" customHeight="1" x14ac:dyDescent="0.25">
      <c r="A61" s="12" t="s">
        <v>158</v>
      </c>
      <c r="B61" s="15">
        <v>5.79</v>
      </c>
      <c r="C61" s="15">
        <v>4.53</v>
      </c>
      <c r="D61" s="15">
        <v>2.81</v>
      </c>
      <c r="E61" s="15">
        <v>3.47</v>
      </c>
      <c r="F61" s="15">
        <v>1.86</v>
      </c>
      <c r="G61" s="15">
        <v>2.11</v>
      </c>
      <c r="H61" s="15">
        <v>3.06</v>
      </c>
      <c r="I61" s="15">
        <v>7.13</v>
      </c>
      <c r="J61" s="15">
        <v>1.54</v>
      </c>
      <c r="K61" s="15">
        <v>3.13</v>
      </c>
    </row>
    <row r="62" spans="1:12" ht="29.95" customHeight="1" x14ac:dyDescent="0.25">
      <c r="A62" s="12" t="s">
        <v>159</v>
      </c>
      <c r="B62" s="15">
        <v>3.24</v>
      </c>
      <c r="C62" s="15">
        <v>2.7</v>
      </c>
      <c r="D62" s="15">
        <v>2.5499999999999998</v>
      </c>
      <c r="E62" s="15">
        <v>2.74</v>
      </c>
      <c r="F62" s="15">
        <v>2.34</v>
      </c>
      <c r="G62" s="15">
        <v>2.62</v>
      </c>
      <c r="H62" s="15">
        <v>3.2</v>
      </c>
      <c r="I62" s="15">
        <v>3.13</v>
      </c>
      <c r="J62" s="15">
        <v>3.44</v>
      </c>
      <c r="K62" s="15">
        <v>5.17</v>
      </c>
    </row>
    <row r="63" spans="1:12" ht="29.95" customHeight="1" x14ac:dyDescent="0.25">
      <c r="A63" s="10"/>
      <c r="B63" s="11" t="s">
        <v>160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 ht="29.95" customHeight="1" x14ac:dyDescent="0.25">
      <c r="A64" s="12" t="s">
        <v>161</v>
      </c>
      <c r="B64" s="17"/>
      <c r="C64" s="15">
        <v>11.2</v>
      </c>
      <c r="D64" s="15">
        <v>11.84</v>
      </c>
      <c r="E64" s="17"/>
      <c r="F64" s="17"/>
      <c r="G64" s="15">
        <v>9.41</v>
      </c>
      <c r="H64" s="15">
        <v>20.18</v>
      </c>
      <c r="I64" s="17"/>
      <c r="J64" s="15">
        <v>4.76</v>
      </c>
      <c r="K64" s="15">
        <v>32.53</v>
      </c>
    </row>
    <row r="65" spans="1:11" ht="29.95" customHeight="1" x14ac:dyDescent="0.25">
      <c r="A65" s="12" t="s">
        <v>162</v>
      </c>
      <c r="B65" s="13">
        <v>147.75</v>
      </c>
      <c r="C65" s="15">
        <v>21.05</v>
      </c>
      <c r="D65" s="15">
        <v>25.18</v>
      </c>
      <c r="E65" s="15">
        <v>54.74</v>
      </c>
      <c r="F65" s="15">
        <v>17.37</v>
      </c>
      <c r="G65" s="15">
        <v>14.53</v>
      </c>
      <c r="H65" s="15">
        <v>17.84</v>
      </c>
      <c r="I65" s="15">
        <v>12.79</v>
      </c>
      <c r="J65" s="15">
        <v>8.56</v>
      </c>
      <c r="K65" s="15">
        <v>10.34</v>
      </c>
    </row>
  </sheetData>
  <mergeCells count="180"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I10"/>
    <mergeCell ref="I11"/>
    <mergeCell ref="I12"/>
    <mergeCell ref="I13"/>
    <mergeCell ref="I14"/>
    <mergeCell ref="I15"/>
    <mergeCell ref="I16"/>
    <mergeCell ref="I17"/>
    <mergeCell ref="I18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F10"/>
    <mergeCell ref="F11"/>
    <mergeCell ref="F12"/>
    <mergeCell ref="F13"/>
    <mergeCell ref="F14"/>
    <mergeCell ref="F15"/>
    <mergeCell ref="F16"/>
    <mergeCell ref="F17"/>
    <mergeCell ref="F18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Financial Summary</vt:lpstr>
      <vt:lpstr>FinancialData</vt:lpstr>
      <vt:lpstr>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Guisado</cp:lastModifiedBy>
  <dcterms:created xsi:type="dcterms:W3CDTF">2020-05-24T08:56:13Z</dcterms:created>
  <dcterms:modified xsi:type="dcterms:W3CDTF">2020-09-03T10:22:21Z</dcterms:modified>
</cp:coreProperties>
</file>