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gunther\Desktop\March Madness\tournament_simulations\"/>
    </mc:Choice>
  </mc:AlternateContent>
  <xr:revisionPtr revIDLastSave="0" documentId="13_ncr:1_{2A1E9A22-C70E-4A1D-8E54-D7A64BD936E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nalysis" sheetId="2" r:id="rId1"/>
    <sheet name="Data" sheetId="4" r:id="rId2"/>
  </sheets>
  <definedNames>
    <definedName name="_xlchart.v1.0" hidden="1">Analysis!$C$42:$C$58</definedName>
    <definedName name="_xlchart.v1.1" hidden="1">Analysis!$D$41</definedName>
    <definedName name="_xlchart.v1.10" hidden="1">Analysis!$D$42:$D$58</definedName>
    <definedName name="_xlchart.v1.11" hidden="1">Analysis!$E$42:$E$58</definedName>
    <definedName name="_xlchart.v1.12" hidden="1">Analysis!$F$42:$F$58</definedName>
    <definedName name="_xlchart.v1.13" hidden="1">Analysis!$C$42:$C$58</definedName>
    <definedName name="_xlchart.v1.14" hidden="1">Analysis!$D$41</definedName>
    <definedName name="_xlchart.v1.15" hidden="1">Analysis!$D$42:$D$58</definedName>
    <definedName name="_xlchart.v1.16" hidden="1">Analysis!$E$41</definedName>
    <definedName name="_xlchart.v1.17" hidden="1">Analysis!$E$42:$E$58</definedName>
    <definedName name="_xlchart.v1.18" hidden="1">Analysis!$F$41</definedName>
    <definedName name="_xlchart.v1.19" hidden="1">Analysis!$F$42:$F$58</definedName>
    <definedName name="_xlchart.v1.2" hidden="1">Analysis!$D$42:$D$58</definedName>
    <definedName name="_xlchart.v1.3" hidden="1">Analysis!$E$41</definedName>
    <definedName name="_xlchart.v1.4" hidden="1">Analysis!$E$42:$E$58</definedName>
    <definedName name="_xlchart.v1.5" hidden="1">Analysis!$F$41</definedName>
    <definedName name="_xlchart.v1.6" hidden="1">Analysis!$F$42:$F$58</definedName>
    <definedName name="_xlchart.v1.7" hidden="1">Analysis!$D$42:$D$58</definedName>
    <definedName name="_xlchart.v1.8" hidden="1">Analysis!$E$42:$E$58</definedName>
    <definedName name="_xlchart.v1.9" hidden="1">Analysis!$F$42:$F$58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2" l="1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F42" i="2"/>
  <c r="E42" i="2"/>
  <c r="D42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14" i="2"/>
  <c r="C9" i="2"/>
  <c r="F14" i="2"/>
  <c r="E14" i="2"/>
  <c r="B43" i="2"/>
  <c r="D7" i="2"/>
  <c r="D6" i="2" s="1"/>
  <c r="E5" i="2"/>
  <c r="E7" i="2" s="1"/>
  <c r="E6" i="2" s="1"/>
  <c r="F5" i="2" l="1"/>
  <c r="B14" i="2"/>
  <c r="B15" i="2" s="1"/>
  <c r="G5" i="2" l="1"/>
  <c r="F7" i="2"/>
  <c r="F6" i="2" s="1"/>
  <c r="H5" i="2" l="1"/>
  <c r="G7" i="2"/>
  <c r="G6" i="2" s="1"/>
  <c r="I5" i="2" l="1"/>
  <c r="H7" i="2"/>
  <c r="H6" i="2" s="1"/>
  <c r="J5" i="2" l="1"/>
  <c r="I7" i="2"/>
  <c r="I6" i="2" s="1"/>
  <c r="K5" i="2" l="1"/>
  <c r="J7" i="2"/>
  <c r="J6" i="2" s="1"/>
  <c r="L5" i="2" l="1"/>
  <c r="K7" i="2"/>
  <c r="K6" i="2" s="1"/>
  <c r="M5" i="2" l="1"/>
  <c r="L7" i="2"/>
  <c r="L6" i="2" s="1"/>
  <c r="N5" i="2" l="1"/>
  <c r="M7" i="2"/>
  <c r="M6" i="2" s="1"/>
  <c r="O5" i="2" l="1"/>
  <c r="N7" i="2"/>
  <c r="N6" i="2" s="1"/>
  <c r="P5" i="2" l="1"/>
  <c r="O7" i="2"/>
  <c r="O6" i="2" s="1"/>
  <c r="Q5" i="2" l="1"/>
  <c r="P7" i="2"/>
  <c r="P6" i="2" s="1"/>
  <c r="R5" i="2" l="1"/>
  <c r="Q7" i="2"/>
  <c r="Q6" i="2" s="1"/>
  <c r="R7" i="2" l="1"/>
  <c r="R6" i="2" s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</calcChain>
</file>

<file path=xl/sharedStrings.xml><?xml version="1.0" encoding="utf-8"?>
<sst xmlns="http://schemas.openxmlformats.org/spreadsheetml/2006/main" count="640" uniqueCount="50">
  <si>
    <t>Best Stat by Year</t>
  </si>
  <si>
    <t>G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</si>
  <si>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</si>
  <si>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</si>
  <si>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</si>
  <si>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</si>
  <si>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</si>
  <si>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</si>
  <si>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</si>
  <si>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</si>
  <si>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</si>
  <si>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</si>
  <si>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</si>
  <si>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</si>
  <si>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</si>
  <si>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</si>
  <si>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</si>
  <si>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</si>
  <si>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</si>
  <si>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</si>
  <si>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</si>
  <si>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</si>
  <si>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</si>
  <si>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</si>
  <si>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PTS/G</t>
  </si>
  <si>
    <t>Year</t>
  </si>
  <si>
    <t>Stat</t>
  </si>
  <si>
    <t>Points</t>
  </si>
  <si>
    <t>Points by Stat</t>
  </si>
  <si>
    <t>Max</t>
  </si>
  <si>
    <t>Min</t>
  </si>
  <si>
    <t>Mean</t>
  </si>
  <si>
    <t>MP/G</t>
  </si>
  <si>
    <t>FG/G</t>
  </si>
  <si>
    <t>FGA/G</t>
  </si>
  <si>
    <t>2P/G</t>
  </si>
  <si>
    <t>2PA/G</t>
  </si>
  <si>
    <t>3P/G</t>
  </si>
  <si>
    <t>3PA/G</t>
  </si>
  <si>
    <t>FT/G</t>
  </si>
  <si>
    <t>FTA/G</t>
  </si>
  <si>
    <t>ORB/G</t>
  </si>
  <si>
    <t>DRB/G</t>
  </si>
  <si>
    <t>TRB/G</t>
  </si>
  <si>
    <t>AST/G</t>
  </si>
  <si>
    <t>STL/G</t>
  </si>
  <si>
    <t>BLK/G</t>
  </si>
  <si>
    <t>TOV/G</t>
  </si>
  <si>
    <t>PF/G</t>
  </si>
  <si>
    <t>Max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</si>
</sst>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</numFmts>
  <fonts count="23" x14ac:knownFonts="1">
    <font>
      <sz val="10"/>
      <color theme="1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b/>
      <sz val="11"/>
      <color theme="0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0"/>
      <color theme="2"/>
      <name val="Segoe UI"/>
      <family val="2"/>
      <scheme val="minor"/>
    </font>
    <font>
      <sz val="10"/>
      <color theme="1"/>
      <name val="Segoe UI"/>
      <family val="2"/>
      <scheme val="minor"/>
    </font>
    <font>
      <sz val="10"/>
      <color theme="0"/>
      <name val="Segoe UI"/>
      <family val="2"/>
      <scheme val="minor"/>
    </font>
    <font>
      <b/>
      <sz val="10"/>
      <color theme="1"/>
      <name val="Segoe UI"/>
      <family val="2"/>
      <scheme val="minor"/>
    </font>
    <font>
      <b/>
      <sz val="14"/>
      <color theme="0" tint="-0.34998626667073579"/>
      <name val="Segoe UI"/>
      <family val="2"/>
      <scheme val="minor"/>
    </font>
    <font>
      <b/>
      <u/>
      <sz val="10"/>
      <color theme="1"/>
      <name val="Segoe UI"/>
      <family val="2"/>
      <scheme val="major"/>
    </font>
    <font>
      <sz val="10"/>
      <color rgb="FF9C0006"/>
      <name val="Segoe UI"/>
      <family val="2"/>
      <scheme val="minor"/>
    </font>
    <font>
      <sz val="10"/>
      <color rgb="FF006100"/>
      <name val="Segoe UI"/>
      <family val="2"/>
      <scheme val="minor"/>
    </font>
    <font>
      <sz val="10"/>
      <color rgb="FF9C5700"/>
      <name val="Segoe UI"/>
      <family val="2"/>
      <scheme val="minor"/>
    </font>
    <font>
      <i/>
      <sz val="10"/>
      <color rgb="FF7F7F7F"/>
      <name val="Segoe UI"/>
      <family val="2"/>
      <scheme val="minor"/>
    </font>
    <font>
      <b/>
      <sz val="12"/>
      <color theme="0" tint="-0.34998626667073579"/>
      <name val="Segoe UI"/>
      <family val="2"/>
      <scheme val="minor"/>
    </font>
    <font>
      <u val="singleAccounting"/>
      <sz val="10"/>
      <color theme="1"/>
      <name val="Segoe UI"/>
      <family val="2"/>
      <scheme val="minor"/>
    </font>
    <font>
      <b/>
      <u val="singleAccounting"/>
      <sz val="10"/>
      <color theme="1"/>
      <name val="Segoe UI"/>
      <family val="2"/>
      <scheme val="minor"/>
    </font>
    <font>
      <sz val="10"/>
      <color theme="8"/>
      <name val="Segoe UI"/>
      <family val="2"/>
      <scheme val="minor"/>
    </font>
    <font>
      <b/>
      <sz val="10"/>
      <color theme="0"/>
      <name val="Segoe UI"/>
      <family val="2"/>
      <scheme val="minor"/>
    </font>
    <font>
      <b/>
      <i/>
      <sz val="10"/>
      <color theme="1"/>
      <name val="Segoe U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5999633777886288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84C60"/>
        <bgColor indexed="64"/>
      </patternFill>
    </fill>
    <fill>
      <patternFill patternType="solid">
        <fgColor rgb="FF7794B0"/>
        <bgColor indexed="64"/>
      </patternFill>
    </fill>
    <fill>
      <patternFill patternType="solid">
        <fgColor rgb="FFCBD6E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ck">
        <color theme="0" tint="-0.34998626667073579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0">
    <xf numFmtId="0" fontId="0" fillId="0" borderId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20" fillId="13" borderId="1" applyNumberFormat="0" applyAlignment="0" applyProtection="0"/>
    <xf numFmtId="0" fontId="9" fillId="14" borderId="1" applyNumberFormat="0" applyAlignment="0" applyProtection="0">
      <alignment horizontal="center"/>
    </xf>
    <xf numFmtId="0" fontId="18" fillId="34" borderId="13" applyNumberFormat="0" applyProtection="0">
      <alignment horizontal="center"/>
    </xf>
    <xf numFmtId="0" fontId="10" fillId="0" borderId="9" applyNumberFormat="0" applyFill="0" applyAlignment="0" applyProtection="0">
      <alignment horizontal="left" indent="2"/>
    </xf>
    <xf numFmtId="164" fontId="8" fillId="0" borderId="0" applyFill="0" applyBorder="0" applyAlignment="0" applyProtection="0"/>
    <xf numFmtId="0" fontId="8" fillId="0" borderId="0" applyNumberFormat="0" applyFill="0" applyBorder="0" applyProtection="0">
      <alignment horizontal="centerContinuous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34" borderId="0" applyNumberFormat="0" applyBorder="0" applyAlignment="0" applyProtection="0"/>
    <xf numFmtId="0" fontId="11" fillId="34" borderId="8" applyNumberFormat="0" applyAlignment="0" applyProtection="0"/>
    <xf numFmtId="0" fontId="17" fillId="34" borderId="10" applyNumberFormat="0" applyAlignment="0" applyProtection="0"/>
    <xf numFmtId="0" fontId="6" fillId="34" borderId="11" applyNumberFormat="0" applyAlignment="0" applyProtection="0"/>
    <xf numFmtId="0" fontId="10" fillId="34" borderId="12" applyNumberFormat="0" applyAlignment="0" applyProtection="0"/>
    <xf numFmtId="0" fontId="14" fillId="5" borderId="0" applyNumberFormat="0" applyBorder="0" applyAlignment="0" applyProtection="0"/>
    <xf numFmtId="0" fontId="13" fillId="6" borderId="0" applyNumberFormat="0" applyBorder="0" applyAlignment="0" applyProtection="0"/>
    <xf numFmtId="0" fontId="15" fillId="7" borderId="0" applyNumberFormat="0" applyBorder="0" applyAlignment="0" applyProtection="0"/>
    <xf numFmtId="0" fontId="1" fillId="8" borderId="2" applyNumberFormat="0" applyAlignment="0" applyProtection="0"/>
    <xf numFmtId="0" fontId="2" fillId="9" borderId="3" applyNumberFormat="0" applyAlignment="0" applyProtection="0"/>
    <xf numFmtId="0" fontId="3" fillId="9" borderId="2" applyNumberFormat="0" applyAlignment="0" applyProtection="0"/>
    <xf numFmtId="0" fontId="4" fillId="0" borderId="4" applyNumberFormat="0" applyFill="0" applyAlignment="0" applyProtection="0"/>
    <xf numFmtId="0" fontId="5" fillId="10" borderId="5" applyNumberFormat="0" applyAlignment="0" applyProtection="0"/>
    <xf numFmtId="0" fontId="20" fillId="0" borderId="0" applyNumberFormat="0" applyFill="0" applyBorder="0" applyAlignment="0" applyProtection="0"/>
    <xf numFmtId="0" fontId="8" fillId="11" borderId="6" applyNumberFormat="0" applyAlignment="0" applyProtection="0"/>
    <xf numFmtId="0" fontId="16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9" fillId="29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8" fillId="25" borderId="0" applyNumberFormat="0" applyBorder="0" applyAlignment="0" applyProtection="0"/>
    <xf numFmtId="0" fontId="9" fillId="30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9" fillId="31" borderId="0" applyNumberFormat="0" applyBorder="0" applyAlignment="0" applyProtection="0"/>
    <xf numFmtId="0" fontId="8" fillId="2" borderId="0" applyNumberFormat="0" applyBorder="0" applyAlignment="0" applyProtection="0"/>
    <xf numFmtId="0" fontId="8" fillId="21" borderId="0" applyNumberFormat="0" applyBorder="0" applyAlignment="0" applyProtection="0"/>
    <xf numFmtId="0" fontId="8" fillId="26" borderId="0" applyNumberFormat="0" applyBorder="0" applyAlignment="0" applyProtection="0"/>
    <xf numFmtId="0" fontId="9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3" borderId="0" applyNumberFormat="0" applyBorder="0" applyAlignment="0" applyProtection="0"/>
    <xf numFmtId="0" fontId="9" fillId="32" borderId="0" applyNumberFormat="0" applyBorder="0" applyAlignment="0" applyProtection="0"/>
    <xf numFmtId="0" fontId="8" fillId="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9" fillId="33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7" borderId="0" applyAlignment="0">
      <alignment horizontal="centerContinuous"/>
    </xf>
    <xf numFmtId="0" fontId="8" fillId="12" borderId="1" applyNumberFormat="0" applyAlignment="0" applyProtection="0"/>
    <xf numFmtId="0" fontId="19" fillId="34" borderId="1" applyNumberFormat="0" applyProtection="0">
      <alignment horizontal="centerContinuous" vertical="center"/>
    </xf>
    <xf numFmtId="0" fontId="8" fillId="4" borderId="1" applyBorder="0" applyAlignment="0" applyProtection="0">
      <alignment horizontal="centerContinuous"/>
    </xf>
    <xf numFmtId="0" fontId="7" fillId="4" borderId="7" applyNumberFormat="0" applyAlignment="0" applyProtection="0"/>
    <xf numFmtId="0" fontId="21" fillId="36" borderId="0" applyAlignment="0" applyProtection="0"/>
    <xf numFmtId="0" fontId="21" fillId="35" borderId="0" applyAlignment="0" applyProtection="0"/>
  </cellStyleXfs>
  <cellXfs count="1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21" fillId="35" borderId="0" xfId="59"/>
    <xf numFmtId="0" fontId="10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22" fillId="0" borderId="0" xfId="0" applyFont="1"/>
    <xf numFmtId="3" fontId="7" fillId="4" borderId="7" xfId="57" applyNumberFormat="1"/>
    <xf numFmtId="3" fontId="8" fillId="0" borderId="0" xfId="0" applyNumberFormat="1" applyFont="1" applyAlignment="1">
      <alignment horizontal="center"/>
    </xf>
  </cellXfs>
  <cellStyles count="60">
    <cellStyle name="01:  Hardcoded" xfId="57" xr:uid="{5E9FE06C-1F7F-4CCA-9BBD-CFCDAC32C996}"/>
    <cellStyle name="02:  Linked Value" xfId="54" xr:uid="{614503ED-CC06-44E4-8B5E-DFBACA56740B}"/>
    <cellStyle name="03: Control Element" xfId="4" xr:uid="{00000000-0005-0000-0000-000003000000}"/>
    <cellStyle name="04: Inconsistent" xfId="3" xr:uid="{00000000-0005-0000-0000-000002000000}"/>
    <cellStyle name="05: Header" xfId="55" xr:uid="{DBF782C6-DA41-4A8C-8FFB-86CBE3EDE380}"/>
    <cellStyle name="06: Subheader" xfId="5" xr:uid="{00000000-0005-0000-0000-000005000000}"/>
    <cellStyle name="07:  Total" xfId="6" xr:uid="{00000000-0005-0000-0000-000006000000}"/>
    <cellStyle name="08: Header 1" xfId="59" xr:uid="{FB8CD7B5-8AAC-478F-A611-CE3709865E15}"/>
    <cellStyle name="09: Header 2" xfId="58" xr:uid="{0FAB717C-D130-4C8D-8289-EE94D964340B}"/>
    <cellStyle name="10: Header 3" xfId="53" xr:uid="{8FA8C67B-9259-48F3-875A-C4069E4A219B}"/>
    <cellStyle name="11: Sub Header" xfId="56" xr:uid="{E87220E3-566E-4788-93F8-C5C6573E2D33}"/>
    <cellStyle name="12:  Xxxxx............." xfId="7" xr:uid="{00000000-0005-0000-0000-000007000000}"/>
    <cellStyle name="13: Cntr Across" xfId="8" xr:uid="{00000000-0005-0000-0000-000008000000}"/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hidden="1"/>
    <cellStyle name="Check Cell" xfId="24" builtinId="23" hidden="1"/>
    <cellStyle name="Comma" xfId="9" builtinId="3" customBuiltin="1"/>
    <cellStyle name="Comma [0]" xfId="1" builtinId="6" customBuiltin="1"/>
    <cellStyle name="Currency" xfId="10" builtinId="4" customBuiltin="1"/>
    <cellStyle name="Currency [0]" xfId="2" builtinId="7" customBuiltin="1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Input" xfId="20" builtinId="20" hidden="1"/>
    <cellStyle name="Linked Cell" xfId="23" builtinId="24" hidde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hidden="1"/>
    <cellStyle name="Percent" xfId="11" builtinId="5" customBuiltin="1"/>
    <cellStyle name="Title" xfId="12" builtinId="15" customBuiltin="1"/>
    <cellStyle name="Total" xfId="28" builtinId="25" customBuiltin="1"/>
    <cellStyle name="Warning Text" xfId="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1EAA4825-DB04-49CD-B5E7-E582B91D325B}">
          <cx:tx>
            <cx:txData>
              <cx:f>_xlchart.v1.1</cx:f>
              <cx:v>Max</cx:v>
            </cx:txData>
          </cx:tx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9D9EAF-99D9-42E3-AF25-21B7DB73BF5D}">
          <cx:tx>
            <cx:txData>
              <cx:f>_xlchart.v1.3</cx:f>
              <cx:v>Min</cx:v>
            </cx:txData>
          </cx:tx>
          <cx:spPr>
            <a:solidFill>
              <a:schemeClr val="accent5"/>
            </a:solidFill>
            <a:ln>
              <a:solidFill>
                <a:schemeClr val="accent5">
                  <a:alpha val="87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D92C93-1E9D-4888-9E86-95CB8C729E97}">
          <cx:tx>
            <cx:txData>
              <cx:f>_xlchart.v1.5</cx:f>
              <cx:v>Mean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Segoe UI"/>
            </a:endParaRPr>
          </a:p>
        </cx:txPr>
      </cx:axis>
      <cx:axis id="1">
        <cx:valScaling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Segoe UI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237564</xdr:colOff>
      <xdr:row>42</xdr:row>
      <xdr:rowOff>8965</xdr:rowOff>
    </xdr:from>
    <xdr:to>
      <xdr:col>20</xdr:col>
      <xdr:colOff>367553</xdr:colOff>
      <xdr:row>56</xdr:row>
      <xdr:rowOff>116542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D208E3-B75A-4187-BCE6-49E040C0C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0952" y="7915836"/>
              <a:ext cx="828787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New AVCo Colors">
  <a:themeElements>
    <a:clrScheme name="New AVCo">
      <a:dk1>
        <a:srgbClr val="0D355B"/>
      </a:dk1>
      <a:lt1>
        <a:srgbClr val="FFFFFF"/>
      </a:lt1>
      <a:dk2>
        <a:srgbClr val="4D96E5"/>
      </a:dk2>
      <a:lt2>
        <a:srgbClr val="3250BE"/>
      </a:lt2>
      <a:accent1>
        <a:srgbClr val="A4B8F2"/>
      </a:accent1>
      <a:accent2>
        <a:srgbClr val="BAA48B"/>
      </a:accent2>
      <a:accent3>
        <a:srgbClr val="0A5268"/>
      </a:accent3>
      <a:accent4>
        <a:srgbClr val="FFFF99"/>
      </a:accent4>
      <a:accent5>
        <a:srgbClr val="F24E4A"/>
      </a:accent5>
      <a:accent6>
        <a:srgbClr val="3AC943"/>
      </a:accent6>
      <a:hlink>
        <a:srgbClr val="2985E0"/>
      </a:hlink>
      <a:folHlink>
        <a:srgbClr val="7030A0"/>
      </a:folHlink>
    </a:clrScheme>
    <a:fontScheme name="New AVCo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">
          <a:solidFill>
            <a:schemeClr val="tx1"/>
          </a:solidFill>
        </a:ln>
      </a:spPr>
      <a:bodyPr lIns="45720" tIns="45720" rIns="45720" bIns="45720" rtlCol="0" anchor="t"/>
      <a:lstStyle>
        <a:defPPr marL="0" indent="0" algn="l">
          <a:buSzPct val="100000"/>
          <a:buFont typeface="Segoe UI" panose="020B0604020202020204" pitchFamily="34" charset="0"/>
          <a:buNone/>
          <a:defRPr sz="12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45720" rIns="45720" rtlCol="0">
        <a:noAutofit/>
      </a:bodyPr>
      <a:lstStyle>
        <a:defPPr marL="0" indent="0" algn="l">
          <a:buSzPct val="100000"/>
          <a:buFont typeface="Segoe UI" panose="020B0604020202020204" pitchFamily="34" charset="0"/>
          <a:buNone/>
          <a:defRPr dirty="0" err="1" smtClean="0">
            <a:latin typeface="+mj-lt"/>
          </a:defRPr>
        </a:defPPr>
      </a:lstStyle>
    </a:txDef>
  </a:objectDefaults>
  <a:extraClrSchemeLst>
    <a:extraClrScheme>
      <a:clrScheme name="Alt Vil 1">
        <a:dk1>
          <a:srgbClr val="0D345B"/>
        </a:dk1>
        <a:lt1>
          <a:srgbClr val="FFFFFF"/>
        </a:lt1>
        <a:dk2>
          <a:srgbClr val="999999"/>
        </a:dk2>
        <a:lt2>
          <a:srgbClr val="2D87E1"/>
        </a:lt2>
        <a:accent1>
          <a:srgbClr val="BECBD8"/>
        </a:accent1>
        <a:accent2>
          <a:srgbClr val="7F99B3"/>
        </a:accent2>
        <a:accent3>
          <a:srgbClr val="FFFFFF"/>
        </a:accent3>
        <a:accent4>
          <a:srgbClr val="092B4C"/>
        </a:accent4>
        <a:accent5>
          <a:srgbClr val="DBE2E9"/>
        </a:accent5>
        <a:accent6>
          <a:srgbClr val="728AA2"/>
        </a:accent6>
        <a:hlink>
          <a:srgbClr val="4C6680"/>
        </a:hlink>
        <a:folHlink>
          <a:srgbClr val="273441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New AVCo Colors" id="{1EA6155C-C825-408F-86BB-3B34E9B0C550}" vid="{236166FA-EAC2-4C10-9FBE-D6C5BA011A73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65"/>
  <sheetViews>
    <sheetView showGridLines="0" tabSelected="1" zoomScale="85" zoomScaleNormal="85" workbookViewId="0">
      <selection activeCell="M60" sqref="M60"/>
    </sheetView>
  </sheetViews>
  <sheetFormatPr defaultColWidth="9.109375" defaultRowHeight="15" x14ac:dyDescent="0.35"/>
  <cols>
    <col min="1" max="1" width="9.109375" style="1"/>
    <col min="2" max="2" width="10.33203125" style="1" bestFit="1" customWidth="1"/>
    <col min="3" max="16384" width="9.109375" style="1"/>
  </cols>
  <sheetData>
    <row r="1" spans="2:25" x14ac:dyDescent="0.35">
      <c r="B1"/>
      <c r="C1"/>
      <c r="D1"/>
    </row>
    <row r="2" spans="2:25" x14ac:dyDescent="0.35">
      <c r="B2"/>
      <c r="C2"/>
      <c r="D2"/>
    </row>
    <row r="3" spans="2:25" x14ac:dyDescent="0.35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5" spans="2:25" x14ac:dyDescent="0.35">
      <c r="C5" s="3" t="s">
        <v>25</v>
      </c>
      <c r="D5" s="5">
        <v>2005</v>
      </c>
      <c r="E5" s="5">
        <f>D5+1</f>
        <v>2006</v>
      </c>
      <c r="F5" s="5">
        <f t="shared" ref="F5:R5" si="0">E5+1</f>
        <v>2007</v>
      </c>
      <c r="G5" s="5">
        <f t="shared" si="0"/>
        <v>2008</v>
      </c>
      <c r="H5" s="5">
        <f t="shared" si="0"/>
        <v>2009</v>
      </c>
      <c r="I5" s="5">
        <f t="shared" si="0"/>
        <v>2010</v>
      </c>
      <c r="J5" s="5">
        <f t="shared" si="0"/>
        <v>2011</v>
      </c>
      <c r="K5" s="5">
        <f t="shared" si="0"/>
        <v>2012</v>
      </c>
      <c r="L5" s="5">
        <f t="shared" si="0"/>
        <v>2013</v>
      </c>
      <c r="M5" s="5">
        <f t="shared" si="0"/>
        <v>2014</v>
      </c>
      <c r="N5" s="5">
        <f t="shared" si="0"/>
        <v>2015</v>
      </c>
      <c r="O5" s="5">
        <f t="shared" si="0"/>
        <v>2016</v>
      </c>
      <c r="P5" s="5">
        <f t="shared" si="0"/>
        <v>2017</v>
      </c>
      <c r="Q5" s="5">
        <f t="shared" si="0"/>
        <v>2018</v>
      </c>
      <c r="R5" s="5">
        <f t="shared" si="0"/>
        <v>2019</v>
      </c>
      <c r="S5" s="5"/>
      <c r="T5" s="5"/>
      <c r="U5" s="5"/>
      <c r="V5" s="5"/>
      <c r="W5" s="5"/>
      <c r="X5" s="5"/>
    </row>
    <row r="6" spans="2:25" x14ac:dyDescent="0.35">
      <c r="C6" s="3" t="s">
        <v>26</v>
      </c>
      <c r="D6" s="2" t="str">
        <f>INDEX(Data!$B:$B,MATCH(Analysis!D$7,Data!$C:$C,0))</f>
        <v>PTS</v>
      </c>
      <c r="E6" s="2" t="str">
        <f>INDEX(Data!$B:$B,MATCH(Analysis!E$7,Data!$C:$C,0))</f>
        <v>G</v>
      </c>
      <c r="F6" s="2" t="str">
        <f>INDEX(Data!$B:$B,MATCH(Analysis!F$7,Data!$C:$C,0))</f>
        <v>G</v>
      </c>
      <c r="G6" s="2" t="str">
        <f>INDEX(Data!$B:$B,MATCH(Analysis!G$7,Data!$C:$C,0))</f>
        <v>G</v>
      </c>
      <c r="H6" s="2" t="str">
        <f>INDEX(Data!$B:$B,MATCH(Analysis!H$7,Data!$C:$C,0))</f>
        <v>TRB</v>
      </c>
      <c r="I6" s="2" t="str">
        <f>INDEX(Data!$B:$B,MATCH(Analysis!I$7,Data!$C:$C,0))</f>
        <v>G</v>
      </c>
      <c r="J6" s="2" t="str">
        <f>INDEX(Data!$B:$B,MATCH(Analysis!J$7,Data!$C:$C,0))</f>
        <v>G</v>
      </c>
      <c r="K6" s="2" t="str">
        <f>INDEX(Data!$B:$B,MATCH(Analysis!K$7,Data!$C:$C,0))</f>
        <v>FG</v>
      </c>
      <c r="L6" s="2" t="str">
        <f>INDEX(Data!$B:$B,MATCH(Analysis!L$7,Data!$C:$C,0))</f>
        <v>PTS</v>
      </c>
      <c r="M6" s="2" t="str">
        <f>INDEX(Data!$B:$B,MATCH(Analysis!M$7,Data!$C:$C,0))</f>
        <v>FGA</v>
      </c>
      <c r="N6" s="2" t="str">
        <f>INDEX(Data!$B:$B,MATCH(Analysis!N$7,Data!$C:$C,0))</f>
        <v>PTS</v>
      </c>
      <c r="O6" s="2" t="str">
        <f>INDEX(Data!$B:$B,MATCH(Analysis!O$7,Data!$C:$C,0))</f>
        <v>G</v>
      </c>
      <c r="P6" s="2" t="str">
        <f>INDEX(Data!$B:$B,MATCH(Analysis!P$7,Data!$C:$C,0))</f>
        <v>TRB</v>
      </c>
      <c r="Q6" s="2" t="str">
        <f>INDEX(Data!$B:$B,MATCH(Analysis!Q$7,Data!$C:$C,0))</f>
        <v>PTS</v>
      </c>
      <c r="R6" s="2" t="str">
        <f>INDEX(Data!$B:$B,MATCH(Analysis!R$7,Data!$C:$C,0))</f>
        <v>PTS</v>
      </c>
      <c r="S6" s="2"/>
      <c r="T6" s="2"/>
      <c r="U6" s="2"/>
      <c r="V6" s="2"/>
      <c r="W6" s="2"/>
      <c r="X6" s="2"/>
    </row>
    <row r="7" spans="2:25" x14ac:dyDescent="0.35">
      <c r="C7" s="3" t="s">
        <v>27</v>
      </c>
      <c r="D7" s="9">
        <f>_xlfn.MAXIFS(Data!$C:$C,Data!$A:$A,Analysis!D$5)</f>
        <v>1340</v>
      </c>
      <c r="E7" s="9">
        <f>_xlfn.MAXIFS(Data!$C:$C,Data!$A:$A,Analysis!E$5)</f>
        <v>1540</v>
      </c>
      <c r="F7" s="9">
        <f>_xlfn.MAXIFS(Data!$C:$C,Data!$A:$A,Analysis!F$5)</f>
        <v>1580</v>
      </c>
      <c r="G7" s="9">
        <f>_xlfn.MAXIFS(Data!$C:$C,Data!$A:$A,Analysis!G$5)</f>
        <v>1810</v>
      </c>
      <c r="H7" s="9">
        <f>_xlfn.MAXIFS(Data!$C:$C,Data!$A:$A,Analysis!H$5)</f>
        <v>1470</v>
      </c>
      <c r="I7" s="9">
        <f>_xlfn.MAXIFS(Data!$C:$C,Data!$A:$A,Analysis!I$5)</f>
        <v>1500</v>
      </c>
      <c r="J7" s="9">
        <f>_xlfn.MAXIFS(Data!$C:$C,Data!$A:$A,Analysis!J$5)</f>
        <v>1560</v>
      </c>
      <c r="K7" s="9">
        <f>_xlfn.MAXIFS(Data!$C:$C,Data!$A:$A,Analysis!K$5)</f>
        <v>1210</v>
      </c>
      <c r="L7" s="9">
        <f>_xlfn.MAXIFS(Data!$C:$C,Data!$A:$A,Analysis!L$5)</f>
        <v>1410</v>
      </c>
      <c r="M7" s="9">
        <f>_xlfn.MAXIFS(Data!$C:$C,Data!$A:$A,Analysis!M$5)</f>
        <v>1350</v>
      </c>
      <c r="N7" s="9">
        <f>_xlfn.MAXIFS(Data!$C:$C,Data!$A:$A,Analysis!N$5)</f>
        <v>1360</v>
      </c>
      <c r="O7" s="9">
        <f>_xlfn.MAXIFS(Data!$C:$C,Data!$A:$A,Analysis!O$5)</f>
        <v>1590</v>
      </c>
      <c r="P7" s="9">
        <f>_xlfn.MAXIFS(Data!$C:$C,Data!$A:$A,Analysis!P$5)</f>
        <v>1530</v>
      </c>
      <c r="Q7" s="9">
        <f>_xlfn.MAXIFS(Data!$C:$C,Data!$A:$A,Analysis!Q$5)</f>
        <v>1410</v>
      </c>
      <c r="R7" s="9">
        <f>_xlfn.MAXIFS(Data!$C:$C,Data!$A:$A,Analysis!R$5)</f>
        <v>960</v>
      </c>
      <c r="S7" s="2"/>
      <c r="T7" s="2"/>
      <c r="U7" s="2"/>
      <c r="V7" s="2"/>
      <c r="W7" s="2"/>
      <c r="X7" s="2"/>
    </row>
    <row r="9" spans="2:25" x14ac:dyDescent="0.35">
      <c r="B9" s="7" t="s">
        <v>49</v>
      </c>
      <c r="C9" s="8">
        <f>(32*10)+(16*20)+(8*40)+(4*80)+(2*160)+320</f>
        <v>1920</v>
      </c>
    </row>
    <row r="11" spans="2:25" x14ac:dyDescent="0.35">
      <c r="B11" s="4" t="s">
        <v>28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3" spans="2:25" x14ac:dyDescent="0.35">
      <c r="D13" s="5" t="s">
        <v>29</v>
      </c>
      <c r="E13" s="5" t="s">
        <v>30</v>
      </c>
      <c r="F13" s="5" t="s">
        <v>31</v>
      </c>
      <c r="G13" s="5"/>
    </row>
    <row r="14" spans="2:25" x14ac:dyDescent="0.35">
      <c r="B14" s="1">
        <f>B13+1</f>
        <v>1</v>
      </c>
      <c r="C14" s="3" t="s">
        <v>1</v>
      </c>
      <c r="D14" s="9">
        <f>_xlfn.MAXIFS(Data!$C:$C,Data!$B:$B,Analysis!$C14)</f>
        <v>1810</v>
      </c>
      <c r="E14" s="9">
        <f>_xlfn.MINIFS(Data!$C:$C,Data!$B:$B,Analysis!$C14)</f>
        <v>880</v>
      </c>
      <c r="F14" s="9">
        <f>AVERAGEIFS(Data!$C:$C,Data!$B:$B,Analysis!$C14)</f>
        <v>1360.6666666666667</v>
      </c>
      <c r="G14" s="6"/>
    </row>
    <row r="15" spans="2:25" x14ac:dyDescent="0.35">
      <c r="B15" s="1">
        <f>B14+1</f>
        <v>2</v>
      </c>
      <c r="C15" s="3" t="s">
        <v>23</v>
      </c>
      <c r="D15" s="9">
        <f>_xlfn.MAXIFS(Data!$C:$C,Data!$B:$B,Analysis!$C15)</f>
        <v>1490</v>
      </c>
      <c r="E15" s="9">
        <f>_xlfn.MINIFS(Data!$C:$C,Data!$B:$B,Analysis!$C15)</f>
        <v>510</v>
      </c>
      <c r="F15" s="9">
        <f>AVERAGEIFS(Data!$C:$C,Data!$B:$B,Analysis!$C15)</f>
        <v>1106.6666666666667</v>
      </c>
      <c r="G15" s="2"/>
    </row>
    <row r="16" spans="2:25" x14ac:dyDescent="0.35">
      <c r="B16" s="1">
        <f>B15+1</f>
        <v>3</v>
      </c>
      <c r="C16" s="3" t="s">
        <v>3</v>
      </c>
      <c r="D16" s="9">
        <f>_xlfn.MAXIFS(Data!$C:$C,Data!$B:$B,Analysis!$C16)</f>
        <v>1520</v>
      </c>
      <c r="E16" s="9">
        <f>_xlfn.MINIFS(Data!$C:$C,Data!$B:$B,Analysis!$C16)</f>
        <v>530</v>
      </c>
      <c r="F16" s="9">
        <f>AVERAGEIFS(Data!$C:$C,Data!$B:$B,Analysis!$C16)</f>
        <v>1003.3333333333334</v>
      </c>
      <c r="G16" s="2"/>
    </row>
    <row r="17" spans="2:7" x14ac:dyDescent="0.35">
      <c r="B17" s="1">
        <f>B16+1</f>
        <v>4</v>
      </c>
      <c r="C17" s="3" t="s">
        <v>17</v>
      </c>
      <c r="D17" s="9">
        <f>_xlfn.MAXIFS(Data!$C:$C,Data!$B:$B,Analysis!$C17)</f>
        <v>1530</v>
      </c>
      <c r="E17" s="9">
        <f>_xlfn.MINIFS(Data!$C:$C,Data!$B:$B,Analysis!$C17)</f>
        <v>620</v>
      </c>
      <c r="F17" s="9">
        <f>AVERAGEIFS(Data!$C:$C,Data!$B:$B,Analysis!$C17)</f>
        <v>994.66666666666663</v>
      </c>
      <c r="G17" s="2"/>
    </row>
    <row r="18" spans="2:7" x14ac:dyDescent="0.35">
      <c r="B18" s="1">
        <f>B17+1</f>
        <v>5</v>
      </c>
      <c r="C18" s="3" t="s">
        <v>4</v>
      </c>
      <c r="D18" s="9">
        <f>_xlfn.MAXIFS(Data!$C:$C,Data!$B:$B,Analysis!$C18)</f>
        <v>1350</v>
      </c>
      <c r="E18" s="9">
        <f>_xlfn.MINIFS(Data!$C:$C,Data!$B:$B,Analysis!$C18)</f>
        <v>550</v>
      </c>
      <c r="F18" s="9">
        <f>AVERAGEIFS(Data!$C:$C,Data!$B:$B,Analysis!$C18)</f>
        <v>982</v>
      </c>
      <c r="G18" s="2"/>
    </row>
    <row r="19" spans="2:7" x14ac:dyDescent="0.35">
      <c r="B19" s="1">
        <f>B18+1</f>
        <v>6</v>
      </c>
      <c r="C19" s="3" t="s">
        <v>16</v>
      </c>
      <c r="D19" s="9">
        <f>_xlfn.MAXIFS(Data!$C:$C,Data!$B:$B,Analysis!$C19)</f>
        <v>1270</v>
      </c>
      <c r="E19" s="9">
        <f>_xlfn.MINIFS(Data!$C:$C,Data!$B:$B,Analysis!$C19)</f>
        <v>580</v>
      </c>
      <c r="F19" s="9">
        <f>AVERAGEIFS(Data!$C:$C,Data!$B:$B,Analysis!$C19)</f>
        <v>963.33333333333337</v>
      </c>
      <c r="G19" s="2"/>
    </row>
    <row r="20" spans="2:7" x14ac:dyDescent="0.35">
      <c r="B20" s="1">
        <f>B19+1</f>
        <v>7</v>
      </c>
      <c r="C20" s="3" t="s">
        <v>6</v>
      </c>
      <c r="D20" s="9">
        <f>_xlfn.MAXIFS(Data!$C:$C,Data!$B:$B,Analysis!$C20)</f>
        <v>1360</v>
      </c>
      <c r="E20" s="9">
        <f>_xlfn.MINIFS(Data!$C:$C,Data!$B:$B,Analysis!$C20)</f>
        <v>480</v>
      </c>
      <c r="F20" s="9">
        <f>AVERAGEIFS(Data!$C:$C,Data!$B:$B,Analysis!$C20)</f>
        <v>850</v>
      </c>
      <c r="G20" s="2"/>
    </row>
    <row r="21" spans="2:7" x14ac:dyDescent="0.35">
      <c r="B21" s="1">
        <f>B20+1</f>
        <v>8</v>
      </c>
      <c r="C21" s="3" t="s">
        <v>7</v>
      </c>
      <c r="D21" s="9">
        <f>_xlfn.MAXIFS(Data!$C:$C,Data!$B:$B,Analysis!$C21)</f>
        <v>1220</v>
      </c>
      <c r="E21" s="9">
        <f>_xlfn.MINIFS(Data!$C:$C,Data!$B:$B,Analysis!$C21)</f>
        <v>490</v>
      </c>
      <c r="F21" s="9">
        <f>AVERAGEIFS(Data!$C:$C,Data!$B:$B,Analysis!$C21)</f>
        <v>765.33333333333337</v>
      </c>
      <c r="G21" s="2"/>
    </row>
    <row r="22" spans="2:7" x14ac:dyDescent="0.35">
      <c r="B22" s="1">
        <f>B21+1</f>
        <v>9</v>
      </c>
      <c r="C22" s="3" t="s">
        <v>15</v>
      </c>
      <c r="D22" s="9">
        <f>_xlfn.MAXIFS(Data!$C:$C,Data!$B:$B,Analysis!$C22)</f>
        <v>1330</v>
      </c>
      <c r="E22" s="9">
        <f>_xlfn.MINIFS(Data!$C:$C,Data!$B:$B,Analysis!$C22)</f>
        <v>430</v>
      </c>
      <c r="F22" s="9">
        <f>AVERAGEIFS(Data!$C:$C,Data!$B:$B,Analysis!$C22)</f>
        <v>759.33333333333337</v>
      </c>
      <c r="G22" s="2"/>
    </row>
    <row r="23" spans="2:7" x14ac:dyDescent="0.35">
      <c r="B23" s="1">
        <f>B22+1</f>
        <v>10</v>
      </c>
      <c r="C23" s="3" t="s">
        <v>18</v>
      </c>
      <c r="D23" s="9">
        <f>_xlfn.MAXIFS(Data!$C:$C,Data!$B:$B,Analysis!$C23)</f>
        <v>1390</v>
      </c>
      <c r="E23" s="9">
        <f>_xlfn.MINIFS(Data!$C:$C,Data!$B:$B,Analysis!$C23)</f>
        <v>360</v>
      </c>
      <c r="F23" s="9">
        <f>AVERAGEIFS(Data!$C:$C,Data!$B:$B,Analysis!$C23)</f>
        <v>698.66666666666663</v>
      </c>
      <c r="G23" s="2"/>
    </row>
    <row r="24" spans="2:7" x14ac:dyDescent="0.35">
      <c r="B24" s="1">
        <f>B23+1</f>
        <v>11</v>
      </c>
      <c r="C24" s="3" t="s">
        <v>13</v>
      </c>
      <c r="D24" s="9">
        <f>_xlfn.MAXIFS(Data!$C:$C,Data!$B:$B,Analysis!$C24)</f>
        <v>1430</v>
      </c>
      <c r="E24" s="9">
        <f>_xlfn.MINIFS(Data!$C:$C,Data!$B:$B,Analysis!$C24)</f>
        <v>310</v>
      </c>
      <c r="F24" s="9">
        <f>AVERAGEIFS(Data!$C:$C,Data!$B:$B,Analysis!$C24)</f>
        <v>680.66666666666663</v>
      </c>
      <c r="G24" s="2"/>
    </row>
    <row r="25" spans="2:7" x14ac:dyDescent="0.35">
      <c r="B25" s="1">
        <f>B24+1</f>
        <v>12</v>
      </c>
      <c r="C25" s="3" t="s">
        <v>12</v>
      </c>
      <c r="D25" s="9">
        <f>_xlfn.MAXIFS(Data!$C:$C,Data!$B:$B,Analysis!$C25)</f>
        <v>1320</v>
      </c>
      <c r="E25" s="9">
        <f>_xlfn.MINIFS(Data!$C:$C,Data!$B:$B,Analysis!$C25)</f>
        <v>330</v>
      </c>
      <c r="F25" s="9">
        <f>AVERAGEIFS(Data!$C:$C,Data!$B:$B,Analysis!$C25)</f>
        <v>658.66666666666663</v>
      </c>
      <c r="G25" s="2"/>
    </row>
    <row r="26" spans="2:7" x14ac:dyDescent="0.35">
      <c r="B26" s="1">
        <f>B25+1</f>
        <v>13</v>
      </c>
      <c r="C26" s="3" t="s">
        <v>20</v>
      </c>
      <c r="D26" s="9">
        <f>_xlfn.MAXIFS(Data!$C:$C,Data!$B:$B,Analysis!$C26)</f>
        <v>1200</v>
      </c>
      <c r="E26" s="9">
        <f>_xlfn.MINIFS(Data!$C:$C,Data!$B:$B,Analysis!$C26)</f>
        <v>340</v>
      </c>
      <c r="F26" s="9">
        <f>AVERAGEIFS(Data!$C:$C,Data!$B:$B,Analysis!$C26)</f>
        <v>607.33333333333337</v>
      </c>
      <c r="G26" s="2"/>
    </row>
    <row r="27" spans="2:7" x14ac:dyDescent="0.35">
      <c r="B27" s="1">
        <f>B26+1</f>
        <v>14</v>
      </c>
      <c r="C27" s="3" t="s">
        <v>19</v>
      </c>
      <c r="D27" s="9">
        <f>_xlfn.MAXIFS(Data!$C:$C,Data!$B:$B,Analysis!$C27)</f>
        <v>1290</v>
      </c>
      <c r="E27" s="9">
        <f>_xlfn.MINIFS(Data!$C:$C,Data!$B:$B,Analysis!$C27)</f>
        <v>280</v>
      </c>
      <c r="F27" s="9">
        <f>AVERAGEIFS(Data!$C:$C,Data!$B:$B,Analysis!$C27)</f>
        <v>593.33333333333337</v>
      </c>
      <c r="G27" s="2"/>
    </row>
    <row r="28" spans="2:7" x14ac:dyDescent="0.35">
      <c r="B28" s="1">
        <f>B27+1</f>
        <v>15</v>
      </c>
      <c r="C28" s="3" t="s">
        <v>10</v>
      </c>
      <c r="D28" s="9">
        <f>_xlfn.MAXIFS(Data!$C:$C,Data!$B:$B,Analysis!$C28)</f>
        <v>1290</v>
      </c>
      <c r="E28" s="9">
        <f>_xlfn.MINIFS(Data!$C:$C,Data!$B:$B,Analysis!$C28)</f>
        <v>310</v>
      </c>
      <c r="F28" s="9">
        <f>AVERAGEIFS(Data!$C:$C,Data!$B:$B,Analysis!$C28)</f>
        <v>556.66666666666663</v>
      </c>
      <c r="G28" s="2"/>
    </row>
    <row r="29" spans="2:7" x14ac:dyDescent="0.35">
      <c r="B29" s="1">
        <f>B28+1</f>
        <v>16</v>
      </c>
      <c r="C29" s="3" t="s">
        <v>24</v>
      </c>
      <c r="D29" s="9">
        <f>_xlfn.MAXIFS(Data!$C:$C,Data!$B:$B,Analysis!$C29)</f>
        <v>1090</v>
      </c>
      <c r="E29" s="9">
        <f>_xlfn.MINIFS(Data!$C:$C,Data!$B:$B,Analysis!$C29)</f>
        <v>270</v>
      </c>
      <c r="F29" s="9">
        <f>AVERAGEIFS(Data!$C:$C,Data!$B:$B,Analysis!$C29)</f>
        <v>537.33333333333337</v>
      </c>
      <c r="G29" s="2"/>
    </row>
    <row r="30" spans="2:7" x14ac:dyDescent="0.35">
      <c r="B30" s="1">
        <f>B29+1</f>
        <v>17</v>
      </c>
      <c r="C30" s="3" t="s">
        <v>5</v>
      </c>
      <c r="D30" s="9">
        <f>_xlfn.MAXIFS(Data!$C:$C,Data!$B:$B,Analysis!$C30)</f>
        <v>1090</v>
      </c>
      <c r="E30" s="9">
        <f>_xlfn.MINIFS(Data!$C:$C,Data!$B:$B,Analysis!$C30)</f>
        <v>220</v>
      </c>
      <c r="F30" s="9">
        <f>AVERAGEIFS(Data!$C:$C,Data!$B:$B,Analysis!$C30)</f>
        <v>533.33333333333337</v>
      </c>
      <c r="G30" s="2"/>
    </row>
    <row r="31" spans="2:7" x14ac:dyDescent="0.35">
      <c r="B31" s="1">
        <f>B30+1</f>
        <v>18</v>
      </c>
      <c r="C31" s="3" t="s">
        <v>9</v>
      </c>
      <c r="D31" s="9">
        <f>_xlfn.MAXIFS(Data!$C:$C,Data!$B:$B,Analysis!$C31)</f>
        <v>1080</v>
      </c>
      <c r="E31" s="9">
        <f>_xlfn.MINIFS(Data!$C:$C,Data!$B:$B,Analysis!$C31)</f>
        <v>250</v>
      </c>
      <c r="F31" s="9">
        <f>AVERAGEIFS(Data!$C:$C,Data!$B:$B,Analysis!$C31)</f>
        <v>515.33333333333337</v>
      </c>
      <c r="G31" s="2"/>
    </row>
    <row r="32" spans="2:7" x14ac:dyDescent="0.35">
      <c r="B32" s="1">
        <f>B31+1</f>
        <v>19</v>
      </c>
      <c r="C32" s="3" t="s">
        <v>21</v>
      </c>
      <c r="D32" s="9">
        <f>_xlfn.MAXIFS(Data!$C:$C,Data!$B:$B,Analysis!$C32)</f>
        <v>920</v>
      </c>
      <c r="E32" s="9">
        <f>_xlfn.MINIFS(Data!$C:$C,Data!$B:$B,Analysis!$C32)</f>
        <v>230</v>
      </c>
      <c r="F32" s="9">
        <f>AVERAGEIFS(Data!$C:$C,Data!$B:$B,Analysis!$C32)</f>
        <v>494</v>
      </c>
      <c r="G32" s="2"/>
    </row>
    <row r="33" spans="2:25" x14ac:dyDescent="0.35">
      <c r="B33" s="1">
        <f>B32+1</f>
        <v>20</v>
      </c>
      <c r="C33" s="3" t="s">
        <v>22</v>
      </c>
      <c r="D33" s="9">
        <f>_xlfn.MAXIFS(Data!$C:$C,Data!$B:$B,Analysis!$C33)</f>
        <v>1060</v>
      </c>
      <c r="E33" s="9">
        <f>_xlfn.MINIFS(Data!$C:$C,Data!$B:$B,Analysis!$C33)</f>
        <v>290</v>
      </c>
      <c r="F33" s="9">
        <f>AVERAGEIFS(Data!$C:$C,Data!$B:$B,Analysis!$C33)</f>
        <v>484.66666666666669</v>
      </c>
      <c r="G33" s="2"/>
    </row>
    <row r="34" spans="2:25" x14ac:dyDescent="0.35">
      <c r="B34" s="1">
        <f>B33+1</f>
        <v>21</v>
      </c>
      <c r="C34" s="3" t="s">
        <v>8</v>
      </c>
      <c r="D34" s="9">
        <f>_xlfn.MAXIFS(Data!$C:$C,Data!$B:$B,Analysis!$C34)</f>
        <v>1120</v>
      </c>
      <c r="E34" s="9">
        <f>_xlfn.MINIFS(Data!$C:$C,Data!$B:$B,Analysis!$C34)</f>
        <v>190</v>
      </c>
      <c r="F34" s="9">
        <f>AVERAGEIFS(Data!$C:$C,Data!$B:$B,Analysis!$C34)</f>
        <v>484.66666666666669</v>
      </c>
      <c r="G34" s="2"/>
    </row>
    <row r="35" spans="2:25" x14ac:dyDescent="0.35">
      <c r="B35" s="1">
        <f>B34+1</f>
        <v>22</v>
      </c>
      <c r="C35" s="3" t="s">
        <v>11</v>
      </c>
      <c r="D35" s="9">
        <f>_xlfn.MAXIFS(Data!$C:$C,Data!$B:$B,Analysis!$C35)</f>
        <v>730</v>
      </c>
      <c r="E35" s="9">
        <f>_xlfn.MINIFS(Data!$C:$C,Data!$B:$B,Analysis!$C35)</f>
        <v>180</v>
      </c>
      <c r="F35" s="9">
        <f>AVERAGEIFS(Data!$C:$C,Data!$B:$B,Analysis!$C35)</f>
        <v>400</v>
      </c>
      <c r="G35" s="2"/>
    </row>
    <row r="36" spans="2:25" x14ac:dyDescent="0.35">
      <c r="B36" s="1">
        <f>B35+1</f>
        <v>23</v>
      </c>
      <c r="C36" s="3" t="s">
        <v>14</v>
      </c>
      <c r="D36" s="9">
        <f>_xlfn.MAXIFS(Data!$C:$C,Data!$B:$B,Analysis!$C36)</f>
        <v>550</v>
      </c>
      <c r="E36" s="9">
        <f>_xlfn.MINIFS(Data!$C:$C,Data!$B:$B,Analysis!$C36)</f>
        <v>190</v>
      </c>
      <c r="F36" s="9">
        <f>AVERAGEIFS(Data!$C:$C,Data!$B:$B,Analysis!$C36)</f>
        <v>336.66666666666669</v>
      </c>
      <c r="G36" s="2"/>
    </row>
    <row r="37" spans="2:25" x14ac:dyDescent="0.35">
      <c r="B37" s="1">
        <v>1</v>
      </c>
      <c r="C37" s="3" t="s">
        <v>2</v>
      </c>
      <c r="D37" s="9">
        <f>_xlfn.MAXIFS(Data!$C:$C,Data!$B:$B,Analysis!$C37)</f>
        <v>0</v>
      </c>
      <c r="E37" s="9">
        <f>_xlfn.MINIFS(Data!$C:$C,Data!$B:$B,Analysis!$C37)</f>
        <v>0</v>
      </c>
      <c r="F37" s="9" t="e">
        <f>AVERAGEIFS(Data!$C:$C,Data!$B:$B,Analysis!$C37)</f>
        <v>#DIV/0!</v>
      </c>
      <c r="G37" s="2"/>
    </row>
    <row r="39" spans="2:25" x14ac:dyDescent="0.35">
      <c r="B39" s="4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1" spans="2:25" x14ac:dyDescent="0.35">
      <c r="D41" s="5" t="s">
        <v>29</v>
      </c>
      <c r="E41" s="5" t="s">
        <v>30</v>
      </c>
      <c r="F41" s="5" t="s">
        <v>31</v>
      </c>
      <c r="G41" s="5"/>
    </row>
    <row r="42" spans="2:25" x14ac:dyDescent="0.35">
      <c r="B42" s="1">
        <v>1</v>
      </c>
      <c r="C42" s="3" t="s">
        <v>24</v>
      </c>
      <c r="D42" s="9">
        <f>_xlfn.MAXIFS(Data!$C:$C,Data!$B:$B,Analysis!$C42)</f>
        <v>1090</v>
      </c>
      <c r="E42" s="9">
        <f>_xlfn.MINIFS(Data!$C:$C,Data!$B:$B,Analysis!$C42)</f>
        <v>270</v>
      </c>
      <c r="F42" s="9">
        <f>AVERAGEIFS(Data!$C:$C,Data!$B:$B,Analysis!$C42)</f>
        <v>537.33333333333337</v>
      </c>
      <c r="G42" s="6"/>
    </row>
    <row r="43" spans="2:25" x14ac:dyDescent="0.35">
      <c r="B43" s="1">
        <f>B42+1</f>
        <v>2</v>
      </c>
      <c r="C43" s="3" t="s">
        <v>33</v>
      </c>
      <c r="D43" s="9">
        <f>_xlfn.MAXIFS(Data!$C:$C,Data!$B:$B,Analysis!$C43)</f>
        <v>1020</v>
      </c>
      <c r="E43" s="9">
        <f>_xlfn.MINIFS(Data!$C:$C,Data!$B:$B,Analysis!$C43)</f>
        <v>300</v>
      </c>
      <c r="F43" s="9">
        <f>AVERAGEIFS(Data!$C:$C,Data!$B:$B,Analysis!$C43)</f>
        <v>505.33333333333331</v>
      </c>
      <c r="G43" s="2"/>
    </row>
    <row r="44" spans="2:25" x14ac:dyDescent="0.35">
      <c r="B44" s="1">
        <f>B43+1</f>
        <v>3</v>
      </c>
      <c r="C44" s="3" t="s">
        <v>43</v>
      </c>
      <c r="D44" s="9">
        <f>_xlfn.MAXIFS(Data!$C:$C,Data!$B:$B,Analysis!$C44)</f>
        <v>1270</v>
      </c>
      <c r="E44" s="9">
        <f>_xlfn.MINIFS(Data!$C:$C,Data!$B:$B,Analysis!$C44)</f>
        <v>160</v>
      </c>
      <c r="F44" s="9">
        <f>AVERAGEIFS(Data!$C:$C,Data!$B:$B,Analysis!$C44)</f>
        <v>496.66666666666669</v>
      </c>
      <c r="G44" s="2"/>
    </row>
    <row r="45" spans="2:25" x14ac:dyDescent="0.35">
      <c r="B45" s="1">
        <f>B44+1</f>
        <v>4</v>
      </c>
      <c r="C45" s="3" t="s">
        <v>46</v>
      </c>
      <c r="D45" s="9">
        <f>_xlfn.MAXIFS(Data!$C:$C,Data!$B:$B,Analysis!$C45)</f>
        <v>1020</v>
      </c>
      <c r="E45" s="9">
        <f>_xlfn.MINIFS(Data!$C:$C,Data!$B:$B,Analysis!$C45)</f>
        <v>240</v>
      </c>
      <c r="F45" s="9">
        <f>AVERAGEIFS(Data!$C:$C,Data!$B:$B,Analysis!$C45)</f>
        <v>483.33333333333331</v>
      </c>
      <c r="G45" s="2"/>
    </row>
    <row r="46" spans="2:25" x14ac:dyDescent="0.35">
      <c r="B46" s="1">
        <f>B45+1</f>
        <v>5</v>
      </c>
      <c r="C46" s="3" t="s">
        <v>35</v>
      </c>
      <c r="D46" s="9">
        <f>_xlfn.MAXIFS(Data!$C:$C,Data!$B:$B,Analysis!$C46)</f>
        <v>730</v>
      </c>
      <c r="E46" s="9">
        <f>_xlfn.MINIFS(Data!$C:$C,Data!$B:$B,Analysis!$C46)</f>
        <v>230</v>
      </c>
      <c r="F46" s="9">
        <f>AVERAGEIFS(Data!$C:$C,Data!$B:$B,Analysis!$C46)</f>
        <v>452</v>
      </c>
      <c r="G46" s="2"/>
    </row>
    <row r="47" spans="2:25" x14ac:dyDescent="0.35">
      <c r="B47" s="1">
        <f>B46+1</f>
        <v>6</v>
      </c>
      <c r="C47" s="3" t="s">
        <v>34</v>
      </c>
      <c r="D47" s="9">
        <f>_xlfn.MAXIFS(Data!$C:$C,Data!$B:$B,Analysis!$C47)</f>
        <v>990</v>
      </c>
      <c r="E47" s="9">
        <f>_xlfn.MINIFS(Data!$C:$C,Data!$B:$B,Analysis!$C47)</f>
        <v>210</v>
      </c>
      <c r="F47" s="9">
        <f>AVERAGEIFS(Data!$C:$C,Data!$B:$B,Analysis!$C47)</f>
        <v>440.66666666666669</v>
      </c>
      <c r="G47" s="2"/>
    </row>
    <row r="48" spans="2:25" x14ac:dyDescent="0.35">
      <c r="B48" s="1">
        <f>B47+1</f>
        <v>7</v>
      </c>
      <c r="C48" s="3" t="s">
        <v>41</v>
      </c>
      <c r="D48" s="9">
        <f>_xlfn.MAXIFS(Data!$C:$C,Data!$B:$B,Analysis!$C48)</f>
        <v>1050</v>
      </c>
      <c r="E48" s="9">
        <f>_xlfn.MINIFS(Data!$C:$C,Data!$B:$B,Analysis!$C48)</f>
        <v>190</v>
      </c>
      <c r="F48" s="9">
        <f>AVERAGEIFS(Data!$C:$C,Data!$B:$B,Analysis!$C48)</f>
        <v>437.33333333333331</v>
      </c>
      <c r="G48" s="2"/>
    </row>
    <row r="49" spans="2:7" x14ac:dyDescent="0.35">
      <c r="B49" s="1">
        <f>B48+1</f>
        <v>8</v>
      </c>
      <c r="C49" s="3" t="s">
        <v>36</v>
      </c>
      <c r="D49" s="9">
        <f>_xlfn.MAXIFS(Data!$C:$C,Data!$B:$B,Analysis!$C49)</f>
        <v>1150</v>
      </c>
      <c r="E49" s="9">
        <f>_xlfn.MINIFS(Data!$C:$C,Data!$B:$B,Analysis!$C49)</f>
        <v>240</v>
      </c>
      <c r="F49" s="9">
        <f>AVERAGEIFS(Data!$C:$C,Data!$B:$B,Analysis!$C49)</f>
        <v>432.66666666666669</v>
      </c>
      <c r="G49" s="2"/>
    </row>
    <row r="50" spans="2:7" x14ac:dyDescent="0.35">
      <c r="B50" s="1">
        <f>B49+1</f>
        <v>9</v>
      </c>
      <c r="C50" s="3" t="s">
        <v>44</v>
      </c>
      <c r="D50" s="9">
        <f>_xlfn.MAXIFS(Data!$C:$C,Data!$B:$B,Analysis!$C50)</f>
        <v>1180</v>
      </c>
      <c r="E50" s="9">
        <f>_xlfn.MINIFS(Data!$C:$C,Data!$B:$B,Analysis!$C50)</f>
        <v>230</v>
      </c>
      <c r="F50" s="9">
        <f>AVERAGEIFS(Data!$C:$C,Data!$B:$B,Analysis!$C50)</f>
        <v>426.66666666666669</v>
      </c>
      <c r="G50" s="2"/>
    </row>
    <row r="51" spans="2:7" x14ac:dyDescent="0.35">
      <c r="B51" s="1">
        <f>B50+1</f>
        <v>10</v>
      </c>
      <c r="C51" s="3" t="s">
        <v>37</v>
      </c>
      <c r="D51" s="9">
        <f>_xlfn.MAXIFS(Data!$C:$C,Data!$B:$B,Analysis!$C51)</f>
        <v>1050</v>
      </c>
      <c r="E51" s="9">
        <f>_xlfn.MINIFS(Data!$C:$C,Data!$B:$B,Analysis!$C51)</f>
        <v>210</v>
      </c>
      <c r="F51" s="9">
        <f>AVERAGEIFS(Data!$C:$C,Data!$B:$B,Analysis!$C51)</f>
        <v>388</v>
      </c>
      <c r="G51" s="2"/>
    </row>
    <row r="52" spans="2:7" x14ac:dyDescent="0.35">
      <c r="B52" s="1">
        <f>B51+1</f>
        <v>11</v>
      </c>
      <c r="C52" s="3" t="s">
        <v>42</v>
      </c>
      <c r="D52" s="9">
        <f>_xlfn.MAXIFS(Data!$C:$C,Data!$B:$B,Analysis!$C52)</f>
        <v>770</v>
      </c>
      <c r="E52" s="9">
        <f>_xlfn.MINIFS(Data!$C:$C,Data!$B:$B,Analysis!$C52)</f>
        <v>220</v>
      </c>
      <c r="F52" s="9">
        <f>AVERAGEIFS(Data!$C:$C,Data!$B:$B,Analysis!$C52)</f>
        <v>382</v>
      </c>
      <c r="G52" s="2"/>
    </row>
    <row r="53" spans="2:7" x14ac:dyDescent="0.35">
      <c r="B53" s="1">
        <f>B52+1</f>
        <v>12</v>
      </c>
      <c r="C53" s="3" t="s">
        <v>45</v>
      </c>
      <c r="D53" s="9">
        <f>_xlfn.MAXIFS(Data!$C:$C,Data!$B:$B,Analysis!$C53)</f>
        <v>760</v>
      </c>
      <c r="E53" s="9">
        <f>_xlfn.MINIFS(Data!$C:$C,Data!$B:$B,Analysis!$C53)</f>
        <v>200</v>
      </c>
      <c r="F53" s="9">
        <f>AVERAGEIFS(Data!$C:$C,Data!$B:$B,Analysis!$C53)</f>
        <v>366</v>
      </c>
      <c r="G53" s="2"/>
    </row>
    <row r="54" spans="2:7" x14ac:dyDescent="0.35">
      <c r="B54" s="1">
        <f>B53+1</f>
        <v>13</v>
      </c>
      <c r="C54" s="3" t="s">
        <v>39</v>
      </c>
      <c r="D54" s="9">
        <f>_xlfn.MAXIFS(Data!$C:$C,Data!$B:$B,Analysis!$C54)</f>
        <v>1150</v>
      </c>
      <c r="E54" s="9">
        <f>_xlfn.MINIFS(Data!$C:$C,Data!$B:$B,Analysis!$C54)</f>
        <v>140</v>
      </c>
      <c r="F54" s="9">
        <f>AVERAGEIFS(Data!$C:$C,Data!$B:$B,Analysis!$C54)</f>
        <v>350.66666666666669</v>
      </c>
      <c r="G54" s="2"/>
    </row>
    <row r="55" spans="2:7" x14ac:dyDescent="0.35">
      <c r="B55" s="1">
        <f>B54+1</f>
        <v>14</v>
      </c>
      <c r="C55" s="3" t="s">
        <v>38</v>
      </c>
      <c r="D55" s="9">
        <f>_xlfn.MAXIFS(Data!$C:$C,Data!$B:$B,Analysis!$C55)</f>
        <v>850</v>
      </c>
      <c r="E55" s="9">
        <f>_xlfn.MINIFS(Data!$C:$C,Data!$B:$B,Analysis!$C55)</f>
        <v>220</v>
      </c>
      <c r="F55" s="9">
        <f>AVERAGEIFS(Data!$C:$C,Data!$B:$B,Analysis!$C55)</f>
        <v>350.66666666666669</v>
      </c>
      <c r="G55" s="2"/>
    </row>
    <row r="56" spans="2:7" x14ac:dyDescent="0.35">
      <c r="B56" s="1">
        <f>B55+1</f>
        <v>15</v>
      </c>
      <c r="C56" s="3" t="s">
        <v>40</v>
      </c>
      <c r="D56" s="9">
        <f>_xlfn.MAXIFS(Data!$C:$C,Data!$B:$B,Analysis!$C56)</f>
        <v>920</v>
      </c>
      <c r="E56" s="9">
        <f>_xlfn.MINIFS(Data!$C:$C,Data!$B:$B,Analysis!$C56)</f>
        <v>150</v>
      </c>
      <c r="F56" s="9">
        <f>AVERAGEIFS(Data!$C:$C,Data!$B:$B,Analysis!$C56)</f>
        <v>335.33333333333331</v>
      </c>
      <c r="G56" s="2"/>
    </row>
    <row r="57" spans="2:7" x14ac:dyDescent="0.35">
      <c r="B57" s="1">
        <f>B56+1</f>
        <v>16</v>
      </c>
      <c r="C57" s="3" t="s">
        <v>48</v>
      </c>
      <c r="D57" s="9">
        <f>_xlfn.MAXIFS(Data!$C:$C,Data!$B:$B,Analysis!$C57)</f>
        <v>420</v>
      </c>
      <c r="E57" s="9">
        <f>_xlfn.MINIFS(Data!$C:$C,Data!$B:$B,Analysis!$C57)</f>
        <v>50</v>
      </c>
      <c r="F57" s="9">
        <f>AVERAGEIFS(Data!$C:$C,Data!$B:$B,Analysis!$C57)</f>
        <v>238.66666666666666</v>
      </c>
      <c r="G57" s="2"/>
    </row>
    <row r="58" spans="2:7" x14ac:dyDescent="0.35">
      <c r="B58" s="1">
        <f>B57+1</f>
        <v>17</v>
      </c>
      <c r="C58" s="3" t="s">
        <v>47</v>
      </c>
      <c r="D58" s="9">
        <f>_xlfn.MAXIFS(Data!$C:$C,Data!$B:$B,Analysis!$C58)</f>
        <v>340</v>
      </c>
      <c r="E58" s="9">
        <f>_xlfn.MINIFS(Data!$C:$C,Data!$B:$B,Analysis!$C58)</f>
        <v>90</v>
      </c>
      <c r="F58" s="9">
        <f>AVERAGEIFS(Data!$C:$C,Data!$B:$B,Analysis!$C58)</f>
        <v>199.33333333333334</v>
      </c>
      <c r="G58" s="2"/>
    </row>
    <row r="59" spans="2:7" x14ac:dyDescent="0.35">
      <c r="B59" s="1">
        <f>B58+1</f>
        <v>18</v>
      </c>
      <c r="C59" s="3" t="s">
        <v>32</v>
      </c>
      <c r="D59" s="9">
        <f>_xlfn.MAXIFS(Data!$C:$C,Data!$B:$B,Analysis!$C59)</f>
        <v>0</v>
      </c>
      <c r="E59" s="9">
        <f>_xlfn.MINIFS(Data!$C:$C,Data!$B:$B,Analysis!$C59)</f>
        <v>0</v>
      </c>
      <c r="F59" s="9" t="e">
        <f>AVERAGEIFS(Data!$C:$C,Data!$B:$B,Analysis!$C59)</f>
        <v>#DIV/0!</v>
      </c>
      <c r="G59" s="2"/>
    </row>
    <row r="60" spans="2:7" x14ac:dyDescent="0.35">
      <c r="C60" s="3"/>
      <c r="D60" s="2"/>
      <c r="E60" s="2"/>
      <c r="F60" s="6"/>
      <c r="G60" s="2"/>
    </row>
    <row r="61" spans="2:7" x14ac:dyDescent="0.35">
      <c r="C61" s="3"/>
      <c r="D61" s="2"/>
      <c r="E61" s="2"/>
      <c r="F61" s="6"/>
      <c r="G61" s="2"/>
    </row>
    <row r="62" spans="2:7" x14ac:dyDescent="0.35">
      <c r="C62" s="3"/>
      <c r="D62" s="2"/>
      <c r="E62" s="2"/>
      <c r="F62" s="6"/>
      <c r="G62" s="2"/>
    </row>
    <row r="63" spans="2:7" x14ac:dyDescent="0.35">
      <c r="C63" s="3"/>
      <c r="D63" s="2"/>
      <c r="E63" s="2"/>
      <c r="F63" s="6"/>
      <c r="G63" s="2"/>
    </row>
    <row r="64" spans="2:7" x14ac:dyDescent="0.35">
      <c r="C64" s="3"/>
      <c r="D64" s="2"/>
      <c r="E64" s="2"/>
      <c r="F64" s="6"/>
      <c r="G64" s="2"/>
    </row>
    <row r="65" spans="3:7" x14ac:dyDescent="0.35">
      <c r="C65" s="3"/>
      <c r="D65" s="2"/>
      <c r="E65" s="2"/>
      <c r="F65" s="6"/>
      <c r="G65" s="2"/>
    </row>
  </sheetData>
  <sortState xmlns:xlrd2="http://schemas.microsoft.com/office/spreadsheetml/2017/richdata2" ref="B41:F59">
    <sortCondition descending="1" ref="F41:F5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D12E-CBDC-445E-B198-B8BFE132A594}">
  <dimension ref="A1:C585"/>
  <sheetViews>
    <sheetView topLeftCell="A505" workbookViewId="0">
      <selection activeCell="C515" sqref="C515"/>
    </sheetView>
  </sheetViews>
  <sheetFormatPr defaultRowHeight="15" x14ac:dyDescent="0.35"/>
  <sheetData>
    <row r="1" spans="1:3" x14ac:dyDescent="0.35">
      <c r="A1">
        <v>2005</v>
      </c>
      <c r="B1" t="s">
        <v>1</v>
      </c>
      <c r="C1">
        <v>1170</v>
      </c>
    </row>
    <row r="2" spans="1:3" x14ac:dyDescent="0.35">
      <c r="A2">
        <v>2005</v>
      </c>
      <c r="B2" t="s">
        <v>3</v>
      </c>
      <c r="C2">
        <v>1210</v>
      </c>
    </row>
    <row r="3" spans="1:3" x14ac:dyDescent="0.35">
      <c r="A3">
        <v>2005</v>
      </c>
      <c r="B3" t="s">
        <v>4</v>
      </c>
      <c r="C3">
        <v>910</v>
      </c>
    </row>
    <row r="4" spans="1:3" x14ac:dyDescent="0.35">
      <c r="A4">
        <v>2005</v>
      </c>
      <c r="B4" t="s">
        <v>5</v>
      </c>
      <c r="C4">
        <v>510</v>
      </c>
    </row>
    <row r="5" spans="1:3" x14ac:dyDescent="0.35">
      <c r="A5">
        <v>2005</v>
      </c>
      <c r="B5" t="s">
        <v>6</v>
      </c>
      <c r="C5">
        <v>1040</v>
      </c>
    </row>
    <row r="6" spans="1:3" x14ac:dyDescent="0.35">
      <c r="A6">
        <v>2005</v>
      </c>
      <c r="B6" t="s">
        <v>7</v>
      </c>
      <c r="C6">
        <v>660</v>
      </c>
    </row>
    <row r="7" spans="1:3" x14ac:dyDescent="0.35">
      <c r="A7">
        <v>2005</v>
      </c>
      <c r="B7" t="s">
        <v>8</v>
      </c>
      <c r="C7">
        <v>380</v>
      </c>
    </row>
    <row r="8" spans="1:3" x14ac:dyDescent="0.35">
      <c r="A8">
        <v>2005</v>
      </c>
      <c r="B8" t="s">
        <v>9</v>
      </c>
      <c r="C8">
        <v>800</v>
      </c>
    </row>
    <row r="9" spans="1:3" x14ac:dyDescent="0.35">
      <c r="A9">
        <v>2005</v>
      </c>
      <c r="B9" t="s">
        <v>10</v>
      </c>
      <c r="C9">
        <v>710</v>
      </c>
    </row>
    <row r="10" spans="1:3" x14ac:dyDescent="0.35">
      <c r="A10">
        <v>2005</v>
      </c>
      <c r="B10" t="s">
        <v>11</v>
      </c>
      <c r="C10">
        <v>730</v>
      </c>
    </row>
    <row r="11" spans="1:3" x14ac:dyDescent="0.35">
      <c r="A11">
        <v>2005</v>
      </c>
      <c r="B11" t="s">
        <v>12</v>
      </c>
      <c r="C11">
        <v>1070</v>
      </c>
    </row>
    <row r="12" spans="1:3" x14ac:dyDescent="0.35">
      <c r="A12">
        <v>2005</v>
      </c>
      <c r="B12" t="s">
        <v>13</v>
      </c>
      <c r="C12">
        <v>1040</v>
      </c>
    </row>
    <row r="13" spans="1:3" x14ac:dyDescent="0.35">
      <c r="A13">
        <v>2005</v>
      </c>
      <c r="B13" t="s">
        <v>14</v>
      </c>
      <c r="C13">
        <v>450</v>
      </c>
    </row>
    <row r="14" spans="1:3" x14ac:dyDescent="0.35">
      <c r="A14">
        <v>2005</v>
      </c>
      <c r="B14" t="s">
        <v>15</v>
      </c>
      <c r="C14">
        <v>690</v>
      </c>
    </row>
    <row r="15" spans="1:3" x14ac:dyDescent="0.35">
      <c r="A15">
        <v>2005</v>
      </c>
      <c r="B15" t="s">
        <v>16</v>
      </c>
      <c r="C15">
        <v>1210</v>
      </c>
    </row>
    <row r="16" spans="1:3" x14ac:dyDescent="0.35">
      <c r="A16">
        <v>2005</v>
      </c>
      <c r="B16" t="s">
        <v>17</v>
      </c>
      <c r="C16">
        <v>1180</v>
      </c>
    </row>
    <row r="17" spans="1:3" x14ac:dyDescent="0.35">
      <c r="A17">
        <v>2005</v>
      </c>
      <c r="B17" t="s">
        <v>18</v>
      </c>
      <c r="C17">
        <v>1110</v>
      </c>
    </row>
    <row r="18" spans="1:3" x14ac:dyDescent="0.35">
      <c r="A18">
        <v>2005</v>
      </c>
      <c r="B18" t="s">
        <v>19</v>
      </c>
      <c r="C18">
        <v>840</v>
      </c>
    </row>
    <row r="19" spans="1:3" x14ac:dyDescent="0.35">
      <c r="A19">
        <v>2005</v>
      </c>
      <c r="B19" t="s">
        <v>20</v>
      </c>
      <c r="C19">
        <v>340</v>
      </c>
    </row>
    <row r="20" spans="1:3" x14ac:dyDescent="0.35">
      <c r="A20">
        <v>2005</v>
      </c>
      <c r="B20" t="s">
        <v>21</v>
      </c>
      <c r="C20">
        <v>920</v>
      </c>
    </row>
    <row r="21" spans="1:3" x14ac:dyDescent="0.35">
      <c r="A21">
        <v>2005</v>
      </c>
      <c r="B21" t="s">
        <v>22</v>
      </c>
      <c r="C21">
        <v>730</v>
      </c>
    </row>
    <row r="22" spans="1:3" x14ac:dyDescent="0.35">
      <c r="A22">
        <v>2005</v>
      </c>
      <c r="B22" t="s">
        <v>23</v>
      </c>
      <c r="C22">
        <v>1340</v>
      </c>
    </row>
    <row r="23" spans="1:3" x14ac:dyDescent="0.35">
      <c r="A23">
        <v>2005</v>
      </c>
      <c r="B23" t="s">
        <v>24</v>
      </c>
      <c r="C23">
        <v>1090</v>
      </c>
    </row>
    <row r="24" spans="1:3" x14ac:dyDescent="0.35">
      <c r="A24">
        <v>2005</v>
      </c>
      <c r="B24" t="s">
        <v>33</v>
      </c>
      <c r="C24">
        <v>730</v>
      </c>
    </row>
    <row r="25" spans="1:3" x14ac:dyDescent="0.35">
      <c r="A25">
        <v>2005</v>
      </c>
      <c r="B25" t="s">
        <v>34</v>
      </c>
      <c r="C25">
        <v>510</v>
      </c>
    </row>
    <row r="26" spans="1:3" x14ac:dyDescent="0.35">
      <c r="A26">
        <v>2005</v>
      </c>
      <c r="B26" t="s">
        <v>35</v>
      </c>
      <c r="C26">
        <v>450</v>
      </c>
    </row>
    <row r="27" spans="1:3" x14ac:dyDescent="0.35">
      <c r="A27">
        <v>2005</v>
      </c>
      <c r="B27" t="s">
        <v>36</v>
      </c>
      <c r="C27">
        <v>300</v>
      </c>
    </row>
    <row r="28" spans="1:3" x14ac:dyDescent="0.35">
      <c r="A28">
        <v>2005</v>
      </c>
      <c r="B28" t="s">
        <v>37</v>
      </c>
      <c r="C28">
        <v>690</v>
      </c>
    </row>
    <row r="29" spans="1:3" x14ac:dyDescent="0.35">
      <c r="A29">
        <v>2005</v>
      </c>
      <c r="B29" t="s">
        <v>38</v>
      </c>
      <c r="C29">
        <v>440</v>
      </c>
    </row>
    <row r="30" spans="1:3" x14ac:dyDescent="0.35">
      <c r="A30">
        <v>2005</v>
      </c>
      <c r="B30" t="s">
        <v>39</v>
      </c>
      <c r="C30">
        <v>430</v>
      </c>
    </row>
    <row r="31" spans="1:3" x14ac:dyDescent="0.35">
      <c r="A31">
        <v>2005</v>
      </c>
      <c r="B31" t="s">
        <v>40</v>
      </c>
      <c r="C31">
        <v>530</v>
      </c>
    </row>
    <row r="32" spans="1:3" x14ac:dyDescent="0.35">
      <c r="A32">
        <v>2005</v>
      </c>
      <c r="B32" t="s">
        <v>41</v>
      </c>
      <c r="C32">
        <v>300</v>
      </c>
    </row>
    <row r="33" spans="1:3" x14ac:dyDescent="0.35">
      <c r="A33">
        <v>2005</v>
      </c>
      <c r="B33" t="s">
        <v>42</v>
      </c>
      <c r="C33">
        <v>220</v>
      </c>
    </row>
    <row r="34" spans="1:3" x14ac:dyDescent="0.35">
      <c r="A34">
        <v>2005</v>
      </c>
      <c r="B34" t="s">
        <v>43</v>
      </c>
      <c r="C34">
        <v>310</v>
      </c>
    </row>
    <row r="35" spans="1:3" x14ac:dyDescent="0.35">
      <c r="A35">
        <v>2005</v>
      </c>
      <c r="B35" t="s">
        <v>44</v>
      </c>
      <c r="C35">
        <v>1180</v>
      </c>
    </row>
    <row r="36" spans="1:3" x14ac:dyDescent="0.35">
      <c r="A36">
        <v>2005</v>
      </c>
      <c r="B36" t="s">
        <v>45</v>
      </c>
      <c r="C36">
        <v>620</v>
      </c>
    </row>
    <row r="37" spans="1:3" x14ac:dyDescent="0.35">
      <c r="A37">
        <v>2005</v>
      </c>
      <c r="B37" t="s">
        <v>46</v>
      </c>
      <c r="C37">
        <v>240</v>
      </c>
    </row>
    <row r="38" spans="1:3" x14ac:dyDescent="0.35">
      <c r="A38">
        <v>2005</v>
      </c>
      <c r="B38" t="s">
        <v>47</v>
      </c>
      <c r="C38">
        <v>160</v>
      </c>
    </row>
    <row r="39" spans="1:3" x14ac:dyDescent="0.35">
      <c r="A39">
        <v>2005</v>
      </c>
      <c r="B39" t="s">
        <v>48</v>
      </c>
      <c r="C39">
        <v>350</v>
      </c>
    </row>
    <row r="40" spans="1:3" x14ac:dyDescent="0.35">
      <c r="A40">
        <v>2006</v>
      </c>
      <c r="B40" t="s">
        <v>1</v>
      </c>
      <c r="C40">
        <v>1540</v>
      </c>
    </row>
    <row r="41" spans="1:3" x14ac:dyDescent="0.35">
      <c r="A41">
        <v>2006</v>
      </c>
      <c r="B41" t="s">
        <v>3</v>
      </c>
      <c r="C41">
        <v>1270</v>
      </c>
    </row>
    <row r="42" spans="1:3" x14ac:dyDescent="0.35">
      <c r="A42">
        <v>2006</v>
      </c>
      <c r="B42" t="s">
        <v>4</v>
      </c>
      <c r="C42">
        <v>950</v>
      </c>
    </row>
    <row r="43" spans="1:3" x14ac:dyDescent="0.35">
      <c r="A43">
        <v>2006</v>
      </c>
      <c r="B43" t="s">
        <v>5</v>
      </c>
      <c r="C43">
        <v>980</v>
      </c>
    </row>
    <row r="44" spans="1:3" x14ac:dyDescent="0.35">
      <c r="A44">
        <v>2006</v>
      </c>
      <c r="B44" t="s">
        <v>6</v>
      </c>
      <c r="C44">
        <v>800</v>
      </c>
    </row>
    <row r="45" spans="1:3" x14ac:dyDescent="0.35">
      <c r="A45">
        <v>2006</v>
      </c>
      <c r="B45" t="s">
        <v>7</v>
      </c>
      <c r="C45">
        <v>670</v>
      </c>
    </row>
    <row r="46" spans="1:3" x14ac:dyDescent="0.35">
      <c r="A46">
        <v>2006</v>
      </c>
      <c r="B46" t="s">
        <v>8</v>
      </c>
      <c r="C46">
        <v>650</v>
      </c>
    </row>
    <row r="47" spans="1:3" x14ac:dyDescent="0.35">
      <c r="A47">
        <v>2006</v>
      </c>
      <c r="B47" t="s">
        <v>9</v>
      </c>
      <c r="C47">
        <v>630</v>
      </c>
    </row>
    <row r="48" spans="1:3" x14ac:dyDescent="0.35">
      <c r="A48">
        <v>2006</v>
      </c>
      <c r="B48" t="s">
        <v>10</v>
      </c>
      <c r="C48">
        <v>360</v>
      </c>
    </row>
    <row r="49" spans="1:3" x14ac:dyDescent="0.35">
      <c r="A49">
        <v>2006</v>
      </c>
      <c r="B49" t="s">
        <v>11</v>
      </c>
      <c r="C49">
        <v>330</v>
      </c>
    </row>
    <row r="50" spans="1:3" x14ac:dyDescent="0.35">
      <c r="A50">
        <v>2006</v>
      </c>
      <c r="B50" t="s">
        <v>12</v>
      </c>
      <c r="C50">
        <v>860</v>
      </c>
    </row>
    <row r="51" spans="1:3" x14ac:dyDescent="0.35">
      <c r="A51">
        <v>2006</v>
      </c>
      <c r="B51" t="s">
        <v>13</v>
      </c>
      <c r="C51">
        <v>640</v>
      </c>
    </row>
    <row r="52" spans="1:3" x14ac:dyDescent="0.35">
      <c r="A52">
        <v>2006</v>
      </c>
      <c r="B52" t="s">
        <v>14</v>
      </c>
      <c r="C52">
        <v>340</v>
      </c>
    </row>
    <row r="53" spans="1:3" x14ac:dyDescent="0.35">
      <c r="A53">
        <v>2006</v>
      </c>
      <c r="B53" t="s">
        <v>15</v>
      </c>
      <c r="C53">
        <v>550</v>
      </c>
    </row>
    <row r="54" spans="1:3" x14ac:dyDescent="0.35">
      <c r="A54">
        <v>2006</v>
      </c>
      <c r="B54" t="s">
        <v>16</v>
      </c>
      <c r="C54">
        <v>1170</v>
      </c>
    </row>
    <row r="55" spans="1:3" x14ac:dyDescent="0.35">
      <c r="A55">
        <v>2006</v>
      </c>
      <c r="B55" t="s">
        <v>17</v>
      </c>
      <c r="C55">
        <v>740</v>
      </c>
    </row>
    <row r="56" spans="1:3" x14ac:dyDescent="0.35">
      <c r="A56">
        <v>2006</v>
      </c>
      <c r="B56" t="s">
        <v>18</v>
      </c>
      <c r="C56">
        <v>1080</v>
      </c>
    </row>
    <row r="57" spans="1:3" x14ac:dyDescent="0.35">
      <c r="A57">
        <v>2006</v>
      </c>
      <c r="B57" t="s">
        <v>19</v>
      </c>
      <c r="C57">
        <v>390</v>
      </c>
    </row>
    <row r="58" spans="1:3" x14ac:dyDescent="0.35">
      <c r="A58">
        <v>2006</v>
      </c>
      <c r="B58" t="s">
        <v>20</v>
      </c>
      <c r="C58">
        <v>720</v>
      </c>
    </row>
    <row r="59" spans="1:3" x14ac:dyDescent="0.35">
      <c r="A59">
        <v>2006</v>
      </c>
      <c r="B59" t="s">
        <v>21</v>
      </c>
      <c r="C59">
        <v>790</v>
      </c>
    </row>
    <row r="60" spans="1:3" x14ac:dyDescent="0.35">
      <c r="A60">
        <v>2006</v>
      </c>
      <c r="B60" t="s">
        <v>22</v>
      </c>
      <c r="C60">
        <v>600</v>
      </c>
    </row>
    <row r="61" spans="1:3" x14ac:dyDescent="0.35">
      <c r="A61">
        <v>2006</v>
      </c>
      <c r="B61" t="s">
        <v>23</v>
      </c>
      <c r="C61">
        <v>1200</v>
      </c>
    </row>
    <row r="62" spans="1:3" x14ac:dyDescent="0.35">
      <c r="A62">
        <v>2006</v>
      </c>
      <c r="B62" t="s">
        <v>24</v>
      </c>
      <c r="C62">
        <v>450</v>
      </c>
    </row>
    <row r="63" spans="1:3" x14ac:dyDescent="0.35">
      <c r="A63">
        <v>2006</v>
      </c>
      <c r="B63" t="s">
        <v>33</v>
      </c>
      <c r="C63">
        <v>380</v>
      </c>
    </row>
    <row r="64" spans="1:3" x14ac:dyDescent="0.35">
      <c r="A64">
        <v>2006</v>
      </c>
      <c r="B64" t="s">
        <v>34</v>
      </c>
      <c r="C64">
        <v>360</v>
      </c>
    </row>
    <row r="65" spans="1:3" x14ac:dyDescent="0.35">
      <c r="A65">
        <v>2006</v>
      </c>
      <c r="B65" t="s">
        <v>35</v>
      </c>
      <c r="C65">
        <v>520</v>
      </c>
    </row>
    <row r="66" spans="1:3" x14ac:dyDescent="0.35">
      <c r="A66">
        <v>2006</v>
      </c>
      <c r="B66" t="s">
        <v>36</v>
      </c>
      <c r="C66">
        <v>460</v>
      </c>
    </row>
    <row r="67" spans="1:3" x14ac:dyDescent="0.35">
      <c r="A67">
        <v>2006</v>
      </c>
      <c r="B67" t="s">
        <v>37</v>
      </c>
      <c r="C67">
        <v>310</v>
      </c>
    </row>
    <row r="68" spans="1:3" x14ac:dyDescent="0.35">
      <c r="A68">
        <v>2006</v>
      </c>
      <c r="B68" t="s">
        <v>38</v>
      </c>
      <c r="C68">
        <v>310</v>
      </c>
    </row>
    <row r="69" spans="1:3" x14ac:dyDescent="0.35">
      <c r="A69">
        <v>2006</v>
      </c>
      <c r="B69" t="s">
        <v>39</v>
      </c>
      <c r="C69">
        <v>510</v>
      </c>
    </row>
    <row r="70" spans="1:3" x14ac:dyDescent="0.35">
      <c r="A70">
        <v>2006</v>
      </c>
      <c r="B70" t="s">
        <v>40</v>
      </c>
      <c r="C70">
        <v>370</v>
      </c>
    </row>
    <row r="71" spans="1:3" x14ac:dyDescent="0.35">
      <c r="A71">
        <v>2006</v>
      </c>
      <c r="B71" t="s">
        <v>41</v>
      </c>
      <c r="C71">
        <v>480</v>
      </c>
    </row>
    <row r="72" spans="1:3" x14ac:dyDescent="0.35">
      <c r="A72">
        <v>2006</v>
      </c>
      <c r="B72" t="s">
        <v>42</v>
      </c>
      <c r="C72">
        <v>380</v>
      </c>
    </row>
    <row r="73" spans="1:3" x14ac:dyDescent="0.35">
      <c r="A73">
        <v>2006</v>
      </c>
      <c r="B73" t="s">
        <v>43</v>
      </c>
      <c r="C73">
        <v>500</v>
      </c>
    </row>
    <row r="74" spans="1:3" x14ac:dyDescent="0.35">
      <c r="A74">
        <v>2006</v>
      </c>
      <c r="B74" t="s">
        <v>44</v>
      </c>
      <c r="C74">
        <v>250</v>
      </c>
    </row>
    <row r="75" spans="1:3" x14ac:dyDescent="0.35">
      <c r="A75">
        <v>2006</v>
      </c>
      <c r="B75" t="s">
        <v>45</v>
      </c>
      <c r="C75">
        <v>240</v>
      </c>
    </row>
    <row r="76" spans="1:3" x14ac:dyDescent="0.35">
      <c r="A76">
        <v>2006</v>
      </c>
      <c r="B76" t="s">
        <v>46</v>
      </c>
      <c r="C76">
        <v>690</v>
      </c>
    </row>
    <row r="77" spans="1:3" x14ac:dyDescent="0.35">
      <c r="A77">
        <v>2006</v>
      </c>
      <c r="B77" t="s">
        <v>47</v>
      </c>
      <c r="C77">
        <v>320</v>
      </c>
    </row>
    <row r="78" spans="1:3" x14ac:dyDescent="0.35">
      <c r="A78">
        <v>2006</v>
      </c>
      <c r="B78" t="s">
        <v>48</v>
      </c>
      <c r="C78">
        <v>320</v>
      </c>
    </row>
    <row r="79" spans="1:3" x14ac:dyDescent="0.35">
      <c r="A79">
        <v>2007</v>
      </c>
      <c r="B79" t="s">
        <v>1</v>
      </c>
      <c r="C79">
        <v>1580</v>
      </c>
    </row>
    <row r="80" spans="1:3" x14ac:dyDescent="0.35">
      <c r="A80">
        <v>2007</v>
      </c>
      <c r="B80" t="s">
        <v>3</v>
      </c>
      <c r="C80">
        <v>1050</v>
      </c>
    </row>
    <row r="81" spans="1:3" x14ac:dyDescent="0.35">
      <c r="A81">
        <v>2007</v>
      </c>
      <c r="B81" t="s">
        <v>4</v>
      </c>
      <c r="C81">
        <v>570</v>
      </c>
    </row>
    <row r="82" spans="1:3" x14ac:dyDescent="0.35">
      <c r="A82">
        <v>2007</v>
      </c>
      <c r="B82" t="s">
        <v>5</v>
      </c>
      <c r="C82">
        <v>1090</v>
      </c>
    </row>
    <row r="83" spans="1:3" x14ac:dyDescent="0.35">
      <c r="A83">
        <v>2007</v>
      </c>
      <c r="B83" t="s">
        <v>6</v>
      </c>
      <c r="C83">
        <v>720</v>
      </c>
    </row>
    <row r="84" spans="1:3" x14ac:dyDescent="0.35">
      <c r="A84">
        <v>2007</v>
      </c>
      <c r="B84" t="s">
        <v>7</v>
      </c>
      <c r="C84">
        <v>560</v>
      </c>
    </row>
    <row r="85" spans="1:3" x14ac:dyDescent="0.35">
      <c r="A85">
        <v>2007</v>
      </c>
      <c r="B85" t="s">
        <v>8</v>
      </c>
      <c r="C85">
        <v>1120</v>
      </c>
    </row>
    <row r="86" spans="1:3" x14ac:dyDescent="0.35">
      <c r="A86">
        <v>2007</v>
      </c>
      <c r="B86" t="s">
        <v>9</v>
      </c>
      <c r="C86">
        <v>430</v>
      </c>
    </row>
    <row r="87" spans="1:3" x14ac:dyDescent="0.35">
      <c r="A87">
        <v>2007</v>
      </c>
      <c r="B87" t="s">
        <v>10</v>
      </c>
      <c r="C87">
        <v>440</v>
      </c>
    </row>
    <row r="88" spans="1:3" x14ac:dyDescent="0.35">
      <c r="A88">
        <v>2007</v>
      </c>
      <c r="B88" t="s">
        <v>11</v>
      </c>
      <c r="C88">
        <v>640</v>
      </c>
    </row>
    <row r="89" spans="1:3" x14ac:dyDescent="0.35">
      <c r="A89">
        <v>2007</v>
      </c>
      <c r="B89" t="s">
        <v>12</v>
      </c>
      <c r="C89">
        <v>690</v>
      </c>
    </row>
    <row r="90" spans="1:3" x14ac:dyDescent="0.35">
      <c r="A90">
        <v>2007</v>
      </c>
      <c r="B90" t="s">
        <v>13</v>
      </c>
      <c r="C90">
        <v>660</v>
      </c>
    </row>
    <row r="91" spans="1:3" x14ac:dyDescent="0.35">
      <c r="A91">
        <v>2007</v>
      </c>
      <c r="B91" t="s">
        <v>14</v>
      </c>
      <c r="C91">
        <v>300</v>
      </c>
    </row>
    <row r="92" spans="1:3" x14ac:dyDescent="0.35">
      <c r="A92">
        <v>2007</v>
      </c>
      <c r="B92" t="s">
        <v>15</v>
      </c>
      <c r="C92">
        <v>500</v>
      </c>
    </row>
    <row r="93" spans="1:3" x14ac:dyDescent="0.35">
      <c r="A93">
        <v>2007</v>
      </c>
      <c r="B93" t="s">
        <v>16</v>
      </c>
      <c r="C93">
        <v>1220</v>
      </c>
    </row>
    <row r="94" spans="1:3" x14ac:dyDescent="0.35">
      <c r="A94">
        <v>2007</v>
      </c>
      <c r="B94" t="s">
        <v>17</v>
      </c>
      <c r="C94">
        <v>730</v>
      </c>
    </row>
    <row r="95" spans="1:3" x14ac:dyDescent="0.35">
      <c r="A95">
        <v>2007</v>
      </c>
      <c r="B95" t="s">
        <v>18</v>
      </c>
      <c r="C95">
        <v>670</v>
      </c>
    </row>
    <row r="96" spans="1:3" x14ac:dyDescent="0.35">
      <c r="A96">
        <v>2007</v>
      </c>
      <c r="B96" t="s">
        <v>19</v>
      </c>
      <c r="C96">
        <v>370</v>
      </c>
    </row>
    <row r="97" spans="1:3" x14ac:dyDescent="0.35">
      <c r="A97">
        <v>2007</v>
      </c>
      <c r="B97" t="s">
        <v>20</v>
      </c>
      <c r="C97">
        <v>580</v>
      </c>
    </row>
    <row r="98" spans="1:3" x14ac:dyDescent="0.35">
      <c r="A98">
        <v>2007</v>
      </c>
      <c r="B98" t="s">
        <v>21</v>
      </c>
      <c r="C98">
        <v>560</v>
      </c>
    </row>
    <row r="99" spans="1:3" x14ac:dyDescent="0.35">
      <c r="A99">
        <v>2007</v>
      </c>
      <c r="B99" t="s">
        <v>22</v>
      </c>
      <c r="C99">
        <v>450</v>
      </c>
    </row>
    <row r="100" spans="1:3" x14ac:dyDescent="0.35">
      <c r="A100">
        <v>2007</v>
      </c>
      <c r="B100" t="s">
        <v>23</v>
      </c>
      <c r="C100">
        <v>960</v>
      </c>
    </row>
    <row r="101" spans="1:3" x14ac:dyDescent="0.35">
      <c r="A101">
        <v>2007</v>
      </c>
      <c r="B101" t="s">
        <v>24</v>
      </c>
      <c r="C101">
        <v>450</v>
      </c>
    </row>
    <row r="102" spans="1:3" x14ac:dyDescent="0.35">
      <c r="A102">
        <v>2007</v>
      </c>
      <c r="B102" t="s">
        <v>33</v>
      </c>
      <c r="C102">
        <v>370</v>
      </c>
    </row>
    <row r="103" spans="1:3" x14ac:dyDescent="0.35">
      <c r="A103">
        <v>2007</v>
      </c>
      <c r="B103" t="s">
        <v>34</v>
      </c>
      <c r="C103">
        <v>310</v>
      </c>
    </row>
    <row r="104" spans="1:3" x14ac:dyDescent="0.35">
      <c r="A104">
        <v>2007</v>
      </c>
      <c r="B104" t="s">
        <v>35</v>
      </c>
      <c r="C104">
        <v>300</v>
      </c>
    </row>
    <row r="105" spans="1:3" x14ac:dyDescent="0.35">
      <c r="A105">
        <v>2007</v>
      </c>
      <c r="B105" t="s">
        <v>36</v>
      </c>
      <c r="C105">
        <v>280</v>
      </c>
    </row>
    <row r="106" spans="1:3" x14ac:dyDescent="0.35">
      <c r="A106">
        <v>2007</v>
      </c>
      <c r="B106" t="s">
        <v>37</v>
      </c>
      <c r="C106">
        <v>400</v>
      </c>
    </row>
    <row r="107" spans="1:3" x14ac:dyDescent="0.35">
      <c r="A107">
        <v>2007</v>
      </c>
      <c r="B107" t="s">
        <v>38</v>
      </c>
      <c r="C107">
        <v>380</v>
      </c>
    </row>
    <row r="108" spans="1:3" x14ac:dyDescent="0.35">
      <c r="A108">
        <v>2007</v>
      </c>
      <c r="B108" t="s">
        <v>39</v>
      </c>
      <c r="C108">
        <v>230</v>
      </c>
    </row>
    <row r="109" spans="1:3" x14ac:dyDescent="0.35">
      <c r="A109">
        <v>2007</v>
      </c>
      <c r="B109" t="s">
        <v>40</v>
      </c>
      <c r="C109">
        <v>290</v>
      </c>
    </row>
    <row r="110" spans="1:3" x14ac:dyDescent="0.35">
      <c r="A110">
        <v>2007</v>
      </c>
      <c r="B110" t="s">
        <v>41</v>
      </c>
      <c r="C110">
        <v>210</v>
      </c>
    </row>
    <row r="111" spans="1:3" x14ac:dyDescent="0.35">
      <c r="A111">
        <v>2007</v>
      </c>
      <c r="B111" t="s">
        <v>42</v>
      </c>
      <c r="C111">
        <v>290</v>
      </c>
    </row>
    <row r="112" spans="1:3" x14ac:dyDescent="0.35">
      <c r="A112">
        <v>2007</v>
      </c>
      <c r="B112" t="s">
        <v>43</v>
      </c>
      <c r="C112">
        <v>280</v>
      </c>
    </row>
    <row r="113" spans="1:3" x14ac:dyDescent="0.35">
      <c r="A113">
        <v>2007</v>
      </c>
      <c r="B113" t="s">
        <v>44</v>
      </c>
      <c r="C113">
        <v>350</v>
      </c>
    </row>
    <row r="114" spans="1:3" x14ac:dyDescent="0.35">
      <c r="A114">
        <v>2007</v>
      </c>
      <c r="B114" t="s">
        <v>45</v>
      </c>
      <c r="C114">
        <v>280</v>
      </c>
    </row>
    <row r="115" spans="1:3" x14ac:dyDescent="0.35">
      <c r="A115">
        <v>2007</v>
      </c>
      <c r="B115" t="s">
        <v>46</v>
      </c>
      <c r="C115">
        <v>420</v>
      </c>
    </row>
    <row r="116" spans="1:3" x14ac:dyDescent="0.35">
      <c r="A116">
        <v>2007</v>
      </c>
      <c r="B116" t="s">
        <v>47</v>
      </c>
      <c r="C116">
        <v>130</v>
      </c>
    </row>
    <row r="117" spans="1:3" x14ac:dyDescent="0.35">
      <c r="A117">
        <v>2007</v>
      </c>
      <c r="B117" t="s">
        <v>48</v>
      </c>
      <c r="C117">
        <v>190</v>
      </c>
    </row>
    <row r="118" spans="1:3" x14ac:dyDescent="0.35">
      <c r="A118">
        <v>2008</v>
      </c>
      <c r="B118" t="s">
        <v>1</v>
      </c>
      <c r="C118">
        <v>1810</v>
      </c>
    </row>
    <row r="119" spans="1:3" x14ac:dyDescent="0.35">
      <c r="A119">
        <v>2008</v>
      </c>
      <c r="B119" t="s">
        <v>3</v>
      </c>
      <c r="C119">
        <v>1170</v>
      </c>
    </row>
    <row r="120" spans="1:3" x14ac:dyDescent="0.35">
      <c r="A120">
        <v>2008</v>
      </c>
      <c r="B120" t="s">
        <v>4</v>
      </c>
      <c r="C120">
        <v>1090</v>
      </c>
    </row>
    <row r="121" spans="1:3" x14ac:dyDescent="0.35">
      <c r="A121">
        <v>2008</v>
      </c>
      <c r="B121" t="s">
        <v>5</v>
      </c>
      <c r="C121">
        <v>480</v>
      </c>
    </row>
    <row r="122" spans="1:3" x14ac:dyDescent="0.35">
      <c r="A122">
        <v>2008</v>
      </c>
      <c r="B122" t="s">
        <v>6</v>
      </c>
      <c r="C122">
        <v>1130</v>
      </c>
    </row>
    <row r="123" spans="1:3" x14ac:dyDescent="0.35">
      <c r="A123">
        <v>2008</v>
      </c>
      <c r="B123" t="s">
        <v>7</v>
      </c>
      <c r="C123">
        <v>1100</v>
      </c>
    </row>
    <row r="124" spans="1:3" x14ac:dyDescent="0.35">
      <c r="A124">
        <v>2008</v>
      </c>
      <c r="B124" t="s">
        <v>8</v>
      </c>
      <c r="C124">
        <v>270</v>
      </c>
    </row>
    <row r="125" spans="1:3" x14ac:dyDescent="0.35">
      <c r="A125">
        <v>2008</v>
      </c>
      <c r="B125" t="s">
        <v>9</v>
      </c>
      <c r="C125">
        <v>390</v>
      </c>
    </row>
    <row r="126" spans="1:3" x14ac:dyDescent="0.35">
      <c r="A126">
        <v>2008</v>
      </c>
      <c r="B126" t="s">
        <v>10</v>
      </c>
      <c r="C126">
        <v>470</v>
      </c>
    </row>
    <row r="127" spans="1:3" x14ac:dyDescent="0.35">
      <c r="A127">
        <v>2008</v>
      </c>
      <c r="B127" t="s">
        <v>11</v>
      </c>
      <c r="C127">
        <v>280</v>
      </c>
    </row>
    <row r="128" spans="1:3" x14ac:dyDescent="0.35">
      <c r="A128">
        <v>2008</v>
      </c>
      <c r="B128" t="s">
        <v>12</v>
      </c>
      <c r="C128">
        <v>730</v>
      </c>
    </row>
    <row r="129" spans="1:3" x14ac:dyDescent="0.35">
      <c r="A129">
        <v>2008</v>
      </c>
      <c r="B129" t="s">
        <v>13</v>
      </c>
      <c r="C129">
        <v>860</v>
      </c>
    </row>
    <row r="130" spans="1:3" x14ac:dyDescent="0.35">
      <c r="A130">
        <v>2008</v>
      </c>
      <c r="B130" t="s">
        <v>14</v>
      </c>
      <c r="C130">
        <v>190</v>
      </c>
    </row>
    <row r="131" spans="1:3" x14ac:dyDescent="0.35">
      <c r="A131">
        <v>2008</v>
      </c>
      <c r="B131" t="s">
        <v>15</v>
      </c>
      <c r="C131">
        <v>1030</v>
      </c>
    </row>
    <row r="132" spans="1:3" x14ac:dyDescent="0.35">
      <c r="A132">
        <v>2008</v>
      </c>
      <c r="B132" t="s">
        <v>16</v>
      </c>
      <c r="C132">
        <v>1170</v>
      </c>
    </row>
    <row r="133" spans="1:3" x14ac:dyDescent="0.35">
      <c r="A133">
        <v>2008</v>
      </c>
      <c r="B133" t="s">
        <v>17</v>
      </c>
      <c r="C133">
        <v>1160</v>
      </c>
    </row>
    <row r="134" spans="1:3" x14ac:dyDescent="0.35">
      <c r="A134">
        <v>2008</v>
      </c>
      <c r="B134" t="s">
        <v>18</v>
      </c>
      <c r="C134">
        <v>1390</v>
      </c>
    </row>
    <row r="135" spans="1:3" x14ac:dyDescent="0.35">
      <c r="A135">
        <v>2008</v>
      </c>
      <c r="B135" t="s">
        <v>19</v>
      </c>
      <c r="C135">
        <v>1290</v>
      </c>
    </row>
    <row r="136" spans="1:3" x14ac:dyDescent="0.35">
      <c r="A136">
        <v>2008</v>
      </c>
      <c r="B136" t="s">
        <v>20</v>
      </c>
      <c r="C136">
        <v>730</v>
      </c>
    </row>
    <row r="137" spans="1:3" x14ac:dyDescent="0.35">
      <c r="A137">
        <v>2008</v>
      </c>
      <c r="B137" t="s">
        <v>21</v>
      </c>
      <c r="C137">
        <v>490</v>
      </c>
    </row>
    <row r="138" spans="1:3" x14ac:dyDescent="0.35">
      <c r="A138">
        <v>2008</v>
      </c>
      <c r="B138" t="s">
        <v>22</v>
      </c>
      <c r="C138">
        <v>440</v>
      </c>
    </row>
    <row r="139" spans="1:3" x14ac:dyDescent="0.35">
      <c r="A139">
        <v>2008</v>
      </c>
      <c r="B139" t="s">
        <v>23</v>
      </c>
      <c r="C139">
        <v>1120</v>
      </c>
    </row>
    <row r="140" spans="1:3" x14ac:dyDescent="0.35">
      <c r="A140">
        <v>2008</v>
      </c>
      <c r="B140" t="s">
        <v>24</v>
      </c>
      <c r="C140">
        <v>550</v>
      </c>
    </row>
    <row r="141" spans="1:3" x14ac:dyDescent="0.35">
      <c r="A141">
        <v>2008</v>
      </c>
      <c r="B141" t="s">
        <v>33</v>
      </c>
      <c r="C141">
        <v>790</v>
      </c>
    </row>
    <row r="142" spans="1:3" x14ac:dyDescent="0.35">
      <c r="A142">
        <v>2008</v>
      </c>
      <c r="B142" t="s">
        <v>34</v>
      </c>
      <c r="C142">
        <v>630</v>
      </c>
    </row>
    <row r="143" spans="1:3" x14ac:dyDescent="0.35">
      <c r="A143">
        <v>2008</v>
      </c>
      <c r="B143" t="s">
        <v>35</v>
      </c>
      <c r="C143">
        <v>610</v>
      </c>
    </row>
    <row r="144" spans="1:3" x14ac:dyDescent="0.35">
      <c r="A144">
        <v>2008</v>
      </c>
      <c r="B144" t="s">
        <v>36</v>
      </c>
      <c r="C144">
        <v>460</v>
      </c>
    </row>
    <row r="145" spans="1:3" x14ac:dyDescent="0.35">
      <c r="A145">
        <v>2008</v>
      </c>
      <c r="B145" t="s">
        <v>37</v>
      </c>
      <c r="C145">
        <v>210</v>
      </c>
    </row>
    <row r="146" spans="1:3" x14ac:dyDescent="0.35">
      <c r="A146">
        <v>2008</v>
      </c>
      <c r="B146" t="s">
        <v>38</v>
      </c>
      <c r="C146">
        <v>230</v>
      </c>
    </row>
    <row r="147" spans="1:3" x14ac:dyDescent="0.35">
      <c r="A147">
        <v>2008</v>
      </c>
      <c r="B147" t="s">
        <v>39</v>
      </c>
      <c r="C147">
        <v>410</v>
      </c>
    </row>
    <row r="148" spans="1:3" x14ac:dyDescent="0.35">
      <c r="A148">
        <v>2008</v>
      </c>
      <c r="B148" t="s">
        <v>40</v>
      </c>
      <c r="C148">
        <v>470</v>
      </c>
    </row>
    <row r="149" spans="1:3" x14ac:dyDescent="0.35">
      <c r="A149">
        <v>2008</v>
      </c>
      <c r="B149" t="s">
        <v>41</v>
      </c>
      <c r="C149">
        <v>510</v>
      </c>
    </row>
    <row r="150" spans="1:3" x14ac:dyDescent="0.35">
      <c r="A150">
        <v>2008</v>
      </c>
      <c r="B150" t="s">
        <v>42</v>
      </c>
      <c r="C150">
        <v>380</v>
      </c>
    </row>
    <row r="151" spans="1:3" x14ac:dyDescent="0.35">
      <c r="A151">
        <v>2008</v>
      </c>
      <c r="B151" t="s">
        <v>43</v>
      </c>
      <c r="C151">
        <v>510</v>
      </c>
    </row>
    <row r="152" spans="1:3" x14ac:dyDescent="0.35">
      <c r="A152">
        <v>2008</v>
      </c>
      <c r="B152" t="s">
        <v>44</v>
      </c>
      <c r="C152">
        <v>470</v>
      </c>
    </row>
    <row r="153" spans="1:3" x14ac:dyDescent="0.35">
      <c r="A153">
        <v>2008</v>
      </c>
      <c r="B153" t="s">
        <v>45</v>
      </c>
      <c r="C153">
        <v>400</v>
      </c>
    </row>
    <row r="154" spans="1:3" x14ac:dyDescent="0.35">
      <c r="A154">
        <v>2008</v>
      </c>
      <c r="B154" t="s">
        <v>46</v>
      </c>
      <c r="C154">
        <v>630</v>
      </c>
    </row>
    <row r="155" spans="1:3" x14ac:dyDescent="0.35">
      <c r="A155">
        <v>2008</v>
      </c>
      <c r="B155" t="s">
        <v>47</v>
      </c>
      <c r="C155">
        <v>130</v>
      </c>
    </row>
    <row r="156" spans="1:3" x14ac:dyDescent="0.35">
      <c r="A156">
        <v>2008</v>
      </c>
      <c r="B156" t="s">
        <v>48</v>
      </c>
      <c r="C156">
        <v>270</v>
      </c>
    </row>
    <row r="157" spans="1:3" x14ac:dyDescent="0.35">
      <c r="A157">
        <v>2009</v>
      </c>
      <c r="B157" t="s">
        <v>1</v>
      </c>
      <c r="C157">
        <v>880</v>
      </c>
    </row>
    <row r="158" spans="1:3" x14ac:dyDescent="0.35">
      <c r="A158">
        <v>2009</v>
      </c>
      <c r="B158" t="s">
        <v>3</v>
      </c>
      <c r="C158">
        <v>1270</v>
      </c>
    </row>
    <row r="159" spans="1:3" x14ac:dyDescent="0.35">
      <c r="A159">
        <v>2009</v>
      </c>
      <c r="B159" t="s">
        <v>4</v>
      </c>
      <c r="C159">
        <v>1310</v>
      </c>
    </row>
    <row r="160" spans="1:3" x14ac:dyDescent="0.35">
      <c r="A160">
        <v>2009</v>
      </c>
      <c r="B160" t="s">
        <v>5</v>
      </c>
      <c r="C160">
        <v>380</v>
      </c>
    </row>
    <row r="161" spans="1:3" x14ac:dyDescent="0.35">
      <c r="A161">
        <v>2009</v>
      </c>
      <c r="B161" t="s">
        <v>6</v>
      </c>
      <c r="C161">
        <v>1190</v>
      </c>
    </row>
    <row r="162" spans="1:3" x14ac:dyDescent="0.35">
      <c r="A162">
        <v>2009</v>
      </c>
      <c r="B162" t="s">
        <v>7</v>
      </c>
      <c r="C162">
        <v>1150</v>
      </c>
    </row>
    <row r="163" spans="1:3" x14ac:dyDescent="0.35">
      <c r="A163">
        <v>2009</v>
      </c>
      <c r="B163" t="s">
        <v>8</v>
      </c>
      <c r="C163">
        <v>320</v>
      </c>
    </row>
    <row r="164" spans="1:3" x14ac:dyDescent="0.35">
      <c r="A164">
        <v>2009</v>
      </c>
      <c r="B164" t="s">
        <v>9</v>
      </c>
      <c r="C164">
        <v>350</v>
      </c>
    </row>
    <row r="165" spans="1:3" x14ac:dyDescent="0.35">
      <c r="A165">
        <v>2009</v>
      </c>
      <c r="B165" t="s">
        <v>10</v>
      </c>
      <c r="C165">
        <v>370</v>
      </c>
    </row>
    <row r="166" spans="1:3" x14ac:dyDescent="0.35">
      <c r="A166">
        <v>2009</v>
      </c>
      <c r="B166" t="s">
        <v>11</v>
      </c>
      <c r="C166">
        <v>260</v>
      </c>
    </row>
    <row r="167" spans="1:3" x14ac:dyDescent="0.35">
      <c r="A167">
        <v>2009</v>
      </c>
      <c r="B167" t="s">
        <v>12</v>
      </c>
      <c r="C167">
        <v>1320</v>
      </c>
    </row>
    <row r="168" spans="1:3" x14ac:dyDescent="0.35">
      <c r="A168">
        <v>2009</v>
      </c>
      <c r="B168" t="s">
        <v>13</v>
      </c>
      <c r="C168">
        <v>1430</v>
      </c>
    </row>
    <row r="169" spans="1:3" x14ac:dyDescent="0.35">
      <c r="A169">
        <v>2009</v>
      </c>
      <c r="B169" t="s">
        <v>14</v>
      </c>
      <c r="C169">
        <v>360</v>
      </c>
    </row>
    <row r="170" spans="1:3" x14ac:dyDescent="0.35">
      <c r="A170">
        <v>2009</v>
      </c>
      <c r="B170" t="s">
        <v>15</v>
      </c>
      <c r="C170">
        <v>1330</v>
      </c>
    </row>
    <row r="171" spans="1:3" x14ac:dyDescent="0.35">
      <c r="A171">
        <v>2009</v>
      </c>
      <c r="B171" t="s">
        <v>16</v>
      </c>
      <c r="C171">
        <v>1060</v>
      </c>
    </row>
    <row r="172" spans="1:3" x14ac:dyDescent="0.35">
      <c r="A172">
        <v>2009</v>
      </c>
      <c r="B172" t="s">
        <v>17</v>
      </c>
      <c r="C172">
        <v>1470</v>
      </c>
    </row>
    <row r="173" spans="1:3" x14ac:dyDescent="0.35">
      <c r="A173">
        <v>2009</v>
      </c>
      <c r="B173" t="s">
        <v>18</v>
      </c>
      <c r="C173">
        <v>750</v>
      </c>
    </row>
    <row r="174" spans="1:3" x14ac:dyDescent="0.35">
      <c r="A174">
        <v>2009</v>
      </c>
      <c r="B174" t="s">
        <v>19</v>
      </c>
      <c r="C174">
        <v>750</v>
      </c>
    </row>
    <row r="175" spans="1:3" x14ac:dyDescent="0.35">
      <c r="A175">
        <v>2009</v>
      </c>
      <c r="B175" t="s">
        <v>20</v>
      </c>
      <c r="C175">
        <v>490</v>
      </c>
    </row>
    <row r="176" spans="1:3" x14ac:dyDescent="0.35">
      <c r="A176">
        <v>2009</v>
      </c>
      <c r="B176" t="s">
        <v>21</v>
      </c>
      <c r="C176">
        <v>380</v>
      </c>
    </row>
    <row r="177" spans="1:3" x14ac:dyDescent="0.35">
      <c r="A177">
        <v>2009</v>
      </c>
      <c r="B177" t="s">
        <v>22</v>
      </c>
      <c r="C177">
        <v>440</v>
      </c>
    </row>
    <row r="178" spans="1:3" x14ac:dyDescent="0.35">
      <c r="A178">
        <v>2009</v>
      </c>
      <c r="B178" t="s">
        <v>23</v>
      </c>
      <c r="C178">
        <v>1420</v>
      </c>
    </row>
    <row r="179" spans="1:3" x14ac:dyDescent="0.35">
      <c r="A179">
        <v>2009</v>
      </c>
      <c r="B179" t="s">
        <v>24</v>
      </c>
      <c r="C179">
        <v>1040</v>
      </c>
    </row>
    <row r="180" spans="1:3" x14ac:dyDescent="0.35">
      <c r="A180">
        <v>2009</v>
      </c>
      <c r="B180" t="s">
        <v>33</v>
      </c>
      <c r="C180">
        <v>1020</v>
      </c>
    </row>
    <row r="181" spans="1:3" x14ac:dyDescent="0.35">
      <c r="A181">
        <v>2009</v>
      </c>
      <c r="B181" t="s">
        <v>34</v>
      </c>
      <c r="C181">
        <v>990</v>
      </c>
    </row>
    <row r="182" spans="1:3" x14ac:dyDescent="0.35">
      <c r="A182">
        <v>2009</v>
      </c>
      <c r="B182" t="s">
        <v>35</v>
      </c>
      <c r="C182">
        <v>730</v>
      </c>
    </row>
    <row r="183" spans="1:3" x14ac:dyDescent="0.35">
      <c r="A183">
        <v>2009</v>
      </c>
      <c r="B183" t="s">
        <v>36</v>
      </c>
      <c r="C183">
        <v>610</v>
      </c>
    </row>
    <row r="184" spans="1:3" x14ac:dyDescent="0.35">
      <c r="A184">
        <v>2009</v>
      </c>
      <c r="B184" t="s">
        <v>37</v>
      </c>
      <c r="C184">
        <v>240</v>
      </c>
    </row>
    <row r="185" spans="1:3" x14ac:dyDescent="0.35">
      <c r="A185">
        <v>2009</v>
      </c>
      <c r="B185" t="s">
        <v>38</v>
      </c>
      <c r="C185">
        <v>240</v>
      </c>
    </row>
    <row r="186" spans="1:3" x14ac:dyDescent="0.35">
      <c r="A186">
        <v>2009</v>
      </c>
      <c r="B186" t="s">
        <v>39</v>
      </c>
      <c r="C186">
        <v>1150</v>
      </c>
    </row>
    <row r="187" spans="1:3" x14ac:dyDescent="0.35">
      <c r="A187">
        <v>2009</v>
      </c>
      <c r="B187" t="s">
        <v>40</v>
      </c>
      <c r="C187">
        <v>920</v>
      </c>
    </row>
    <row r="188" spans="1:3" x14ac:dyDescent="0.35">
      <c r="A188">
        <v>2009</v>
      </c>
      <c r="B188" t="s">
        <v>41</v>
      </c>
      <c r="C188">
        <v>540</v>
      </c>
    </row>
    <row r="189" spans="1:3" x14ac:dyDescent="0.35">
      <c r="A189">
        <v>2009</v>
      </c>
      <c r="B189" t="s">
        <v>42</v>
      </c>
      <c r="C189">
        <v>530</v>
      </c>
    </row>
    <row r="190" spans="1:3" x14ac:dyDescent="0.35">
      <c r="A190">
        <v>2009</v>
      </c>
      <c r="B190" t="s">
        <v>43</v>
      </c>
      <c r="C190">
        <v>900</v>
      </c>
    </row>
    <row r="191" spans="1:3" x14ac:dyDescent="0.35">
      <c r="A191">
        <v>2009</v>
      </c>
      <c r="B191" t="s">
        <v>44</v>
      </c>
      <c r="C191">
        <v>600</v>
      </c>
    </row>
    <row r="192" spans="1:3" x14ac:dyDescent="0.35">
      <c r="A192">
        <v>2009</v>
      </c>
      <c r="B192" t="s">
        <v>45</v>
      </c>
      <c r="C192">
        <v>410</v>
      </c>
    </row>
    <row r="193" spans="1:3" x14ac:dyDescent="0.35">
      <c r="A193">
        <v>2009</v>
      </c>
      <c r="B193" t="s">
        <v>46</v>
      </c>
      <c r="C193">
        <v>450</v>
      </c>
    </row>
    <row r="194" spans="1:3" x14ac:dyDescent="0.35">
      <c r="A194">
        <v>2009</v>
      </c>
      <c r="B194" t="s">
        <v>47</v>
      </c>
      <c r="C194">
        <v>180</v>
      </c>
    </row>
    <row r="195" spans="1:3" x14ac:dyDescent="0.35">
      <c r="A195">
        <v>2009</v>
      </c>
      <c r="B195" t="s">
        <v>48</v>
      </c>
      <c r="C195">
        <v>140</v>
      </c>
    </row>
    <row r="196" spans="1:3" x14ac:dyDescent="0.35">
      <c r="A196">
        <v>2010</v>
      </c>
      <c r="B196" t="s">
        <v>1</v>
      </c>
      <c r="C196">
        <v>1500</v>
      </c>
    </row>
    <row r="197" spans="1:3" x14ac:dyDescent="0.35">
      <c r="A197">
        <v>2010</v>
      </c>
      <c r="B197" t="s">
        <v>3</v>
      </c>
      <c r="C197">
        <v>700</v>
      </c>
    </row>
    <row r="198" spans="1:3" x14ac:dyDescent="0.35">
      <c r="A198">
        <v>2010</v>
      </c>
      <c r="B198" t="s">
        <v>4</v>
      </c>
      <c r="C198">
        <v>1090</v>
      </c>
    </row>
    <row r="199" spans="1:3" x14ac:dyDescent="0.35">
      <c r="A199">
        <v>2010</v>
      </c>
      <c r="B199" t="s">
        <v>5</v>
      </c>
      <c r="C199">
        <v>360</v>
      </c>
    </row>
    <row r="200" spans="1:3" x14ac:dyDescent="0.35">
      <c r="A200">
        <v>2010</v>
      </c>
      <c r="B200" t="s">
        <v>6</v>
      </c>
      <c r="C200">
        <v>560</v>
      </c>
    </row>
    <row r="201" spans="1:3" x14ac:dyDescent="0.35">
      <c r="A201">
        <v>2010</v>
      </c>
      <c r="B201" t="s">
        <v>7</v>
      </c>
      <c r="C201">
        <v>540</v>
      </c>
    </row>
    <row r="202" spans="1:3" x14ac:dyDescent="0.35">
      <c r="A202">
        <v>2010</v>
      </c>
      <c r="B202" t="s">
        <v>8</v>
      </c>
      <c r="C202">
        <v>380</v>
      </c>
    </row>
    <row r="203" spans="1:3" x14ac:dyDescent="0.35">
      <c r="A203">
        <v>2010</v>
      </c>
      <c r="B203" t="s">
        <v>9</v>
      </c>
      <c r="C203">
        <v>530</v>
      </c>
    </row>
    <row r="204" spans="1:3" x14ac:dyDescent="0.35">
      <c r="A204">
        <v>2010</v>
      </c>
      <c r="B204" t="s">
        <v>10</v>
      </c>
      <c r="C204">
        <v>920</v>
      </c>
    </row>
    <row r="205" spans="1:3" x14ac:dyDescent="0.35">
      <c r="A205">
        <v>2010</v>
      </c>
      <c r="B205" t="s">
        <v>11</v>
      </c>
      <c r="C205">
        <v>320</v>
      </c>
    </row>
    <row r="206" spans="1:3" x14ac:dyDescent="0.35">
      <c r="A206">
        <v>2010</v>
      </c>
      <c r="B206" t="s">
        <v>12</v>
      </c>
      <c r="C206">
        <v>570</v>
      </c>
    </row>
    <row r="207" spans="1:3" x14ac:dyDescent="0.35">
      <c r="A207">
        <v>2010</v>
      </c>
      <c r="B207" t="s">
        <v>13</v>
      </c>
      <c r="C207">
        <v>500</v>
      </c>
    </row>
    <row r="208" spans="1:3" x14ac:dyDescent="0.35">
      <c r="A208">
        <v>2010</v>
      </c>
      <c r="B208" t="s">
        <v>14</v>
      </c>
      <c r="C208">
        <v>410</v>
      </c>
    </row>
    <row r="209" spans="1:3" x14ac:dyDescent="0.35">
      <c r="A209">
        <v>2010</v>
      </c>
      <c r="B209" t="s">
        <v>15</v>
      </c>
      <c r="C209">
        <v>760</v>
      </c>
    </row>
    <row r="210" spans="1:3" x14ac:dyDescent="0.35">
      <c r="A210">
        <v>2010</v>
      </c>
      <c r="B210" t="s">
        <v>16</v>
      </c>
      <c r="C210">
        <v>580</v>
      </c>
    </row>
    <row r="211" spans="1:3" x14ac:dyDescent="0.35">
      <c r="A211">
        <v>2010</v>
      </c>
      <c r="B211" t="s">
        <v>17</v>
      </c>
      <c r="C211">
        <v>650</v>
      </c>
    </row>
    <row r="212" spans="1:3" x14ac:dyDescent="0.35">
      <c r="A212">
        <v>2010</v>
      </c>
      <c r="B212" t="s">
        <v>18</v>
      </c>
      <c r="C212">
        <v>560</v>
      </c>
    </row>
    <row r="213" spans="1:3" x14ac:dyDescent="0.35">
      <c r="A213">
        <v>2010</v>
      </c>
      <c r="B213" t="s">
        <v>19</v>
      </c>
      <c r="C213">
        <v>280</v>
      </c>
    </row>
    <row r="214" spans="1:3" x14ac:dyDescent="0.35">
      <c r="A214">
        <v>2010</v>
      </c>
      <c r="B214" t="s">
        <v>20</v>
      </c>
      <c r="C214">
        <v>480</v>
      </c>
    </row>
    <row r="215" spans="1:3" x14ac:dyDescent="0.35">
      <c r="A215">
        <v>2010</v>
      </c>
      <c r="B215" t="s">
        <v>21</v>
      </c>
      <c r="C215">
        <v>450</v>
      </c>
    </row>
    <row r="216" spans="1:3" x14ac:dyDescent="0.35">
      <c r="A216">
        <v>2010</v>
      </c>
      <c r="B216" t="s">
        <v>22</v>
      </c>
      <c r="C216">
        <v>430</v>
      </c>
    </row>
    <row r="217" spans="1:3" x14ac:dyDescent="0.35">
      <c r="A217">
        <v>2010</v>
      </c>
      <c r="B217" t="s">
        <v>23</v>
      </c>
      <c r="C217">
        <v>1060</v>
      </c>
    </row>
    <row r="218" spans="1:3" x14ac:dyDescent="0.35">
      <c r="A218">
        <v>2010</v>
      </c>
      <c r="B218" t="s">
        <v>24</v>
      </c>
      <c r="C218">
        <v>290</v>
      </c>
    </row>
    <row r="219" spans="1:3" x14ac:dyDescent="0.35">
      <c r="A219">
        <v>2010</v>
      </c>
      <c r="B219" t="s">
        <v>33</v>
      </c>
      <c r="C219">
        <v>410</v>
      </c>
    </row>
    <row r="220" spans="1:3" x14ac:dyDescent="0.35">
      <c r="A220">
        <v>2010</v>
      </c>
      <c r="B220" t="s">
        <v>34</v>
      </c>
      <c r="C220">
        <v>320</v>
      </c>
    </row>
    <row r="221" spans="1:3" x14ac:dyDescent="0.35">
      <c r="A221">
        <v>2010</v>
      </c>
      <c r="B221" t="s">
        <v>35</v>
      </c>
      <c r="C221">
        <v>300</v>
      </c>
    </row>
    <row r="222" spans="1:3" x14ac:dyDescent="0.35">
      <c r="A222">
        <v>2010</v>
      </c>
      <c r="B222" t="s">
        <v>36</v>
      </c>
      <c r="C222">
        <v>310</v>
      </c>
    </row>
    <row r="223" spans="1:3" x14ac:dyDescent="0.35">
      <c r="A223">
        <v>2010</v>
      </c>
      <c r="B223" t="s">
        <v>37</v>
      </c>
      <c r="C223">
        <v>320</v>
      </c>
    </row>
    <row r="224" spans="1:3" x14ac:dyDescent="0.35">
      <c r="A224">
        <v>2010</v>
      </c>
      <c r="B224" t="s">
        <v>38</v>
      </c>
      <c r="C224">
        <v>440</v>
      </c>
    </row>
    <row r="225" spans="1:3" x14ac:dyDescent="0.35">
      <c r="A225">
        <v>2010</v>
      </c>
      <c r="B225" t="s">
        <v>39</v>
      </c>
      <c r="C225">
        <v>270</v>
      </c>
    </row>
    <row r="226" spans="1:3" x14ac:dyDescent="0.35">
      <c r="A226">
        <v>2010</v>
      </c>
      <c r="B226" t="s">
        <v>40</v>
      </c>
      <c r="C226">
        <v>210</v>
      </c>
    </row>
    <row r="227" spans="1:3" x14ac:dyDescent="0.35">
      <c r="A227">
        <v>2010</v>
      </c>
      <c r="B227" t="s">
        <v>41</v>
      </c>
      <c r="C227">
        <v>540</v>
      </c>
    </row>
    <row r="228" spans="1:3" x14ac:dyDescent="0.35">
      <c r="A228">
        <v>2010</v>
      </c>
      <c r="B228" t="s">
        <v>42</v>
      </c>
      <c r="C228">
        <v>370</v>
      </c>
    </row>
    <row r="229" spans="1:3" x14ac:dyDescent="0.35">
      <c r="A229">
        <v>2010</v>
      </c>
      <c r="B229" t="s">
        <v>43</v>
      </c>
      <c r="C229">
        <v>400</v>
      </c>
    </row>
    <row r="230" spans="1:3" x14ac:dyDescent="0.35">
      <c r="A230">
        <v>2010</v>
      </c>
      <c r="B230" t="s">
        <v>44</v>
      </c>
      <c r="C230">
        <v>350</v>
      </c>
    </row>
    <row r="231" spans="1:3" x14ac:dyDescent="0.35">
      <c r="A231">
        <v>2010</v>
      </c>
      <c r="B231" t="s">
        <v>45</v>
      </c>
      <c r="C231">
        <v>220</v>
      </c>
    </row>
    <row r="232" spans="1:3" x14ac:dyDescent="0.35">
      <c r="A232">
        <v>2010</v>
      </c>
      <c r="B232" t="s">
        <v>46</v>
      </c>
      <c r="C232">
        <v>430</v>
      </c>
    </row>
    <row r="233" spans="1:3" x14ac:dyDescent="0.35">
      <c r="A233">
        <v>2010</v>
      </c>
      <c r="B233" t="s">
        <v>47</v>
      </c>
      <c r="C233">
        <v>260</v>
      </c>
    </row>
    <row r="234" spans="1:3" x14ac:dyDescent="0.35">
      <c r="A234">
        <v>2010</v>
      </c>
      <c r="B234" t="s">
        <v>48</v>
      </c>
      <c r="C234">
        <v>300</v>
      </c>
    </row>
    <row r="235" spans="1:3" x14ac:dyDescent="0.35">
      <c r="A235">
        <v>2011</v>
      </c>
      <c r="B235" t="s">
        <v>1</v>
      </c>
      <c r="C235">
        <v>1560</v>
      </c>
    </row>
    <row r="236" spans="1:3" x14ac:dyDescent="0.35">
      <c r="A236">
        <v>2011</v>
      </c>
      <c r="B236" t="s">
        <v>3</v>
      </c>
      <c r="C236">
        <v>680</v>
      </c>
    </row>
    <row r="237" spans="1:3" x14ac:dyDescent="0.35">
      <c r="A237">
        <v>2011</v>
      </c>
      <c r="B237" t="s">
        <v>4</v>
      </c>
      <c r="C237">
        <v>1350</v>
      </c>
    </row>
    <row r="238" spans="1:3" x14ac:dyDescent="0.35">
      <c r="A238">
        <v>2011</v>
      </c>
      <c r="B238" t="s">
        <v>5</v>
      </c>
      <c r="C238">
        <v>360</v>
      </c>
    </row>
    <row r="239" spans="1:3" x14ac:dyDescent="0.35">
      <c r="A239">
        <v>2011</v>
      </c>
      <c r="B239" t="s">
        <v>6</v>
      </c>
      <c r="C239">
        <v>660</v>
      </c>
    </row>
    <row r="240" spans="1:3" x14ac:dyDescent="0.35">
      <c r="A240">
        <v>2011</v>
      </c>
      <c r="B240" t="s">
        <v>7</v>
      </c>
      <c r="C240">
        <v>730</v>
      </c>
    </row>
    <row r="241" spans="1:3" x14ac:dyDescent="0.35">
      <c r="A241">
        <v>2011</v>
      </c>
      <c r="B241" t="s">
        <v>8</v>
      </c>
      <c r="C241">
        <v>300</v>
      </c>
    </row>
    <row r="242" spans="1:3" x14ac:dyDescent="0.35">
      <c r="A242">
        <v>2011</v>
      </c>
      <c r="B242" t="s">
        <v>9</v>
      </c>
      <c r="C242">
        <v>540</v>
      </c>
    </row>
    <row r="243" spans="1:3" x14ac:dyDescent="0.35">
      <c r="A243">
        <v>2011</v>
      </c>
      <c r="B243" t="s">
        <v>10</v>
      </c>
      <c r="C243">
        <v>520</v>
      </c>
    </row>
    <row r="244" spans="1:3" x14ac:dyDescent="0.35">
      <c r="A244">
        <v>2011</v>
      </c>
      <c r="B244" t="s">
        <v>11</v>
      </c>
      <c r="C244">
        <v>360</v>
      </c>
    </row>
    <row r="245" spans="1:3" x14ac:dyDescent="0.35">
      <c r="A245">
        <v>2011</v>
      </c>
      <c r="B245" t="s">
        <v>12</v>
      </c>
      <c r="C245">
        <v>480</v>
      </c>
    </row>
    <row r="246" spans="1:3" x14ac:dyDescent="0.35">
      <c r="A246">
        <v>2011</v>
      </c>
      <c r="B246" t="s">
        <v>13</v>
      </c>
      <c r="C246">
        <v>470</v>
      </c>
    </row>
    <row r="247" spans="1:3" x14ac:dyDescent="0.35">
      <c r="A247">
        <v>2011</v>
      </c>
      <c r="B247" t="s">
        <v>14</v>
      </c>
      <c r="C247">
        <v>230</v>
      </c>
    </row>
    <row r="248" spans="1:3" x14ac:dyDescent="0.35">
      <c r="A248">
        <v>2011</v>
      </c>
      <c r="B248" t="s">
        <v>15</v>
      </c>
      <c r="C248">
        <v>1150</v>
      </c>
    </row>
    <row r="249" spans="1:3" x14ac:dyDescent="0.35">
      <c r="A249">
        <v>2011</v>
      </c>
      <c r="B249" t="s">
        <v>16</v>
      </c>
      <c r="C249">
        <v>1270</v>
      </c>
    </row>
    <row r="250" spans="1:3" x14ac:dyDescent="0.35">
      <c r="A250">
        <v>2011</v>
      </c>
      <c r="B250" t="s">
        <v>17</v>
      </c>
      <c r="C250">
        <v>1220</v>
      </c>
    </row>
    <row r="251" spans="1:3" x14ac:dyDescent="0.35">
      <c r="A251">
        <v>2011</v>
      </c>
      <c r="B251" t="s">
        <v>18</v>
      </c>
      <c r="C251">
        <v>440</v>
      </c>
    </row>
    <row r="252" spans="1:3" x14ac:dyDescent="0.35">
      <c r="A252">
        <v>2011</v>
      </c>
      <c r="B252" t="s">
        <v>19</v>
      </c>
      <c r="C252">
        <v>400</v>
      </c>
    </row>
    <row r="253" spans="1:3" x14ac:dyDescent="0.35">
      <c r="A253">
        <v>2011</v>
      </c>
      <c r="B253" t="s">
        <v>20</v>
      </c>
      <c r="C253">
        <v>550</v>
      </c>
    </row>
    <row r="254" spans="1:3" x14ac:dyDescent="0.35">
      <c r="A254">
        <v>2011</v>
      </c>
      <c r="B254" t="s">
        <v>21</v>
      </c>
      <c r="C254">
        <v>230</v>
      </c>
    </row>
    <row r="255" spans="1:3" x14ac:dyDescent="0.35">
      <c r="A255">
        <v>2011</v>
      </c>
      <c r="B255" t="s">
        <v>22</v>
      </c>
      <c r="C255">
        <v>330</v>
      </c>
    </row>
    <row r="256" spans="1:3" x14ac:dyDescent="0.35">
      <c r="A256">
        <v>2011</v>
      </c>
      <c r="B256" t="s">
        <v>23</v>
      </c>
      <c r="C256">
        <v>590</v>
      </c>
    </row>
    <row r="257" spans="1:3" x14ac:dyDescent="0.35">
      <c r="A257">
        <v>2011</v>
      </c>
      <c r="B257" t="s">
        <v>24</v>
      </c>
      <c r="C257">
        <v>440</v>
      </c>
    </row>
    <row r="258" spans="1:3" x14ac:dyDescent="0.35">
      <c r="A258">
        <v>2011</v>
      </c>
      <c r="B258" t="s">
        <v>33</v>
      </c>
      <c r="C258">
        <v>420</v>
      </c>
    </row>
    <row r="259" spans="1:3" x14ac:dyDescent="0.35">
      <c r="A259">
        <v>2011</v>
      </c>
      <c r="B259" t="s">
        <v>34</v>
      </c>
      <c r="C259">
        <v>390</v>
      </c>
    </row>
    <row r="260" spans="1:3" x14ac:dyDescent="0.35">
      <c r="A260">
        <v>2011</v>
      </c>
      <c r="B260" t="s">
        <v>35</v>
      </c>
      <c r="C260">
        <v>450</v>
      </c>
    </row>
    <row r="261" spans="1:3" x14ac:dyDescent="0.35">
      <c r="A261">
        <v>2011</v>
      </c>
      <c r="B261" t="s">
        <v>36</v>
      </c>
      <c r="C261">
        <v>460</v>
      </c>
    </row>
    <row r="262" spans="1:3" x14ac:dyDescent="0.35">
      <c r="A262">
        <v>2011</v>
      </c>
      <c r="B262" t="s">
        <v>37</v>
      </c>
      <c r="C262">
        <v>320</v>
      </c>
    </row>
    <row r="263" spans="1:3" x14ac:dyDescent="0.35">
      <c r="A263">
        <v>2011</v>
      </c>
      <c r="B263" t="s">
        <v>38</v>
      </c>
      <c r="C263">
        <v>260</v>
      </c>
    </row>
    <row r="264" spans="1:3" x14ac:dyDescent="0.35">
      <c r="A264">
        <v>2011</v>
      </c>
      <c r="B264" t="s">
        <v>39</v>
      </c>
      <c r="C264">
        <v>290</v>
      </c>
    </row>
    <row r="265" spans="1:3" x14ac:dyDescent="0.35">
      <c r="A265">
        <v>2011</v>
      </c>
      <c r="B265" t="s">
        <v>40</v>
      </c>
      <c r="C265">
        <v>240</v>
      </c>
    </row>
    <row r="266" spans="1:3" x14ac:dyDescent="0.35">
      <c r="A266">
        <v>2011</v>
      </c>
      <c r="B266" t="s">
        <v>41</v>
      </c>
      <c r="C266">
        <v>440</v>
      </c>
    </row>
    <row r="267" spans="1:3" x14ac:dyDescent="0.35">
      <c r="A267">
        <v>2011</v>
      </c>
      <c r="B267" t="s">
        <v>42</v>
      </c>
      <c r="C267">
        <v>440</v>
      </c>
    </row>
    <row r="268" spans="1:3" x14ac:dyDescent="0.35">
      <c r="A268">
        <v>2011</v>
      </c>
      <c r="B268" t="s">
        <v>43</v>
      </c>
      <c r="C268">
        <v>560</v>
      </c>
    </row>
    <row r="269" spans="1:3" x14ac:dyDescent="0.35">
      <c r="A269">
        <v>2011</v>
      </c>
      <c r="B269" t="s">
        <v>44</v>
      </c>
      <c r="C269">
        <v>290</v>
      </c>
    </row>
    <row r="270" spans="1:3" x14ac:dyDescent="0.35">
      <c r="A270">
        <v>2011</v>
      </c>
      <c r="B270" t="s">
        <v>45</v>
      </c>
      <c r="C270">
        <v>200</v>
      </c>
    </row>
    <row r="271" spans="1:3" x14ac:dyDescent="0.35">
      <c r="A271">
        <v>2011</v>
      </c>
      <c r="B271" t="s">
        <v>46</v>
      </c>
      <c r="C271">
        <v>370</v>
      </c>
    </row>
    <row r="272" spans="1:3" x14ac:dyDescent="0.35">
      <c r="A272">
        <v>2011</v>
      </c>
      <c r="B272" t="s">
        <v>47</v>
      </c>
      <c r="C272">
        <v>140</v>
      </c>
    </row>
    <row r="273" spans="1:3" x14ac:dyDescent="0.35">
      <c r="A273">
        <v>2011</v>
      </c>
      <c r="B273" t="s">
        <v>48</v>
      </c>
      <c r="C273">
        <v>50</v>
      </c>
    </row>
    <row r="274" spans="1:3" x14ac:dyDescent="0.35">
      <c r="A274">
        <v>2012</v>
      </c>
      <c r="B274" t="s">
        <v>1</v>
      </c>
      <c r="C274">
        <v>1150</v>
      </c>
    </row>
    <row r="275" spans="1:3" x14ac:dyDescent="0.35">
      <c r="A275">
        <v>2012</v>
      </c>
      <c r="B275" t="s">
        <v>3</v>
      </c>
      <c r="C275">
        <v>1020</v>
      </c>
    </row>
    <row r="276" spans="1:3" x14ac:dyDescent="0.35">
      <c r="A276">
        <v>2012</v>
      </c>
      <c r="B276" t="s">
        <v>4</v>
      </c>
      <c r="C276">
        <v>1030</v>
      </c>
    </row>
    <row r="277" spans="1:3" x14ac:dyDescent="0.35">
      <c r="A277">
        <v>2012</v>
      </c>
      <c r="B277" t="s">
        <v>5</v>
      </c>
      <c r="C277">
        <v>220</v>
      </c>
    </row>
    <row r="278" spans="1:3" x14ac:dyDescent="0.35">
      <c r="A278">
        <v>2012</v>
      </c>
      <c r="B278" t="s">
        <v>6</v>
      </c>
      <c r="C278">
        <v>960</v>
      </c>
    </row>
    <row r="279" spans="1:3" x14ac:dyDescent="0.35">
      <c r="A279">
        <v>2012</v>
      </c>
      <c r="B279" t="s">
        <v>7</v>
      </c>
      <c r="C279">
        <v>1070</v>
      </c>
    </row>
    <row r="280" spans="1:3" x14ac:dyDescent="0.35">
      <c r="A280">
        <v>2012</v>
      </c>
      <c r="B280" t="s">
        <v>8</v>
      </c>
      <c r="C280">
        <v>190</v>
      </c>
    </row>
    <row r="281" spans="1:3" x14ac:dyDescent="0.35">
      <c r="A281">
        <v>2012</v>
      </c>
      <c r="B281" t="s">
        <v>9</v>
      </c>
      <c r="C281">
        <v>330</v>
      </c>
    </row>
    <row r="282" spans="1:3" x14ac:dyDescent="0.35">
      <c r="A282">
        <v>2012</v>
      </c>
      <c r="B282" t="s">
        <v>10</v>
      </c>
      <c r="C282">
        <v>320</v>
      </c>
    </row>
    <row r="283" spans="1:3" x14ac:dyDescent="0.35">
      <c r="A283">
        <v>2012</v>
      </c>
      <c r="B283" t="s">
        <v>11</v>
      </c>
      <c r="C283">
        <v>180</v>
      </c>
    </row>
    <row r="284" spans="1:3" x14ac:dyDescent="0.35">
      <c r="A284">
        <v>2012</v>
      </c>
      <c r="B284" t="s">
        <v>12</v>
      </c>
      <c r="C284">
        <v>350</v>
      </c>
    </row>
    <row r="285" spans="1:3" x14ac:dyDescent="0.35">
      <c r="A285">
        <v>2012</v>
      </c>
      <c r="B285" t="s">
        <v>13</v>
      </c>
      <c r="C285">
        <v>450</v>
      </c>
    </row>
    <row r="286" spans="1:3" x14ac:dyDescent="0.35">
      <c r="A286">
        <v>2012</v>
      </c>
      <c r="B286" t="s">
        <v>14</v>
      </c>
      <c r="C286">
        <v>190</v>
      </c>
    </row>
    <row r="287" spans="1:3" x14ac:dyDescent="0.35">
      <c r="A287">
        <v>2012</v>
      </c>
      <c r="B287" t="s">
        <v>15</v>
      </c>
      <c r="C287">
        <v>640</v>
      </c>
    </row>
    <row r="288" spans="1:3" x14ac:dyDescent="0.35">
      <c r="A288">
        <v>2012</v>
      </c>
      <c r="B288" t="s">
        <v>16</v>
      </c>
      <c r="C288">
        <v>1010</v>
      </c>
    </row>
    <row r="289" spans="1:3" x14ac:dyDescent="0.35">
      <c r="A289">
        <v>2012</v>
      </c>
      <c r="B289" t="s">
        <v>17</v>
      </c>
      <c r="C289">
        <v>1140</v>
      </c>
    </row>
    <row r="290" spans="1:3" x14ac:dyDescent="0.35">
      <c r="A290">
        <v>2012</v>
      </c>
      <c r="B290" t="s">
        <v>18</v>
      </c>
      <c r="C290">
        <v>500</v>
      </c>
    </row>
    <row r="291" spans="1:3" x14ac:dyDescent="0.35">
      <c r="A291">
        <v>2012</v>
      </c>
      <c r="B291" t="s">
        <v>19</v>
      </c>
      <c r="C291">
        <v>580</v>
      </c>
    </row>
    <row r="292" spans="1:3" x14ac:dyDescent="0.35">
      <c r="A292">
        <v>2012</v>
      </c>
      <c r="B292" t="s">
        <v>20</v>
      </c>
      <c r="C292">
        <v>1200</v>
      </c>
    </row>
    <row r="293" spans="1:3" x14ac:dyDescent="0.35">
      <c r="A293">
        <v>2012</v>
      </c>
      <c r="B293" t="s">
        <v>21</v>
      </c>
      <c r="C293">
        <v>620</v>
      </c>
    </row>
    <row r="294" spans="1:3" x14ac:dyDescent="0.35">
      <c r="A294">
        <v>2012</v>
      </c>
      <c r="B294" t="s">
        <v>22</v>
      </c>
      <c r="C294">
        <v>450</v>
      </c>
    </row>
    <row r="295" spans="1:3" x14ac:dyDescent="0.35">
      <c r="A295">
        <v>2012</v>
      </c>
      <c r="B295" t="s">
        <v>23</v>
      </c>
      <c r="C295">
        <v>1210</v>
      </c>
    </row>
    <row r="296" spans="1:3" x14ac:dyDescent="0.35">
      <c r="A296">
        <v>2012</v>
      </c>
      <c r="B296" t="s">
        <v>24</v>
      </c>
      <c r="C296">
        <v>270</v>
      </c>
    </row>
    <row r="297" spans="1:3" x14ac:dyDescent="0.35">
      <c r="A297">
        <v>2012</v>
      </c>
      <c r="B297" t="s">
        <v>33</v>
      </c>
      <c r="C297">
        <v>390</v>
      </c>
    </row>
    <row r="298" spans="1:3" x14ac:dyDescent="0.35">
      <c r="A298">
        <v>2012</v>
      </c>
      <c r="B298" t="s">
        <v>34</v>
      </c>
      <c r="C298">
        <v>340</v>
      </c>
    </row>
    <row r="299" spans="1:3" x14ac:dyDescent="0.35">
      <c r="A299">
        <v>2012</v>
      </c>
      <c r="B299" t="s">
        <v>35</v>
      </c>
      <c r="C299">
        <v>500</v>
      </c>
    </row>
    <row r="300" spans="1:3" x14ac:dyDescent="0.35">
      <c r="A300">
        <v>2012</v>
      </c>
      <c r="B300" t="s">
        <v>36</v>
      </c>
      <c r="C300">
        <v>500</v>
      </c>
    </row>
    <row r="301" spans="1:3" x14ac:dyDescent="0.35">
      <c r="A301">
        <v>2012</v>
      </c>
      <c r="B301" t="s">
        <v>37</v>
      </c>
      <c r="C301">
        <v>250</v>
      </c>
    </row>
    <row r="302" spans="1:3" x14ac:dyDescent="0.35">
      <c r="A302">
        <v>2012</v>
      </c>
      <c r="B302" t="s">
        <v>38</v>
      </c>
      <c r="C302">
        <v>220</v>
      </c>
    </row>
    <row r="303" spans="1:3" x14ac:dyDescent="0.35">
      <c r="A303">
        <v>2012</v>
      </c>
      <c r="B303" t="s">
        <v>39</v>
      </c>
      <c r="C303">
        <v>230</v>
      </c>
    </row>
    <row r="304" spans="1:3" x14ac:dyDescent="0.35">
      <c r="A304">
        <v>2012</v>
      </c>
      <c r="B304" t="s">
        <v>40</v>
      </c>
      <c r="C304">
        <v>280</v>
      </c>
    </row>
    <row r="305" spans="1:3" x14ac:dyDescent="0.35">
      <c r="A305">
        <v>2012</v>
      </c>
      <c r="B305" t="s">
        <v>41</v>
      </c>
      <c r="C305">
        <v>490</v>
      </c>
    </row>
    <row r="306" spans="1:3" x14ac:dyDescent="0.35">
      <c r="A306">
        <v>2012</v>
      </c>
      <c r="B306" t="s">
        <v>42</v>
      </c>
      <c r="C306">
        <v>770</v>
      </c>
    </row>
    <row r="307" spans="1:3" x14ac:dyDescent="0.35">
      <c r="A307">
        <v>2012</v>
      </c>
      <c r="B307" t="s">
        <v>43</v>
      </c>
      <c r="C307">
        <v>680</v>
      </c>
    </row>
    <row r="308" spans="1:3" x14ac:dyDescent="0.35">
      <c r="A308">
        <v>2012</v>
      </c>
      <c r="B308" t="s">
        <v>44</v>
      </c>
      <c r="C308">
        <v>240</v>
      </c>
    </row>
    <row r="309" spans="1:3" x14ac:dyDescent="0.35">
      <c r="A309">
        <v>2012</v>
      </c>
      <c r="B309" t="s">
        <v>45</v>
      </c>
      <c r="C309">
        <v>460</v>
      </c>
    </row>
    <row r="310" spans="1:3" x14ac:dyDescent="0.35">
      <c r="A310">
        <v>2012</v>
      </c>
      <c r="B310" t="s">
        <v>46</v>
      </c>
      <c r="C310">
        <v>1020</v>
      </c>
    </row>
    <row r="311" spans="1:3" x14ac:dyDescent="0.35">
      <c r="A311">
        <v>2012</v>
      </c>
      <c r="B311" t="s">
        <v>47</v>
      </c>
      <c r="C311">
        <v>340</v>
      </c>
    </row>
    <row r="312" spans="1:3" x14ac:dyDescent="0.35">
      <c r="A312">
        <v>2012</v>
      </c>
      <c r="B312" t="s">
        <v>48</v>
      </c>
      <c r="C312">
        <v>200</v>
      </c>
    </row>
    <row r="313" spans="1:3" x14ac:dyDescent="0.35">
      <c r="A313">
        <v>2013</v>
      </c>
      <c r="B313" t="s">
        <v>1</v>
      </c>
      <c r="C313">
        <v>1130</v>
      </c>
    </row>
    <row r="314" spans="1:3" x14ac:dyDescent="0.35">
      <c r="A314">
        <v>2013</v>
      </c>
      <c r="B314" t="s">
        <v>3</v>
      </c>
      <c r="C314">
        <v>1050</v>
      </c>
    </row>
    <row r="315" spans="1:3" x14ac:dyDescent="0.35">
      <c r="A315">
        <v>2013</v>
      </c>
      <c r="B315" t="s">
        <v>4</v>
      </c>
      <c r="C315">
        <v>790</v>
      </c>
    </row>
    <row r="316" spans="1:3" x14ac:dyDescent="0.35">
      <c r="A316">
        <v>2013</v>
      </c>
      <c r="B316" t="s">
        <v>5</v>
      </c>
      <c r="C316">
        <v>460</v>
      </c>
    </row>
    <row r="317" spans="1:3" x14ac:dyDescent="0.35">
      <c r="A317">
        <v>2013</v>
      </c>
      <c r="B317" t="s">
        <v>6</v>
      </c>
      <c r="C317">
        <v>1200</v>
      </c>
    </row>
    <row r="318" spans="1:3" x14ac:dyDescent="0.35">
      <c r="A318">
        <v>2013</v>
      </c>
      <c r="B318" t="s">
        <v>7</v>
      </c>
      <c r="C318">
        <v>830</v>
      </c>
    </row>
    <row r="319" spans="1:3" x14ac:dyDescent="0.35">
      <c r="A319">
        <v>2013</v>
      </c>
      <c r="B319" t="s">
        <v>8</v>
      </c>
      <c r="C319">
        <v>360</v>
      </c>
    </row>
    <row r="320" spans="1:3" x14ac:dyDescent="0.35">
      <c r="A320">
        <v>2013</v>
      </c>
      <c r="B320" t="s">
        <v>9</v>
      </c>
      <c r="C320">
        <v>490</v>
      </c>
    </row>
    <row r="321" spans="1:3" x14ac:dyDescent="0.35">
      <c r="A321">
        <v>2013</v>
      </c>
      <c r="B321" t="s">
        <v>10</v>
      </c>
      <c r="C321">
        <v>310</v>
      </c>
    </row>
    <row r="322" spans="1:3" x14ac:dyDescent="0.35">
      <c r="A322">
        <v>2013</v>
      </c>
      <c r="B322" t="s">
        <v>11</v>
      </c>
      <c r="C322">
        <v>260</v>
      </c>
    </row>
    <row r="323" spans="1:3" x14ac:dyDescent="0.35">
      <c r="A323">
        <v>2013</v>
      </c>
      <c r="B323" t="s">
        <v>12</v>
      </c>
      <c r="C323">
        <v>650</v>
      </c>
    </row>
    <row r="324" spans="1:3" x14ac:dyDescent="0.35">
      <c r="A324">
        <v>2013</v>
      </c>
      <c r="B324" t="s">
        <v>13</v>
      </c>
      <c r="C324">
        <v>1040</v>
      </c>
    </row>
    <row r="325" spans="1:3" x14ac:dyDescent="0.35">
      <c r="A325">
        <v>2013</v>
      </c>
      <c r="B325" t="s">
        <v>14</v>
      </c>
      <c r="C325">
        <v>250</v>
      </c>
    </row>
    <row r="326" spans="1:3" x14ac:dyDescent="0.35">
      <c r="A326">
        <v>2013</v>
      </c>
      <c r="B326" t="s">
        <v>15</v>
      </c>
      <c r="C326">
        <v>870</v>
      </c>
    </row>
    <row r="327" spans="1:3" x14ac:dyDescent="0.35">
      <c r="A327">
        <v>2013</v>
      </c>
      <c r="B327" t="s">
        <v>16</v>
      </c>
      <c r="C327">
        <v>620</v>
      </c>
    </row>
    <row r="328" spans="1:3" x14ac:dyDescent="0.35">
      <c r="A328">
        <v>2013</v>
      </c>
      <c r="B328" t="s">
        <v>17</v>
      </c>
      <c r="C328">
        <v>1290</v>
      </c>
    </row>
    <row r="329" spans="1:3" x14ac:dyDescent="0.35">
      <c r="A329">
        <v>2013</v>
      </c>
      <c r="B329" t="s">
        <v>18</v>
      </c>
      <c r="C329">
        <v>360</v>
      </c>
    </row>
    <row r="330" spans="1:3" x14ac:dyDescent="0.35">
      <c r="A330">
        <v>2013</v>
      </c>
      <c r="B330" t="s">
        <v>19</v>
      </c>
      <c r="C330">
        <v>1100</v>
      </c>
    </row>
    <row r="331" spans="1:3" x14ac:dyDescent="0.35">
      <c r="A331">
        <v>2013</v>
      </c>
      <c r="B331" t="s">
        <v>20</v>
      </c>
      <c r="C331">
        <v>480</v>
      </c>
    </row>
    <row r="332" spans="1:3" x14ac:dyDescent="0.35">
      <c r="A332">
        <v>2013</v>
      </c>
      <c r="B332" t="s">
        <v>21</v>
      </c>
      <c r="C332">
        <v>530</v>
      </c>
    </row>
    <row r="333" spans="1:3" x14ac:dyDescent="0.35">
      <c r="A333">
        <v>2013</v>
      </c>
      <c r="B333" t="s">
        <v>22</v>
      </c>
      <c r="C333">
        <v>1060</v>
      </c>
    </row>
    <row r="334" spans="1:3" x14ac:dyDescent="0.35">
      <c r="A334">
        <v>2013</v>
      </c>
      <c r="B334" t="s">
        <v>23</v>
      </c>
      <c r="C334">
        <v>1410</v>
      </c>
    </row>
    <row r="335" spans="1:3" x14ac:dyDescent="0.35">
      <c r="A335">
        <v>2013</v>
      </c>
      <c r="B335" t="s">
        <v>24</v>
      </c>
      <c r="C335">
        <v>320</v>
      </c>
    </row>
    <row r="336" spans="1:3" x14ac:dyDescent="0.35">
      <c r="A336">
        <v>2013</v>
      </c>
      <c r="B336" t="s">
        <v>33</v>
      </c>
      <c r="C336">
        <v>300</v>
      </c>
    </row>
    <row r="337" spans="1:3" x14ac:dyDescent="0.35">
      <c r="A337">
        <v>2013</v>
      </c>
      <c r="B337" t="s">
        <v>34</v>
      </c>
      <c r="C337">
        <v>260</v>
      </c>
    </row>
    <row r="338" spans="1:3" x14ac:dyDescent="0.35">
      <c r="A338">
        <v>2013</v>
      </c>
      <c r="B338" t="s">
        <v>35</v>
      </c>
      <c r="C338">
        <v>310</v>
      </c>
    </row>
    <row r="339" spans="1:3" x14ac:dyDescent="0.35">
      <c r="A339">
        <v>2013</v>
      </c>
      <c r="B339" t="s">
        <v>36</v>
      </c>
      <c r="C339">
        <v>240</v>
      </c>
    </row>
    <row r="340" spans="1:3" x14ac:dyDescent="0.35">
      <c r="A340">
        <v>2013</v>
      </c>
      <c r="B340" t="s">
        <v>37</v>
      </c>
      <c r="C340">
        <v>280</v>
      </c>
    </row>
    <row r="341" spans="1:3" x14ac:dyDescent="0.35">
      <c r="A341">
        <v>2013</v>
      </c>
      <c r="B341" t="s">
        <v>38</v>
      </c>
      <c r="C341">
        <v>260</v>
      </c>
    </row>
    <row r="342" spans="1:3" x14ac:dyDescent="0.35">
      <c r="A342">
        <v>2013</v>
      </c>
      <c r="B342" t="s">
        <v>39</v>
      </c>
      <c r="C342">
        <v>240</v>
      </c>
    </row>
    <row r="343" spans="1:3" x14ac:dyDescent="0.35">
      <c r="A343">
        <v>2013</v>
      </c>
      <c r="B343" t="s">
        <v>40</v>
      </c>
      <c r="C343">
        <v>270</v>
      </c>
    </row>
    <row r="344" spans="1:3" x14ac:dyDescent="0.35">
      <c r="A344">
        <v>2013</v>
      </c>
      <c r="B344" t="s">
        <v>41</v>
      </c>
      <c r="C344">
        <v>470</v>
      </c>
    </row>
    <row r="345" spans="1:3" x14ac:dyDescent="0.35">
      <c r="A345">
        <v>2013</v>
      </c>
      <c r="B345" t="s">
        <v>42</v>
      </c>
      <c r="C345">
        <v>220</v>
      </c>
    </row>
    <row r="346" spans="1:3" x14ac:dyDescent="0.35">
      <c r="A346">
        <v>2013</v>
      </c>
      <c r="B346" t="s">
        <v>43</v>
      </c>
      <c r="C346">
        <v>290</v>
      </c>
    </row>
    <row r="347" spans="1:3" x14ac:dyDescent="0.35">
      <c r="A347">
        <v>2013</v>
      </c>
      <c r="B347" t="s">
        <v>44</v>
      </c>
      <c r="C347">
        <v>230</v>
      </c>
    </row>
    <row r="348" spans="1:3" x14ac:dyDescent="0.35">
      <c r="A348">
        <v>2013</v>
      </c>
      <c r="B348" t="s">
        <v>45</v>
      </c>
      <c r="C348">
        <v>760</v>
      </c>
    </row>
    <row r="349" spans="1:3" x14ac:dyDescent="0.35">
      <c r="A349">
        <v>2013</v>
      </c>
      <c r="B349" t="s">
        <v>46</v>
      </c>
      <c r="C349">
        <v>420</v>
      </c>
    </row>
    <row r="350" spans="1:3" x14ac:dyDescent="0.35">
      <c r="A350">
        <v>2013</v>
      </c>
      <c r="B350" t="s">
        <v>47</v>
      </c>
      <c r="C350">
        <v>320</v>
      </c>
    </row>
    <row r="351" spans="1:3" x14ac:dyDescent="0.35">
      <c r="A351">
        <v>2013</v>
      </c>
      <c r="B351" t="s">
        <v>48</v>
      </c>
      <c r="C351">
        <v>190</v>
      </c>
    </row>
    <row r="352" spans="1:3" x14ac:dyDescent="0.35">
      <c r="A352">
        <v>2014</v>
      </c>
      <c r="B352" t="s">
        <v>1</v>
      </c>
      <c r="C352">
        <v>1350</v>
      </c>
    </row>
    <row r="353" spans="1:3" x14ac:dyDescent="0.35">
      <c r="A353">
        <v>2014</v>
      </c>
      <c r="B353" t="s">
        <v>3</v>
      </c>
      <c r="C353">
        <v>530</v>
      </c>
    </row>
    <row r="354" spans="1:3" x14ac:dyDescent="0.35">
      <c r="A354">
        <v>2014</v>
      </c>
      <c r="B354" t="s">
        <v>4</v>
      </c>
      <c r="C354">
        <v>550</v>
      </c>
    </row>
    <row r="355" spans="1:3" x14ac:dyDescent="0.35">
      <c r="A355">
        <v>2014</v>
      </c>
      <c r="B355" t="s">
        <v>5</v>
      </c>
      <c r="C355">
        <v>380</v>
      </c>
    </row>
    <row r="356" spans="1:3" x14ac:dyDescent="0.35">
      <c r="A356">
        <v>2014</v>
      </c>
      <c r="B356" t="s">
        <v>6</v>
      </c>
      <c r="C356">
        <v>530</v>
      </c>
    </row>
    <row r="357" spans="1:3" x14ac:dyDescent="0.35">
      <c r="A357">
        <v>2014</v>
      </c>
      <c r="B357" t="s">
        <v>7</v>
      </c>
      <c r="C357">
        <v>490</v>
      </c>
    </row>
    <row r="358" spans="1:3" x14ac:dyDescent="0.35">
      <c r="A358">
        <v>2014</v>
      </c>
      <c r="B358" t="s">
        <v>8</v>
      </c>
      <c r="C358">
        <v>340</v>
      </c>
    </row>
    <row r="359" spans="1:3" x14ac:dyDescent="0.35">
      <c r="A359">
        <v>2014</v>
      </c>
      <c r="B359" t="s">
        <v>9</v>
      </c>
      <c r="C359">
        <v>420</v>
      </c>
    </row>
    <row r="360" spans="1:3" x14ac:dyDescent="0.35">
      <c r="A360">
        <v>2014</v>
      </c>
      <c r="B360" t="s">
        <v>10</v>
      </c>
      <c r="C360">
        <v>350</v>
      </c>
    </row>
    <row r="361" spans="1:3" x14ac:dyDescent="0.35">
      <c r="A361">
        <v>2014</v>
      </c>
      <c r="B361" t="s">
        <v>11</v>
      </c>
      <c r="C361">
        <v>450</v>
      </c>
    </row>
    <row r="362" spans="1:3" x14ac:dyDescent="0.35">
      <c r="A362">
        <v>2014</v>
      </c>
      <c r="B362" t="s">
        <v>12</v>
      </c>
      <c r="C362">
        <v>570</v>
      </c>
    </row>
    <row r="363" spans="1:3" x14ac:dyDescent="0.35">
      <c r="A363">
        <v>2014</v>
      </c>
      <c r="B363" t="s">
        <v>13</v>
      </c>
      <c r="C363">
        <v>530</v>
      </c>
    </row>
    <row r="364" spans="1:3" x14ac:dyDescent="0.35">
      <c r="A364">
        <v>2014</v>
      </c>
      <c r="B364" t="s">
        <v>14</v>
      </c>
      <c r="C364">
        <v>240</v>
      </c>
    </row>
    <row r="365" spans="1:3" x14ac:dyDescent="0.35">
      <c r="A365">
        <v>2014</v>
      </c>
      <c r="B365" t="s">
        <v>15</v>
      </c>
      <c r="C365">
        <v>640</v>
      </c>
    </row>
    <row r="366" spans="1:3" x14ac:dyDescent="0.35">
      <c r="A366">
        <v>2014</v>
      </c>
      <c r="B366" t="s">
        <v>16</v>
      </c>
      <c r="C366">
        <v>940</v>
      </c>
    </row>
    <row r="367" spans="1:3" x14ac:dyDescent="0.35">
      <c r="A367">
        <v>2014</v>
      </c>
      <c r="B367" t="s">
        <v>17</v>
      </c>
      <c r="C367">
        <v>970</v>
      </c>
    </row>
    <row r="368" spans="1:3" x14ac:dyDescent="0.35">
      <c r="A368">
        <v>2014</v>
      </c>
      <c r="B368" t="s">
        <v>18</v>
      </c>
      <c r="C368">
        <v>460</v>
      </c>
    </row>
    <row r="369" spans="1:3" x14ac:dyDescent="0.35">
      <c r="A369">
        <v>2014</v>
      </c>
      <c r="B369" t="s">
        <v>19</v>
      </c>
      <c r="C369">
        <v>290</v>
      </c>
    </row>
    <row r="370" spans="1:3" x14ac:dyDescent="0.35">
      <c r="A370">
        <v>2014</v>
      </c>
      <c r="B370" t="s">
        <v>20</v>
      </c>
      <c r="C370">
        <v>860</v>
      </c>
    </row>
    <row r="371" spans="1:3" x14ac:dyDescent="0.35">
      <c r="A371">
        <v>2014</v>
      </c>
      <c r="B371" t="s">
        <v>21</v>
      </c>
      <c r="C371">
        <v>460</v>
      </c>
    </row>
    <row r="372" spans="1:3" x14ac:dyDescent="0.35">
      <c r="A372">
        <v>2014</v>
      </c>
      <c r="B372" t="s">
        <v>22</v>
      </c>
      <c r="C372">
        <v>360</v>
      </c>
    </row>
    <row r="373" spans="1:3" x14ac:dyDescent="0.35">
      <c r="A373">
        <v>2014</v>
      </c>
      <c r="B373" t="s">
        <v>23</v>
      </c>
      <c r="C373">
        <v>510</v>
      </c>
    </row>
    <row r="374" spans="1:3" x14ac:dyDescent="0.35">
      <c r="A374">
        <v>2014</v>
      </c>
      <c r="B374" t="s">
        <v>24</v>
      </c>
      <c r="C374">
        <v>280</v>
      </c>
    </row>
    <row r="375" spans="1:3" x14ac:dyDescent="0.35">
      <c r="A375">
        <v>2014</v>
      </c>
      <c r="B375" t="s">
        <v>33</v>
      </c>
      <c r="C375">
        <v>350</v>
      </c>
    </row>
    <row r="376" spans="1:3" x14ac:dyDescent="0.35">
      <c r="A376">
        <v>2014</v>
      </c>
      <c r="B376" t="s">
        <v>34</v>
      </c>
      <c r="C376">
        <v>210</v>
      </c>
    </row>
    <row r="377" spans="1:3" x14ac:dyDescent="0.35">
      <c r="A377">
        <v>2014</v>
      </c>
      <c r="B377" t="s">
        <v>35</v>
      </c>
      <c r="C377">
        <v>270</v>
      </c>
    </row>
    <row r="378" spans="1:3" x14ac:dyDescent="0.35">
      <c r="A378">
        <v>2014</v>
      </c>
      <c r="B378" t="s">
        <v>36</v>
      </c>
      <c r="C378">
        <v>280</v>
      </c>
    </row>
    <row r="379" spans="1:3" x14ac:dyDescent="0.35">
      <c r="A379">
        <v>2014</v>
      </c>
      <c r="B379" t="s">
        <v>37</v>
      </c>
      <c r="C379">
        <v>340</v>
      </c>
    </row>
    <row r="380" spans="1:3" x14ac:dyDescent="0.35">
      <c r="A380">
        <v>2014</v>
      </c>
      <c r="B380" t="s">
        <v>38</v>
      </c>
      <c r="C380">
        <v>230</v>
      </c>
    </row>
    <row r="381" spans="1:3" x14ac:dyDescent="0.35">
      <c r="A381">
        <v>2014</v>
      </c>
      <c r="B381" t="s">
        <v>39</v>
      </c>
      <c r="C381">
        <v>170</v>
      </c>
    </row>
    <row r="382" spans="1:3" x14ac:dyDescent="0.35">
      <c r="A382">
        <v>2014</v>
      </c>
      <c r="B382" t="s">
        <v>40</v>
      </c>
      <c r="C382">
        <v>150</v>
      </c>
    </row>
    <row r="383" spans="1:3" x14ac:dyDescent="0.35">
      <c r="A383">
        <v>2014</v>
      </c>
      <c r="B383" t="s">
        <v>41</v>
      </c>
      <c r="C383">
        <v>340</v>
      </c>
    </row>
    <row r="384" spans="1:3" x14ac:dyDescent="0.35">
      <c r="A384">
        <v>2014</v>
      </c>
      <c r="B384" t="s">
        <v>42</v>
      </c>
      <c r="C384">
        <v>230</v>
      </c>
    </row>
    <row r="385" spans="1:3" x14ac:dyDescent="0.35">
      <c r="A385">
        <v>2014</v>
      </c>
      <c r="B385" t="s">
        <v>43</v>
      </c>
      <c r="C385">
        <v>430</v>
      </c>
    </row>
    <row r="386" spans="1:3" x14ac:dyDescent="0.35">
      <c r="A386">
        <v>2014</v>
      </c>
      <c r="B386" t="s">
        <v>44</v>
      </c>
      <c r="C386">
        <v>390</v>
      </c>
    </row>
    <row r="387" spans="1:3" x14ac:dyDescent="0.35">
      <c r="A387">
        <v>2014</v>
      </c>
      <c r="B387" t="s">
        <v>45</v>
      </c>
      <c r="C387">
        <v>230</v>
      </c>
    </row>
    <row r="388" spans="1:3" x14ac:dyDescent="0.35">
      <c r="A388">
        <v>2014</v>
      </c>
      <c r="B388" t="s">
        <v>46</v>
      </c>
      <c r="C388">
        <v>540</v>
      </c>
    </row>
    <row r="389" spans="1:3" x14ac:dyDescent="0.35">
      <c r="A389">
        <v>2014</v>
      </c>
      <c r="B389" t="s">
        <v>47</v>
      </c>
      <c r="C389">
        <v>140</v>
      </c>
    </row>
    <row r="390" spans="1:3" x14ac:dyDescent="0.35">
      <c r="A390">
        <v>2014</v>
      </c>
      <c r="B390" t="s">
        <v>48</v>
      </c>
      <c r="C390">
        <v>150</v>
      </c>
    </row>
    <row r="391" spans="1:3" x14ac:dyDescent="0.35">
      <c r="A391">
        <v>2015</v>
      </c>
      <c r="B391" t="s">
        <v>1</v>
      </c>
      <c r="C391">
        <v>1270</v>
      </c>
    </row>
    <row r="392" spans="1:3" x14ac:dyDescent="0.35">
      <c r="A392">
        <v>2015</v>
      </c>
      <c r="B392" t="s">
        <v>3</v>
      </c>
      <c r="C392">
        <v>1020</v>
      </c>
    </row>
    <row r="393" spans="1:3" x14ac:dyDescent="0.35">
      <c r="A393">
        <v>2015</v>
      </c>
      <c r="B393" t="s">
        <v>4</v>
      </c>
      <c r="C393">
        <v>1020</v>
      </c>
    </row>
    <row r="394" spans="1:3" x14ac:dyDescent="0.35">
      <c r="A394">
        <v>2015</v>
      </c>
      <c r="B394" t="s">
        <v>5</v>
      </c>
      <c r="C394">
        <v>520</v>
      </c>
    </row>
    <row r="395" spans="1:3" x14ac:dyDescent="0.35">
      <c r="A395">
        <v>2015</v>
      </c>
      <c r="B395" t="s">
        <v>6</v>
      </c>
      <c r="C395">
        <v>820</v>
      </c>
    </row>
    <row r="396" spans="1:3" x14ac:dyDescent="0.35">
      <c r="A396">
        <v>2015</v>
      </c>
      <c r="B396" t="s">
        <v>7</v>
      </c>
      <c r="C396">
        <v>760</v>
      </c>
    </row>
    <row r="397" spans="1:3" x14ac:dyDescent="0.35">
      <c r="A397">
        <v>2015</v>
      </c>
      <c r="B397" t="s">
        <v>8</v>
      </c>
      <c r="C397">
        <v>550</v>
      </c>
    </row>
    <row r="398" spans="1:3" x14ac:dyDescent="0.35">
      <c r="A398">
        <v>2015</v>
      </c>
      <c r="B398" t="s">
        <v>9</v>
      </c>
      <c r="C398">
        <v>330</v>
      </c>
    </row>
    <row r="399" spans="1:3" x14ac:dyDescent="0.35">
      <c r="A399">
        <v>2015</v>
      </c>
      <c r="B399" t="s">
        <v>10</v>
      </c>
      <c r="C399">
        <v>360</v>
      </c>
    </row>
    <row r="400" spans="1:3" x14ac:dyDescent="0.35">
      <c r="A400">
        <v>2015</v>
      </c>
      <c r="B400" t="s">
        <v>11</v>
      </c>
      <c r="C400">
        <v>430</v>
      </c>
    </row>
    <row r="401" spans="1:3" x14ac:dyDescent="0.35">
      <c r="A401">
        <v>2015</v>
      </c>
      <c r="B401" t="s">
        <v>12</v>
      </c>
      <c r="C401">
        <v>880</v>
      </c>
    </row>
    <row r="402" spans="1:3" x14ac:dyDescent="0.35">
      <c r="A402">
        <v>2015</v>
      </c>
      <c r="B402" t="s">
        <v>13</v>
      </c>
      <c r="C402">
        <v>850</v>
      </c>
    </row>
    <row r="403" spans="1:3" x14ac:dyDescent="0.35">
      <c r="A403">
        <v>2015</v>
      </c>
      <c r="B403" t="s">
        <v>14</v>
      </c>
      <c r="C403">
        <v>310</v>
      </c>
    </row>
    <row r="404" spans="1:3" x14ac:dyDescent="0.35">
      <c r="A404">
        <v>2015</v>
      </c>
      <c r="B404" t="s">
        <v>15</v>
      </c>
      <c r="C404">
        <v>580</v>
      </c>
    </row>
    <row r="405" spans="1:3" x14ac:dyDescent="0.35">
      <c r="A405">
        <v>2015</v>
      </c>
      <c r="B405" t="s">
        <v>16</v>
      </c>
      <c r="C405">
        <v>870</v>
      </c>
    </row>
    <row r="406" spans="1:3" x14ac:dyDescent="0.35">
      <c r="A406">
        <v>2015</v>
      </c>
      <c r="B406" t="s">
        <v>17</v>
      </c>
      <c r="C406">
        <v>810</v>
      </c>
    </row>
    <row r="407" spans="1:3" x14ac:dyDescent="0.35">
      <c r="A407">
        <v>2015</v>
      </c>
      <c r="B407" t="s">
        <v>18</v>
      </c>
      <c r="C407">
        <v>600</v>
      </c>
    </row>
    <row r="408" spans="1:3" x14ac:dyDescent="0.35">
      <c r="A408">
        <v>2015</v>
      </c>
      <c r="B408" t="s">
        <v>19</v>
      </c>
      <c r="C408">
        <v>450</v>
      </c>
    </row>
    <row r="409" spans="1:3" x14ac:dyDescent="0.35">
      <c r="A409">
        <v>2015</v>
      </c>
      <c r="B409" t="s">
        <v>20</v>
      </c>
      <c r="C409">
        <v>480</v>
      </c>
    </row>
    <row r="410" spans="1:3" x14ac:dyDescent="0.35">
      <c r="A410">
        <v>2015</v>
      </c>
      <c r="B410" t="s">
        <v>21</v>
      </c>
      <c r="C410">
        <v>300</v>
      </c>
    </row>
    <row r="411" spans="1:3" x14ac:dyDescent="0.35">
      <c r="A411">
        <v>2015</v>
      </c>
      <c r="B411" t="s">
        <v>22</v>
      </c>
      <c r="C411">
        <v>460</v>
      </c>
    </row>
    <row r="412" spans="1:3" x14ac:dyDescent="0.35">
      <c r="A412">
        <v>2015</v>
      </c>
      <c r="B412" t="s">
        <v>23</v>
      </c>
      <c r="C412">
        <v>1360</v>
      </c>
    </row>
    <row r="413" spans="1:3" x14ac:dyDescent="0.35">
      <c r="A413">
        <v>2015</v>
      </c>
      <c r="B413" t="s">
        <v>24</v>
      </c>
      <c r="C413">
        <v>440</v>
      </c>
    </row>
    <row r="414" spans="1:3" x14ac:dyDescent="0.35">
      <c r="A414">
        <v>2015</v>
      </c>
      <c r="B414" t="s">
        <v>33</v>
      </c>
      <c r="C414">
        <v>480</v>
      </c>
    </row>
    <row r="415" spans="1:3" x14ac:dyDescent="0.35">
      <c r="A415">
        <v>2015</v>
      </c>
      <c r="B415" t="s">
        <v>34</v>
      </c>
      <c r="C415">
        <v>240</v>
      </c>
    </row>
    <row r="416" spans="1:3" x14ac:dyDescent="0.35">
      <c r="A416">
        <v>2015</v>
      </c>
      <c r="B416" t="s">
        <v>35</v>
      </c>
      <c r="C416">
        <v>610</v>
      </c>
    </row>
    <row r="417" spans="1:3" x14ac:dyDescent="0.35">
      <c r="A417">
        <v>2015</v>
      </c>
      <c r="B417" t="s">
        <v>36</v>
      </c>
      <c r="C417">
        <v>330</v>
      </c>
    </row>
    <row r="418" spans="1:3" x14ac:dyDescent="0.35">
      <c r="A418">
        <v>2015</v>
      </c>
      <c r="B418" t="s">
        <v>37</v>
      </c>
      <c r="C418">
        <v>210</v>
      </c>
    </row>
    <row r="419" spans="1:3" x14ac:dyDescent="0.35">
      <c r="A419">
        <v>2015</v>
      </c>
      <c r="B419" t="s">
        <v>38</v>
      </c>
      <c r="C419">
        <v>230</v>
      </c>
    </row>
    <row r="420" spans="1:3" x14ac:dyDescent="0.35">
      <c r="A420">
        <v>2015</v>
      </c>
      <c r="B420" t="s">
        <v>39</v>
      </c>
      <c r="C420">
        <v>310</v>
      </c>
    </row>
    <row r="421" spans="1:3" x14ac:dyDescent="0.35">
      <c r="A421">
        <v>2015</v>
      </c>
      <c r="B421" t="s">
        <v>40</v>
      </c>
      <c r="C421">
        <v>270</v>
      </c>
    </row>
    <row r="422" spans="1:3" x14ac:dyDescent="0.35">
      <c r="A422">
        <v>2015</v>
      </c>
      <c r="B422" t="s">
        <v>41</v>
      </c>
      <c r="C422">
        <v>340</v>
      </c>
    </row>
    <row r="423" spans="1:3" x14ac:dyDescent="0.35">
      <c r="A423">
        <v>2015</v>
      </c>
      <c r="B423" t="s">
        <v>42</v>
      </c>
      <c r="C423">
        <v>420</v>
      </c>
    </row>
    <row r="424" spans="1:3" x14ac:dyDescent="0.35">
      <c r="A424">
        <v>2015</v>
      </c>
      <c r="B424" t="s">
        <v>43</v>
      </c>
      <c r="C424">
        <v>380</v>
      </c>
    </row>
    <row r="425" spans="1:3" x14ac:dyDescent="0.35">
      <c r="A425">
        <v>2015</v>
      </c>
      <c r="B425" t="s">
        <v>44</v>
      </c>
      <c r="C425">
        <v>440</v>
      </c>
    </row>
    <row r="426" spans="1:3" x14ac:dyDescent="0.35">
      <c r="A426">
        <v>2015</v>
      </c>
      <c r="B426" t="s">
        <v>45</v>
      </c>
      <c r="C426">
        <v>290</v>
      </c>
    </row>
    <row r="427" spans="1:3" x14ac:dyDescent="0.35">
      <c r="A427">
        <v>2015</v>
      </c>
      <c r="B427" t="s">
        <v>46</v>
      </c>
      <c r="C427">
        <v>280</v>
      </c>
    </row>
    <row r="428" spans="1:3" x14ac:dyDescent="0.35">
      <c r="A428">
        <v>2015</v>
      </c>
      <c r="B428" t="s">
        <v>47</v>
      </c>
      <c r="C428">
        <v>170</v>
      </c>
    </row>
    <row r="429" spans="1:3" x14ac:dyDescent="0.35">
      <c r="A429">
        <v>2015</v>
      </c>
      <c r="B429" t="s">
        <v>48</v>
      </c>
      <c r="C429">
        <v>420</v>
      </c>
    </row>
    <row r="430" spans="1:3" x14ac:dyDescent="0.35">
      <c r="A430">
        <v>2016</v>
      </c>
      <c r="B430" t="s">
        <v>1</v>
      </c>
      <c r="C430">
        <v>1590</v>
      </c>
    </row>
    <row r="431" spans="1:3" x14ac:dyDescent="0.35">
      <c r="A431">
        <v>2016</v>
      </c>
      <c r="B431" t="s">
        <v>3</v>
      </c>
      <c r="C431">
        <v>840</v>
      </c>
    </row>
    <row r="432" spans="1:3" x14ac:dyDescent="0.35">
      <c r="A432">
        <v>2016</v>
      </c>
      <c r="B432" t="s">
        <v>4</v>
      </c>
      <c r="C432">
        <v>810</v>
      </c>
    </row>
    <row r="433" spans="1:3" x14ac:dyDescent="0.35">
      <c r="A433">
        <v>2016</v>
      </c>
      <c r="B433" t="s">
        <v>5</v>
      </c>
      <c r="C433">
        <v>540</v>
      </c>
    </row>
    <row r="434" spans="1:3" x14ac:dyDescent="0.35">
      <c r="A434">
        <v>2016</v>
      </c>
      <c r="B434" t="s">
        <v>6</v>
      </c>
      <c r="C434">
        <v>750</v>
      </c>
    </row>
    <row r="435" spans="1:3" x14ac:dyDescent="0.35">
      <c r="A435">
        <v>2016</v>
      </c>
      <c r="B435" t="s">
        <v>7</v>
      </c>
      <c r="C435">
        <v>630</v>
      </c>
    </row>
    <row r="436" spans="1:3" x14ac:dyDescent="0.35">
      <c r="A436">
        <v>2016</v>
      </c>
      <c r="B436" t="s">
        <v>8</v>
      </c>
      <c r="C436">
        <v>1050</v>
      </c>
    </row>
    <row r="437" spans="1:3" x14ac:dyDescent="0.35">
      <c r="A437">
        <v>2016</v>
      </c>
      <c r="B437" t="s">
        <v>9</v>
      </c>
      <c r="C437">
        <v>670</v>
      </c>
    </row>
    <row r="438" spans="1:3" x14ac:dyDescent="0.35">
      <c r="A438">
        <v>2016</v>
      </c>
      <c r="B438" t="s">
        <v>10</v>
      </c>
      <c r="C438">
        <v>1140</v>
      </c>
    </row>
    <row r="439" spans="1:3" x14ac:dyDescent="0.35">
      <c r="A439">
        <v>2016</v>
      </c>
      <c r="B439" t="s">
        <v>11</v>
      </c>
      <c r="C439">
        <v>530</v>
      </c>
    </row>
    <row r="440" spans="1:3" x14ac:dyDescent="0.35">
      <c r="A440">
        <v>2016</v>
      </c>
      <c r="B440" t="s">
        <v>12</v>
      </c>
      <c r="C440">
        <v>360</v>
      </c>
    </row>
    <row r="441" spans="1:3" x14ac:dyDescent="0.35">
      <c r="A441">
        <v>2016</v>
      </c>
      <c r="B441" t="s">
        <v>13</v>
      </c>
      <c r="C441">
        <v>310</v>
      </c>
    </row>
    <row r="442" spans="1:3" x14ac:dyDescent="0.35">
      <c r="A442">
        <v>2016</v>
      </c>
      <c r="B442" t="s">
        <v>14</v>
      </c>
      <c r="C442">
        <v>520</v>
      </c>
    </row>
    <row r="443" spans="1:3" x14ac:dyDescent="0.35">
      <c r="A443">
        <v>2016</v>
      </c>
      <c r="B443" t="s">
        <v>15</v>
      </c>
      <c r="C443">
        <v>540</v>
      </c>
    </row>
    <row r="444" spans="1:3" x14ac:dyDescent="0.35">
      <c r="A444">
        <v>2016</v>
      </c>
      <c r="B444" t="s">
        <v>16</v>
      </c>
      <c r="C444">
        <v>780</v>
      </c>
    </row>
    <row r="445" spans="1:3" x14ac:dyDescent="0.35">
      <c r="A445">
        <v>2016</v>
      </c>
      <c r="B445" t="s">
        <v>17</v>
      </c>
      <c r="C445">
        <v>760</v>
      </c>
    </row>
    <row r="446" spans="1:3" x14ac:dyDescent="0.35">
      <c r="A446">
        <v>2016</v>
      </c>
      <c r="B446" t="s">
        <v>18</v>
      </c>
      <c r="C446">
        <v>830</v>
      </c>
    </row>
    <row r="447" spans="1:3" x14ac:dyDescent="0.35">
      <c r="A447">
        <v>2016</v>
      </c>
      <c r="B447" t="s">
        <v>19</v>
      </c>
      <c r="C447">
        <v>430</v>
      </c>
    </row>
    <row r="448" spans="1:3" x14ac:dyDescent="0.35">
      <c r="A448">
        <v>2016</v>
      </c>
      <c r="B448" t="s">
        <v>20</v>
      </c>
      <c r="C448">
        <v>410</v>
      </c>
    </row>
    <row r="449" spans="1:3" x14ac:dyDescent="0.35">
      <c r="A449">
        <v>2016</v>
      </c>
      <c r="B449" t="s">
        <v>21</v>
      </c>
      <c r="C449">
        <v>360</v>
      </c>
    </row>
    <row r="450" spans="1:3" x14ac:dyDescent="0.35">
      <c r="A450">
        <v>2016</v>
      </c>
      <c r="B450" t="s">
        <v>22</v>
      </c>
      <c r="C450">
        <v>290</v>
      </c>
    </row>
    <row r="451" spans="1:3" x14ac:dyDescent="0.35">
      <c r="A451">
        <v>2016</v>
      </c>
      <c r="B451" t="s">
        <v>23</v>
      </c>
      <c r="C451">
        <v>1070</v>
      </c>
    </row>
    <row r="452" spans="1:3" x14ac:dyDescent="0.35">
      <c r="A452">
        <v>2016</v>
      </c>
      <c r="B452" t="s">
        <v>24</v>
      </c>
      <c r="C452">
        <v>690</v>
      </c>
    </row>
    <row r="453" spans="1:3" x14ac:dyDescent="0.35">
      <c r="A453">
        <v>2016</v>
      </c>
      <c r="B453" t="s">
        <v>33</v>
      </c>
      <c r="C453">
        <v>490</v>
      </c>
    </row>
    <row r="454" spans="1:3" x14ac:dyDescent="0.35">
      <c r="A454">
        <v>2016</v>
      </c>
      <c r="B454" t="s">
        <v>34</v>
      </c>
      <c r="C454">
        <v>440</v>
      </c>
    </row>
    <row r="455" spans="1:3" x14ac:dyDescent="0.35">
      <c r="A455">
        <v>2016</v>
      </c>
      <c r="B455" t="s">
        <v>35</v>
      </c>
      <c r="C455">
        <v>600</v>
      </c>
    </row>
    <row r="456" spans="1:3" x14ac:dyDescent="0.35">
      <c r="A456">
        <v>2016</v>
      </c>
      <c r="B456" t="s">
        <v>36</v>
      </c>
      <c r="C456">
        <v>430</v>
      </c>
    </row>
    <row r="457" spans="1:3" x14ac:dyDescent="0.35">
      <c r="A457">
        <v>2016</v>
      </c>
      <c r="B457" t="s">
        <v>37</v>
      </c>
      <c r="C457">
        <v>600</v>
      </c>
    </row>
    <row r="458" spans="1:3" x14ac:dyDescent="0.35">
      <c r="A458">
        <v>2016</v>
      </c>
      <c r="B458" t="s">
        <v>38</v>
      </c>
      <c r="C458">
        <v>610</v>
      </c>
    </row>
    <row r="459" spans="1:3" x14ac:dyDescent="0.35">
      <c r="A459">
        <v>2016</v>
      </c>
      <c r="B459" t="s">
        <v>39</v>
      </c>
      <c r="C459">
        <v>140</v>
      </c>
    </row>
    <row r="460" spans="1:3" x14ac:dyDescent="0.35">
      <c r="A460">
        <v>2016</v>
      </c>
      <c r="B460" t="s">
        <v>40</v>
      </c>
      <c r="C460">
        <v>170</v>
      </c>
    </row>
    <row r="461" spans="1:3" x14ac:dyDescent="0.35">
      <c r="A461">
        <v>2016</v>
      </c>
      <c r="B461" t="s">
        <v>41</v>
      </c>
      <c r="C461">
        <v>190</v>
      </c>
    </row>
    <row r="462" spans="1:3" x14ac:dyDescent="0.35">
      <c r="A462">
        <v>2016</v>
      </c>
      <c r="B462" t="s">
        <v>42</v>
      </c>
      <c r="C462">
        <v>280</v>
      </c>
    </row>
    <row r="463" spans="1:3" x14ac:dyDescent="0.35">
      <c r="A463">
        <v>2016</v>
      </c>
      <c r="B463" t="s">
        <v>43</v>
      </c>
      <c r="C463">
        <v>160</v>
      </c>
    </row>
    <row r="464" spans="1:3" x14ac:dyDescent="0.35">
      <c r="A464">
        <v>2016</v>
      </c>
      <c r="B464" t="s">
        <v>44</v>
      </c>
      <c r="C464">
        <v>490</v>
      </c>
    </row>
    <row r="465" spans="1:3" x14ac:dyDescent="0.35">
      <c r="A465">
        <v>2016</v>
      </c>
      <c r="B465" t="s">
        <v>45</v>
      </c>
      <c r="C465">
        <v>210</v>
      </c>
    </row>
    <row r="466" spans="1:3" x14ac:dyDescent="0.35">
      <c r="A466">
        <v>2016</v>
      </c>
      <c r="B466" t="s">
        <v>46</v>
      </c>
      <c r="C466">
        <v>290</v>
      </c>
    </row>
    <row r="467" spans="1:3" x14ac:dyDescent="0.35">
      <c r="A467">
        <v>2016</v>
      </c>
      <c r="B467" t="s">
        <v>47</v>
      </c>
      <c r="C467">
        <v>200</v>
      </c>
    </row>
    <row r="468" spans="1:3" x14ac:dyDescent="0.35">
      <c r="A468">
        <v>2016</v>
      </c>
      <c r="B468" t="s">
        <v>48</v>
      </c>
      <c r="C468">
        <v>150</v>
      </c>
    </row>
    <row r="469" spans="1:3" x14ac:dyDescent="0.35">
      <c r="A469">
        <v>2017</v>
      </c>
      <c r="B469" t="s">
        <v>1</v>
      </c>
      <c r="C469">
        <v>1510</v>
      </c>
    </row>
    <row r="470" spans="1:3" x14ac:dyDescent="0.35">
      <c r="A470">
        <v>2017</v>
      </c>
      <c r="B470" t="s">
        <v>3</v>
      </c>
      <c r="C470">
        <v>1520</v>
      </c>
    </row>
    <row r="471" spans="1:3" x14ac:dyDescent="0.35">
      <c r="A471">
        <v>2017</v>
      </c>
      <c r="B471" t="s">
        <v>4</v>
      </c>
      <c r="C471">
        <v>1330</v>
      </c>
    </row>
    <row r="472" spans="1:3" x14ac:dyDescent="0.35">
      <c r="A472">
        <v>2017</v>
      </c>
      <c r="B472" t="s">
        <v>5</v>
      </c>
      <c r="C472">
        <v>600</v>
      </c>
    </row>
    <row r="473" spans="1:3" x14ac:dyDescent="0.35">
      <c r="A473">
        <v>2017</v>
      </c>
      <c r="B473" t="s">
        <v>6</v>
      </c>
      <c r="C473">
        <v>1360</v>
      </c>
    </row>
    <row r="474" spans="1:3" x14ac:dyDescent="0.35">
      <c r="A474">
        <v>2017</v>
      </c>
      <c r="B474" t="s">
        <v>7</v>
      </c>
      <c r="C474">
        <v>1220</v>
      </c>
    </row>
    <row r="475" spans="1:3" x14ac:dyDescent="0.35">
      <c r="A475">
        <v>2017</v>
      </c>
      <c r="B475" t="s">
        <v>8</v>
      </c>
      <c r="C475">
        <v>330</v>
      </c>
    </row>
    <row r="476" spans="1:3" x14ac:dyDescent="0.35">
      <c r="A476">
        <v>2017</v>
      </c>
      <c r="B476" t="s">
        <v>9</v>
      </c>
      <c r="C476">
        <v>250</v>
      </c>
    </row>
    <row r="477" spans="1:3" x14ac:dyDescent="0.35">
      <c r="A477">
        <v>2017</v>
      </c>
      <c r="B477" t="s">
        <v>10</v>
      </c>
      <c r="C477">
        <v>380</v>
      </c>
    </row>
    <row r="478" spans="1:3" x14ac:dyDescent="0.35">
      <c r="A478">
        <v>2017</v>
      </c>
      <c r="B478" t="s">
        <v>11</v>
      </c>
      <c r="C478">
        <v>290</v>
      </c>
    </row>
    <row r="479" spans="1:3" x14ac:dyDescent="0.35">
      <c r="A479">
        <v>2017</v>
      </c>
      <c r="B479" t="s">
        <v>12</v>
      </c>
      <c r="C479">
        <v>530</v>
      </c>
    </row>
    <row r="480" spans="1:3" x14ac:dyDescent="0.35">
      <c r="A480">
        <v>2017</v>
      </c>
      <c r="B480" t="s">
        <v>13</v>
      </c>
      <c r="C480">
        <v>630</v>
      </c>
    </row>
    <row r="481" spans="1:3" x14ac:dyDescent="0.35">
      <c r="A481">
        <v>2017</v>
      </c>
      <c r="B481" t="s">
        <v>14</v>
      </c>
      <c r="C481">
        <v>270</v>
      </c>
    </row>
    <row r="482" spans="1:3" x14ac:dyDescent="0.35">
      <c r="A482">
        <v>2017</v>
      </c>
      <c r="B482" t="s">
        <v>15</v>
      </c>
      <c r="C482">
        <v>1190</v>
      </c>
    </row>
    <row r="483" spans="1:3" x14ac:dyDescent="0.35">
      <c r="A483">
        <v>2017</v>
      </c>
      <c r="B483" t="s">
        <v>16</v>
      </c>
      <c r="C483">
        <v>1100</v>
      </c>
    </row>
    <row r="484" spans="1:3" x14ac:dyDescent="0.35">
      <c r="A484">
        <v>2017</v>
      </c>
      <c r="B484" t="s">
        <v>17</v>
      </c>
      <c r="C484">
        <v>1530</v>
      </c>
    </row>
    <row r="485" spans="1:3" x14ac:dyDescent="0.35">
      <c r="A485">
        <v>2017</v>
      </c>
      <c r="B485" t="s">
        <v>18</v>
      </c>
      <c r="C485">
        <v>470</v>
      </c>
    </row>
    <row r="486" spans="1:3" x14ac:dyDescent="0.35">
      <c r="A486">
        <v>2017</v>
      </c>
      <c r="B486" t="s">
        <v>19</v>
      </c>
      <c r="C486">
        <v>690</v>
      </c>
    </row>
    <row r="487" spans="1:3" x14ac:dyDescent="0.35">
      <c r="A487">
        <v>2017</v>
      </c>
      <c r="B487" t="s">
        <v>20</v>
      </c>
      <c r="C487">
        <v>690</v>
      </c>
    </row>
    <row r="488" spans="1:3" x14ac:dyDescent="0.35">
      <c r="A488">
        <v>2017</v>
      </c>
      <c r="B488" t="s">
        <v>21</v>
      </c>
      <c r="C488">
        <v>430</v>
      </c>
    </row>
    <row r="489" spans="1:3" x14ac:dyDescent="0.35">
      <c r="A489">
        <v>2017</v>
      </c>
      <c r="B489" t="s">
        <v>22</v>
      </c>
      <c r="C489">
        <v>430</v>
      </c>
    </row>
    <row r="490" spans="1:3" x14ac:dyDescent="0.35">
      <c r="A490">
        <v>2017</v>
      </c>
      <c r="B490" t="s">
        <v>23</v>
      </c>
      <c r="C490">
        <v>1490</v>
      </c>
    </row>
    <row r="491" spans="1:3" x14ac:dyDescent="0.35">
      <c r="A491">
        <v>2017</v>
      </c>
      <c r="B491" t="s">
        <v>24</v>
      </c>
      <c r="C491">
        <v>510</v>
      </c>
    </row>
    <row r="492" spans="1:3" x14ac:dyDescent="0.35">
      <c r="A492">
        <v>2017</v>
      </c>
      <c r="B492" t="s">
        <v>33</v>
      </c>
      <c r="C492">
        <v>450</v>
      </c>
    </row>
    <row r="493" spans="1:3" x14ac:dyDescent="0.35">
      <c r="A493">
        <v>2017</v>
      </c>
      <c r="B493" t="s">
        <v>34</v>
      </c>
      <c r="C493">
        <v>970</v>
      </c>
    </row>
    <row r="494" spans="1:3" x14ac:dyDescent="0.35">
      <c r="A494">
        <v>2017</v>
      </c>
      <c r="B494" t="s">
        <v>35</v>
      </c>
      <c r="C494">
        <v>510</v>
      </c>
    </row>
    <row r="495" spans="1:3" x14ac:dyDescent="0.35">
      <c r="A495">
        <v>2017</v>
      </c>
      <c r="B495" t="s">
        <v>36</v>
      </c>
      <c r="C495">
        <v>1150</v>
      </c>
    </row>
    <row r="496" spans="1:3" x14ac:dyDescent="0.35">
      <c r="A496">
        <v>2017</v>
      </c>
      <c r="B496" t="s">
        <v>37</v>
      </c>
      <c r="C496">
        <v>230</v>
      </c>
    </row>
    <row r="497" spans="1:3" x14ac:dyDescent="0.35">
      <c r="A497">
        <v>2017</v>
      </c>
      <c r="B497" t="s">
        <v>38</v>
      </c>
      <c r="C497">
        <v>230</v>
      </c>
    </row>
    <row r="498" spans="1:3" x14ac:dyDescent="0.35">
      <c r="A498">
        <v>2017</v>
      </c>
      <c r="B498" t="s">
        <v>39</v>
      </c>
      <c r="C498">
        <v>320</v>
      </c>
    </row>
    <row r="499" spans="1:3" x14ac:dyDescent="0.35">
      <c r="A499">
        <v>2017</v>
      </c>
      <c r="B499" t="s">
        <v>40</v>
      </c>
      <c r="C499">
        <v>290</v>
      </c>
    </row>
    <row r="500" spans="1:3" x14ac:dyDescent="0.35">
      <c r="A500">
        <v>2017</v>
      </c>
      <c r="B500" t="s">
        <v>41</v>
      </c>
      <c r="C500">
        <v>1050</v>
      </c>
    </row>
    <row r="501" spans="1:3" x14ac:dyDescent="0.35">
      <c r="A501">
        <v>2017</v>
      </c>
      <c r="B501" t="s">
        <v>42</v>
      </c>
      <c r="C501">
        <v>510</v>
      </c>
    </row>
    <row r="502" spans="1:3" x14ac:dyDescent="0.35">
      <c r="A502">
        <v>2017</v>
      </c>
      <c r="B502" t="s">
        <v>43</v>
      </c>
      <c r="C502">
        <v>1270</v>
      </c>
    </row>
    <row r="503" spans="1:3" x14ac:dyDescent="0.35">
      <c r="A503">
        <v>2017</v>
      </c>
      <c r="B503" t="s">
        <v>44</v>
      </c>
      <c r="C503">
        <v>340</v>
      </c>
    </row>
    <row r="504" spans="1:3" x14ac:dyDescent="0.35">
      <c r="A504">
        <v>2017</v>
      </c>
      <c r="B504" t="s">
        <v>45</v>
      </c>
      <c r="C504">
        <v>310</v>
      </c>
    </row>
    <row r="505" spans="1:3" x14ac:dyDescent="0.35">
      <c r="A505">
        <v>2017</v>
      </c>
      <c r="B505" t="s">
        <v>46</v>
      </c>
      <c r="C505">
        <v>490</v>
      </c>
    </row>
    <row r="506" spans="1:3" x14ac:dyDescent="0.35">
      <c r="A506">
        <v>2017</v>
      </c>
      <c r="B506" t="s">
        <v>47</v>
      </c>
      <c r="C506">
        <v>90</v>
      </c>
    </row>
    <row r="507" spans="1:3" x14ac:dyDescent="0.35">
      <c r="A507">
        <v>2017</v>
      </c>
      <c r="B507" t="s">
        <v>48</v>
      </c>
      <c r="C507">
        <v>360</v>
      </c>
    </row>
    <row r="508" spans="1:3" x14ac:dyDescent="0.35">
      <c r="A508">
        <v>2018</v>
      </c>
      <c r="B508" t="s">
        <v>1</v>
      </c>
      <c r="C508">
        <v>1410</v>
      </c>
    </row>
    <row r="509" spans="1:3" x14ac:dyDescent="0.35">
      <c r="A509">
        <v>2018</v>
      </c>
      <c r="B509" t="s">
        <v>3</v>
      </c>
      <c r="C509">
        <v>1170</v>
      </c>
    </row>
    <row r="510" spans="1:3" x14ac:dyDescent="0.35">
      <c r="A510">
        <v>2018</v>
      </c>
      <c r="B510" t="s">
        <v>4</v>
      </c>
      <c r="C510">
        <v>1200</v>
      </c>
    </row>
    <row r="511" spans="1:3" x14ac:dyDescent="0.35">
      <c r="A511">
        <v>2018</v>
      </c>
      <c r="B511" t="s">
        <v>5</v>
      </c>
      <c r="C511">
        <v>820</v>
      </c>
    </row>
    <row r="512" spans="1:3" x14ac:dyDescent="0.35">
      <c r="A512">
        <v>2018</v>
      </c>
      <c r="B512" t="s">
        <v>6</v>
      </c>
      <c r="C512">
        <v>550</v>
      </c>
    </row>
    <row r="513" spans="1:3" x14ac:dyDescent="0.35">
      <c r="A513">
        <v>2018</v>
      </c>
      <c r="B513" t="s">
        <v>7</v>
      </c>
      <c r="C513">
        <v>490</v>
      </c>
    </row>
    <row r="514" spans="1:3" x14ac:dyDescent="0.35">
      <c r="A514">
        <v>2018</v>
      </c>
      <c r="B514" t="s">
        <v>8</v>
      </c>
      <c r="C514">
        <v>730</v>
      </c>
    </row>
    <row r="515" spans="1:3" x14ac:dyDescent="0.35">
      <c r="A515">
        <v>2018</v>
      </c>
      <c r="B515" t="s">
        <v>9</v>
      </c>
      <c r="C515">
        <v>1080</v>
      </c>
    </row>
    <row r="516" spans="1:3" x14ac:dyDescent="0.35">
      <c r="A516">
        <v>2018</v>
      </c>
      <c r="B516" t="s">
        <v>10</v>
      </c>
      <c r="C516">
        <v>1290</v>
      </c>
    </row>
    <row r="517" spans="1:3" x14ac:dyDescent="0.35">
      <c r="A517">
        <v>2018</v>
      </c>
      <c r="B517" t="s">
        <v>11</v>
      </c>
      <c r="C517">
        <v>550</v>
      </c>
    </row>
    <row r="518" spans="1:3" x14ac:dyDescent="0.35">
      <c r="A518">
        <v>2018</v>
      </c>
      <c r="B518" t="s">
        <v>12</v>
      </c>
      <c r="C518">
        <v>330</v>
      </c>
    </row>
    <row r="519" spans="1:3" x14ac:dyDescent="0.35">
      <c r="A519">
        <v>2018</v>
      </c>
      <c r="B519" t="s">
        <v>13</v>
      </c>
      <c r="C519">
        <v>330</v>
      </c>
    </row>
    <row r="520" spans="1:3" x14ac:dyDescent="0.35">
      <c r="A520">
        <v>2018</v>
      </c>
      <c r="B520" t="s">
        <v>14</v>
      </c>
      <c r="C520">
        <v>550</v>
      </c>
    </row>
    <row r="521" spans="1:3" x14ac:dyDescent="0.35">
      <c r="A521">
        <v>2018</v>
      </c>
      <c r="B521" t="s">
        <v>15</v>
      </c>
      <c r="C521">
        <v>430</v>
      </c>
    </row>
    <row r="522" spans="1:3" x14ac:dyDescent="0.35">
      <c r="A522">
        <v>2018</v>
      </c>
      <c r="B522" t="s">
        <v>16</v>
      </c>
      <c r="C522">
        <v>820</v>
      </c>
    </row>
    <row r="523" spans="1:3" x14ac:dyDescent="0.35">
      <c r="A523">
        <v>2018</v>
      </c>
      <c r="B523" t="s">
        <v>17</v>
      </c>
      <c r="C523">
        <v>620</v>
      </c>
    </row>
    <row r="524" spans="1:3" x14ac:dyDescent="0.35">
      <c r="A524">
        <v>2018</v>
      </c>
      <c r="B524" t="s">
        <v>18</v>
      </c>
      <c r="C524">
        <v>580</v>
      </c>
    </row>
    <row r="525" spans="1:3" x14ac:dyDescent="0.35">
      <c r="A525">
        <v>2018</v>
      </c>
      <c r="B525" t="s">
        <v>19</v>
      </c>
      <c r="C525">
        <v>490</v>
      </c>
    </row>
    <row r="526" spans="1:3" x14ac:dyDescent="0.35">
      <c r="A526">
        <v>2018</v>
      </c>
      <c r="B526" t="s">
        <v>20</v>
      </c>
      <c r="C526">
        <v>430</v>
      </c>
    </row>
    <row r="527" spans="1:3" x14ac:dyDescent="0.35">
      <c r="A527">
        <v>2018</v>
      </c>
      <c r="B527" t="s">
        <v>21</v>
      </c>
      <c r="C527">
        <v>370</v>
      </c>
    </row>
    <row r="528" spans="1:3" x14ac:dyDescent="0.35">
      <c r="A528">
        <v>2018</v>
      </c>
      <c r="B528" t="s">
        <v>22</v>
      </c>
      <c r="C528">
        <v>300</v>
      </c>
    </row>
    <row r="529" spans="1:3" x14ac:dyDescent="0.35">
      <c r="A529">
        <v>2018</v>
      </c>
      <c r="B529" t="s">
        <v>23</v>
      </c>
      <c r="C529">
        <v>1190</v>
      </c>
    </row>
    <row r="530" spans="1:3" x14ac:dyDescent="0.35">
      <c r="A530">
        <v>2018</v>
      </c>
      <c r="B530" t="s">
        <v>24</v>
      </c>
      <c r="C530">
        <v>820</v>
      </c>
    </row>
    <row r="531" spans="1:3" x14ac:dyDescent="0.35">
      <c r="A531">
        <v>2018</v>
      </c>
      <c r="B531" t="s">
        <v>33</v>
      </c>
      <c r="C531">
        <v>640</v>
      </c>
    </row>
    <row r="532" spans="1:3" x14ac:dyDescent="0.35">
      <c r="A532">
        <v>2018</v>
      </c>
      <c r="B532" t="s">
        <v>34</v>
      </c>
      <c r="C532">
        <v>270</v>
      </c>
    </row>
    <row r="533" spans="1:3" x14ac:dyDescent="0.35">
      <c r="A533">
        <v>2018</v>
      </c>
      <c r="B533" t="s">
        <v>35</v>
      </c>
      <c r="C533">
        <v>230</v>
      </c>
    </row>
    <row r="534" spans="1:3" x14ac:dyDescent="0.35">
      <c r="A534">
        <v>2018</v>
      </c>
      <c r="B534" t="s">
        <v>36</v>
      </c>
      <c r="C534">
        <v>270</v>
      </c>
    </row>
    <row r="535" spans="1:3" x14ac:dyDescent="0.35">
      <c r="A535">
        <v>2018</v>
      </c>
      <c r="B535" t="s">
        <v>37</v>
      </c>
      <c r="C535">
        <v>1050</v>
      </c>
    </row>
    <row r="536" spans="1:3" x14ac:dyDescent="0.35">
      <c r="A536">
        <v>2018</v>
      </c>
      <c r="B536" t="s">
        <v>38</v>
      </c>
      <c r="C536">
        <v>850</v>
      </c>
    </row>
    <row r="537" spans="1:3" x14ac:dyDescent="0.35">
      <c r="A537">
        <v>2018</v>
      </c>
      <c r="B537" t="s">
        <v>39</v>
      </c>
      <c r="C537">
        <v>240</v>
      </c>
    </row>
    <row r="538" spans="1:3" x14ac:dyDescent="0.35">
      <c r="A538">
        <v>2018</v>
      </c>
      <c r="B538" t="s">
        <v>40</v>
      </c>
      <c r="C538">
        <v>220</v>
      </c>
    </row>
    <row r="539" spans="1:3" x14ac:dyDescent="0.35">
      <c r="A539">
        <v>2018</v>
      </c>
      <c r="B539" t="s">
        <v>41</v>
      </c>
      <c r="C539">
        <v>330</v>
      </c>
    </row>
    <row r="540" spans="1:3" x14ac:dyDescent="0.35">
      <c r="A540">
        <v>2018</v>
      </c>
      <c r="B540" t="s">
        <v>42</v>
      </c>
      <c r="C540">
        <v>300</v>
      </c>
    </row>
    <row r="541" spans="1:3" x14ac:dyDescent="0.35">
      <c r="A541">
        <v>2018</v>
      </c>
      <c r="B541" t="s">
        <v>43</v>
      </c>
      <c r="C541">
        <v>330</v>
      </c>
    </row>
    <row r="542" spans="1:3" x14ac:dyDescent="0.35">
      <c r="A542">
        <v>2018</v>
      </c>
      <c r="B542" t="s">
        <v>44</v>
      </c>
      <c r="C542">
        <v>380</v>
      </c>
    </row>
    <row r="543" spans="1:3" x14ac:dyDescent="0.35">
      <c r="A543">
        <v>2018</v>
      </c>
      <c r="B543" t="s">
        <v>45</v>
      </c>
      <c r="C543">
        <v>390</v>
      </c>
    </row>
    <row r="544" spans="1:3" x14ac:dyDescent="0.35">
      <c r="A544">
        <v>2018</v>
      </c>
      <c r="B544" t="s">
        <v>46</v>
      </c>
      <c r="C544">
        <v>370</v>
      </c>
    </row>
    <row r="545" spans="1:3" x14ac:dyDescent="0.35">
      <c r="A545">
        <v>2018</v>
      </c>
      <c r="B545" t="s">
        <v>47</v>
      </c>
      <c r="C545">
        <v>180</v>
      </c>
    </row>
    <row r="546" spans="1:3" x14ac:dyDescent="0.35">
      <c r="A546">
        <v>2018</v>
      </c>
      <c r="B546" t="s">
        <v>48</v>
      </c>
      <c r="C546">
        <v>230</v>
      </c>
    </row>
    <row r="547" spans="1:3" x14ac:dyDescent="0.35">
      <c r="A547">
        <v>2019</v>
      </c>
      <c r="B547" t="s">
        <v>1</v>
      </c>
      <c r="C547">
        <v>960</v>
      </c>
    </row>
    <row r="548" spans="1:3" x14ac:dyDescent="0.35">
      <c r="A548">
        <v>2019</v>
      </c>
      <c r="B548" t="s">
        <v>3</v>
      </c>
      <c r="C548">
        <v>550</v>
      </c>
    </row>
    <row r="549" spans="1:3" x14ac:dyDescent="0.35">
      <c r="A549">
        <v>2019</v>
      </c>
      <c r="B549" t="s">
        <v>4</v>
      </c>
      <c r="C549">
        <v>730</v>
      </c>
    </row>
    <row r="550" spans="1:3" x14ac:dyDescent="0.35">
      <c r="A550">
        <v>2019</v>
      </c>
      <c r="B550" t="s">
        <v>5</v>
      </c>
      <c r="C550">
        <v>300</v>
      </c>
    </row>
    <row r="551" spans="1:3" x14ac:dyDescent="0.35">
      <c r="A551">
        <v>2019</v>
      </c>
      <c r="B551" t="s">
        <v>6</v>
      </c>
      <c r="C551">
        <v>480</v>
      </c>
    </row>
    <row r="552" spans="1:3" x14ac:dyDescent="0.35">
      <c r="A552">
        <v>2019</v>
      </c>
      <c r="B552" t="s">
        <v>7</v>
      </c>
      <c r="C552">
        <v>580</v>
      </c>
    </row>
    <row r="553" spans="1:3" x14ac:dyDescent="0.35">
      <c r="A553">
        <v>2019</v>
      </c>
      <c r="B553" t="s">
        <v>8</v>
      </c>
      <c r="C553">
        <v>300</v>
      </c>
    </row>
    <row r="554" spans="1:3" x14ac:dyDescent="0.35">
      <c r="A554">
        <v>2019</v>
      </c>
      <c r="B554" t="s">
        <v>9</v>
      </c>
      <c r="C554">
        <v>490</v>
      </c>
    </row>
    <row r="555" spans="1:3" x14ac:dyDescent="0.35">
      <c r="A555">
        <v>2019</v>
      </c>
      <c r="B555" t="s">
        <v>10</v>
      </c>
      <c r="C555">
        <v>410</v>
      </c>
    </row>
    <row r="556" spans="1:3" x14ac:dyDescent="0.35">
      <c r="A556">
        <v>2019</v>
      </c>
      <c r="B556" t="s">
        <v>11</v>
      </c>
      <c r="C556">
        <v>390</v>
      </c>
    </row>
    <row r="557" spans="1:3" x14ac:dyDescent="0.35">
      <c r="A557">
        <v>2019</v>
      </c>
      <c r="B557" t="s">
        <v>12</v>
      </c>
      <c r="C557">
        <v>490</v>
      </c>
    </row>
    <row r="558" spans="1:3" x14ac:dyDescent="0.35">
      <c r="A558">
        <v>2019</v>
      </c>
      <c r="B558" t="s">
        <v>13</v>
      </c>
      <c r="C558">
        <v>470</v>
      </c>
    </row>
    <row r="559" spans="1:3" x14ac:dyDescent="0.35">
      <c r="A559">
        <v>2019</v>
      </c>
      <c r="B559" t="s">
        <v>14</v>
      </c>
      <c r="C559">
        <v>440</v>
      </c>
    </row>
    <row r="560" spans="1:3" x14ac:dyDescent="0.35">
      <c r="A560">
        <v>2019</v>
      </c>
      <c r="B560" t="s">
        <v>15</v>
      </c>
      <c r="C560">
        <v>490</v>
      </c>
    </row>
    <row r="561" spans="1:3" x14ac:dyDescent="0.35">
      <c r="A561">
        <v>2019</v>
      </c>
      <c r="B561" t="s">
        <v>16</v>
      </c>
      <c r="C561">
        <v>630</v>
      </c>
    </row>
    <row r="562" spans="1:3" x14ac:dyDescent="0.35">
      <c r="A562">
        <v>2019</v>
      </c>
      <c r="B562" t="s">
        <v>17</v>
      </c>
      <c r="C562">
        <v>650</v>
      </c>
    </row>
    <row r="563" spans="1:3" x14ac:dyDescent="0.35">
      <c r="A563">
        <v>2019</v>
      </c>
      <c r="B563" t="s">
        <v>18</v>
      </c>
      <c r="C563">
        <v>680</v>
      </c>
    </row>
    <row r="564" spans="1:3" x14ac:dyDescent="0.35">
      <c r="A564">
        <v>2019</v>
      </c>
      <c r="B564" t="s">
        <v>19</v>
      </c>
      <c r="C564">
        <v>550</v>
      </c>
    </row>
    <row r="565" spans="1:3" x14ac:dyDescent="0.35">
      <c r="A565">
        <v>2019</v>
      </c>
      <c r="B565" t="s">
        <v>20</v>
      </c>
      <c r="C565">
        <v>670</v>
      </c>
    </row>
    <row r="566" spans="1:3" x14ac:dyDescent="0.35">
      <c r="A566">
        <v>2019</v>
      </c>
      <c r="B566" t="s">
        <v>21</v>
      </c>
      <c r="C566">
        <v>520</v>
      </c>
    </row>
    <row r="567" spans="1:3" x14ac:dyDescent="0.35">
      <c r="A567">
        <v>2019</v>
      </c>
      <c r="B567" t="s">
        <v>22</v>
      </c>
      <c r="C567">
        <v>500</v>
      </c>
    </row>
    <row r="568" spans="1:3" x14ac:dyDescent="0.35">
      <c r="A568">
        <v>2019</v>
      </c>
      <c r="B568" t="s">
        <v>23</v>
      </c>
      <c r="C568">
        <v>670</v>
      </c>
    </row>
    <row r="569" spans="1:3" x14ac:dyDescent="0.35">
      <c r="A569">
        <v>2019</v>
      </c>
      <c r="B569" t="s">
        <v>24</v>
      </c>
      <c r="C569">
        <v>420</v>
      </c>
    </row>
    <row r="570" spans="1:3" x14ac:dyDescent="0.35">
      <c r="A570">
        <v>2019</v>
      </c>
      <c r="B570" t="s">
        <v>33</v>
      </c>
      <c r="C570">
        <v>360</v>
      </c>
    </row>
    <row r="571" spans="1:3" x14ac:dyDescent="0.35">
      <c r="A571">
        <v>2019</v>
      </c>
      <c r="B571" t="s">
        <v>34</v>
      </c>
      <c r="C571">
        <v>370</v>
      </c>
    </row>
    <row r="572" spans="1:3" x14ac:dyDescent="0.35">
      <c r="A572">
        <v>2019</v>
      </c>
      <c r="B572" t="s">
        <v>35</v>
      </c>
      <c r="C572">
        <v>390</v>
      </c>
    </row>
    <row r="573" spans="1:3" x14ac:dyDescent="0.35">
      <c r="A573">
        <v>2019</v>
      </c>
      <c r="B573" t="s">
        <v>36</v>
      </c>
      <c r="C573">
        <v>410</v>
      </c>
    </row>
    <row r="574" spans="1:3" x14ac:dyDescent="0.35">
      <c r="A574">
        <v>2019</v>
      </c>
      <c r="B574" t="s">
        <v>37</v>
      </c>
      <c r="C574">
        <v>370</v>
      </c>
    </row>
    <row r="575" spans="1:3" x14ac:dyDescent="0.35">
      <c r="A575">
        <v>2019</v>
      </c>
      <c r="B575" t="s">
        <v>38</v>
      </c>
      <c r="C575">
        <v>330</v>
      </c>
    </row>
    <row r="576" spans="1:3" x14ac:dyDescent="0.35">
      <c r="A576">
        <v>2019</v>
      </c>
      <c r="B576" t="s">
        <v>39</v>
      </c>
      <c r="C576">
        <v>320</v>
      </c>
    </row>
    <row r="577" spans="1:3" x14ac:dyDescent="0.35">
      <c r="A577">
        <v>2019</v>
      </c>
      <c r="B577" t="s">
        <v>40</v>
      </c>
      <c r="C577">
        <v>350</v>
      </c>
    </row>
    <row r="578" spans="1:3" x14ac:dyDescent="0.35">
      <c r="A578">
        <v>2019</v>
      </c>
      <c r="B578" t="s">
        <v>41</v>
      </c>
      <c r="C578">
        <v>330</v>
      </c>
    </row>
    <row r="579" spans="1:3" x14ac:dyDescent="0.35">
      <c r="A579">
        <v>2019</v>
      </c>
      <c r="B579" t="s">
        <v>42</v>
      </c>
      <c r="C579">
        <v>390</v>
      </c>
    </row>
    <row r="580" spans="1:3" x14ac:dyDescent="0.35">
      <c r="A580">
        <v>2019</v>
      </c>
      <c r="B580" t="s">
        <v>43</v>
      </c>
      <c r="C580">
        <v>450</v>
      </c>
    </row>
    <row r="581" spans="1:3" x14ac:dyDescent="0.35">
      <c r="A581">
        <v>2019</v>
      </c>
      <c r="B581" t="s">
        <v>44</v>
      </c>
      <c r="C581">
        <v>400</v>
      </c>
    </row>
    <row r="582" spans="1:3" x14ac:dyDescent="0.35">
      <c r="A582">
        <v>2019</v>
      </c>
      <c r="B582" t="s">
        <v>45</v>
      </c>
      <c r="C582">
        <v>470</v>
      </c>
    </row>
    <row r="583" spans="1:3" x14ac:dyDescent="0.35">
      <c r="A583">
        <v>2019</v>
      </c>
      <c r="B583" t="s">
        <v>46</v>
      </c>
      <c r="C583">
        <v>610</v>
      </c>
    </row>
    <row r="584" spans="1:3" x14ac:dyDescent="0.35">
      <c r="A584">
        <v>2019</v>
      </c>
      <c r="B584" t="s">
        <v>47</v>
      </c>
      <c r="C584">
        <v>230</v>
      </c>
    </row>
    <row r="585" spans="1:3" x14ac:dyDescent="0.35">
      <c r="A585">
        <v>2019</v>
      </c>
      <c r="B585" t="s">
        <v>48</v>
      </c>
      <c r="C585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Gunther</dc:creator>
  <cp:lastModifiedBy>Chris Gunther</cp:lastModifiedBy>
  <dcterms:created xsi:type="dcterms:W3CDTF">2013-12-11T21:44:13Z</dcterms:created>
  <dcterms:modified xsi:type="dcterms:W3CDTF">2020-03-09T04:13:12Z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{EFBE62EB-E99B-4F1C-A898-118737D9CE41}</vt:lpwstr>
  </property>
</Properties>
</file>