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mitch/Documents/repos/geometric-coverage/SimpleMPS/footprints/"/>
    </mc:Choice>
  </mc:AlternateContent>
  <bookViews>
    <workbookView xWindow="20" yWindow="460" windowWidth="39080" windowHeight="20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1" i="1" l="1"/>
  <c r="Z20" i="1"/>
  <c r="Z19" i="1"/>
  <c r="Z18" i="1"/>
  <c r="Z17" i="1"/>
  <c r="Y18" i="1"/>
  <c r="Y19" i="1"/>
  <c r="Y20" i="1"/>
  <c r="Y21" i="1"/>
  <c r="Y17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D101" i="1"/>
</calcChain>
</file>

<file path=xl/sharedStrings.xml><?xml version="1.0" encoding="utf-8"?>
<sst xmlns="http://schemas.openxmlformats.org/spreadsheetml/2006/main" count="132" uniqueCount="81">
  <si>
    <t>Node 12 --</t>
  </si>
  <si>
    <t>X-coord Y-coord Z-coord</t>
  </si>
  <si>
    <t>1.475728 0.057187 -0.891742</t>
  </si>
  <si>
    <t>Type: Corner Node</t>
  </si>
  <si>
    <t>Owner: Vertex 160 (Vertex 160)</t>
  </si>
  <si>
    <t>Edges: 15, 16</t>
  </si>
  <si>
    <t>Node 18 --</t>
  </si>
  <si>
    <t>1.375900 0.005908 -0.255083</t>
  </si>
  <si>
    <t>Owner: Curve 238 (Curve 238)</t>
  </si>
  <si>
    <t>Edges: 16, 17</t>
  </si>
  <si>
    <t>Node 20 --</t>
  </si>
  <si>
    <t>1.142404 0.025248 1.015762</t>
  </si>
  <si>
    <t>Edges: 18, 19</t>
  </si>
  <si>
    <t>Node 21 --</t>
  </si>
  <si>
    <t>1.009730 0.095784 1.644532</t>
  </si>
  <si>
    <t>Edges: 19, 20</t>
  </si>
  <si>
    <t>Node 17 --</t>
  </si>
  <si>
    <t>0.867177 0.206553 2.265289</t>
  </si>
  <si>
    <t>Owner: Vertex 159 (Vertex 159)</t>
  </si>
  <si>
    <t>Edges: 20, 21</t>
  </si>
  <si>
    <t>Node 28 --</t>
  </si>
  <si>
    <t>0.448634 0.148381 2.133063</t>
  </si>
  <si>
    <t>Owner: Curve 236 (Curve 236)</t>
  </si>
  <si>
    <t>Edges: 26, 27</t>
  </si>
  <si>
    <t>Node 29 --</t>
  </si>
  <si>
    <t>0.137327 0.115816 2.023747</t>
  </si>
  <si>
    <t>Edges: 27, 28</t>
  </si>
  <si>
    <t>Node 30 --</t>
  </si>
  <si>
    <t>-0.171665 0.092722 1.905788</t>
  </si>
  <si>
    <t>Edges: 28, 29</t>
  </si>
  <si>
    <t>Node 27 --</t>
  </si>
  <si>
    <t>-0.780791 0.075075 1.644683</t>
  </si>
  <si>
    <t>Owner: Vertex 157 (Vertex 157)</t>
  </si>
  <si>
    <t>Edges: 30, 31</t>
  </si>
  <si>
    <t>Node 36 --</t>
  </si>
  <si>
    <t>-1.133866 0.082565 1.475180</t>
  </si>
  <si>
    <t>Owner: Curve 235 (Curve 235)</t>
  </si>
  <si>
    <t>Edges: 34, 35</t>
  </si>
  <si>
    <t>Node 32 --</t>
  </si>
  <si>
    <t>-1.221231 0.086516 1.431089</t>
  </si>
  <si>
    <t>Owner: Vertex 156 (Vertex 156)</t>
  </si>
  <si>
    <t>Edges: 35, 36</t>
  </si>
  <si>
    <t>Node 37 --</t>
  </si>
  <si>
    <t>-1.160517 0.010836 0.837938</t>
  </si>
  <si>
    <t>Owner: Curve 234 (Curve 234)</t>
  </si>
  <si>
    <t>Edges: 36, 37</t>
  </si>
  <si>
    <t>Node 38 --</t>
  </si>
  <si>
    <t>-1.114130 -0.027076 0.239897</t>
  </si>
  <si>
    <t>Edges: 37, 38</t>
  </si>
  <si>
    <t>Node 39 --</t>
  </si>
  <si>
    <t>Edges: 38, 39</t>
  </si>
  <si>
    <t>Node 1 --</t>
  </si>
  <si>
    <t>-1.062727 0.086659 -1.556117</t>
  </si>
  <si>
    <t>Owner: Vertex 154 (Vertex 154)</t>
  </si>
  <si>
    <t>Edges: 1, 40</t>
  </si>
  <si>
    <t>Node 5 --</t>
  </si>
  <si>
    <t>-1.084335 0.256307 -2.383455</t>
  </si>
  <si>
    <t>Owner: Curve 233 (Curve 233)</t>
  </si>
  <si>
    <t>Edges: 3, 4</t>
  </si>
  <si>
    <t>Node 2 --</t>
  </si>
  <si>
    <t>-1.114873 0.409748 -2.924631</t>
  </si>
  <si>
    <t>Owner: Vertex 155 (Vertex 155)</t>
  </si>
  <si>
    <t>Edges: 5, 6</t>
  </si>
  <si>
    <t>Node 11 --</t>
  </si>
  <si>
    <t>-0.899555 0.307363 -2.651676</t>
  </si>
  <si>
    <t>Owner: Curve 240 (Curve 240)</t>
  </si>
  <si>
    <t>Edges: 9, 10</t>
  </si>
  <si>
    <t>Node 13 --</t>
  </si>
  <si>
    <t>-0.450938 0.156484 -2.171821</t>
  </si>
  <si>
    <t>Owner: Curve 239 (Curve 239)</t>
  </si>
  <si>
    <t>Edges: 11, 12</t>
  </si>
  <si>
    <t>Node 14 --</t>
  </si>
  <si>
    <t>-0.017286 0.069146 -1.791228</t>
  </si>
  <si>
    <t>Edges: 12, 13</t>
  </si>
  <si>
    <t>Node 15 --</t>
  </si>
  <si>
    <t>0.452510 0.023177 -1.448136</t>
  </si>
  <si>
    <t>Edges: 13, 14</t>
  </si>
  <si>
    <t>Node 16 --</t>
  </si>
  <si>
    <t>0.952346 0.019173 -1.147004</t>
  </si>
  <si>
    <t>Edges: 14, 15</t>
  </si>
  <si>
    <t>egg?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</si>
</sst>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Z160"/>
  <sheetViews>
    <sheetView tabSelected="1" topLeftCell="F1" workbookViewId="0">
      <selection activeCell="Y10" sqref="Y10:Z21"/>
    </sheetView>
  </sheetViews>
  <sheetFormatPr baseColWidth="10" defaultRowHeight="16" x14ac:dyDescent="0.2"/>
  <sheetData>
    <row r="8" spans="4:26" x14ac:dyDescent="0.2">
      <c r="D8" t="s">
        <v>0</v>
      </c>
      <c r="Y8" t="s">
        <v>80</v>
      </c>
    </row>
    <row r="9" spans="4:26" x14ac:dyDescent="0.2">
      <c r="D9" t="s">
        <v>1</v>
      </c>
    </row>
    <row r="10" spans="4:26" x14ac:dyDescent="0.2">
      <c r="D10" t="s">
        <v>2</v>
      </c>
      <c r="I10">
        <f>M10 / 3</f>
        <v>0.49190933333333331</v>
      </c>
      <c r="K10">
        <f t="shared" ref="K10:K25" si="0">O10 / 3</f>
        <v>-0.29724733333333336</v>
      </c>
      <c r="M10">
        <v>1.4757279999999999</v>
      </c>
      <c r="O10">
        <v>-0.89174200000000003</v>
      </c>
      <c r="R10">
        <v>0</v>
      </c>
      <c r="S10">
        <v>1</v>
      </c>
      <c r="U10">
        <v>0</v>
      </c>
      <c r="V10">
        <v>21</v>
      </c>
      <c r="Y10">
        <v>0</v>
      </c>
      <c r="Z10">
        <v>0</v>
      </c>
    </row>
    <row r="11" spans="4:26" x14ac:dyDescent="0.2">
      <c r="D11" t="s">
        <v>3</v>
      </c>
      <c r="I11">
        <f t="shared" ref="I11:I31" si="1">M11 / 3</f>
        <v>0.45863333333333328</v>
      </c>
      <c r="K11">
        <f t="shared" si="0"/>
        <v>-8.5027666666666668E-2</v>
      </c>
      <c r="M11">
        <v>1.3758999999999999</v>
      </c>
      <c r="O11">
        <v>-0.255083</v>
      </c>
      <c r="R11">
        <v>1</v>
      </c>
      <c r="S11">
        <v>2</v>
      </c>
      <c r="U11">
        <v>21</v>
      </c>
      <c r="V11">
        <v>20</v>
      </c>
      <c r="Y11">
        <v>-0.1</v>
      </c>
      <c r="Z11">
        <v>0.05</v>
      </c>
    </row>
    <row r="12" spans="4:26" x14ac:dyDescent="0.2">
      <c r="D12" t="s">
        <v>4</v>
      </c>
      <c r="I12">
        <f t="shared" si="1"/>
        <v>0.38080133333333333</v>
      </c>
      <c r="K12">
        <f t="shared" si="0"/>
        <v>0.33858733333333335</v>
      </c>
      <c r="M12">
        <v>1.142404</v>
      </c>
      <c r="O12">
        <v>1.0157620000000001</v>
      </c>
      <c r="R12">
        <v>2</v>
      </c>
      <c r="S12">
        <v>3</v>
      </c>
      <c r="U12">
        <v>20</v>
      </c>
      <c r="V12">
        <v>19</v>
      </c>
      <c r="Y12">
        <v>-0.2</v>
      </c>
      <c r="Z12">
        <v>0.15</v>
      </c>
    </row>
    <row r="13" spans="4:26" x14ac:dyDescent="0.2">
      <c r="D13" t="s">
        <v>5</v>
      </c>
      <c r="I13">
        <f t="shared" si="1"/>
        <v>0.33657666666666669</v>
      </c>
      <c r="K13">
        <f t="shared" si="0"/>
        <v>0.54817733333333341</v>
      </c>
      <c r="M13">
        <v>1.00973</v>
      </c>
      <c r="O13">
        <v>1.6445320000000001</v>
      </c>
      <c r="R13">
        <v>3</v>
      </c>
      <c r="S13">
        <v>4</v>
      </c>
      <c r="U13">
        <v>19</v>
      </c>
      <c r="V13">
        <v>18</v>
      </c>
      <c r="Y13">
        <v>-0.3</v>
      </c>
      <c r="Z13">
        <v>0.3</v>
      </c>
    </row>
    <row r="14" spans="4:26" x14ac:dyDescent="0.2">
      <c r="I14">
        <f t="shared" si="1"/>
        <v>0.28905900000000001</v>
      </c>
      <c r="K14">
        <f t="shared" si="0"/>
        <v>0.75509633333333337</v>
      </c>
      <c r="M14">
        <v>0.86717699999999998</v>
      </c>
      <c r="O14">
        <v>2.2652890000000001</v>
      </c>
      <c r="R14">
        <v>4</v>
      </c>
      <c r="S14">
        <v>5</v>
      </c>
      <c r="U14">
        <v>18</v>
      </c>
      <c r="V14">
        <v>17</v>
      </c>
      <c r="Y14">
        <v>-0.2</v>
      </c>
      <c r="Z14">
        <v>0.37</v>
      </c>
    </row>
    <row r="15" spans="4:26" x14ac:dyDescent="0.2">
      <c r="D15" t="s">
        <v>6</v>
      </c>
      <c r="I15">
        <f t="shared" si="1"/>
        <v>0.14954466666666666</v>
      </c>
      <c r="K15">
        <f t="shared" si="0"/>
        <v>0.71102100000000001</v>
      </c>
      <c r="M15">
        <v>0.44863399999999998</v>
      </c>
      <c r="O15">
        <v>2.1330629999999999</v>
      </c>
      <c r="R15">
        <v>5</v>
      </c>
      <c r="S15">
        <v>6</v>
      </c>
      <c r="U15">
        <v>17</v>
      </c>
      <c r="V15">
        <v>16</v>
      </c>
      <c r="Y15">
        <v>-0.1</v>
      </c>
      <c r="Z15">
        <v>0.42</v>
      </c>
    </row>
    <row r="16" spans="4:26" x14ac:dyDescent="0.2">
      <c r="D16" t="s">
        <v>1</v>
      </c>
      <c r="I16">
        <f t="shared" si="1"/>
        <v>4.5775666666666666E-2</v>
      </c>
      <c r="K16">
        <f t="shared" si="0"/>
        <v>0.67458233333333339</v>
      </c>
      <c r="M16">
        <v>0.137327</v>
      </c>
      <c r="O16">
        <v>2.0237470000000002</v>
      </c>
      <c r="R16">
        <v>6</v>
      </c>
      <c r="S16">
        <v>7</v>
      </c>
      <c r="U16">
        <v>16</v>
      </c>
      <c r="V16">
        <v>15</v>
      </c>
      <c r="Y16">
        <v>0</v>
      </c>
      <c r="Z16">
        <v>0.45</v>
      </c>
    </row>
    <row r="17" spans="4:26" x14ac:dyDescent="0.2">
      <c r="D17" t="s">
        <v>7</v>
      </c>
      <c r="I17">
        <f t="shared" si="1"/>
        <v>-5.7221666666666671E-2</v>
      </c>
      <c r="K17">
        <f t="shared" si="0"/>
        <v>0.63526266666666664</v>
      </c>
      <c r="M17">
        <v>-0.17166500000000001</v>
      </c>
      <c r="O17">
        <v>1.905788</v>
      </c>
      <c r="R17">
        <v>7</v>
      </c>
      <c r="S17">
        <v>8</v>
      </c>
      <c r="U17">
        <v>15</v>
      </c>
      <c r="V17">
        <v>14</v>
      </c>
      <c r="Y17">
        <f>-Y11</f>
        <v>0.1</v>
      </c>
      <c r="Z17">
        <f>Z16</f>
        <v>0.45</v>
      </c>
    </row>
    <row r="18" spans="4:26" x14ac:dyDescent="0.2">
      <c r="D18" t="s">
        <v>3</v>
      </c>
      <c r="I18">
        <f t="shared" si="1"/>
        <v>-0.26026366666666667</v>
      </c>
      <c r="K18">
        <f t="shared" si="0"/>
        <v>0.54822766666666667</v>
      </c>
      <c r="M18">
        <v>-0.78079100000000001</v>
      </c>
      <c r="O18">
        <v>1.6446829999999999</v>
      </c>
      <c r="R18">
        <v>8</v>
      </c>
      <c r="S18">
        <v>9</v>
      </c>
      <c r="U18">
        <v>14</v>
      </c>
      <c r="V18">
        <v>13</v>
      </c>
      <c r="Y18">
        <f t="shared" ref="Y18:Y22" si="2">-Y12</f>
        <v>0.2</v>
      </c>
      <c r="Z18">
        <f>Z15</f>
        <v>0.42</v>
      </c>
    </row>
    <row r="19" spans="4:26" x14ac:dyDescent="0.2">
      <c r="D19" t="s">
        <v>8</v>
      </c>
      <c r="I19">
        <f t="shared" si="1"/>
        <v>-0.37795533333333337</v>
      </c>
      <c r="K19">
        <f t="shared" si="0"/>
        <v>0.49172666666666665</v>
      </c>
      <c r="M19">
        <v>-1.133866</v>
      </c>
      <c r="O19">
        <v>1.4751799999999999</v>
      </c>
      <c r="R19">
        <v>9</v>
      </c>
      <c r="S19">
        <v>10</v>
      </c>
      <c r="U19">
        <v>13</v>
      </c>
      <c r="V19">
        <v>12</v>
      </c>
      <c r="Y19">
        <f t="shared" si="2"/>
        <v>0.3</v>
      </c>
      <c r="Z19">
        <f>Z14</f>
        <v>0.37</v>
      </c>
    </row>
    <row r="20" spans="4:26" x14ac:dyDescent="0.2">
      <c r="D20" t="s">
        <v>9</v>
      </c>
      <c r="I20">
        <f t="shared" si="1"/>
        <v>-0.40707699999999997</v>
      </c>
      <c r="K20">
        <f t="shared" si="0"/>
        <v>0.47702966666666669</v>
      </c>
      <c r="M20">
        <v>-1.221231</v>
      </c>
      <c r="O20">
        <v>1.4310890000000001</v>
      </c>
      <c r="R20">
        <v>10</v>
      </c>
      <c r="S20">
        <v>11</v>
      </c>
      <c r="U20">
        <v>12</v>
      </c>
      <c r="V20">
        <v>11</v>
      </c>
      <c r="Y20">
        <f t="shared" si="2"/>
        <v>0.2</v>
      </c>
      <c r="Z20">
        <f>Z13</f>
        <v>0.3</v>
      </c>
    </row>
    <row r="21" spans="4:26" x14ac:dyDescent="0.2">
      <c r="I21">
        <f t="shared" si="1"/>
        <v>-0.38683899999999999</v>
      </c>
      <c r="K21">
        <f t="shared" si="0"/>
        <v>0.27931266666666665</v>
      </c>
      <c r="M21">
        <v>-1.160517</v>
      </c>
      <c r="O21">
        <v>0.83793799999999996</v>
      </c>
      <c r="R21">
        <v>11</v>
      </c>
      <c r="S21">
        <v>12</v>
      </c>
      <c r="U21">
        <v>11</v>
      </c>
      <c r="V21">
        <v>10</v>
      </c>
      <c r="Y21">
        <f t="shared" si="2"/>
        <v>0.1</v>
      </c>
      <c r="Z21">
        <f>Z12</f>
        <v>0.15</v>
      </c>
    </row>
    <row r="22" spans="4:26" x14ac:dyDescent="0.2">
      <c r="D22" t="s">
        <v>10</v>
      </c>
      <c r="I22">
        <f t="shared" si="1"/>
        <v>-0.37137666666666669</v>
      </c>
      <c r="K22">
        <f t="shared" si="0"/>
        <v>7.9965666666666671E-2</v>
      </c>
      <c r="M22">
        <v>-1.1141300000000001</v>
      </c>
      <c r="O22">
        <v>0.239897</v>
      </c>
      <c r="R22">
        <v>12</v>
      </c>
      <c r="S22">
        <v>13</v>
      </c>
      <c r="U22">
        <v>10</v>
      </c>
      <c r="V22">
        <v>9</v>
      </c>
    </row>
    <row r="23" spans="4:26" x14ac:dyDescent="0.2">
      <c r="D23" t="s">
        <v>1</v>
      </c>
      <c r="I23">
        <f t="shared" si="1"/>
        <v>-0.36076133333333332</v>
      </c>
      <c r="K23">
        <f t="shared" si="0"/>
        <v>-0.12009733333333333</v>
      </c>
      <c r="M23">
        <v>-1.082284</v>
      </c>
      <c r="O23">
        <v>-0.360292</v>
      </c>
      <c r="R23">
        <v>13</v>
      </c>
      <c r="S23">
        <v>14</v>
      </c>
      <c r="U23">
        <v>9</v>
      </c>
      <c r="V23">
        <v>8</v>
      </c>
    </row>
    <row r="24" spans="4:26" x14ac:dyDescent="0.2">
      <c r="D24" t="s">
        <v>11</v>
      </c>
      <c r="I24">
        <f t="shared" si="1"/>
        <v>-0.35424233333333333</v>
      </c>
      <c r="K24">
        <f t="shared" si="0"/>
        <v>-0.51870566666666662</v>
      </c>
      <c r="M24">
        <v>-1.062727</v>
      </c>
      <c r="O24">
        <v>-1.556117</v>
      </c>
      <c r="R24">
        <v>14</v>
      </c>
      <c r="S24">
        <v>15</v>
      </c>
      <c r="U24">
        <v>8</v>
      </c>
      <c r="V24">
        <v>7</v>
      </c>
    </row>
    <row r="25" spans="4:26" x14ac:dyDescent="0.2">
      <c r="D25" t="s">
        <v>3</v>
      </c>
      <c r="I25">
        <f t="shared" si="1"/>
        <v>-0.36144500000000002</v>
      </c>
      <c r="K25">
        <f t="shared" si="0"/>
        <v>-0.794485</v>
      </c>
      <c r="M25">
        <v>-1.084335</v>
      </c>
      <c r="O25">
        <v>-2.3834550000000001</v>
      </c>
      <c r="R25">
        <v>15</v>
      </c>
      <c r="S25">
        <v>16</v>
      </c>
      <c r="U25">
        <v>7</v>
      </c>
      <c r="V25">
        <v>6</v>
      </c>
    </row>
    <row r="26" spans="4:26" x14ac:dyDescent="0.2">
      <c r="D26" t="s">
        <v>8</v>
      </c>
      <c r="I26">
        <f t="shared" si="1"/>
        <v>-0.37162433333333333</v>
      </c>
      <c r="K26">
        <f t="shared" ref="K26:K31" si="3">O26 / 3</f>
        <v>-0.9748770000000001</v>
      </c>
      <c r="M26">
        <v>-1.114873</v>
      </c>
      <c r="O26">
        <v>-2.9246310000000002</v>
      </c>
      <c r="R26">
        <v>16</v>
      </c>
      <c r="S26">
        <v>17</v>
      </c>
      <c r="U26">
        <v>6</v>
      </c>
      <c r="V26">
        <v>5</v>
      </c>
    </row>
    <row r="27" spans="4:26" x14ac:dyDescent="0.2">
      <c r="D27" t="s">
        <v>12</v>
      </c>
      <c r="I27">
        <f t="shared" si="1"/>
        <v>-0.29985166666666668</v>
      </c>
      <c r="K27">
        <f t="shared" si="3"/>
        <v>-0.88389200000000001</v>
      </c>
      <c r="M27">
        <v>-0.89955499999999999</v>
      </c>
      <c r="O27">
        <v>-2.6516760000000001</v>
      </c>
      <c r="R27">
        <v>17</v>
      </c>
      <c r="S27">
        <v>18</v>
      </c>
      <c r="U27">
        <v>5</v>
      </c>
      <c r="V27">
        <v>4</v>
      </c>
    </row>
    <row r="28" spans="4:26" x14ac:dyDescent="0.2">
      <c r="I28">
        <f t="shared" si="1"/>
        <v>-0.15031266666666668</v>
      </c>
      <c r="K28">
        <f t="shared" si="3"/>
        <v>-0.7239403333333333</v>
      </c>
      <c r="M28">
        <v>-0.45093800000000001</v>
      </c>
      <c r="O28">
        <v>-2.171821</v>
      </c>
      <c r="R28">
        <v>18</v>
      </c>
      <c r="S28">
        <v>19</v>
      </c>
      <c r="U28">
        <v>4</v>
      </c>
      <c r="V28">
        <v>3</v>
      </c>
    </row>
    <row r="29" spans="4:26" x14ac:dyDescent="0.2">
      <c r="D29" t="s">
        <v>13</v>
      </c>
      <c r="I29">
        <f t="shared" si="1"/>
        <v>-5.7619999999999998E-3</v>
      </c>
      <c r="K29">
        <f t="shared" si="3"/>
        <v>-0.59707600000000005</v>
      </c>
      <c r="M29">
        <v>-1.7285999999999999E-2</v>
      </c>
      <c r="O29">
        <v>-1.791228</v>
      </c>
      <c r="R29">
        <v>19</v>
      </c>
      <c r="S29">
        <v>20</v>
      </c>
      <c r="U29">
        <v>3</v>
      </c>
      <c r="V29">
        <v>2</v>
      </c>
    </row>
    <row r="30" spans="4:26" x14ac:dyDescent="0.2">
      <c r="D30" t="s">
        <v>1</v>
      </c>
      <c r="I30">
        <f t="shared" si="1"/>
        <v>0.15083666666666667</v>
      </c>
      <c r="K30">
        <f t="shared" si="3"/>
        <v>-0.48271200000000003</v>
      </c>
      <c r="M30">
        <v>0.45251000000000002</v>
      </c>
      <c r="O30">
        <v>-1.4481360000000001</v>
      </c>
      <c r="R30">
        <v>20</v>
      </c>
      <c r="S30">
        <v>21</v>
      </c>
      <c r="U30">
        <v>2</v>
      </c>
      <c r="V30">
        <v>1</v>
      </c>
    </row>
    <row r="31" spans="4:26" x14ac:dyDescent="0.2">
      <c r="D31" t="s">
        <v>14</v>
      </c>
      <c r="I31">
        <f t="shared" si="1"/>
        <v>0.31744866666666666</v>
      </c>
      <c r="K31">
        <f t="shared" si="3"/>
        <v>-0.38233466666666666</v>
      </c>
      <c r="M31">
        <v>0.95234600000000003</v>
      </c>
      <c r="O31">
        <v>-1.1470039999999999</v>
      </c>
      <c r="R31">
        <v>21</v>
      </c>
      <c r="S31">
        <v>0</v>
      </c>
      <c r="U31">
        <v>1</v>
      </c>
      <c r="V31">
        <v>0</v>
      </c>
    </row>
    <row r="32" spans="4:26" x14ac:dyDescent="0.2">
      <c r="D32" t="s">
        <v>3</v>
      </c>
    </row>
    <row r="33" spans="4:4" x14ac:dyDescent="0.2">
      <c r="D33" t="s">
        <v>8</v>
      </c>
    </row>
    <row r="34" spans="4:4" x14ac:dyDescent="0.2">
      <c r="D34" t="s">
        <v>15</v>
      </c>
    </row>
    <row r="36" spans="4:4" x14ac:dyDescent="0.2">
      <c r="D36" t="s">
        <v>16</v>
      </c>
    </row>
    <row r="37" spans="4:4" x14ac:dyDescent="0.2">
      <c r="D37" t="s">
        <v>1</v>
      </c>
    </row>
    <row r="38" spans="4:4" x14ac:dyDescent="0.2">
      <c r="D38" t="s">
        <v>17</v>
      </c>
    </row>
    <row r="39" spans="4:4" x14ac:dyDescent="0.2">
      <c r="D39" t="s">
        <v>3</v>
      </c>
    </row>
    <row r="40" spans="4:4" x14ac:dyDescent="0.2">
      <c r="D40" t="s">
        <v>18</v>
      </c>
    </row>
    <row r="41" spans="4:4" x14ac:dyDescent="0.2">
      <c r="D41" t="s">
        <v>19</v>
      </c>
    </row>
    <row r="43" spans="4:4" x14ac:dyDescent="0.2">
      <c r="D43" t="s">
        <v>20</v>
      </c>
    </row>
    <row r="44" spans="4:4" x14ac:dyDescent="0.2">
      <c r="D44" t="s">
        <v>1</v>
      </c>
    </row>
    <row r="45" spans="4:4" x14ac:dyDescent="0.2">
      <c r="D45" t="s">
        <v>21</v>
      </c>
    </row>
    <row r="46" spans="4:4" x14ac:dyDescent="0.2">
      <c r="D46" t="s">
        <v>3</v>
      </c>
    </row>
    <row r="47" spans="4:4" x14ac:dyDescent="0.2">
      <c r="D47" t="s">
        <v>22</v>
      </c>
    </row>
    <row r="48" spans="4:4" x14ac:dyDescent="0.2">
      <c r="D48" t="s">
        <v>23</v>
      </c>
    </row>
    <row r="50" spans="4:4" x14ac:dyDescent="0.2">
      <c r="D50" t="s">
        <v>24</v>
      </c>
    </row>
    <row r="51" spans="4:4" x14ac:dyDescent="0.2">
      <c r="D51" t="s">
        <v>1</v>
      </c>
    </row>
    <row r="52" spans="4:4" x14ac:dyDescent="0.2">
      <c r="D52" t="s">
        <v>25</v>
      </c>
    </row>
    <row r="53" spans="4:4" x14ac:dyDescent="0.2">
      <c r="D53" t="s">
        <v>3</v>
      </c>
    </row>
    <row r="54" spans="4:4" x14ac:dyDescent="0.2">
      <c r="D54" t="s">
        <v>22</v>
      </c>
    </row>
    <row r="55" spans="4:4" x14ac:dyDescent="0.2">
      <c r="D55" t="s">
        <v>26</v>
      </c>
    </row>
    <row r="57" spans="4:4" x14ac:dyDescent="0.2">
      <c r="D57" t="s">
        <v>27</v>
      </c>
    </row>
    <row r="58" spans="4:4" x14ac:dyDescent="0.2">
      <c r="D58" t="s">
        <v>1</v>
      </c>
    </row>
    <row r="59" spans="4:4" x14ac:dyDescent="0.2">
      <c r="D59" t="s">
        <v>28</v>
      </c>
    </row>
    <row r="60" spans="4:4" x14ac:dyDescent="0.2">
      <c r="D60" t="s">
        <v>3</v>
      </c>
    </row>
    <row r="61" spans="4:4" x14ac:dyDescent="0.2">
      <c r="D61" t="s">
        <v>22</v>
      </c>
    </row>
    <row r="62" spans="4:4" x14ac:dyDescent="0.2">
      <c r="D62" t="s">
        <v>29</v>
      </c>
    </row>
    <row r="64" spans="4:4" x14ac:dyDescent="0.2">
      <c r="D64" t="s">
        <v>30</v>
      </c>
    </row>
    <row r="65" spans="4:4" x14ac:dyDescent="0.2">
      <c r="D65" t="s">
        <v>1</v>
      </c>
    </row>
    <row r="66" spans="4:4" x14ac:dyDescent="0.2">
      <c r="D66" t="s">
        <v>31</v>
      </c>
    </row>
    <row r="67" spans="4:4" x14ac:dyDescent="0.2">
      <c r="D67" t="s">
        <v>3</v>
      </c>
    </row>
    <row r="68" spans="4:4" x14ac:dyDescent="0.2">
      <c r="D68" t="s">
        <v>32</v>
      </c>
    </row>
    <row r="69" spans="4:4" x14ac:dyDescent="0.2">
      <c r="D69" t="s">
        <v>33</v>
      </c>
    </row>
    <row r="71" spans="4:4" x14ac:dyDescent="0.2">
      <c r="D71" t="s">
        <v>34</v>
      </c>
    </row>
    <row r="72" spans="4:4" x14ac:dyDescent="0.2">
      <c r="D72" t="s">
        <v>1</v>
      </c>
    </row>
    <row r="73" spans="4:4" x14ac:dyDescent="0.2">
      <c r="D73" t="s">
        <v>35</v>
      </c>
    </row>
    <row r="74" spans="4:4" x14ac:dyDescent="0.2">
      <c r="D74" t="s">
        <v>3</v>
      </c>
    </row>
    <row r="75" spans="4:4" x14ac:dyDescent="0.2">
      <c r="D75" t="s">
        <v>36</v>
      </c>
    </row>
    <row r="76" spans="4:4" x14ac:dyDescent="0.2">
      <c r="D76" t="s">
        <v>37</v>
      </c>
    </row>
    <row r="78" spans="4:4" x14ac:dyDescent="0.2">
      <c r="D78" t="s">
        <v>38</v>
      </c>
    </row>
    <row r="79" spans="4:4" x14ac:dyDescent="0.2">
      <c r="D79" t="s">
        <v>1</v>
      </c>
    </row>
    <row r="80" spans="4:4" x14ac:dyDescent="0.2">
      <c r="D80" t="s">
        <v>39</v>
      </c>
    </row>
    <row r="81" spans="4:4" x14ac:dyDescent="0.2">
      <c r="D81" t="s">
        <v>3</v>
      </c>
    </row>
    <row r="82" spans="4:4" x14ac:dyDescent="0.2">
      <c r="D82" t="s">
        <v>40</v>
      </c>
    </row>
    <row r="83" spans="4:4" x14ac:dyDescent="0.2">
      <c r="D83" t="s">
        <v>41</v>
      </c>
    </row>
    <row r="85" spans="4:4" x14ac:dyDescent="0.2">
      <c r="D85" t="s">
        <v>42</v>
      </c>
    </row>
    <row r="86" spans="4:4" x14ac:dyDescent="0.2">
      <c r="D86" t="s">
        <v>1</v>
      </c>
    </row>
    <row r="87" spans="4:4" x14ac:dyDescent="0.2">
      <c r="D87" t="s">
        <v>43</v>
      </c>
    </row>
    <row r="88" spans="4:4" x14ac:dyDescent="0.2">
      <c r="D88" t="s">
        <v>3</v>
      </c>
    </row>
    <row r="89" spans="4:4" x14ac:dyDescent="0.2">
      <c r="D89" t="s">
        <v>44</v>
      </c>
    </row>
    <row r="90" spans="4:4" x14ac:dyDescent="0.2">
      <c r="D90" t="s">
        <v>45</v>
      </c>
    </row>
    <row r="92" spans="4:4" x14ac:dyDescent="0.2">
      <c r="D92" t="s">
        <v>46</v>
      </c>
    </row>
    <row r="93" spans="4:4" x14ac:dyDescent="0.2">
      <c r="D93" t="s">
        <v>1</v>
      </c>
    </row>
    <row r="94" spans="4:4" x14ac:dyDescent="0.2">
      <c r="D94" t="s">
        <v>47</v>
      </c>
    </row>
    <row r="95" spans="4:4" x14ac:dyDescent="0.2">
      <c r="D95" t="s">
        <v>3</v>
      </c>
    </row>
    <row r="96" spans="4:4" x14ac:dyDescent="0.2">
      <c r="D96" t="s">
        <v>44</v>
      </c>
    </row>
    <row r="97" spans="4:4" x14ac:dyDescent="0.2">
      <c r="D97" t="s">
        <v>48</v>
      </c>
    </row>
    <row r="99" spans="4:4" x14ac:dyDescent="0.2">
      <c r="D99" t="s">
        <v>49</v>
      </c>
    </row>
    <row r="100" spans="4:4" x14ac:dyDescent="0.2">
      <c r="D100" t="s">
        <v>1</v>
      </c>
    </row>
    <row r="101" spans="4:4" x14ac:dyDescent="0.2">
      <c r="D101">
        <f>-1.082284 -0.027047 -0.360292</f>
        <v>-1.4696230000000001</v>
      </c>
    </row>
    <row r="102" spans="4:4" x14ac:dyDescent="0.2">
      <c r="D102" t="s">
        <v>3</v>
      </c>
    </row>
    <row r="103" spans="4:4" x14ac:dyDescent="0.2">
      <c r="D103" t="s">
        <v>44</v>
      </c>
    </row>
    <row r="104" spans="4:4" x14ac:dyDescent="0.2">
      <c r="D104" t="s">
        <v>50</v>
      </c>
    </row>
    <row r="106" spans="4:4" x14ac:dyDescent="0.2">
      <c r="D106" t="s">
        <v>51</v>
      </c>
    </row>
    <row r="107" spans="4:4" x14ac:dyDescent="0.2">
      <c r="D107" t="s">
        <v>1</v>
      </c>
    </row>
    <row r="108" spans="4:4" x14ac:dyDescent="0.2">
      <c r="D108" t="s">
        <v>52</v>
      </c>
    </row>
    <row r="109" spans="4:4" x14ac:dyDescent="0.2">
      <c r="D109" t="s">
        <v>3</v>
      </c>
    </row>
    <row r="110" spans="4:4" x14ac:dyDescent="0.2">
      <c r="D110" t="s">
        <v>53</v>
      </c>
    </row>
    <row r="111" spans="4:4" x14ac:dyDescent="0.2">
      <c r="D111" t="s">
        <v>54</v>
      </c>
    </row>
    <row r="113" spans="4:4" x14ac:dyDescent="0.2">
      <c r="D113" t="s">
        <v>55</v>
      </c>
    </row>
    <row r="114" spans="4:4" x14ac:dyDescent="0.2">
      <c r="D114" t="s">
        <v>1</v>
      </c>
    </row>
    <row r="115" spans="4:4" x14ac:dyDescent="0.2">
      <c r="D115" t="s">
        <v>56</v>
      </c>
    </row>
    <row r="116" spans="4:4" x14ac:dyDescent="0.2">
      <c r="D116" t="s">
        <v>3</v>
      </c>
    </row>
    <row r="117" spans="4:4" x14ac:dyDescent="0.2">
      <c r="D117" t="s">
        <v>57</v>
      </c>
    </row>
    <row r="118" spans="4:4" x14ac:dyDescent="0.2">
      <c r="D118" t="s">
        <v>58</v>
      </c>
    </row>
    <row r="120" spans="4:4" x14ac:dyDescent="0.2">
      <c r="D120" t="s">
        <v>59</v>
      </c>
    </row>
    <row r="121" spans="4:4" x14ac:dyDescent="0.2">
      <c r="D121" t="s">
        <v>1</v>
      </c>
    </row>
    <row r="122" spans="4:4" x14ac:dyDescent="0.2">
      <c r="D122" t="s">
        <v>60</v>
      </c>
    </row>
    <row r="123" spans="4:4" x14ac:dyDescent="0.2">
      <c r="D123" t="s">
        <v>3</v>
      </c>
    </row>
    <row r="124" spans="4:4" x14ac:dyDescent="0.2">
      <c r="D124" t="s">
        <v>61</v>
      </c>
    </row>
    <row r="125" spans="4:4" x14ac:dyDescent="0.2">
      <c r="D125" t="s">
        <v>62</v>
      </c>
    </row>
    <row r="127" spans="4:4" x14ac:dyDescent="0.2">
      <c r="D127" t="s">
        <v>63</v>
      </c>
    </row>
    <row r="128" spans="4:4" x14ac:dyDescent="0.2">
      <c r="D128" t="s">
        <v>1</v>
      </c>
    </row>
    <row r="129" spans="4:4" x14ac:dyDescent="0.2">
      <c r="D129" t="s">
        <v>64</v>
      </c>
    </row>
    <row r="130" spans="4:4" x14ac:dyDescent="0.2">
      <c r="D130" t="s">
        <v>3</v>
      </c>
    </row>
    <row r="131" spans="4:4" x14ac:dyDescent="0.2">
      <c r="D131" t="s">
        <v>65</v>
      </c>
    </row>
    <row r="132" spans="4:4" x14ac:dyDescent="0.2">
      <c r="D132" t="s">
        <v>66</v>
      </c>
    </row>
    <row r="134" spans="4:4" x14ac:dyDescent="0.2">
      <c r="D134" t="s">
        <v>67</v>
      </c>
    </row>
    <row r="135" spans="4:4" x14ac:dyDescent="0.2">
      <c r="D135" t="s">
        <v>1</v>
      </c>
    </row>
    <row r="136" spans="4:4" x14ac:dyDescent="0.2">
      <c r="D136" t="s">
        <v>68</v>
      </c>
    </row>
    <row r="137" spans="4:4" x14ac:dyDescent="0.2">
      <c r="D137" t="s">
        <v>3</v>
      </c>
    </row>
    <row r="138" spans="4:4" x14ac:dyDescent="0.2">
      <c r="D138" t="s">
        <v>69</v>
      </c>
    </row>
    <row r="139" spans="4:4" x14ac:dyDescent="0.2">
      <c r="D139" t="s">
        <v>70</v>
      </c>
    </row>
    <row r="141" spans="4:4" x14ac:dyDescent="0.2">
      <c r="D141" t="s">
        <v>71</v>
      </c>
    </row>
    <row r="142" spans="4:4" x14ac:dyDescent="0.2">
      <c r="D142" t="s">
        <v>1</v>
      </c>
    </row>
    <row r="143" spans="4:4" x14ac:dyDescent="0.2">
      <c r="D143" t="s">
        <v>72</v>
      </c>
    </row>
    <row r="144" spans="4:4" x14ac:dyDescent="0.2">
      <c r="D144" t="s">
        <v>3</v>
      </c>
    </row>
    <row r="145" spans="4:4" x14ac:dyDescent="0.2">
      <c r="D145" t="s">
        <v>69</v>
      </c>
    </row>
    <row r="146" spans="4:4" x14ac:dyDescent="0.2">
      <c r="D146" t="s">
        <v>73</v>
      </c>
    </row>
    <row r="148" spans="4:4" x14ac:dyDescent="0.2">
      <c r="D148" t="s">
        <v>74</v>
      </c>
    </row>
    <row r="149" spans="4:4" x14ac:dyDescent="0.2">
      <c r="D149" t="s">
        <v>1</v>
      </c>
    </row>
    <row r="150" spans="4:4" x14ac:dyDescent="0.2">
      <c r="D150" t="s">
        <v>75</v>
      </c>
    </row>
    <row r="151" spans="4:4" x14ac:dyDescent="0.2">
      <c r="D151" t="s">
        <v>3</v>
      </c>
    </row>
    <row r="152" spans="4:4" x14ac:dyDescent="0.2">
      <c r="D152" t="s">
        <v>69</v>
      </c>
    </row>
    <row r="153" spans="4:4" x14ac:dyDescent="0.2">
      <c r="D153" t="s">
        <v>76</v>
      </c>
    </row>
    <row r="155" spans="4:4" x14ac:dyDescent="0.2">
      <c r="D155" t="s">
        <v>77</v>
      </c>
    </row>
    <row r="156" spans="4:4" x14ac:dyDescent="0.2">
      <c r="D156" t="s">
        <v>1</v>
      </c>
    </row>
    <row r="157" spans="4:4" x14ac:dyDescent="0.2">
      <c r="D157" t="s">
        <v>78</v>
      </c>
    </row>
    <row r="158" spans="4:4" x14ac:dyDescent="0.2">
      <c r="D158" t="s">
        <v>3</v>
      </c>
    </row>
    <row r="159" spans="4:4" x14ac:dyDescent="0.2">
      <c r="D159" t="s">
        <v>69</v>
      </c>
    </row>
    <row r="160" spans="4:4" x14ac:dyDescent="0.2">
      <c r="D160" t="s">
        <v>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2016-09-13T18:49:01Z</dcterms:created>
  <dcterms:modified xsi:type="dcterms:W3CDTF">2016-09-14T21:24:06Z</dcterms:modified>
</cp:coreProperties>
</file>