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data" sheetId="2" r:id="rId2"/>
    <sheet name="confi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 l="1"/>
  <c r="K4" i="1"/>
  <c r="K5" i="1"/>
  <c r="K6" i="1"/>
  <c r="K7" i="1"/>
  <c r="K8" i="1"/>
  <c r="K9" i="1"/>
  <c r="K10" i="1"/>
  <c r="K11" i="1"/>
</calcChain>
</file>

<file path=xl/sharedStrings.xml><?xml version="1.0" encoding="utf-8"?>
<sst xmlns="http://schemas.openxmlformats.org/spreadsheetml/2006/main" count="50" uniqueCount="23">
  <si>
    <t>Config</t>
    <phoneticPr fontId="1" type="noConversion"/>
  </si>
  <si>
    <t>IP</t>
    <phoneticPr fontId="1" type="noConversion"/>
  </si>
  <si>
    <t>Username</t>
    <phoneticPr fontId="1" type="noConversion"/>
  </si>
  <si>
    <t>Password</t>
    <phoneticPr fontId="1" type="noConversion"/>
  </si>
  <si>
    <t>Port</t>
    <phoneticPr fontId="1" type="noConversion"/>
  </si>
  <si>
    <t>COMPort</t>
    <phoneticPr fontId="1" type="noConversion"/>
  </si>
  <si>
    <t>ConnectionType</t>
    <phoneticPr fontId="1" type="noConversion"/>
  </si>
  <si>
    <t>Baudrate</t>
    <phoneticPr fontId="1" type="noConversion"/>
  </si>
  <si>
    <t>DataBits</t>
    <phoneticPr fontId="1" type="noConversion"/>
  </si>
  <si>
    <t>StopBits</t>
    <phoneticPr fontId="1" type="noConversion"/>
  </si>
  <si>
    <t>None</t>
    <phoneticPr fontId="1" type="noConversion"/>
  </si>
  <si>
    <t>Parity</t>
    <phoneticPr fontId="1" type="noConversion"/>
  </si>
  <si>
    <t>serial</t>
    <phoneticPr fontId="1" type="noConversion"/>
  </si>
  <si>
    <t>COM13</t>
    <phoneticPr fontId="1" type="noConversion"/>
  </si>
  <si>
    <t>192.168.0.1</t>
    <phoneticPr fontId="1" type="noConversion"/>
  </si>
  <si>
    <t>192.168.1.1</t>
    <phoneticPr fontId="1" type="noConversion"/>
  </si>
  <si>
    <t>192.168.2.1</t>
    <phoneticPr fontId="1" type="noConversion"/>
  </si>
  <si>
    <t>192.168.3.1.</t>
    <phoneticPr fontId="1" type="noConversion"/>
  </si>
  <si>
    <t>192.168.4.1</t>
    <phoneticPr fontId="1" type="noConversion"/>
  </si>
  <si>
    <t>192.168.5.1</t>
    <phoneticPr fontId="1" type="noConversion"/>
  </si>
  <si>
    <t>a</t>
    <phoneticPr fontId="1" type="noConversion"/>
  </si>
  <si>
    <t>b</t>
    <phoneticPr fontId="1" type="noConversion"/>
  </si>
  <si>
    <t>en
conf t
interface vlan {a}
ip address {b} 255.255.255.0
exit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</si>
</sst>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K3" sqref="K3"/>
    </sheetView>
  </sheetViews>
  <sheetFormatPr defaultRowHeight="16.5" x14ac:dyDescent="0.3"/>
  <cols>
    <col min="1" max="1" width="16" bestFit="1" customWidth="1"/>
    <col min="2" max="2" width="12.875" bestFit="1" customWidth="1"/>
    <col min="3" max="3" width="10.625" style="2" customWidth="1"/>
    <col min="4" max="5" width="10.625" customWidth="1"/>
    <col min="6" max="6" width="10.625" style="3" customWidth="1"/>
    <col min="7" max="8" width="10.625" style="2" customWidth="1"/>
    <col min="9" max="9" width="10.625" customWidth="1"/>
    <col min="10" max="10" width="10.625" style="2" customWidth="1"/>
    <col min="11" max="11" width="45.625" customWidth="1"/>
    <col min="12" max="12" width="21" customWidth="1"/>
  </cols>
  <sheetData>
    <row r="1" spans="1:12" x14ac:dyDescent="0.3">
      <c r="A1" t="s">
        <v>6</v>
      </c>
      <c r="B1" t="s">
        <v>1</v>
      </c>
      <c r="C1" s="2" t="s">
        <v>4</v>
      </c>
      <c r="D1" t="s">
        <v>2</v>
      </c>
      <c r="E1" t="s">
        <v>3</v>
      </c>
      <c r="F1" s="3" t="s">
        <v>5</v>
      </c>
      <c r="G1" s="2" t="s">
        <v>7</v>
      </c>
      <c r="H1" s="2" t="s">
        <v>8</v>
      </c>
      <c r="I1" t="s">
        <v>11</v>
      </c>
      <c r="J1" s="2" t="s">
        <v>9</v>
      </c>
      <c r="K1" t="s">
        <v>0</v>
      </c>
    </row>
    <row r="2" spans="1:12" ht="99" x14ac:dyDescent="0.3">
      <c r="A2" t="s">
        <v>12</v>
      </c>
      <c r="F2" s="3" t="s">
        <v>13</v>
      </c>
      <c r="G2" s="2">
        <v>9600</v>
      </c>
      <c r="H2" s="2">
        <v>8</v>
      </c>
      <c r="I2" t="s">
        <v>10</v>
      </c>
      <c r="J2" s="2">
        <v>1</v>
      </c>
      <c r="K2" s="1" t="str">
        <f>SUBSTITUTE(SUBSTITUTE(config!$A$1, "{vlan}", data!B2), "{IP}", data!A2)</f>
        <v>en
conf t
interface vlan {a}
ip address {b} 255.255.255.0
exit</v>
      </c>
      <c r="L2" s="1"/>
    </row>
    <row r="3" spans="1:12" ht="99" x14ac:dyDescent="0.3">
      <c r="A3" t="s">
        <v>12</v>
      </c>
      <c r="F3" s="3" t="s">
        <v>13</v>
      </c>
      <c r="G3" s="2">
        <v>9600</v>
      </c>
      <c r="H3" s="2">
        <v>8</v>
      </c>
      <c r="I3" t="s">
        <v>10</v>
      </c>
      <c r="J3" s="2">
        <v>1</v>
      </c>
      <c r="K3" s="1" t="str">
        <f>SUBSTITUTE(SUBSTITUTE(config!$A$1, "{vlan}", data!B3), "{IP}", data!A3)</f>
        <v>en
conf t
interface vlan {a}
ip address {b} 255.255.255.0
exit</v>
      </c>
    </row>
    <row r="4" spans="1:12" ht="99" x14ac:dyDescent="0.3">
      <c r="A4" t="s">
        <v>12</v>
      </c>
      <c r="F4" s="3" t="s">
        <v>13</v>
      </c>
      <c r="G4" s="2">
        <v>9600</v>
      </c>
      <c r="H4" s="2">
        <v>8</v>
      </c>
      <c r="I4" t="s">
        <v>10</v>
      </c>
      <c r="J4" s="2">
        <v>1</v>
      </c>
      <c r="K4" s="1" t="str">
        <f>SUBSTITUTE(SUBSTITUTE(config!$A$1, "{vlan}", data!B4), "{IP}", data!A4)</f>
        <v>en
conf t
interface vlan {a}
ip address {b} 255.255.255.0
exit</v>
      </c>
    </row>
    <row r="5" spans="1:12" ht="99" x14ac:dyDescent="0.3">
      <c r="A5" t="s">
        <v>12</v>
      </c>
      <c r="F5" s="3" t="s">
        <v>13</v>
      </c>
      <c r="G5" s="2">
        <v>9600</v>
      </c>
      <c r="H5" s="2">
        <v>8</v>
      </c>
      <c r="I5" t="s">
        <v>10</v>
      </c>
      <c r="J5" s="2">
        <v>1</v>
      </c>
      <c r="K5" s="1" t="str">
        <f>SUBSTITUTE(SUBSTITUTE(config!$A$1, "{vlan}", data!B5), "{IP}", data!A5)</f>
        <v>en
conf t
interface vlan {a}
ip address {b} 255.255.255.0
exit</v>
      </c>
    </row>
    <row r="6" spans="1:12" ht="99" x14ac:dyDescent="0.3">
      <c r="A6" t="s">
        <v>12</v>
      </c>
      <c r="F6" s="3" t="s">
        <v>13</v>
      </c>
      <c r="G6" s="2">
        <v>9600</v>
      </c>
      <c r="H6" s="2">
        <v>8</v>
      </c>
      <c r="I6" t="s">
        <v>10</v>
      </c>
      <c r="J6" s="2">
        <v>1</v>
      </c>
      <c r="K6" s="1" t="str">
        <f>SUBSTITUTE(SUBSTITUTE(config!$A$1, "{vlan}", data!B6), "{IP}", data!A6)</f>
        <v>en
conf t
interface vlan {a}
ip address {b} 255.255.255.0
exit</v>
      </c>
    </row>
    <row r="7" spans="1:12" ht="99" x14ac:dyDescent="0.3">
      <c r="A7" t="s">
        <v>12</v>
      </c>
      <c r="F7" s="3" t="s">
        <v>13</v>
      </c>
      <c r="G7" s="2">
        <v>9600</v>
      </c>
      <c r="H7" s="2">
        <v>8</v>
      </c>
      <c r="I7" t="s">
        <v>10</v>
      </c>
      <c r="J7" s="2">
        <v>1</v>
      </c>
      <c r="K7" s="1" t="str">
        <f>SUBSTITUTE(SUBSTITUTE(config!$A$1, "{vlan}", data!B7), "{IP}", data!A7)</f>
        <v>en
conf t
interface vlan {a}
ip address {b} 255.255.255.0
exit</v>
      </c>
    </row>
    <row r="8" spans="1:12" ht="99" x14ac:dyDescent="0.3">
      <c r="A8" t="s">
        <v>12</v>
      </c>
      <c r="F8" s="3" t="s">
        <v>13</v>
      </c>
      <c r="G8" s="2">
        <v>9600</v>
      </c>
      <c r="H8" s="2">
        <v>8</v>
      </c>
      <c r="I8" t="s">
        <v>10</v>
      </c>
      <c r="J8" s="2">
        <v>1</v>
      </c>
      <c r="K8" s="1" t="str">
        <f>SUBSTITUTE(SUBSTITUTE(config!$A$1, "{vlan}", data!B8), "{IP}", data!A8)</f>
        <v>en
conf t
interface vlan {a}
ip address {b} 255.255.255.0
exit</v>
      </c>
    </row>
    <row r="9" spans="1:12" ht="99" x14ac:dyDescent="0.3">
      <c r="A9" t="s">
        <v>12</v>
      </c>
      <c r="F9" s="3" t="s">
        <v>13</v>
      </c>
      <c r="G9" s="2">
        <v>9600</v>
      </c>
      <c r="H9" s="2">
        <v>8</v>
      </c>
      <c r="I9" t="s">
        <v>10</v>
      </c>
      <c r="J9" s="2">
        <v>1</v>
      </c>
      <c r="K9" s="1" t="str">
        <f>SUBSTITUTE(SUBSTITUTE(config!$A$1, "{vlan}", data!B9), "{IP}", data!A9)</f>
        <v>en
conf t
interface vlan {a}
ip address {b} 255.255.255.0
exit</v>
      </c>
    </row>
    <row r="10" spans="1:12" ht="99" x14ac:dyDescent="0.3">
      <c r="A10" t="s">
        <v>12</v>
      </c>
      <c r="F10" s="3" t="s">
        <v>13</v>
      </c>
      <c r="G10" s="2">
        <v>9600</v>
      </c>
      <c r="H10" s="2">
        <v>8</v>
      </c>
      <c r="I10" t="s">
        <v>10</v>
      </c>
      <c r="J10" s="2">
        <v>1</v>
      </c>
      <c r="K10" s="1" t="str">
        <f>SUBSTITUTE(SUBSTITUTE(config!$A$1, "{vlan}", data!B10), "{IP}", data!A10)</f>
        <v>en
conf t
interface vlan {a}
ip address {b} 255.255.255.0
exit</v>
      </c>
    </row>
    <row r="11" spans="1:12" ht="99" x14ac:dyDescent="0.3">
      <c r="A11" t="s">
        <v>12</v>
      </c>
      <c r="F11" s="3" t="s">
        <v>13</v>
      </c>
      <c r="G11" s="2">
        <v>9600</v>
      </c>
      <c r="H11" s="2">
        <v>8</v>
      </c>
      <c r="I11" t="s">
        <v>10</v>
      </c>
      <c r="J11" s="2">
        <v>1</v>
      </c>
      <c r="K11" s="1" t="str">
        <f>SUBSTITUTE(config!$A$1, "{IP}", data!A11)</f>
        <v>en
conf t
interface vlan {a}
ip address {b} 255.255.255.0
exit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topLeftCell="A19" workbookViewId="0">
      <selection activeCell="W29" sqref="W29"/>
    </sheetView>
  </sheetViews>
  <sheetFormatPr defaultRowHeight="16.5" x14ac:dyDescent="0.3"/>
  <cols>
    <col min="1" max="1" width="11.125" bestFit="1" customWidth="1"/>
  </cols>
  <sheetData>
    <row r="1" spans="1:2" x14ac:dyDescent="0.3">
      <c r="A1" t="s">
        <v>20</v>
      </c>
      <c r="B1" t="s">
        <v>21</v>
      </c>
    </row>
    <row r="2" spans="1:2" x14ac:dyDescent="0.3">
      <c r="A2" t="s">
        <v>14</v>
      </c>
      <c r="B2">
        <v>1</v>
      </c>
    </row>
    <row r="3" spans="1:2" x14ac:dyDescent="0.3">
      <c r="A3" t="s">
        <v>15</v>
      </c>
      <c r="B3">
        <v>2</v>
      </c>
    </row>
    <row r="4" spans="1:2" x14ac:dyDescent="0.3">
      <c r="A4" t="s">
        <v>16</v>
      </c>
      <c r="B4">
        <v>3</v>
      </c>
    </row>
    <row r="5" spans="1:2" x14ac:dyDescent="0.3">
      <c r="A5" t="s">
        <v>17</v>
      </c>
      <c r="B5">
        <v>4</v>
      </c>
    </row>
    <row r="6" spans="1:2" x14ac:dyDescent="0.3">
      <c r="A6" t="s">
        <v>18</v>
      </c>
      <c r="B6">
        <v>5</v>
      </c>
    </row>
    <row r="7" spans="1:2" x14ac:dyDescent="0.3">
      <c r="A7" t="s">
        <v>19</v>
      </c>
      <c r="B7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8" sqref="A18"/>
    </sheetView>
  </sheetViews>
  <sheetFormatPr defaultRowHeight="16.5" x14ac:dyDescent="0.3"/>
  <cols>
    <col min="1" max="1" width="32.875" customWidth="1"/>
  </cols>
  <sheetData>
    <row r="1" spans="1:1" ht="82.5" x14ac:dyDescent="0.3">
      <c r="A1" s="1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data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2023-11-21T03:55:33Z</dcterms:modified>
</cp:coreProperties>
</file>