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urilin\ex\develop\exchange\"/>
    </mc:Choice>
  </mc:AlternateContent>
  <bookViews>
    <workbookView xWindow="0" yWindow="0" windowWidth="15360" windowHeight="8712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P276" i="1" l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276" i="1"/>
  <c r="S276" i="1" s="1"/>
  <c r="M275" i="1"/>
  <c r="S275" i="1" s="1"/>
  <c r="M274" i="1"/>
  <c r="S274" i="1" s="1"/>
  <c r="M273" i="1"/>
  <c r="S273" i="1" s="1"/>
  <c r="M272" i="1"/>
  <c r="S272" i="1" s="1"/>
  <c r="M271" i="1"/>
  <c r="S271" i="1" s="1"/>
  <c r="M270" i="1"/>
  <c r="S270" i="1" s="1"/>
  <c r="M269" i="1"/>
  <c r="S269" i="1" s="1"/>
  <c r="M268" i="1"/>
  <c r="S268" i="1" s="1"/>
  <c r="M267" i="1"/>
  <c r="S267" i="1" s="1"/>
  <c r="M266" i="1"/>
  <c r="S266" i="1" s="1"/>
  <c r="M265" i="1"/>
  <c r="S265" i="1" s="1"/>
  <c r="M264" i="1"/>
  <c r="S264" i="1" s="1"/>
  <c r="M263" i="1"/>
  <c r="S263" i="1" s="1"/>
  <c r="M262" i="1"/>
  <c r="S262" i="1" s="1"/>
  <c r="M261" i="1"/>
  <c r="S261" i="1" s="1"/>
  <c r="M260" i="1"/>
  <c r="S260" i="1" s="1"/>
  <c r="M259" i="1"/>
  <c r="S259" i="1" s="1"/>
  <c r="M258" i="1"/>
  <c r="S258" i="1" s="1"/>
  <c r="M257" i="1"/>
  <c r="S257" i="1" s="1"/>
  <c r="M256" i="1"/>
  <c r="S256" i="1" s="1"/>
  <c r="M255" i="1"/>
  <c r="S255" i="1" s="1"/>
  <c r="M254" i="1"/>
  <c r="S254" i="1" s="1"/>
  <c r="M253" i="1"/>
  <c r="S253" i="1" s="1"/>
  <c r="M252" i="1"/>
  <c r="S252" i="1" s="1"/>
  <c r="M251" i="1"/>
  <c r="S251" i="1" s="1"/>
  <c r="M250" i="1"/>
  <c r="S250" i="1" s="1"/>
  <c r="M249" i="1"/>
  <c r="S249" i="1" s="1"/>
  <c r="M248" i="1"/>
  <c r="S248" i="1" s="1"/>
  <c r="M247" i="1"/>
  <c r="S247" i="1" s="1"/>
  <c r="M246" i="1"/>
  <c r="S246" i="1" s="1"/>
  <c r="M245" i="1"/>
  <c r="S245" i="1" s="1"/>
  <c r="M244" i="1"/>
  <c r="S244" i="1" s="1"/>
  <c r="M243" i="1"/>
  <c r="S243" i="1" s="1"/>
  <c r="M242" i="1"/>
  <c r="S242" i="1" s="1"/>
  <c r="M241" i="1"/>
  <c r="S241" i="1" s="1"/>
  <c r="M240" i="1"/>
  <c r="S240" i="1" s="1"/>
  <c r="M239" i="1"/>
  <c r="S239" i="1" s="1"/>
  <c r="M238" i="1"/>
  <c r="S238" i="1" s="1"/>
  <c r="M237" i="1"/>
  <c r="S237" i="1" s="1"/>
  <c r="M236" i="1"/>
  <c r="S236" i="1" s="1"/>
  <c r="M235" i="1"/>
  <c r="S235" i="1" s="1"/>
  <c r="M234" i="1"/>
  <c r="S234" i="1" s="1"/>
  <c r="M233" i="1"/>
  <c r="S233" i="1" s="1"/>
  <c r="M232" i="1"/>
  <c r="S232" i="1" s="1"/>
  <c r="M231" i="1"/>
  <c r="S231" i="1" s="1"/>
  <c r="M230" i="1"/>
  <c r="S230" i="1" s="1"/>
  <c r="M229" i="1"/>
  <c r="S229" i="1" s="1"/>
  <c r="M228" i="1"/>
  <c r="S228" i="1" s="1"/>
  <c r="M227" i="1"/>
  <c r="S227" i="1" s="1"/>
  <c r="M226" i="1"/>
  <c r="S226" i="1" s="1"/>
  <c r="M225" i="1"/>
  <c r="S225" i="1" s="1"/>
  <c r="M224" i="1"/>
  <c r="S224" i="1" s="1"/>
  <c r="M223" i="1"/>
  <c r="S223" i="1" s="1"/>
  <c r="M222" i="1"/>
  <c r="S222" i="1" s="1"/>
  <c r="M221" i="1"/>
  <c r="S221" i="1" s="1"/>
  <c r="M220" i="1"/>
  <c r="S220" i="1" s="1"/>
  <c r="M219" i="1"/>
  <c r="S219" i="1" s="1"/>
  <c r="M218" i="1"/>
  <c r="S218" i="1" s="1"/>
  <c r="M217" i="1"/>
  <c r="S217" i="1" s="1"/>
  <c r="M216" i="1"/>
  <c r="S216" i="1" s="1"/>
  <c r="M215" i="1"/>
  <c r="S215" i="1" s="1"/>
  <c r="M214" i="1"/>
  <c r="S214" i="1" s="1"/>
  <c r="M213" i="1"/>
  <c r="S213" i="1" s="1"/>
  <c r="M212" i="1"/>
  <c r="S212" i="1" s="1"/>
  <c r="M211" i="1"/>
  <c r="S211" i="1" s="1"/>
  <c r="M210" i="1"/>
  <c r="S210" i="1" s="1"/>
  <c r="M209" i="1"/>
  <c r="S209" i="1" s="1"/>
  <c r="M208" i="1"/>
  <c r="S208" i="1" s="1"/>
  <c r="M207" i="1"/>
  <c r="S207" i="1" s="1"/>
  <c r="M206" i="1"/>
  <c r="S206" i="1" s="1"/>
  <c r="M205" i="1"/>
  <c r="S205" i="1" s="1"/>
  <c r="M204" i="1"/>
  <c r="S204" i="1" s="1"/>
  <c r="M203" i="1"/>
  <c r="S203" i="1" s="1"/>
  <c r="M202" i="1"/>
  <c r="S202" i="1" s="1"/>
  <c r="M201" i="1"/>
  <c r="S201" i="1" s="1"/>
  <c r="M200" i="1"/>
  <c r="S200" i="1" s="1"/>
  <c r="M199" i="1"/>
  <c r="S199" i="1" s="1"/>
  <c r="M198" i="1"/>
  <c r="S198" i="1" s="1"/>
  <c r="M197" i="1"/>
  <c r="S197" i="1" s="1"/>
  <c r="M196" i="1"/>
  <c r="S196" i="1" s="1"/>
  <c r="M195" i="1"/>
  <c r="S195" i="1" s="1"/>
  <c r="M194" i="1"/>
  <c r="S194" i="1" s="1"/>
  <c r="M193" i="1"/>
  <c r="S193" i="1" s="1"/>
  <c r="M192" i="1"/>
  <c r="S192" i="1" s="1"/>
  <c r="M191" i="1"/>
  <c r="S191" i="1" s="1"/>
  <c r="M190" i="1"/>
  <c r="S190" i="1" s="1"/>
  <c r="M189" i="1"/>
  <c r="S189" i="1" s="1"/>
  <c r="M188" i="1"/>
  <c r="S188" i="1" s="1"/>
  <c r="M187" i="1"/>
  <c r="S187" i="1" s="1"/>
  <c r="M186" i="1"/>
  <c r="S186" i="1" s="1"/>
  <c r="M185" i="1"/>
  <c r="S185" i="1" s="1"/>
  <c r="M184" i="1"/>
  <c r="S184" i="1" s="1"/>
  <c r="M183" i="1"/>
  <c r="S183" i="1" s="1"/>
  <c r="M182" i="1"/>
  <c r="S182" i="1" s="1"/>
  <c r="M181" i="1"/>
  <c r="S181" i="1" s="1"/>
  <c r="M180" i="1"/>
  <c r="S180" i="1" s="1"/>
  <c r="M179" i="1"/>
  <c r="S179" i="1" s="1"/>
  <c r="M178" i="1"/>
  <c r="S178" i="1" s="1"/>
  <c r="M177" i="1"/>
  <c r="S177" i="1" s="1"/>
  <c r="M176" i="1"/>
  <c r="S176" i="1" s="1"/>
  <c r="M175" i="1"/>
  <c r="S175" i="1" s="1"/>
  <c r="M174" i="1"/>
  <c r="S174" i="1" s="1"/>
  <c r="M173" i="1"/>
  <c r="S173" i="1" s="1"/>
  <c r="M172" i="1"/>
  <c r="S172" i="1" s="1"/>
  <c r="M171" i="1"/>
  <c r="S171" i="1" s="1"/>
  <c r="M170" i="1"/>
  <c r="S170" i="1" s="1"/>
  <c r="M169" i="1"/>
  <c r="S169" i="1" s="1"/>
  <c r="M168" i="1"/>
  <c r="S168" i="1" s="1"/>
  <c r="M167" i="1"/>
  <c r="S167" i="1" s="1"/>
  <c r="M166" i="1"/>
  <c r="S166" i="1" s="1"/>
  <c r="M165" i="1"/>
  <c r="S165" i="1" s="1"/>
  <c r="M164" i="1"/>
  <c r="S164" i="1" s="1"/>
  <c r="M163" i="1"/>
  <c r="S163" i="1" s="1"/>
  <c r="M162" i="1"/>
  <c r="S162" i="1" s="1"/>
  <c r="M161" i="1"/>
  <c r="S161" i="1" s="1"/>
  <c r="M160" i="1"/>
  <c r="S160" i="1" s="1"/>
  <c r="M159" i="1"/>
  <c r="S159" i="1" s="1"/>
  <c r="M158" i="1"/>
  <c r="S158" i="1" s="1"/>
  <c r="M157" i="1"/>
  <c r="S157" i="1" s="1"/>
  <c r="M156" i="1"/>
  <c r="S156" i="1" s="1"/>
  <c r="M155" i="1"/>
  <c r="S155" i="1" s="1"/>
  <c r="M154" i="1"/>
  <c r="S154" i="1" s="1"/>
  <c r="M153" i="1"/>
  <c r="S153" i="1" s="1"/>
  <c r="M152" i="1"/>
  <c r="S152" i="1" s="1"/>
  <c r="M151" i="1"/>
  <c r="S151" i="1" s="1"/>
  <c r="M150" i="1"/>
  <c r="S150" i="1" s="1"/>
  <c r="M149" i="1"/>
  <c r="S149" i="1" s="1"/>
  <c r="M148" i="1"/>
  <c r="S148" i="1" s="1"/>
  <c r="M147" i="1"/>
  <c r="S147" i="1" s="1"/>
  <c r="M146" i="1"/>
  <c r="S146" i="1" s="1"/>
  <c r="M145" i="1"/>
  <c r="S145" i="1" s="1"/>
  <c r="M144" i="1"/>
  <c r="S144" i="1" s="1"/>
  <c r="M143" i="1"/>
  <c r="S143" i="1" s="1"/>
  <c r="M142" i="1"/>
  <c r="S142" i="1" s="1"/>
  <c r="M141" i="1"/>
  <c r="S141" i="1" s="1"/>
  <c r="M140" i="1"/>
  <c r="S140" i="1" s="1"/>
  <c r="M139" i="1"/>
  <c r="S139" i="1" s="1"/>
  <c r="M138" i="1"/>
  <c r="S138" i="1" s="1"/>
  <c r="M137" i="1"/>
  <c r="S137" i="1" s="1"/>
  <c r="M136" i="1"/>
  <c r="S136" i="1" s="1"/>
  <c r="M135" i="1"/>
  <c r="S135" i="1" s="1"/>
  <c r="M134" i="1"/>
  <c r="S134" i="1" s="1"/>
  <c r="M133" i="1"/>
  <c r="S133" i="1" s="1"/>
  <c r="M132" i="1"/>
  <c r="S132" i="1" s="1"/>
  <c r="M131" i="1"/>
  <c r="S131" i="1" s="1"/>
  <c r="M130" i="1"/>
  <c r="S130" i="1" s="1"/>
  <c r="M129" i="1"/>
  <c r="S129" i="1" s="1"/>
  <c r="M128" i="1"/>
  <c r="S128" i="1" s="1"/>
  <c r="M127" i="1"/>
  <c r="S127" i="1" s="1"/>
  <c r="M126" i="1"/>
  <c r="S126" i="1" s="1"/>
  <c r="M125" i="1"/>
  <c r="S125" i="1" s="1"/>
  <c r="M124" i="1"/>
  <c r="S124" i="1" s="1"/>
  <c r="M123" i="1"/>
  <c r="S123" i="1" s="1"/>
  <c r="M122" i="1"/>
  <c r="S122" i="1" s="1"/>
  <c r="M121" i="1"/>
  <c r="S121" i="1" s="1"/>
  <c r="M120" i="1"/>
  <c r="S120" i="1" s="1"/>
  <c r="M119" i="1"/>
  <c r="S119" i="1" s="1"/>
  <c r="M118" i="1"/>
  <c r="S118" i="1" s="1"/>
  <c r="M117" i="1"/>
  <c r="S117" i="1" s="1"/>
  <c r="M116" i="1"/>
  <c r="S116" i="1" s="1"/>
  <c r="M115" i="1"/>
  <c r="S115" i="1" s="1"/>
  <c r="M114" i="1"/>
  <c r="S114" i="1" s="1"/>
  <c r="M113" i="1"/>
  <c r="S113" i="1" s="1"/>
  <c r="M112" i="1"/>
  <c r="S112" i="1" s="1"/>
  <c r="M111" i="1"/>
  <c r="S111" i="1" s="1"/>
  <c r="M110" i="1"/>
  <c r="S110" i="1" s="1"/>
  <c r="M109" i="1"/>
  <c r="S109" i="1" s="1"/>
  <c r="M108" i="1"/>
  <c r="S108" i="1" s="1"/>
  <c r="M107" i="1"/>
  <c r="S107" i="1" s="1"/>
  <c r="M106" i="1"/>
  <c r="S106" i="1" s="1"/>
  <c r="M105" i="1"/>
  <c r="S105" i="1" s="1"/>
  <c r="M104" i="1"/>
  <c r="S104" i="1" s="1"/>
  <c r="M103" i="1"/>
  <c r="S103" i="1" s="1"/>
  <c r="M102" i="1"/>
  <c r="S102" i="1" s="1"/>
  <c r="M101" i="1"/>
  <c r="S101" i="1" s="1"/>
  <c r="M100" i="1"/>
  <c r="S100" i="1" s="1"/>
  <c r="M99" i="1"/>
  <c r="S99" i="1" s="1"/>
  <c r="M98" i="1"/>
  <c r="S98" i="1" s="1"/>
  <c r="M97" i="1"/>
  <c r="S97" i="1" s="1"/>
  <c r="M96" i="1"/>
  <c r="S96" i="1" s="1"/>
  <c r="M95" i="1"/>
  <c r="S95" i="1" s="1"/>
  <c r="M94" i="1"/>
  <c r="S94" i="1" s="1"/>
  <c r="M93" i="1"/>
  <c r="S93" i="1" s="1"/>
  <c r="M92" i="1"/>
  <c r="S92" i="1" s="1"/>
  <c r="M91" i="1"/>
  <c r="S91" i="1" s="1"/>
  <c r="M90" i="1"/>
  <c r="S90" i="1" s="1"/>
  <c r="M89" i="1"/>
  <c r="S89" i="1" s="1"/>
  <c r="M88" i="1"/>
  <c r="S88" i="1" s="1"/>
  <c r="M87" i="1"/>
  <c r="S87" i="1" s="1"/>
  <c r="M86" i="1"/>
  <c r="S86" i="1" s="1"/>
  <c r="M85" i="1"/>
  <c r="S85" i="1" s="1"/>
  <c r="M84" i="1"/>
  <c r="S84" i="1" s="1"/>
  <c r="M83" i="1"/>
  <c r="S83" i="1" s="1"/>
  <c r="M82" i="1"/>
  <c r="S82" i="1" s="1"/>
  <c r="M81" i="1"/>
  <c r="S81" i="1" s="1"/>
  <c r="M80" i="1"/>
  <c r="S80" i="1" s="1"/>
  <c r="M79" i="1"/>
  <c r="S79" i="1" s="1"/>
  <c r="M78" i="1"/>
  <c r="S78" i="1" s="1"/>
  <c r="M77" i="1"/>
  <c r="S77" i="1" s="1"/>
  <c r="M76" i="1"/>
  <c r="S76" i="1" s="1"/>
  <c r="M75" i="1"/>
  <c r="S75" i="1" s="1"/>
  <c r="M74" i="1"/>
  <c r="S74" i="1" s="1"/>
  <c r="M73" i="1"/>
  <c r="S73" i="1" s="1"/>
  <c r="M72" i="1"/>
  <c r="S72" i="1" s="1"/>
  <c r="M71" i="1"/>
  <c r="S71" i="1" s="1"/>
  <c r="M70" i="1"/>
  <c r="S70" i="1" s="1"/>
  <c r="M69" i="1"/>
  <c r="S69" i="1" s="1"/>
  <c r="M68" i="1"/>
  <c r="S68" i="1" s="1"/>
  <c r="M67" i="1"/>
  <c r="S67" i="1" s="1"/>
  <c r="M66" i="1"/>
  <c r="S66" i="1" s="1"/>
  <c r="M65" i="1"/>
  <c r="S65" i="1" s="1"/>
  <c r="M64" i="1"/>
  <c r="S64" i="1" s="1"/>
  <c r="M63" i="1"/>
  <c r="S63" i="1" s="1"/>
  <c r="M62" i="1"/>
  <c r="S62" i="1" s="1"/>
  <c r="M61" i="1"/>
  <c r="S61" i="1" s="1"/>
  <c r="M60" i="1"/>
  <c r="S60" i="1" s="1"/>
  <c r="M59" i="1"/>
  <c r="S59" i="1" s="1"/>
  <c r="M58" i="1"/>
  <c r="S58" i="1" s="1"/>
  <c r="M57" i="1"/>
  <c r="S57" i="1" s="1"/>
  <c r="M56" i="1"/>
  <c r="S56" i="1" s="1"/>
  <c r="M55" i="1"/>
  <c r="S55" i="1" s="1"/>
  <c r="M54" i="1"/>
  <c r="S54" i="1" s="1"/>
  <c r="M53" i="1"/>
  <c r="S53" i="1" s="1"/>
  <c r="M52" i="1"/>
  <c r="S52" i="1" s="1"/>
  <c r="M51" i="1"/>
  <c r="S51" i="1" s="1"/>
  <c r="M50" i="1"/>
  <c r="S50" i="1" s="1"/>
  <c r="M49" i="1"/>
  <c r="S49" i="1" s="1"/>
  <c r="M48" i="1"/>
  <c r="S48" i="1" s="1"/>
  <c r="M47" i="1"/>
  <c r="S47" i="1" s="1"/>
  <c r="M46" i="1"/>
  <c r="S46" i="1" s="1"/>
  <c r="M45" i="1"/>
  <c r="S45" i="1" s="1"/>
  <c r="M44" i="1"/>
  <c r="S44" i="1" s="1"/>
  <c r="M43" i="1"/>
  <c r="S43" i="1" s="1"/>
  <c r="M42" i="1"/>
  <c r="S42" i="1" s="1"/>
  <c r="M41" i="1"/>
  <c r="S41" i="1" s="1"/>
  <c r="M40" i="1"/>
  <c r="S40" i="1" s="1"/>
  <c r="M39" i="1"/>
  <c r="S39" i="1" s="1"/>
  <c r="M38" i="1"/>
  <c r="S38" i="1" s="1"/>
  <c r="M37" i="1"/>
  <c r="S37" i="1" s="1"/>
  <c r="M36" i="1"/>
  <c r="S36" i="1" s="1"/>
  <c r="M35" i="1"/>
  <c r="S35" i="1" s="1"/>
  <c r="M34" i="1"/>
  <c r="S34" i="1" s="1"/>
  <c r="M33" i="1"/>
  <c r="S33" i="1" s="1"/>
  <c r="M32" i="1"/>
  <c r="S32" i="1" s="1"/>
  <c r="M31" i="1"/>
  <c r="S31" i="1" s="1"/>
  <c r="M30" i="1"/>
  <c r="S30" i="1" s="1"/>
  <c r="M29" i="1"/>
  <c r="S29" i="1" s="1"/>
  <c r="M28" i="1"/>
  <c r="S28" i="1" s="1"/>
  <c r="M27" i="1"/>
  <c r="S27" i="1" s="1"/>
  <c r="M26" i="1"/>
  <c r="S26" i="1" s="1"/>
  <c r="M25" i="1"/>
  <c r="S25" i="1" s="1"/>
  <c r="M24" i="1"/>
  <c r="S24" i="1" s="1"/>
  <c r="M23" i="1"/>
  <c r="S23" i="1" s="1"/>
  <c r="M22" i="1"/>
  <c r="S22" i="1" s="1"/>
  <c r="M21" i="1"/>
  <c r="S21" i="1" s="1"/>
  <c r="M20" i="1"/>
  <c r="S20" i="1" s="1"/>
  <c r="M19" i="1"/>
  <c r="S19" i="1" s="1"/>
  <c r="M18" i="1"/>
  <c r="S18" i="1" s="1"/>
  <c r="M17" i="1"/>
  <c r="S17" i="1" s="1"/>
  <c r="M16" i="1"/>
  <c r="S16" i="1" s="1"/>
  <c r="M15" i="1"/>
  <c r="S15" i="1" s="1"/>
  <c r="M14" i="1"/>
  <c r="S14" i="1" s="1"/>
  <c r="M13" i="1"/>
  <c r="S13" i="1" s="1"/>
  <c r="M12" i="1"/>
  <c r="S12" i="1" s="1"/>
  <c r="M11" i="1"/>
  <c r="S11" i="1" s="1"/>
  <c r="M10" i="1"/>
  <c r="S10" i="1" s="1"/>
  <c r="M9" i="1"/>
  <c r="S9" i="1" s="1"/>
  <c r="M8" i="1"/>
  <c r="S8" i="1" s="1"/>
  <c r="M7" i="1"/>
  <c r="S7" i="1" s="1"/>
  <c r="M6" i="1"/>
  <c r="S6" i="1" s="1"/>
  <c r="M5" i="1"/>
  <c r="S5" i="1" s="1"/>
  <c r="M4" i="1"/>
  <c r="S4" i="1" s="1"/>
  <c r="M3" i="1"/>
  <c r="S3" i="1" s="1"/>
  <c r="M2" i="1"/>
  <c r="S2" i="1" s="1"/>
  <c r="Q2" i="1"/>
  <c r="O1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Q3" i="1" l="1"/>
  <c r="Q4" i="1" s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K2" i="1" s="1"/>
  <c r="K3" i="1" s="1"/>
  <c r="G2" i="1"/>
  <c r="J2" i="1" s="1"/>
  <c r="Q5" i="1" l="1"/>
  <c r="J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J4" i="1"/>
  <c r="J5" i="1" s="1"/>
  <c r="Q6" i="1" l="1"/>
  <c r="J6" i="1"/>
  <c r="Q7" i="1" l="1"/>
  <c r="J7" i="1"/>
  <c r="Q8" i="1" l="1"/>
  <c r="J8" i="1"/>
  <c r="Q9" i="1" l="1"/>
  <c r="J9" i="1"/>
  <c r="Q10" i="1" l="1"/>
  <c r="J10" i="1"/>
  <c r="Q11" i="1" l="1"/>
  <c r="J11" i="1"/>
  <c r="Q12" i="1" l="1"/>
  <c r="J12" i="1"/>
  <c r="Q13" i="1" l="1"/>
  <c r="J13" i="1"/>
  <c r="Q14" i="1" l="1"/>
  <c r="J14" i="1"/>
  <c r="Q15" i="1" l="1"/>
  <c r="J15" i="1"/>
  <c r="Q16" i="1" l="1"/>
  <c r="J16" i="1"/>
  <c r="Q17" i="1" l="1"/>
  <c r="J17" i="1"/>
  <c r="Q18" i="1" l="1"/>
  <c r="J18" i="1"/>
  <c r="Q19" i="1" l="1"/>
  <c r="J19" i="1"/>
  <c r="Q20" i="1" l="1"/>
  <c r="J20" i="1"/>
  <c r="Q21" i="1" l="1"/>
  <c r="J21" i="1"/>
  <c r="Q22" i="1" l="1"/>
  <c r="J22" i="1"/>
  <c r="Q23" i="1" l="1"/>
  <c r="J23" i="1"/>
  <c r="Q24" i="1" l="1"/>
  <c r="J24" i="1"/>
  <c r="Q25" i="1" l="1"/>
  <c r="J25" i="1"/>
  <c r="Q26" i="1" l="1"/>
  <c r="J26" i="1"/>
  <c r="Q27" i="1" l="1"/>
  <c r="J27" i="1"/>
  <c r="Q28" i="1" l="1"/>
  <c r="J28" i="1"/>
  <c r="Q29" i="1" l="1"/>
  <c r="J29" i="1"/>
  <c r="Q30" i="1" l="1"/>
  <c r="J30" i="1"/>
  <c r="Q31" i="1" l="1"/>
  <c r="J31" i="1"/>
  <c r="Q32" i="1" l="1"/>
  <c r="J32" i="1"/>
  <c r="Q33" i="1" l="1"/>
  <c r="J33" i="1"/>
  <c r="Q34" i="1" l="1"/>
  <c r="J34" i="1"/>
  <c r="Q35" i="1" l="1"/>
  <c r="J35" i="1"/>
  <c r="Q36" i="1" l="1"/>
  <c r="J36" i="1"/>
  <c r="Q37" i="1" l="1"/>
  <c r="J37" i="1"/>
  <c r="Q38" i="1" l="1"/>
  <c r="J38" i="1"/>
  <c r="Q39" i="1" l="1"/>
  <c r="J39" i="1"/>
  <c r="Q40" i="1" l="1"/>
  <c r="J40" i="1"/>
  <c r="Q41" i="1" l="1"/>
  <c r="J41" i="1"/>
  <c r="Q42" i="1" l="1"/>
  <c r="J42" i="1"/>
  <c r="Q43" i="1" l="1"/>
  <c r="J43" i="1"/>
  <c r="Q44" i="1" l="1"/>
  <c r="J44" i="1"/>
  <c r="Q45" i="1" l="1"/>
  <c r="J45" i="1"/>
  <c r="Q46" i="1" l="1"/>
  <c r="J46" i="1"/>
  <c r="Q47" i="1" l="1"/>
  <c r="J47" i="1"/>
  <c r="Q48" i="1" l="1"/>
  <c r="J48" i="1"/>
  <c r="Q49" i="1" l="1"/>
  <c r="J49" i="1"/>
  <c r="Q50" i="1" l="1"/>
  <c r="J50" i="1"/>
  <c r="Q51" i="1" l="1"/>
  <c r="J51" i="1"/>
  <c r="Q52" i="1" l="1"/>
  <c r="J52" i="1"/>
  <c r="Q53" i="1" l="1"/>
  <c r="J53" i="1"/>
  <c r="Q54" i="1" l="1"/>
  <c r="J54" i="1"/>
  <c r="Q55" i="1" l="1"/>
  <c r="J55" i="1"/>
  <c r="Q56" i="1" l="1"/>
  <c r="J56" i="1"/>
  <c r="Q57" i="1" l="1"/>
  <c r="J57" i="1"/>
  <c r="Q58" i="1" l="1"/>
  <c r="J58" i="1"/>
  <c r="Q59" i="1" l="1"/>
  <c r="J59" i="1"/>
  <c r="Q60" i="1" l="1"/>
  <c r="J60" i="1"/>
  <c r="Q61" i="1" l="1"/>
  <c r="J61" i="1"/>
  <c r="Q62" i="1" l="1"/>
  <c r="J62" i="1"/>
  <c r="Q63" i="1" l="1"/>
  <c r="J63" i="1"/>
  <c r="Q64" i="1" l="1"/>
  <c r="J64" i="1"/>
  <c r="Q65" i="1" l="1"/>
  <c r="J65" i="1"/>
  <c r="Q66" i="1" l="1"/>
  <c r="J66" i="1"/>
  <c r="Q67" i="1" l="1"/>
  <c r="J67" i="1"/>
  <c r="Q68" i="1" l="1"/>
  <c r="J68" i="1"/>
  <c r="Q69" i="1" l="1"/>
  <c r="J69" i="1"/>
  <c r="Q70" i="1" l="1"/>
  <c r="J70" i="1"/>
  <c r="Q71" i="1" l="1"/>
  <c r="J71" i="1"/>
  <c r="Q72" i="1" l="1"/>
  <c r="J72" i="1"/>
  <c r="Q73" i="1" l="1"/>
  <c r="J73" i="1"/>
  <c r="Q74" i="1" l="1"/>
  <c r="J74" i="1"/>
  <c r="Q75" i="1" l="1"/>
  <c r="J75" i="1"/>
  <c r="Q76" i="1" l="1"/>
  <c r="J76" i="1"/>
  <c r="Q77" i="1" l="1"/>
  <c r="J77" i="1"/>
  <c r="Q78" i="1" l="1"/>
  <c r="J78" i="1"/>
  <c r="Q79" i="1" l="1"/>
  <c r="J79" i="1"/>
  <c r="Q80" i="1" l="1"/>
  <c r="J80" i="1"/>
  <c r="Q81" i="1" l="1"/>
  <c r="J81" i="1"/>
  <c r="Q82" i="1" l="1"/>
  <c r="J82" i="1"/>
  <c r="Q83" i="1" l="1"/>
  <c r="J83" i="1"/>
  <c r="Q84" i="1" l="1"/>
  <c r="J84" i="1"/>
  <c r="Q85" i="1" l="1"/>
  <c r="J85" i="1"/>
  <c r="Q86" i="1" l="1"/>
  <c r="J86" i="1"/>
  <c r="Q87" i="1" l="1"/>
  <c r="J87" i="1"/>
  <c r="Q88" i="1" l="1"/>
  <c r="J88" i="1"/>
  <c r="Q89" i="1" l="1"/>
  <c r="J89" i="1"/>
  <c r="Q90" i="1" l="1"/>
  <c r="J90" i="1"/>
  <c r="Q91" i="1" l="1"/>
  <c r="J91" i="1"/>
  <c r="Q92" i="1" l="1"/>
  <c r="J92" i="1"/>
  <c r="Q93" i="1" l="1"/>
  <c r="J93" i="1"/>
  <c r="Q94" i="1" l="1"/>
  <c r="J94" i="1"/>
  <c r="Q95" i="1" l="1"/>
  <c r="J95" i="1"/>
  <c r="Q96" i="1" l="1"/>
  <c r="J96" i="1"/>
  <c r="Q97" i="1" l="1"/>
  <c r="J97" i="1"/>
  <c r="Q98" i="1" l="1"/>
  <c r="J98" i="1"/>
  <c r="Q99" i="1" l="1"/>
  <c r="J99" i="1"/>
  <c r="Q100" i="1" l="1"/>
  <c r="J100" i="1"/>
  <c r="Q101" i="1" l="1"/>
  <c r="J101" i="1"/>
  <c r="Q102" i="1" l="1"/>
  <c r="J102" i="1"/>
  <c r="Q103" i="1" l="1"/>
  <c r="J103" i="1"/>
  <c r="Q104" i="1" l="1"/>
  <c r="J104" i="1"/>
  <c r="Q105" i="1" l="1"/>
  <c r="J105" i="1"/>
  <c r="Q106" i="1" l="1"/>
  <c r="J106" i="1"/>
  <c r="Q107" i="1" l="1"/>
  <c r="J107" i="1"/>
  <c r="Q108" i="1" l="1"/>
  <c r="J108" i="1"/>
  <c r="Q109" i="1" l="1"/>
  <c r="J109" i="1"/>
  <c r="Q110" i="1" l="1"/>
  <c r="J110" i="1"/>
  <c r="Q111" i="1" l="1"/>
  <c r="J111" i="1"/>
  <c r="Q112" i="1" l="1"/>
  <c r="J112" i="1"/>
  <c r="Q113" i="1" l="1"/>
  <c r="J113" i="1"/>
  <c r="Q114" i="1" l="1"/>
  <c r="J114" i="1"/>
  <c r="Q115" i="1" l="1"/>
  <c r="J115" i="1"/>
  <c r="Q116" i="1" l="1"/>
  <c r="J116" i="1"/>
  <c r="Q117" i="1" l="1"/>
  <c r="J117" i="1"/>
  <c r="Q118" i="1" l="1"/>
  <c r="J118" i="1"/>
  <c r="Q119" i="1" l="1"/>
  <c r="J119" i="1"/>
  <c r="Q120" i="1" l="1"/>
  <c r="J120" i="1"/>
  <c r="Q121" i="1" l="1"/>
  <c r="J121" i="1"/>
  <c r="Q122" i="1" l="1"/>
  <c r="J122" i="1"/>
  <c r="Q123" i="1" l="1"/>
  <c r="J123" i="1"/>
  <c r="Q124" i="1" l="1"/>
  <c r="J124" i="1"/>
  <c r="Q125" i="1" l="1"/>
  <c r="J125" i="1"/>
  <c r="Q126" i="1" l="1"/>
  <c r="J126" i="1"/>
  <c r="Q127" i="1" l="1"/>
  <c r="J127" i="1"/>
  <c r="Q128" i="1" l="1"/>
  <c r="J128" i="1"/>
  <c r="Q129" i="1" l="1"/>
  <c r="J129" i="1"/>
  <c r="Q130" i="1" l="1"/>
  <c r="J130" i="1"/>
  <c r="Q131" i="1" l="1"/>
  <c r="J131" i="1"/>
  <c r="Q132" i="1" l="1"/>
  <c r="J132" i="1"/>
  <c r="Q133" i="1" l="1"/>
  <c r="J133" i="1"/>
  <c r="Q134" i="1" l="1"/>
  <c r="J134" i="1"/>
  <c r="Q135" i="1" l="1"/>
  <c r="J135" i="1"/>
  <c r="Q136" i="1" l="1"/>
  <c r="J136" i="1"/>
  <c r="Q137" i="1" l="1"/>
  <c r="J137" i="1"/>
  <c r="Q138" i="1" l="1"/>
  <c r="J138" i="1"/>
  <c r="Q139" i="1" l="1"/>
  <c r="J139" i="1"/>
  <c r="Q140" i="1" l="1"/>
  <c r="J140" i="1"/>
  <c r="Q141" i="1" l="1"/>
  <c r="J141" i="1"/>
  <c r="Q142" i="1" l="1"/>
  <c r="J142" i="1"/>
  <c r="Q143" i="1" l="1"/>
  <c r="J143" i="1"/>
  <c r="Q144" i="1" l="1"/>
  <c r="J144" i="1"/>
  <c r="Q145" i="1" l="1"/>
  <c r="J145" i="1"/>
  <c r="Q146" i="1" l="1"/>
  <c r="J146" i="1"/>
  <c r="Q147" i="1" l="1"/>
  <c r="J147" i="1"/>
  <c r="Q148" i="1" l="1"/>
  <c r="J148" i="1"/>
  <c r="Q149" i="1" l="1"/>
  <c r="J149" i="1"/>
  <c r="Q150" i="1" l="1"/>
  <c r="J150" i="1"/>
  <c r="Q151" i="1" l="1"/>
  <c r="J151" i="1"/>
  <c r="Q152" i="1" l="1"/>
  <c r="J152" i="1"/>
  <c r="Q153" i="1" l="1"/>
  <c r="J153" i="1"/>
  <c r="Q154" i="1" l="1"/>
  <c r="J154" i="1"/>
  <c r="Q155" i="1" l="1"/>
  <c r="J155" i="1"/>
  <c r="Q156" i="1" l="1"/>
  <c r="J156" i="1"/>
  <c r="Q157" i="1" l="1"/>
  <c r="J157" i="1"/>
  <c r="Q158" i="1" l="1"/>
  <c r="J158" i="1"/>
  <c r="Q159" i="1" l="1"/>
  <c r="J159" i="1"/>
  <c r="Q160" i="1" l="1"/>
  <c r="J160" i="1"/>
  <c r="Q161" i="1" l="1"/>
  <c r="J161" i="1"/>
  <c r="Q162" i="1" l="1"/>
  <c r="J162" i="1"/>
  <c r="Q163" i="1" l="1"/>
  <c r="J163" i="1"/>
  <c r="Q164" i="1" l="1"/>
  <c r="J164" i="1"/>
  <c r="Q165" i="1" l="1"/>
  <c r="J165" i="1"/>
  <c r="Q166" i="1" l="1"/>
  <c r="J166" i="1"/>
  <c r="Q167" i="1" l="1"/>
  <c r="J167" i="1"/>
  <c r="Q168" i="1" l="1"/>
  <c r="J168" i="1"/>
  <c r="Q169" i="1" l="1"/>
  <c r="J169" i="1"/>
  <c r="Q170" i="1" l="1"/>
  <c r="J170" i="1"/>
  <c r="Q171" i="1" l="1"/>
  <c r="J171" i="1"/>
  <c r="Q172" i="1" l="1"/>
  <c r="J172" i="1"/>
  <c r="Q173" i="1" l="1"/>
  <c r="J173" i="1"/>
  <c r="Q174" i="1" l="1"/>
  <c r="J174" i="1"/>
  <c r="Q175" i="1" l="1"/>
  <c r="J175" i="1"/>
  <c r="Q176" i="1" l="1"/>
  <c r="J176" i="1"/>
  <c r="Q177" i="1" l="1"/>
  <c r="J177" i="1"/>
  <c r="Q178" i="1" l="1"/>
  <c r="J178" i="1"/>
  <c r="Q179" i="1" l="1"/>
  <c r="J179" i="1"/>
  <c r="Q180" i="1" l="1"/>
  <c r="J180" i="1"/>
  <c r="Q181" i="1" l="1"/>
  <c r="J181" i="1"/>
  <c r="Q182" i="1" l="1"/>
  <c r="J182" i="1"/>
  <c r="Q183" i="1" l="1"/>
  <c r="J183" i="1"/>
  <c r="Q184" i="1" l="1"/>
  <c r="J184" i="1"/>
  <c r="Q185" i="1" l="1"/>
  <c r="J185" i="1"/>
  <c r="Q186" i="1" l="1"/>
  <c r="J186" i="1"/>
  <c r="Q187" i="1" l="1"/>
  <c r="J187" i="1"/>
  <c r="Q188" i="1" l="1"/>
  <c r="J188" i="1"/>
  <c r="Q189" i="1" l="1"/>
  <c r="J189" i="1"/>
  <c r="Q190" i="1" l="1"/>
  <c r="J190" i="1"/>
  <c r="Q191" i="1" l="1"/>
  <c r="J191" i="1"/>
  <c r="Q192" i="1" l="1"/>
  <c r="J192" i="1"/>
  <c r="Q193" i="1" l="1"/>
  <c r="J193" i="1"/>
  <c r="Q194" i="1" l="1"/>
  <c r="J194" i="1"/>
  <c r="Q195" i="1" l="1"/>
  <c r="J195" i="1"/>
  <c r="Q196" i="1" l="1"/>
  <c r="J196" i="1"/>
  <c r="Q197" i="1" l="1"/>
  <c r="J197" i="1"/>
  <c r="Q198" i="1" l="1"/>
  <c r="J198" i="1"/>
  <c r="Q199" i="1" l="1"/>
  <c r="J199" i="1"/>
  <c r="Q200" i="1" l="1"/>
  <c r="J200" i="1"/>
  <c r="Q201" i="1" l="1"/>
  <c r="J201" i="1"/>
  <c r="Q202" i="1" l="1"/>
  <c r="J202" i="1"/>
  <c r="Q203" i="1" l="1"/>
  <c r="J203" i="1"/>
  <c r="Q204" i="1" l="1"/>
  <c r="J204" i="1"/>
  <c r="Q205" i="1" l="1"/>
  <c r="J205" i="1"/>
  <c r="Q206" i="1" l="1"/>
  <c r="J206" i="1"/>
  <c r="Q207" i="1" l="1"/>
  <c r="J207" i="1"/>
  <c r="Q208" i="1" l="1"/>
  <c r="J208" i="1"/>
  <c r="Q209" i="1" l="1"/>
  <c r="J209" i="1"/>
  <c r="Q210" i="1" l="1"/>
  <c r="J210" i="1"/>
  <c r="Q211" i="1" l="1"/>
  <c r="J211" i="1"/>
  <c r="Q212" i="1" l="1"/>
  <c r="J212" i="1"/>
  <c r="Q213" i="1" l="1"/>
  <c r="J213" i="1"/>
  <c r="Q214" i="1" l="1"/>
  <c r="J214" i="1"/>
  <c r="Q215" i="1" l="1"/>
  <c r="J215" i="1"/>
  <c r="Q216" i="1" l="1"/>
  <c r="J216" i="1"/>
  <c r="Q217" i="1" l="1"/>
  <c r="J217" i="1"/>
  <c r="Q218" i="1" l="1"/>
  <c r="J218" i="1"/>
  <c r="Q219" i="1" l="1"/>
  <c r="J219" i="1"/>
  <c r="Q220" i="1" l="1"/>
  <c r="J220" i="1"/>
  <c r="Q221" i="1" l="1"/>
  <c r="J221" i="1"/>
  <c r="Q222" i="1" l="1"/>
  <c r="J222" i="1"/>
  <c r="Q223" i="1" l="1"/>
  <c r="J223" i="1"/>
  <c r="Q224" i="1" l="1"/>
  <c r="J224" i="1"/>
  <c r="Q225" i="1" l="1"/>
  <c r="J225" i="1"/>
  <c r="Q226" i="1" l="1"/>
  <c r="J226" i="1"/>
  <c r="Q227" i="1" l="1"/>
  <c r="J227" i="1"/>
  <c r="Q228" i="1" l="1"/>
  <c r="J228" i="1"/>
  <c r="Q229" i="1" l="1"/>
  <c r="J229" i="1"/>
  <c r="Q230" i="1" l="1"/>
  <c r="J230" i="1"/>
  <c r="Q231" i="1" l="1"/>
  <c r="J231" i="1"/>
  <c r="Q232" i="1" l="1"/>
  <c r="J232" i="1"/>
  <c r="Q233" i="1" l="1"/>
  <c r="J233" i="1"/>
  <c r="Q234" i="1" l="1"/>
  <c r="J234" i="1"/>
  <c r="Q235" i="1" l="1"/>
  <c r="J235" i="1"/>
  <c r="Q236" i="1" l="1"/>
  <c r="J236" i="1"/>
  <c r="Q237" i="1" l="1"/>
  <c r="J237" i="1"/>
  <c r="Q238" i="1" l="1"/>
  <c r="J238" i="1"/>
  <c r="Q239" i="1" l="1"/>
  <c r="J239" i="1"/>
  <c r="Q240" i="1" l="1"/>
  <c r="J240" i="1"/>
  <c r="Q241" i="1" l="1"/>
  <c r="J241" i="1"/>
  <c r="Q242" i="1" l="1"/>
  <c r="J242" i="1"/>
  <c r="Q243" i="1" l="1"/>
  <c r="J243" i="1"/>
  <c r="Q244" i="1" l="1"/>
  <c r="J244" i="1"/>
  <c r="Q245" i="1" l="1"/>
  <c r="J245" i="1"/>
  <c r="Q246" i="1" l="1"/>
  <c r="J246" i="1"/>
  <c r="Q247" i="1" l="1"/>
  <c r="J247" i="1"/>
  <c r="Q248" i="1" l="1"/>
  <c r="J248" i="1"/>
  <c r="Q249" i="1" l="1"/>
  <c r="J249" i="1"/>
  <c r="Q250" i="1" l="1"/>
  <c r="J250" i="1"/>
  <c r="Q251" i="1" l="1"/>
  <c r="J251" i="1"/>
  <c r="Q252" i="1" l="1"/>
  <c r="J252" i="1"/>
  <c r="Q253" i="1" l="1"/>
  <c r="J253" i="1"/>
  <c r="Q254" i="1" l="1"/>
  <c r="J254" i="1"/>
  <c r="Q255" i="1" l="1"/>
  <c r="J255" i="1"/>
  <c r="Q256" i="1" l="1"/>
  <c r="J256" i="1"/>
  <c r="Q257" i="1" l="1"/>
  <c r="J257" i="1"/>
  <c r="Q258" i="1" l="1"/>
  <c r="J258" i="1"/>
  <c r="Q259" i="1" l="1"/>
  <c r="J259" i="1"/>
  <c r="Q260" i="1" l="1"/>
  <c r="J260" i="1"/>
  <c r="Q261" i="1" l="1"/>
  <c r="J261" i="1"/>
  <c r="Q262" i="1" l="1"/>
  <c r="J262" i="1"/>
  <c r="Q263" i="1" l="1"/>
  <c r="J263" i="1"/>
  <c r="Q264" i="1" l="1"/>
  <c r="J264" i="1"/>
  <c r="Q265" i="1" l="1"/>
  <c r="J265" i="1"/>
  <c r="Q266" i="1" l="1"/>
  <c r="J266" i="1"/>
  <c r="Q267" i="1" l="1"/>
  <c r="J267" i="1"/>
  <c r="Q268" i="1" l="1"/>
  <c r="J268" i="1"/>
  <c r="Q269" i="1" l="1"/>
  <c r="J269" i="1"/>
  <c r="Q270" i="1" l="1"/>
  <c r="J270" i="1"/>
  <c r="Q271" i="1" l="1"/>
  <c r="J271" i="1"/>
  <c r="Q272" i="1" l="1"/>
  <c r="J272" i="1"/>
  <c r="Q273" i="1" l="1"/>
  <c r="J273" i="1"/>
  <c r="Q274" i="1" l="1"/>
  <c r="J274" i="1"/>
  <c r="Q275" i="1" l="1"/>
  <c r="J275" i="1"/>
  <c r="Q276" i="1" l="1"/>
  <c r="J27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14">
    <font>
      <sz val="11"/>
      <color theme="1"/>
      <name val="Liberation Sans"/>
      <charset val="204"/>
    </font>
    <font>
      <sz val="11"/>
      <color theme="1"/>
      <name val="Liberation Sans"/>
      <charset val="204"/>
    </font>
    <font>
      <b/>
      <sz val="10"/>
      <color rgb="FF000000"/>
      <name val="Liberation Sans"/>
      <charset val="204"/>
    </font>
    <font>
      <sz val="10"/>
      <color rgb="FFFFFFFF"/>
      <name val="Liberation Sans"/>
      <charset val="204"/>
    </font>
    <font>
      <sz val="10"/>
      <color rgb="FFCC0000"/>
      <name val="Liberation Sans"/>
      <charset val="204"/>
    </font>
    <font>
      <b/>
      <sz val="10"/>
      <color rgb="FFFFFFFF"/>
      <name val="Liberation Sans"/>
      <charset val="204"/>
    </font>
    <font>
      <i/>
      <sz val="10"/>
      <color rgb="FF808080"/>
      <name val="Liberation Sans"/>
      <charset val="204"/>
    </font>
    <font>
      <sz val="10"/>
      <color rgb="FF006600"/>
      <name val="Liberation Sans"/>
      <charset val="204"/>
    </font>
    <font>
      <b/>
      <sz val="24"/>
      <color rgb="FF000000"/>
      <name val="Liberation Sans"/>
      <charset val="204"/>
    </font>
    <font>
      <sz val="18"/>
      <color rgb="FF000000"/>
      <name val="Liberation Sans"/>
      <charset val="204"/>
    </font>
    <font>
      <sz val="12"/>
      <color rgb="FF000000"/>
      <name val="Liberation Sans"/>
      <charset val="204"/>
    </font>
    <font>
      <u/>
      <sz val="10"/>
      <color rgb="FF0000EE"/>
      <name val="Liberation Sans"/>
      <charset val="204"/>
    </font>
    <font>
      <sz val="10"/>
      <color rgb="FF996600"/>
      <name val="Liberation Sans"/>
      <charset val="204"/>
    </font>
    <font>
      <sz val="10"/>
      <color rgb="FF333333"/>
      <name val="Liberation Sans"/>
      <charset val="204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DEE7E5"/>
        <bgColor rgb="FFDEE7E5"/>
      </patternFill>
    </fill>
    <fill>
      <patternFill patternType="solid">
        <fgColor rgb="FFD4EA6B"/>
        <bgColor rgb="FFD4EA6B"/>
      </patternFill>
    </fill>
    <fill>
      <patternFill patternType="solid">
        <fgColor rgb="FFFFAA95"/>
        <bgColor rgb="FFFFAA95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8">
    <xf numFmtId="0" fontId="0" fillId="0" borderId="0" xfId="0"/>
    <xf numFmtId="0" fontId="0" fillId="9" borderId="0" xfId="0" applyFill="1"/>
    <xf numFmtId="0" fontId="0" fillId="10" borderId="0" xfId="0" applyFill="1"/>
    <xf numFmtId="0" fontId="0" fillId="11" borderId="0" xfId="0" applyFill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 (user)" xfId="9"/>
    <cellStyle name="Heading 1" xfId="10"/>
    <cellStyle name="Heading 2" xfId="11"/>
    <cellStyle name="Hyperlink" xfId="12"/>
    <cellStyle name="Neutral" xfId="13"/>
    <cellStyle name="Note" xfId="14"/>
    <cellStyle name="Status" xfId="15"/>
    <cellStyle name="Text" xfId="16"/>
    <cellStyle name="Warning" xfId="17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Лист1!$M$2:$M$276</c:f>
              <c:numCache>
                <c:formatCode>General</c:formatCode>
                <c:ptCount val="275"/>
                <c:pt idx="0">
                  <c:v>6</c:v>
                </c:pt>
                <c:pt idx="1">
                  <c:v>-8</c:v>
                </c:pt>
                <c:pt idx="2">
                  <c:v>-24</c:v>
                </c:pt>
                <c:pt idx="3">
                  <c:v>-18</c:v>
                </c:pt>
                <c:pt idx="4">
                  <c:v>-8</c:v>
                </c:pt>
                <c:pt idx="5">
                  <c:v>-18</c:v>
                </c:pt>
                <c:pt idx="6">
                  <c:v>-30</c:v>
                </c:pt>
                <c:pt idx="7">
                  <c:v>-98</c:v>
                </c:pt>
                <c:pt idx="8">
                  <c:v>-92</c:v>
                </c:pt>
                <c:pt idx="9">
                  <c:v>-86</c:v>
                </c:pt>
                <c:pt idx="10">
                  <c:v>-140</c:v>
                </c:pt>
                <c:pt idx="11">
                  <c:v>-152</c:v>
                </c:pt>
                <c:pt idx="12">
                  <c:v>-116</c:v>
                </c:pt>
                <c:pt idx="13">
                  <c:v>-138</c:v>
                </c:pt>
                <c:pt idx="14">
                  <c:v>-144</c:v>
                </c:pt>
                <c:pt idx="15">
                  <c:v>-158</c:v>
                </c:pt>
                <c:pt idx="16">
                  <c:v>-160</c:v>
                </c:pt>
                <c:pt idx="17">
                  <c:v>-136</c:v>
                </c:pt>
                <c:pt idx="18">
                  <c:v>-182</c:v>
                </c:pt>
                <c:pt idx="19">
                  <c:v>-212</c:v>
                </c:pt>
                <c:pt idx="20">
                  <c:v>-232</c:v>
                </c:pt>
                <c:pt idx="21">
                  <c:v>-240</c:v>
                </c:pt>
                <c:pt idx="22">
                  <c:v>-234</c:v>
                </c:pt>
                <c:pt idx="23">
                  <c:v>-284</c:v>
                </c:pt>
                <c:pt idx="24">
                  <c:v>-280</c:v>
                </c:pt>
                <c:pt idx="25">
                  <c:v>-312</c:v>
                </c:pt>
                <c:pt idx="26">
                  <c:v>-350</c:v>
                </c:pt>
                <c:pt idx="27">
                  <c:v>-340</c:v>
                </c:pt>
                <c:pt idx="28">
                  <c:v>-330</c:v>
                </c:pt>
                <c:pt idx="29">
                  <c:v>-412</c:v>
                </c:pt>
                <c:pt idx="30">
                  <c:v>-410</c:v>
                </c:pt>
                <c:pt idx="31">
                  <c:v>-446</c:v>
                </c:pt>
                <c:pt idx="32">
                  <c:v>-540</c:v>
                </c:pt>
                <c:pt idx="33">
                  <c:v>-490</c:v>
                </c:pt>
                <c:pt idx="34">
                  <c:v>-524</c:v>
                </c:pt>
                <c:pt idx="35">
                  <c:v>-508</c:v>
                </c:pt>
                <c:pt idx="36">
                  <c:v>-468</c:v>
                </c:pt>
                <c:pt idx="37">
                  <c:v>-442</c:v>
                </c:pt>
                <c:pt idx="38">
                  <c:v>-398</c:v>
                </c:pt>
                <c:pt idx="39">
                  <c:v>-414</c:v>
                </c:pt>
                <c:pt idx="40">
                  <c:v>-452</c:v>
                </c:pt>
                <c:pt idx="41">
                  <c:v>-422</c:v>
                </c:pt>
                <c:pt idx="42">
                  <c:v>-426</c:v>
                </c:pt>
                <c:pt idx="43">
                  <c:v>-338</c:v>
                </c:pt>
                <c:pt idx="44">
                  <c:v>-366</c:v>
                </c:pt>
                <c:pt idx="45">
                  <c:v>-408</c:v>
                </c:pt>
                <c:pt idx="46">
                  <c:v>-442</c:v>
                </c:pt>
                <c:pt idx="47">
                  <c:v>-426</c:v>
                </c:pt>
                <c:pt idx="48">
                  <c:v>-422</c:v>
                </c:pt>
                <c:pt idx="49">
                  <c:v>-408</c:v>
                </c:pt>
                <c:pt idx="50">
                  <c:v>-364</c:v>
                </c:pt>
                <c:pt idx="51">
                  <c:v>-388</c:v>
                </c:pt>
                <c:pt idx="52">
                  <c:v>-364</c:v>
                </c:pt>
                <c:pt idx="53">
                  <c:v>-396</c:v>
                </c:pt>
                <c:pt idx="54">
                  <c:v>-414</c:v>
                </c:pt>
                <c:pt idx="55">
                  <c:v>-422</c:v>
                </c:pt>
                <c:pt idx="56">
                  <c:v>-372</c:v>
                </c:pt>
                <c:pt idx="57">
                  <c:v>-354</c:v>
                </c:pt>
                <c:pt idx="58">
                  <c:v>-420</c:v>
                </c:pt>
                <c:pt idx="59">
                  <c:v>-364</c:v>
                </c:pt>
                <c:pt idx="60">
                  <c:v>-288</c:v>
                </c:pt>
                <c:pt idx="61">
                  <c:v>-328</c:v>
                </c:pt>
                <c:pt idx="62">
                  <c:v>-278</c:v>
                </c:pt>
                <c:pt idx="63">
                  <c:v>-324</c:v>
                </c:pt>
                <c:pt idx="64">
                  <c:v>-346</c:v>
                </c:pt>
                <c:pt idx="65">
                  <c:v>-306</c:v>
                </c:pt>
                <c:pt idx="66">
                  <c:v>-290</c:v>
                </c:pt>
                <c:pt idx="67">
                  <c:v>-282</c:v>
                </c:pt>
                <c:pt idx="68">
                  <c:v>-300</c:v>
                </c:pt>
                <c:pt idx="69">
                  <c:v>-356</c:v>
                </c:pt>
                <c:pt idx="70">
                  <c:v>-356</c:v>
                </c:pt>
                <c:pt idx="71">
                  <c:v>-356</c:v>
                </c:pt>
                <c:pt idx="72">
                  <c:v>-400</c:v>
                </c:pt>
                <c:pt idx="73">
                  <c:v>-400</c:v>
                </c:pt>
                <c:pt idx="74">
                  <c:v>-340</c:v>
                </c:pt>
                <c:pt idx="75">
                  <c:v>-302</c:v>
                </c:pt>
                <c:pt idx="76">
                  <c:v>-338</c:v>
                </c:pt>
                <c:pt idx="77">
                  <c:v>-328</c:v>
                </c:pt>
                <c:pt idx="78">
                  <c:v>-294</c:v>
                </c:pt>
                <c:pt idx="79">
                  <c:v>-322</c:v>
                </c:pt>
                <c:pt idx="80">
                  <c:v>-304</c:v>
                </c:pt>
                <c:pt idx="81">
                  <c:v>-286</c:v>
                </c:pt>
                <c:pt idx="82">
                  <c:v>-316</c:v>
                </c:pt>
                <c:pt idx="83">
                  <c:v>-316</c:v>
                </c:pt>
                <c:pt idx="84">
                  <c:v>-304</c:v>
                </c:pt>
                <c:pt idx="85">
                  <c:v>-302</c:v>
                </c:pt>
                <c:pt idx="86">
                  <c:v>-316</c:v>
                </c:pt>
                <c:pt idx="87">
                  <c:v>-288</c:v>
                </c:pt>
                <c:pt idx="88">
                  <c:v>-262</c:v>
                </c:pt>
                <c:pt idx="89">
                  <c:v>-280</c:v>
                </c:pt>
                <c:pt idx="90">
                  <c:v>-290</c:v>
                </c:pt>
                <c:pt idx="91">
                  <c:v>-304</c:v>
                </c:pt>
                <c:pt idx="92">
                  <c:v>-350</c:v>
                </c:pt>
                <c:pt idx="93">
                  <c:v>-314</c:v>
                </c:pt>
                <c:pt idx="94">
                  <c:v>-312</c:v>
                </c:pt>
                <c:pt idx="95">
                  <c:v>-292</c:v>
                </c:pt>
                <c:pt idx="96">
                  <c:v>-278</c:v>
                </c:pt>
                <c:pt idx="97">
                  <c:v>-282</c:v>
                </c:pt>
                <c:pt idx="98">
                  <c:v>-338</c:v>
                </c:pt>
                <c:pt idx="99">
                  <c:v>-360</c:v>
                </c:pt>
                <c:pt idx="100">
                  <c:v>-362</c:v>
                </c:pt>
                <c:pt idx="101">
                  <c:v>-384</c:v>
                </c:pt>
                <c:pt idx="102">
                  <c:v>-374</c:v>
                </c:pt>
                <c:pt idx="103">
                  <c:v>-366</c:v>
                </c:pt>
                <c:pt idx="104">
                  <c:v>-364</c:v>
                </c:pt>
                <c:pt idx="105">
                  <c:v>-316</c:v>
                </c:pt>
                <c:pt idx="106">
                  <c:v>-276</c:v>
                </c:pt>
                <c:pt idx="107">
                  <c:v>-292</c:v>
                </c:pt>
                <c:pt idx="108">
                  <c:v>-270</c:v>
                </c:pt>
                <c:pt idx="109">
                  <c:v>-262</c:v>
                </c:pt>
                <c:pt idx="110">
                  <c:v>-264</c:v>
                </c:pt>
                <c:pt idx="111">
                  <c:v>-260</c:v>
                </c:pt>
                <c:pt idx="112">
                  <c:v>-260</c:v>
                </c:pt>
                <c:pt idx="113">
                  <c:v>-288</c:v>
                </c:pt>
                <c:pt idx="114">
                  <c:v>-294</c:v>
                </c:pt>
                <c:pt idx="115">
                  <c:v>-326</c:v>
                </c:pt>
                <c:pt idx="116">
                  <c:v>-294</c:v>
                </c:pt>
                <c:pt idx="117">
                  <c:v>-294</c:v>
                </c:pt>
                <c:pt idx="118">
                  <c:v>-306</c:v>
                </c:pt>
                <c:pt idx="119">
                  <c:v>-340</c:v>
                </c:pt>
                <c:pt idx="120">
                  <c:v>-334</c:v>
                </c:pt>
                <c:pt idx="121">
                  <c:v>-338</c:v>
                </c:pt>
                <c:pt idx="122">
                  <c:v>-342</c:v>
                </c:pt>
                <c:pt idx="123">
                  <c:v>-336</c:v>
                </c:pt>
                <c:pt idx="124">
                  <c:v>-334</c:v>
                </c:pt>
                <c:pt idx="125">
                  <c:v>-376</c:v>
                </c:pt>
                <c:pt idx="126">
                  <c:v>-412</c:v>
                </c:pt>
                <c:pt idx="127">
                  <c:v>-422</c:v>
                </c:pt>
                <c:pt idx="128">
                  <c:v>-418</c:v>
                </c:pt>
                <c:pt idx="129">
                  <c:v>-326</c:v>
                </c:pt>
                <c:pt idx="130">
                  <c:v>-336</c:v>
                </c:pt>
                <c:pt idx="131">
                  <c:v>-428</c:v>
                </c:pt>
                <c:pt idx="132">
                  <c:v>-422</c:v>
                </c:pt>
                <c:pt idx="133">
                  <c:v>-404</c:v>
                </c:pt>
                <c:pt idx="134">
                  <c:v>-400</c:v>
                </c:pt>
                <c:pt idx="135">
                  <c:v>-430</c:v>
                </c:pt>
                <c:pt idx="136">
                  <c:v>-450</c:v>
                </c:pt>
                <c:pt idx="137">
                  <c:v>-442</c:v>
                </c:pt>
                <c:pt idx="138">
                  <c:v>-416</c:v>
                </c:pt>
                <c:pt idx="139">
                  <c:v>-452</c:v>
                </c:pt>
                <c:pt idx="140">
                  <c:v>-410</c:v>
                </c:pt>
                <c:pt idx="141">
                  <c:v>-414</c:v>
                </c:pt>
                <c:pt idx="142">
                  <c:v>-388</c:v>
                </c:pt>
                <c:pt idx="143">
                  <c:v>-362</c:v>
                </c:pt>
                <c:pt idx="144">
                  <c:v>-354</c:v>
                </c:pt>
                <c:pt idx="145">
                  <c:v>-392</c:v>
                </c:pt>
                <c:pt idx="146">
                  <c:v>-398</c:v>
                </c:pt>
                <c:pt idx="147">
                  <c:v>-412</c:v>
                </c:pt>
                <c:pt idx="148">
                  <c:v>-414</c:v>
                </c:pt>
                <c:pt idx="149">
                  <c:v>-456</c:v>
                </c:pt>
                <c:pt idx="150">
                  <c:v>-444</c:v>
                </c:pt>
                <c:pt idx="151">
                  <c:v>-434</c:v>
                </c:pt>
                <c:pt idx="152">
                  <c:v>-476</c:v>
                </c:pt>
                <c:pt idx="153">
                  <c:v>-458</c:v>
                </c:pt>
                <c:pt idx="154">
                  <c:v>-474</c:v>
                </c:pt>
                <c:pt idx="155">
                  <c:v>-460</c:v>
                </c:pt>
                <c:pt idx="156">
                  <c:v>-434</c:v>
                </c:pt>
                <c:pt idx="157">
                  <c:v>-372</c:v>
                </c:pt>
                <c:pt idx="158">
                  <c:v>-380</c:v>
                </c:pt>
                <c:pt idx="159">
                  <c:v>-338</c:v>
                </c:pt>
                <c:pt idx="160">
                  <c:v>-356</c:v>
                </c:pt>
                <c:pt idx="161">
                  <c:v>-354</c:v>
                </c:pt>
                <c:pt idx="162">
                  <c:v>-368</c:v>
                </c:pt>
                <c:pt idx="163">
                  <c:v>-396</c:v>
                </c:pt>
                <c:pt idx="164">
                  <c:v>-348</c:v>
                </c:pt>
                <c:pt idx="165">
                  <c:v>-350</c:v>
                </c:pt>
                <c:pt idx="166">
                  <c:v>-352</c:v>
                </c:pt>
                <c:pt idx="167">
                  <c:v>-312</c:v>
                </c:pt>
                <c:pt idx="168">
                  <c:v>-348</c:v>
                </c:pt>
                <c:pt idx="169">
                  <c:v>-336</c:v>
                </c:pt>
                <c:pt idx="170">
                  <c:v>-402</c:v>
                </c:pt>
                <c:pt idx="171">
                  <c:v>-408</c:v>
                </c:pt>
                <c:pt idx="172">
                  <c:v>-390</c:v>
                </c:pt>
                <c:pt idx="173">
                  <c:v>-400</c:v>
                </c:pt>
                <c:pt idx="174">
                  <c:v>-384</c:v>
                </c:pt>
                <c:pt idx="175">
                  <c:v>-364</c:v>
                </c:pt>
                <c:pt idx="176">
                  <c:v>-382</c:v>
                </c:pt>
                <c:pt idx="177">
                  <c:v>-346</c:v>
                </c:pt>
                <c:pt idx="178">
                  <c:v>-338</c:v>
                </c:pt>
                <c:pt idx="179">
                  <c:v>-292</c:v>
                </c:pt>
                <c:pt idx="180">
                  <c:v>-290</c:v>
                </c:pt>
                <c:pt idx="181">
                  <c:v>-270</c:v>
                </c:pt>
                <c:pt idx="182">
                  <c:v>-296</c:v>
                </c:pt>
                <c:pt idx="183">
                  <c:v>-304</c:v>
                </c:pt>
                <c:pt idx="184">
                  <c:v>-340</c:v>
                </c:pt>
                <c:pt idx="185">
                  <c:v>-270</c:v>
                </c:pt>
                <c:pt idx="186">
                  <c:v>-336</c:v>
                </c:pt>
                <c:pt idx="187">
                  <c:v>-390</c:v>
                </c:pt>
                <c:pt idx="188">
                  <c:v>-366</c:v>
                </c:pt>
                <c:pt idx="189">
                  <c:v>-404</c:v>
                </c:pt>
                <c:pt idx="190">
                  <c:v>-370</c:v>
                </c:pt>
                <c:pt idx="191">
                  <c:v>-542</c:v>
                </c:pt>
                <c:pt idx="192">
                  <c:v>-518</c:v>
                </c:pt>
                <c:pt idx="193">
                  <c:v>-528</c:v>
                </c:pt>
                <c:pt idx="194">
                  <c:v>-466</c:v>
                </c:pt>
                <c:pt idx="195">
                  <c:v>-450</c:v>
                </c:pt>
                <c:pt idx="196">
                  <c:v>-404</c:v>
                </c:pt>
                <c:pt idx="197">
                  <c:v>-364</c:v>
                </c:pt>
                <c:pt idx="198">
                  <c:v>-388</c:v>
                </c:pt>
                <c:pt idx="199">
                  <c:v>-452</c:v>
                </c:pt>
                <c:pt idx="200">
                  <c:v>-450</c:v>
                </c:pt>
                <c:pt idx="201">
                  <c:v>-440</c:v>
                </c:pt>
                <c:pt idx="202">
                  <c:v>-476</c:v>
                </c:pt>
                <c:pt idx="203">
                  <c:v>-494</c:v>
                </c:pt>
                <c:pt idx="204">
                  <c:v>-466</c:v>
                </c:pt>
                <c:pt idx="205">
                  <c:v>-476</c:v>
                </c:pt>
                <c:pt idx="206">
                  <c:v>-488</c:v>
                </c:pt>
                <c:pt idx="207">
                  <c:v>-496</c:v>
                </c:pt>
                <c:pt idx="208">
                  <c:v>-522</c:v>
                </c:pt>
                <c:pt idx="209">
                  <c:v>-502</c:v>
                </c:pt>
                <c:pt idx="210">
                  <c:v>-506</c:v>
                </c:pt>
                <c:pt idx="211">
                  <c:v>-480</c:v>
                </c:pt>
                <c:pt idx="212">
                  <c:v>-484</c:v>
                </c:pt>
                <c:pt idx="213">
                  <c:v>-458</c:v>
                </c:pt>
                <c:pt idx="214">
                  <c:v>-468</c:v>
                </c:pt>
                <c:pt idx="215">
                  <c:v>-510</c:v>
                </c:pt>
                <c:pt idx="216">
                  <c:v>-664</c:v>
                </c:pt>
                <c:pt idx="217">
                  <c:v>-688</c:v>
                </c:pt>
                <c:pt idx="218">
                  <c:v>-634</c:v>
                </c:pt>
                <c:pt idx="219">
                  <c:v>-630</c:v>
                </c:pt>
                <c:pt idx="220">
                  <c:v>-594</c:v>
                </c:pt>
                <c:pt idx="221">
                  <c:v>-528</c:v>
                </c:pt>
                <c:pt idx="222">
                  <c:v>-578</c:v>
                </c:pt>
                <c:pt idx="223">
                  <c:v>-564</c:v>
                </c:pt>
                <c:pt idx="224">
                  <c:v>-588</c:v>
                </c:pt>
                <c:pt idx="225">
                  <c:v>-604</c:v>
                </c:pt>
                <c:pt idx="226">
                  <c:v>-610</c:v>
                </c:pt>
                <c:pt idx="227">
                  <c:v>-624</c:v>
                </c:pt>
                <c:pt idx="228">
                  <c:v>-596</c:v>
                </c:pt>
                <c:pt idx="229">
                  <c:v>-590</c:v>
                </c:pt>
                <c:pt idx="230">
                  <c:v>-560</c:v>
                </c:pt>
                <c:pt idx="231">
                  <c:v>-614</c:v>
                </c:pt>
                <c:pt idx="232">
                  <c:v>-640</c:v>
                </c:pt>
                <c:pt idx="233">
                  <c:v>-626</c:v>
                </c:pt>
                <c:pt idx="234">
                  <c:v>-632</c:v>
                </c:pt>
                <c:pt idx="235">
                  <c:v>-628</c:v>
                </c:pt>
                <c:pt idx="236">
                  <c:v>-578</c:v>
                </c:pt>
                <c:pt idx="237">
                  <c:v>-596</c:v>
                </c:pt>
                <c:pt idx="238">
                  <c:v>-598</c:v>
                </c:pt>
                <c:pt idx="239">
                  <c:v>-620</c:v>
                </c:pt>
                <c:pt idx="240">
                  <c:v>-586</c:v>
                </c:pt>
                <c:pt idx="241">
                  <c:v>-560</c:v>
                </c:pt>
                <c:pt idx="242">
                  <c:v>-534</c:v>
                </c:pt>
                <c:pt idx="243">
                  <c:v>-512</c:v>
                </c:pt>
                <c:pt idx="244">
                  <c:v>-518</c:v>
                </c:pt>
                <c:pt idx="245">
                  <c:v>-576</c:v>
                </c:pt>
                <c:pt idx="246">
                  <c:v>-580</c:v>
                </c:pt>
                <c:pt idx="247">
                  <c:v>-594</c:v>
                </c:pt>
                <c:pt idx="248">
                  <c:v>-594</c:v>
                </c:pt>
                <c:pt idx="249">
                  <c:v>-584</c:v>
                </c:pt>
                <c:pt idx="250">
                  <c:v>-620</c:v>
                </c:pt>
                <c:pt idx="251">
                  <c:v>-612</c:v>
                </c:pt>
                <c:pt idx="252">
                  <c:v>-676</c:v>
                </c:pt>
                <c:pt idx="253">
                  <c:v>-658</c:v>
                </c:pt>
                <c:pt idx="254">
                  <c:v>-650</c:v>
                </c:pt>
                <c:pt idx="255">
                  <c:v>-662</c:v>
                </c:pt>
                <c:pt idx="256">
                  <c:v>-620</c:v>
                </c:pt>
                <c:pt idx="257">
                  <c:v>-600</c:v>
                </c:pt>
                <c:pt idx="258">
                  <c:v>-592</c:v>
                </c:pt>
                <c:pt idx="259">
                  <c:v>-610</c:v>
                </c:pt>
                <c:pt idx="260">
                  <c:v>-574</c:v>
                </c:pt>
                <c:pt idx="261">
                  <c:v>-518</c:v>
                </c:pt>
                <c:pt idx="262">
                  <c:v>-474</c:v>
                </c:pt>
                <c:pt idx="263">
                  <c:v>-536</c:v>
                </c:pt>
                <c:pt idx="264">
                  <c:v>-570</c:v>
                </c:pt>
                <c:pt idx="265">
                  <c:v>-548</c:v>
                </c:pt>
                <c:pt idx="266">
                  <c:v>-546</c:v>
                </c:pt>
                <c:pt idx="267">
                  <c:v>-600</c:v>
                </c:pt>
                <c:pt idx="268">
                  <c:v>-574</c:v>
                </c:pt>
                <c:pt idx="269">
                  <c:v>-572</c:v>
                </c:pt>
                <c:pt idx="270">
                  <c:v>-576</c:v>
                </c:pt>
                <c:pt idx="271">
                  <c:v>-544</c:v>
                </c:pt>
                <c:pt idx="272">
                  <c:v>-558</c:v>
                </c:pt>
                <c:pt idx="273">
                  <c:v>-564</c:v>
                </c:pt>
                <c:pt idx="274">
                  <c:v>-570</c:v>
                </c:pt>
              </c:numCache>
            </c:numRef>
          </c:val>
          <c:smooth val="0"/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val>
            <c:numRef>
              <c:f>Лист1!$Q$2:$Q$276</c:f>
              <c:numCache>
                <c:formatCode>0</c:formatCode>
                <c:ptCount val="275"/>
                <c:pt idx="0">
                  <c:v>-12.640910000016447</c:v>
                </c:pt>
                <c:pt idx="1">
                  <c:v>-2.3724900000088383</c:v>
                </c:pt>
                <c:pt idx="2">
                  <c:v>14.394169999999576</c:v>
                </c:pt>
                <c:pt idx="3">
                  <c:v>17.83786999998847</c:v>
                </c:pt>
                <c:pt idx="4">
                  <c:v>15.695099999997183</c:v>
                </c:pt>
                <c:pt idx="5">
                  <c:v>-7.9550600000075065</c:v>
                </c:pt>
                <c:pt idx="6">
                  <c:v>6.2590000001364388E-2</c:v>
                </c:pt>
                <c:pt idx="7">
                  <c:v>4.4842999999964377</c:v>
                </c:pt>
                <c:pt idx="8">
                  <c:v>-9.2121400000032736</c:v>
                </c:pt>
                <c:pt idx="9">
                  <c:v>-14.295969999991939</c:v>
                </c:pt>
                <c:pt idx="10">
                  <c:v>1.2685899999924004</c:v>
                </c:pt>
                <c:pt idx="11">
                  <c:v>5.0117899999895599</c:v>
                </c:pt>
                <c:pt idx="12">
                  <c:v>23.846320000011474</c:v>
                </c:pt>
                <c:pt idx="13">
                  <c:v>4.5090300000010757</c:v>
                </c:pt>
                <c:pt idx="14">
                  <c:v>-32.258260000002338</c:v>
                </c:pt>
                <c:pt idx="15">
                  <c:v>-28.515380000011646</c:v>
                </c:pt>
                <c:pt idx="16">
                  <c:v>21.601170000009006</c:v>
                </c:pt>
                <c:pt idx="17">
                  <c:v>-9.3288200000097277</c:v>
                </c:pt>
                <c:pt idx="18">
                  <c:v>-26.00684000000183</c:v>
                </c:pt>
                <c:pt idx="19">
                  <c:v>-19.78121000000101</c:v>
                </c:pt>
                <c:pt idx="20">
                  <c:v>-50.404009999998379</c:v>
                </c:pt>
                <c:pt idx="21">
                  <c:v>-26.457710000002407</c:v>
                </c:pt>
                <c:pt idx="22">
                  <c:v>-38.619860000006156</c:v>
                </c:pt>
                <c:pt idx="23">
                  <c:v>-17.634290000001783</c:v>
                </c:pt>
                <c:pt idx="24">
                  <c:v>-10.588570000007167</c:v>
                </c:pt>
                <c:pt idx="25">
                  <c:v>-25.933410000012373</c:v>
                </c:pt>
                <c:pt idx="26">
                  <c:v>-24.120290000006207</c:v>
                </c:pt>
                <c:pt idx="27">
                  <c:v>-47.216459999996005</c:v>
                </c:pt>
                <c:pt idx="28">
                  <c:v>-131.84081000000879</c:v>
                </c:pt>
                <c:pt idx="29">
                  <c:v>-99.798850000006496</c:v>
                </c:pt>
                <c:pt idx="30">
                  <c:v>-130.40936000000511</c:v>
                </c:pt>
                <c:pt idx="31">
                  <c:v>-168.12144000000262</c:v>
                </c:pt>
                <c:pt idx="32">
                  <c:v>-146.71456999999646</c:v>
                </c:pt>
                <c:pt idx="33">
                  <c:v>-173.34599000000162</c:v>
                </c:pt>
                <c:pt idx="34">
                  <c:v>-149.17188000000897</c:v>
                </c:pt>
                <c:pt idx="35">
                  <c:v>-136.00540999999794</c:v>
                </c:pt>
                <c:pt idx="36">
                  <c:v>-125.43885999999475</c:v>
                </c:pt>
                <c:pt idx="37">
                  <c:v>-106.99880000000121</c:v>
                </c:pt>
                <c:pt idx="38">
                  <c:v>-125.89019000000553</c:v>
                </c:pt>
                <c:pt idx="39">
                  <c:v>-167.19397000000754</c:v>
                </c:pt>
                <c:pt idx="40">
                  <c:v>-163.30855000000156</c:v>
                </c:pt>
                <c:pt idx="41">
                  <c:v>-176.40460999999777</c:v>
                </c:pt>
                <c:pt idx="42">
                  <c:v>-129.36625999999524</c:v>
                </c:pt>
                <c:pt idx="43">
                  <c:v>-172.11516000001575</c:v>
                </c:pt>
                <c:pt idx="44">
                  <c:v>-194.67896000000474</c:v>
                </c:pt>
                <c:pt idx="45">
                  <c:v>-198.2959300000075</c:v>
                </c:pt>
                <c:pt idx="46">
                  <c:v>-174.74747000000207</c:v>
                </c:pt>
                <c:pt idx="47">
                  <c:v>-166.15541000000667</c:v>
                </c:pt>
                <c:pt idx="48">
                  <c:v>-182.77131999999983</c:v>
                </c:pt>
                <c:pt idx="49">
                  <c:v>-199.5631599999906</c:v>
                </c:pt>
                <c:pt idx="50">
                  <c:v>-182.42110999999568</c:v>
                </c:pt>
                <c:pt idx="51">
                  <c:v>-177.30169999999634</c:v>
                </c:pt>
                <c:pt idx="52">
                  <c:v>-166.51980000000913</c:v>
                </c:pt>
                <c:pt idx="53">
                  <c:v>-185.10197000000335</c:v>
                </c:pt>
                <c:pt idx="54">
                  <c:v>-193.69305000001623</c:v>
                </c:pt>
                <c:pt idx="55">
                  <c:v>-173.0609100000147</c:v>
                </c:pt>
                <c:pt idx="56">
                  <c:v>-220.32970999999088</c:v>
                </c:pt>
                <c:pt idx="57">
                  <c:v>-239.00074000000313</c:v>
                </c:pt>
                <c:pt idx="58">
                  <c:v>-259.15415999999095</c:v>
                </c:pt>
                <c:pt idx="59">
                  <c:v>-269.96631000000343</c:v>
                </c:pt>
                <c:pt idx="60">
                  <c:v>-290.83877000000211</c:v>
                </c:pt>
                <c:pt idx="61">
                  <c:v>-271.70219999999972</c:v>
                </c:pt>
                <c:pt idx="62">
                  <c:v>-354.65860999999859</c:v>
                </c:pt>
                <c:pt idx="63">
                  <c:v>-298.55060000000231</c:v>
                </c:pt>
                <c:pt idx="64">
                  <c:v>-288.40709000000788</c:v>
                </c:pt>
                <c:pt idx="65">
                  <c:v>-282.15692999999737</c:v>
                </c:pt>
                <c:pt idx="66">
                  <c:v>-337.35423000001174</c:v>
                </c:pt>
                <c:pt idx="67">
                  <c:v>-349.89610000001267</c:v>
                </c:pt>
                <c:pt idx="68">
                  <c:v>-420.63317000000097</c:v>
                </c:pt>
                <c:pt idx="69">
                  <c:v>-377.78600999999617</c:v>
                </c:pt>
                <c:pt idx="70">
                  <c:v>-361.02476000000024</c:v>
                </c:pt>
                <c:pt idx="71">
                  <c:v>-398.90361000000848</c:v>
                </c:pt>
                <c:pt idx="72">
                  <c:v>-397.7643200000166</c:v>
                </c:pt>
                <c:pt idx="73">
                  <c:v>-389.72023000000627</c:v>
                </c:pt>
                <c:pt idx="74">
                  <c:v>-335.0063300000038</c:v>
                </c:pt>
                <c:pt idx="75">
                  <c:v>-329.30710999999428</c:v>
                </c:pt>
                <c:pt idx="76">
                  <c:v>-353.31661000000895</c:v>
                </c:pt>
                <c:pt idx="77">
                  <c:v>-311.86787000000186</c:v>
                </c:pt>
                <c:pt idx="78">
                  <c:v>-311.33170999999857</c:v>
                </c:pt>
                <c:pt idx="79">
                  <c:v>-302.7461900000053</c:v>
                </c:pt>
                <c:pt idx="80">
                  <c:v>-332.66045000001031</c:v>
                </c:pt>
                <c:pt idx="81">
                  <c:v>-346.67635999999766</c:v>
                </c:pt>
                <c:pt idx="82">
                  <c:v>-401.27451000000292</c:v>
                </c:pt>
                <c:pt idx="83">
                  <c:v>-382.83101000000897</c:v>
                </c:pt>
                <c:pt idx="84">
                  <c:v>-455.01197000000684</c:v>
                </c:pt>
                <c:pt idx="85">
                  <c:v>-445.5442100000073</c:v>
                </c:pt>
                <c:pt idx="86">
                  <c:v>-405.18101000000024</c:v>
                </c:pt>
                <c:pt idx="87">
                  <c:v>-437.78631000001042</c:v>
                </c:pt>
                <c:pt idx="88">
                  <c:v>-434.78045000000566</c:v>
                </c:pt>
                <c:pt idx="89">
                  <c:v>-454.66941000000224</c:v>
                </c:pt>
                <c:pt idx="90">
                  <c:v>-506.90776000000187</c:v>
                </c:pt>
                <c:pt idx="91">
                  <c:v>-503.0274100000097</c:v>
                </c:pt>
                <c:pt idx="92">
                  <c:v>-506.79772999999113</c:v>
                </c:pt>
                <c:pt idx="93">
                  <c:v>-527.44409000000451</c:v>
                </c:pt>
                <c:pt idx="94">
                  <c:v>-495.85396999999648</c:v>
                </c:pt>
                <c:pt idx="95">
                  <c:v>-488.41861999999674</c:v>
                </c:pt>
                <c:pt idx="96">
                  <c:v>-512.86505000000761</c:v>
                </c:pt>
                <c:pt idx="97">
                  <c:v>-509.9157600000035</c:v>
                </c:pt>
                <c:pt idx="98">
                  <c:v>-536.03396000000066</c:v>
                </c:pt>
                <c:pt idx="99">
                  <c:v>-493.11496000000625</c:v>
                </c:pt>
                <c:pt idx="100">
                  <c:v>-477.68260999998893</c:v>
                </c:pt>
                <c:pt idx="101">
                  <c:v>-499.55684000000474</c:v>
                </c:pt>
                <c:pt idx="102">
                  <c:v>-493.45991000000504</c:v>
                </c:pt>
                <c:pt idx="103">
                  <c:v>-512.71523000000161</c:v>
                </c:pt>
                <c:pt idx="104">
                  <c:v>-473.60500999999931</c:v>
                </c:pt>
                <c:pt idx="105">
                  <c:v>-473.83181000000332</c:v>
                </c:pt>
                <c:pt idx="106">
                  <c:v>-468.12906000000658</c:v>
                </c:pt>
                <c:pt idx="107">
                  <c:v>-472.37228999999934</c:v>
                </c:pt>
                <c:pt idx="108">
                  <c:v>-453.68141000000469</c:v>
                </c:pt>
                <c:pt idx="109">
                  <c:v>-463.32344000000739</c:v>
                </c:pt>
                <c:pt idx="110">
                  <c:v>-467.56829000001017</c:v>
                </c:pt>
                <c:pt idx="111">
                  <c:v>-448.99735999999393</c:v>
                </c:pt>
                <c:pt idx="112">
                  <c:v>-504.19145000001299</c:v>
                </c:pt>
                <c:pt idx="113">
                  <c:v>-499.35365000000456</c:v>
                </c:pt>
                <c:pt idx="114">
                  <c:v>-536.13010999999824</c:v>
                </c:pt>
                <c:pt idx="115">
                  <c:v>-530.97773000001325</c:v>
                </c:pt>
                <c:pt idx="116">
                  <c:v>-521.77421000000322</c:v>
                </c:pt>
                <c:pt idx="117">
                  <c:v>-537.27053000000888</c:v>
                </c:pt>
                <c:pt idx="118">
                  <c:v>-546.63148999999976</c:v>
                </c:pt>
                <c:pt idx="119">
                  <c:v>-542.58483000000706</c:v>
                </c:pt>
                <c:pt idx="120">
                  <c:v>-560.63057999999728</c:v>
                </c:pt>
                <c:pt idx="121">
                  <c:v>-570.22380999999586</c:v>
                </c:pt>
                <c:pt idx="122">
                  <c:v>-570.18429000000469</c:v>
                </c:pt>
                <c:pt idx="123">
                  <c:v>-541.00762999999279</c:v>
                </c:pt>
                <c:pt idx="124">
                  <c:v>-550.8836500000034</c:v>
                </c:pt>
                <c:pt idx="125">
                  <c:v>-584.07532999999239</c:v>
                </c:pt>
                <c:pt idx="126">
                  <c:v>-572.40497000000323</c:v>
                </c:pt>
                <c:pt idx="127">
                  <c:v>-558.71082999999635</c:v>
                </c:pt>
                <c:pt idx="128">
                  <c:v>-506.29735999999684</c:v>
                </c:pt>
                <c:pt idx="129">
                  <c:v>-535.98676999998861</c:v>
                </c:pt>
                <c:pt idx="130">
                  <c:v>-576.59012999999686</c:v>
                </c:pt>
                <c:pt idx="131">
                  <c:v>-557.41830999999365</c:v>
                </c:pt>
                <c:pt idx="132">
                  <c:v>-546.44155999999202</c:v>
                </c:pt>
                <c:pt idx="133">
                  <c:v>-534.10534000000916</c:v>
                </c:pt>
                <c:pt idx="134">
                  <c:v>-519.81745000000228</c:v>
                </c:pt>
                <c:pt idx="135">
                  <c:v>-529.65868000000773</c:v>
                </c:pt>
                <c:pt idx="136">
                  <c:v>-505.93348000000697</c:v>
                </c:pt>
                <c:pt idx="137">
                  <c:v>-380.20006999999168</c:v>
                </c:pt>
                <c:pt idx="138">
                  <c:v>-381.54080000000249</c:v>
                </c:pt>
                <c:pt idx="139">
                  <c:v>-379.79735999999684</c:v>
                </c:pt>
                <c:pt idx="140">
                  <c:v>-333.53891000000294</c:v>
                </c:pt>
                <c:pt idx="141">
                  <c:v>-300.74361000000499</c:v>
                </c:pt>
                <c:pt idx="142">
                  <c:v>-259.63078999999561</c:v>
                </c:pt>
                <c:pt idx="143">
                  <c:v>-292.62656000000425</c:v>
                </c:pt>
                <c:pt idx="144">
                  <c:v>-310.82044999999925</c:v>
                </c:pt>
                <c:pt idx="145">
                  <c:v>-304.78037000000768</c:v>
                </c:pt>
                <c:pt idx="146">
                  <c:v>-280.58200999999826</c:v>
                </c:pt>
                <c:pt idx="147">
                  <c:v>-305.05981000000611</c:v>
                </c:pt>
                <c:pt idx="148">
                  <c:v>-327.13025000000198</c:v>
                </c:pt>
                <c:pt idx="149">
                  <c:v>-312.38090000000375</c:v>
                </c:pt>
                <c:pt idx="150">
                  <c:v>-325.24225999999908</c:v>
                </c:pt>
                <c:pt idx="151">
                  <c:v>-358.73441000000457</c:v>
                </c:pt>
                <c:pt idx="152">
                  <c:v>-325.928820000001</c:v>
                </c:pt>
                <c:pt idx="153">
                  <c:v>-349.13586999999825</c:v>
                </c:pt>
                <c:pt idx="154">
                  <c:v>-341.02085000000079</c:v>
                </c:pt>
                <c:pt idx="155">
                  <c:v>-324.78955000000133</c:v>
                </c:pt>
                <c:pt idx="156">
                  <c:v>-291.56036000000313</c:v>
                </c:pt>
                <c:pt idx="157">
                  <c:v>-280.22541000001365</c:v>
                </c:pt>
                <c:pt idx="158">
                  <c:v>-268.07971999999427</c:v>
                </c:pt>
                <c:pt idx="159">
                  <c:v>-302.82133000000613</c:v>
                </c:pt>
                <c:pt idx="160">
                  <c:v>-288.73776999999245</c:v>
                </c:pt>
                <c:pt idx="161">
                  <c:v>-317.3167400000093</c:v>
                </c:pt>
                <c:pt idx="162">
                  <c:v>-323.01509000000078</c:v>
                </c:pt>
                <c:pt idx="163">
                  <c:v>-287.25815999999759</c:v>
                </c:pt>
                <c:pt idx="164">
                  <c:v>-287.06481000001077</c:v>
                </c:pt>
                <c:pt idx="165">
                  <c:v>-263.05084999999963</c:v>
                </c:pt>
                <c:pt idx="166">
                  <c:v>-255.52122999999847</c:v>
                </c:pt>
                <c:pt idx="167">
                  <c:v>-290.67316999999457</c:v>
                </c:pt>
                <c:pt idx="168">
                  <c:v>-313.27637000000686</c:v>
                </c:pt>
                <c:pt idx="169">
                  <c:v>-345.53633000000264</c:v>
                </c:pt>
                <c:pt idx="170">
                  <c:v>-341.57860999999684</c:v>
                </c:pt>
                <c:pt idx="171">
                  <c:v>-346.1382900000026</c:v>
                </c:pt>
                <c:pt idx="172">
                  <c:v>-326.62415000000328</c:v>
                </c:pt>
                <c:pt idx="173">
                  <c:v>-317.70590000000084</c:v>
                </c:pt>
                <c:pt idx="174">
                  <c:v>-311.80427999999665</c:v>
                </c:pt>
                <c:pt idx="175">
                  <c:v>-310.53375000000233</c:v>
                </c:pt>
                <c:pt idx="176">
                  <c:v>-283.83801000000676</c:v>
                </c:pt>
                <c:pt idx="177">
                  <c:v>-265.45901000000595</c:v>
                </c:pt>
                <c:pt idx="178">
                  <c:v>-265.18429000000469</c:v>
                </c:pt>
                <c:pt idx="179">
                  <c:v>-242.8401700000104</c:v>
                </c:pt>
                <c:pt idx="180">
                  <c:v>-239.88806000001205</c:v>
                </c:pt>
                <c:pt idx="181">
                  <c:v>-249.48745000000054</c:v>
                </c:pt>
                <c:pt idx="182">
                  <c:v>-231.84020999999484</c:v>
                </c:pt>
                <c:pt idx="183">
                  <c:v>-328.09865000001446</c:v>
                </c:pt>
                <c:pt idx="184">
                  <c:v>-276.31581000000006</c:v>
                </c:pt>
                <c:pt idx="185">
                  <c:v>-267.00372999999672</c:v>
                </c:pt>
                <c:pt idx="186">
                  <c:v>-275.49347000000125</c:v>
                </c:pt>
                <c:pt idx="187">
                  <c:v>-218.69309000001522</c:v>
                </c:pt>
                <c:pt idx="188">
                  <c:v>-180.08889000001363</c:v>
                </c:pt>
                <c:pt idx="189">
                  <c:v>-224.98093000000517</c:v>
                </c:pt>
                <c:pt idx="190">
                  <c:v>-305.88340999999491</c:v>
                </c:pt>
                <c:pt idx="191">
                  <c:v>-301.70453000000271</c:v>
                </c:pt>
                <c:pt idx="192">
                  <c:v>-272.47397000000637</c:v>
                </c:pt>
                <c:pt idx="193">
                  <c:v>-285.34851000001072</c:v>
                </c:pt>
                <c:pt idx="194">
                  <c:v>-231.13547000000835</c:v>
                </c:pt>
                <c:pt idx="195">
                  <c:v>-262.93941000000632</c:v>
                </c:pt>
                <c:pt idx="196">
                  <c:v>-251.80685000000813</c:v>
                </c:pt>
                <c:pt idx="197">
                  <c:v>-221.52485000000161</c:v>
                </c:pt>
                <c:pt idx="198">
                  <c:v>-223.80434000000241</c:v>
                </c:pt>
                <c:pt idx="199">
                  <c:v>-233.62386000000697</c:v>
                </c:pt>
                <c:pt idx="200">
                  <c:v>-231.45935999999347</c:v>
                </c:pt>
                <c:pt idx="201">
                  <c:v>-205.03751000000921</c:v>
                </c:pt>
                <c:pt idx="202">
                  <c:v>-207.57617000000027</c:v>
                </c:pt>
                <c:pt idx="203">
                  <c:v>-201.16913000000932</c:v>
                </c:pt>
                <c:pt idx="204">
                  <c:v>-251.38156999999774</c:v>
                </c:pt>
                <c:pt idx="205">
                  <c:v>-263.18141000000469</c:v>
                </c:pt>
                <c:pt idx="206">
                  <c:v>-295.10231000000203</c:v>
                </c:pt>
                <c:pt idx="207">
                  <c:v>-286.02533000000403</c:v>
                </c:pt>
                <c:pt idx="208">
                  <c:v>-253.02189000000362</c:v>
                </c:pt>
                <c:pt idx="209">
                  <c:v>-278.16777000000002</c:v>
                </c:pt>
                <c:pt idx="210">
                  <c:v>-248.11250000000291</c:v>
                </c:pt>
                <c:pt idx="211">
                  <c:v>-264.99228000000585</c:v>
                </c:pt>
                <c:pt idx="212">
                  <c:v>-245.12915999999677</c:v>
                </c:pt>
                <c:pt idx="213">
                  <c:v>-245.44971000000078</c:v>
                </c:pt>
                <c:pt idx="214">
                  <c:v>-302.08173000000534</c:v>
                </c:pt>
                <c:pt idx="215">
                  <c:v>-377.72141000001284</c:v>
                </c:pt>
                <c:pt idx="216">
                  <c:v>-264.32816000000457</c:v>
                </c:pt>
                <c:pt idx="217">
                  <c:v>-340.90621000000101</c:v>
                </c:pt>
                <c:pt idx="218">
                  <c:v>-380.14637000000221</c:v>
                </c:pt>
                <c:pt idx="219">
                  <c:v>-415.7086100000015</c:v>
                </c:pt>
                <c:pt idx="220">
                  <c:v>-419.76668000000063</c:v>
                </c:pt>
                <c:pt idx="221">
                  <c:v>-454.8877599999978</c:v>
                </c:pt>
                <c:pt idx="222">
                  <c:v>-424.20863000000827</c:v>
                </c:pt>
                <c:pt idx="223">
                  <c:v>-466.20965000000433</c:v>
                </c:pt>
                <c:pt idx="224">
                  <c:v>-486.91517999999633</c:v>
                </c:pt>
                <c:pt idx="225">
                  <c:v>-489.98975000000792</c:v>
                </c:pt>
                <c:pt idx="226">
                  <c:v>-514.04253000000608</c:v>
                </c:pt>
                <c:pt idx="227">
                  <c:v>-485.03191000000515</c:v>
                </c:pt>
                <c:pt idx="228">
                  <c:v>-512.4843600000022</c:v>
                </c:pt>
                <c:pt idx="229">
                  <c:v>-503.91010000000824</c:v>
                </c:pt>
                <c:pt idx="230">
                  <c:v>-593.78620999999112</c:v>
                </c:pt>
                <c:pt idx="231">
                  <c:v>-599.54161000000022</c:v>
                </c:pt>
                <c:pt idx="232">
                  <c:v>-566.80045000000973</c:v>
                </c:pt>
                <c:pt idx="233">
                  <c:v>-547.71424000001571</c:v>
                </c:pt>
                <c:pt idx="234">
                  <c:v>-559.6342100000038</c:v>
                </c:pt>
                <c:pt idx="235">
                  <c:v>-548.98781000000599</c:v>
                </c:pt>
                <c:pt idx="236">
                  <c:v>-574.63786000000255</c:v>
                </c:pt>
                <c:pt idx="237">
                  <c:v>-555.61724000000686</c:v>
                </c:pt>
                <c:pt idx="238">
                  <c:v>-546.44207000000461</c:v>
                </c:pt>
                <c:pt idx="239">
                  <c:v>-534.38675000000512</c:v>
                </c:pt>
                <c:pt idx="240">
                  <c:v>-499.89076000000932</c:v>
                </c:pt>
                <c:pt idx="241">
                  <c:v>-522.61212999999407</c:v>
                </c:pt>
                <c:pt idx="242">
                  <c:v>-521.01421000000846</c:v>
                </c:pt>
                <c:pt idx="243">
                  <c:v>-519.13493000000017</c:v>
                </c:pt>
                <c:pt idx="244">
                  <c:v>-519.9890000000014</c:v>
                </c:pt>
                <c:pt idx="245">
                  <c:v>-557.76020000000426</c:v>
                </c:pt>
                <c:pt idx="246">
                  <c:v>-561.91333999999915</c:v>
                </c:pt>
                <c:pt idx="247">
                  <c:v>-586.83140999999887</c:v>
                </c:pt>
                <c:pt idx="248">
                  <c:v>-600.85019000001193</c:v>
                </c:pt>
                <c:pt idx="249">
                  <c:v>-615.08599999999569</c:v>
                </c:pt>
                <c:pt idx="250">
                  <c:v>-619.5698900000134</c:v>
                </c:pt>
                <c:pt idx="251">
                  <c:v>-622.97091000000364</c:v>
                </c:pt>
                <c:pt idx="252">
                  <c:v>-610.58520999999018</c:v>
                </c:pt>
                <c:pt idx="253">
                  <c:v>-590.09980999999971</c:v>
                </c:pt>
                <c:pt idx="254">
                  <c:v>-595.72350999999617</c:v>
                </c:pt>
                <c:pt idx="255">
                  <c:v>-559.96957000000111</c:v>
                </c:pt>
                <c:pt idx="256">
                  <c:v>-552.94090000000142</c:v>
                </c:pt>
                <c:pt idx="257">
                  <c:v>-574.63403000000108</c:v>
                </c:pt>
                <c:pt idx="258">
                  <c:v>-540.14960999999312</c:v>
                </c:pt>
                <c:pt idx="259">
                  <c:v>-510.67577000000165</c:v>
                </c:pt>
                <c:pt idx="260">
                  <c:v>-502.05662000000302</c:v>
                </c:pt>
                <c:pt idx="261">
                  <c:v>-560.26455999999598</c:v>
                </c:pt>
                <c:pt idx="262">
                  <c:v>-646.45867000000726</c:v>
                </c:pt>
                <c:pt idx="263">
                  <c:v>-637.09625999999116</c:v>
                </c:pt>
                <c:pt idx="264">
                  <c:v>-565.21588999999221</c:v>
                </c:pt>
                <c:pt idx="265">
                  <c:v>-557.36410999999498</c:v>
                </c:pt>
                <c:pt idx="266">
                  <c:v>-579.86923999999999</c:v>
                </c:pt>
                <c:pt idx="267">
                  <c:v>-572.76761000000988</c:v>
                </c:pt>
                <c:pt idx="268">
                  <c:v>-583.28536999999778</c:v>
                </c:pt>
                <c:pt idx="269">
                  <c:v>-552.27786000000197</c:v>
                </c:pt>
                <c:pt idx="270">
                  <c:v>-551.41881000000285</c:v>
                </c:pt>
                <c:pt idx="271">
                  <c:v>-554.76541000000725</c:v>
                </c:pt>
                <c:pt idx="272">
                  <c:v>-545.11405000000377</c:v>
                </c:pt>
                <c:pt idx="273">
                  <c:v>-550.73903000001155</c:v>
                </c:pt>
                <c:pt idx="274">
                  <c:v>-527.22931000000972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050576"/>
        <c:axId val="619050184"/>
      </c:lineChart>
      <c:valAx>
        <c:axId val="6190501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ru-RU"/>
          </a:p>
        </c:txPr>
        <c:crossAx val="619050576"/>
        <c:crossesAt val="0"/>
        <c:crossBetween val="between"/>
      </c:valAx>
      <c:catAx>
        <c:axId val="61905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ru-RU"/>
          </a:p>
        </c:txPr>
        <c:crossAx val="61905018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5233814523184621E-2"/>
          <c:y val="0.17171296296296296"/>
          <c:w val="0.87421062992125997"/>
          <c:h val="0.77736111111111106"/>
        </c:manualLayout>
      </c:layout>
      <c:lineChart>
        <c:grouping val="stacked"/>
        <c:varyColors val="0"/>
        <c:ser>
          <c:idx val="0"/>
          <c:order val="0"/>
          <c:tx>
            <c:strRef>
              <c:f>Лист1!$S$1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Лист1!$S$2:$S$276</c:f>
              <c:numCache>
                <c:formatCode>0</c:formatCode>
                <c:ptCount val="275"/>
                <c:pt idx="0">
                  <c:v>18.640910000016447</c:v>
                </c:pt>
                <c:pt idx="1">
                  <c:v>-5.6275099999911617</c:v>
                </c:pt>
                <c:pt idx="2">
                  <c:v>-38.394169999999576</c:v>
                </c:pt>
                <c:pt idx="3">
                  <c:v>-35.83786999998847</c:v>
                </c:pt>
                <c:pt idx="4">
                  <c:v>-23.695099999997183</c:v>
                </c:pt>
                <c:pt idx="5">
                  <c:v>-10.044939999992494</c:v>
                </c:pt>
                <c:pt idx="6">
                  <c:v>-30.062590000001364</c:v>
                </c:pt>
                <c:pt idx="7">
                  <c:v>-102.48429999999644</c:v>
                </c:pt>
                <c:pt idx="8">
                  <c:v>-82.787859999996726</c:v>
                </c:pt>
                <c:pt idx="9">
                  <c:v>-71.704030000008061</c:v>
                </c:pt>
                <c:pt idx="10">
                  <c:v>-141.2685899999924</c:v>
                </c:pt>
                <c:pt idx="11">
                  <c:v>-157.01178999998956</c:v>
                </c:pt>
                <c:pt idx="12">
                  <c:v>-139.84632000001147</c:v>
                </c:pt>
                <c:pt idx="13">
                  <c:v>-142.50903000000108</c:v>
                </c:pt>
                <c:pt idx="14">
                  <c:v>-111.74173999999766</c:v>
                </c:pt>
                <c:pt idx="15">
                  <c:v>-129.48461999998835</c:v>
                </c:pt>
                <c:pt idx="16">
                  <c:v>-181.60117000000901</c:v>
                </c:pt>
                <c:pt idx="17">
                  <c:v>-126.67117999999027</c:v>
                </c:pt>
                <c:pt idx="18">
                  <c:v>-155.99315999999817</c:v>
                </c:pt>
                <c:pt idx="19">
                  <c:v>-192.21878999999899</c:v>
                </c:pt>
                <c:pt idx="20">
                  <c:v>-181.59599000000162</c:v>
                </c:pt>
                <c:pt idx="21">
                  <c:v>-213.54228999999759</c:v>
                </c:pt>
                <c:pt idx="22">
                  <c:v>-195.38013999999384</c:v>
                </c:pt>
                <c:pt idx="23">
                  <c:v>-266.36570999999822</c:v>
                </c:pt>
                <c:pt idx="24">
                  <c:v>-269.41142999999283</c:v>
                </c:pt>
                <c:pt idx="25">
                  <c:v>-286.06658999998763</c:v>
                </c:pt>
                <c:pt idx="26">
                  <c:v>-325.87970999999379</c:v>
                </c:pt>
                <c:pt idx="27">
                  <c:v>-292.783540000004</c:v>
                </c:pt>
                <c:pt idx="28">
                  <c:v>-198.15918999999121</c:v>
                </c:pt>
                <c:pt idx="29">
                  <c:v>-312.2011499999935</c:v>
                </c:pt>
                <c:pt idx="30">
                  <c:v>-279.59063999999489</c:v>
                </c:pt>
                <c:pt idx="31">
                  <c:v>-277.87855999999738</c:v>
                </c:pt>
                <c:pt idx="32">
                  <c:v>-393.28543000000354</c:v>
                </c:pt>
                <c:pt idx="33">
                  <c:v>-316.65400999999838</c:v>
                </c:pt>
                <c:pt idx="34">
                  <c:v>-374.82811999999103</c:v>
                </c:pt>
                <c:pt idx="35">
                  <c:v>-371.99459000000206</c:v>
                </c:pt>
                <c:pt idx="36">
                  <c:v>-342.56114000000525</c:v>
                </c:pt>
                <c:pt idx="37">
                  <c:v>-335.00119999999879</c:v>
                </c:pt>
                <c:pt idx="38">
                  <c:v>-272.10980999999447</c:v>
                </c:pt>
                <c:pt idx="39">
                  <c:v>-246.80602999999246</c:v>
                </c:pt>
                <c:pt idx="40">
                  <c:v>-288.69144999999844</c:v>
                </c:pt>
                <c:pt idx="41">
                  <c:v>-245.59539000000223</c:v>
                </c:pt>
                <c:pt idx="42">
                  <c:v>-296.63374000000476</c:v>
                </c:pt>
                <c:pt idx="43">
                  <c:v>-165.88483999998425</c:v>
                </c:pt>
                <c:pt idx="44">
                  <c:v>-171.32103999999526</c:v>
                </c:pt>
                <c:pt idx="45">
                  <c:v>-209.7040699999925</c:v>
                </c:pt>
                <c:pt idx="46">
                  <c:v>-267.25252999999793</c:v>
                </c:pt>
                <c:pt idx="47">
                  <c:v>-259.84458999999333</c:v>
                </c:pt>
                <c:pt idx="48">
                  <c:v>-239.22868000000017</c:v>
                </c:pt>
                <c:pt idx="49">
                  <c:v>-208.4368400000094</c:v>
                </c:pt>
                <c:pt idx="50">
                  <c:v>-181.57889000000432</c:v>
                </c:pt>
                <c:pt idx="51">
                  <c:v>-210.69830000000366</c:v>
                </c:pt>
                <c:pt idx="52">
                  <c:v>-197.48019999999087</c:v>
                </c:pt>
                <c:pt idx="53">
                  <c:v>-210.89802999999665</c:v>
                </c:pt>
                <c:pt idx="54">
                  <c:v>-220.30694999998377</c:v>
                </c:pt>
                <c:pt idx="55">
                  <c:v>-248.9390899999853</c:v>
                </c:pt>
                <c:pt idx="56">
                  <c:v>-151.67029000000912</c:v>
                </c:pt>
                <c:pt idx="57">
                  <c:v>-114.99925999999687</c:v>
                </c:pt>
                <c:pt idx="58">
                  <c:v>-160.84584000000905</c:v>
                </c:pt>
                <c:pt idx="59">
                  <c:v>-94.033689999996568</c:v>
                </c:pt>
                <c:pt idx="60">
                  <c:v>2.8387700000021141</c:v>
                </c:pt>
                <c:pt idx="61">
                  <c:v>-56.297800000000279</c:v>
                </c:pt>
                <c:pt idx="62">
                  <c:v>76.658609999998589</c:v>
                </c:pt>
                <c:pt idx="63">
                  <c:v>-25.449399999997695</c:v>
                </c:pt>
                <c:pt idx="64">
                  <c:v>-57.592909999992116</c:v>
                </c:pt>
                <c:pt idx="65">
                  <c:v>-23.843070000002626</c:v>
                </c:pt>
                <c:pt idx="66">
                  <c:v>47.354230000011739</c:v>
                </c:pt>
                <c:pt idx="67">
                  <c:v>67.896100000012666</c:v>
                </c:pt>
                <c:pt idx="68">
                  <c:v>120.63317000000097</c:v>
                </c:pt>
                <c:pt idx="69">
                  <c:v>21.786009999996168</c:v>
                </c:pt>
                <c:pt idx="70">
                  <c:v>5.0247600000002421</c:v>
                </c:pt>
                <c:pt idx="71">
                  <c:v>42.903610000008484</c:v>
                </c:pt>
                <c:pt idx="72">
                  <c:v>-2.2356799999834038</c:v>
                </c:pt>
                <c:pt idx="73">
                  <c:v>-10.279769999993732</c:v>
                </c:pt>
                <c:pt idx="74">
                  <c:v>-4.9936699999962002</c:v>
                </c:pt>
                <c:pt idx="75">
                  <c:v>27.307109999994282</c:v>
                </c:pt>
                <c:pt idx="76">
                  <c:v>15.31661000000895</c:v>
                </c:pt>
                <c:pt idx="77">
                  <c:v>-16.132129999998142</c:v>
                </c:pt>
                <c:pt idx="78">
                  <c:v>17.331709999998566</c:v>
                </c:pt>
                <c:pt idx="79">
                  <c:v>-19.253809999994701</c:v>
                </c:pt>
                <c:pt idx="80">
                  <c:v>28.660450000010314</c:v>
                </c:pt>
                <c:pt idx="81">
                  <c:v>60.676359999997658</c:v>
                </c:pt>
                <c:pt idx="82">
                  <c:v>85.27451000000292</c:v>
                </c:pt>
                <c:pt idx="83">
                  <c:v>66.831010000008973</c:v>
                </c:pt>
                <c:pt idx="84">
                  <c:v>151.01197000000684</c:v>
                </c:pt>
                <c:pt idx="85">
                  <c:v>143.5442100000073</c:v>
                </c:pt>
                <c:pt idx="86">
                  <c:v>89.181010000000242</c:v>
                </c:pt>
                <c:pt idx="87">
                  <c:v>149.78631000001042</c:v>
                </c:pt>
                <c:pt idx="88">
                  <c:v>172.78045000000566</c:v>
                </c:pt>
                <c:pt idx="89">
                  <c:v>174.66941000000224</c:v>
                </c:pt>
                <c:pt idx="90">
                  <c:v>216.90776000000187</c:v>
                </c:pt>
                <c:pt idx="91">
                  <c:v>199.0274100000097</c:v>
                </c:pt>
                <c:pt idx="92">
                  <c:v>156.79772999999113</c:v>
                </c:pt>
                <c:pt idx="93">
                  <c:v>213.44409000000451</c:v>
                </c:pt>
                <c:pt idx="94">
                  <c:v>183.85396999999648</c:v>
                </c:pt>
                <c:pt idx="95">
                  <c:v>196.41861999999674</c:v>
                </c:pt>
                <c:pt idx="96">
                  <c:v>234.86505000000761</c:v>
                </c:pt>
                <c:pt idx="97">
                  <c:v>227.9157600000035</c:v>
                </c:pt>
                <c:pt idx="98">
                  <c:v>198.03396000000066</c:v>
                </c:pt>
                <c:pt idx="99">
                  <c:v>133.11496000000625</c:v>
                </c:pt>
                <c:pt idx="100">
                  <c:v>115.68260999998893</c:v>
                </c:pt>
                <c:pt idx="101">
                  <c:v>115.55684000000474</c:v>
                </c:pt>
                <c:pt idx="102">
                  <c:v>119.45991000000504</c:v>
                </c:pt>
                <c:pt idx="103">
                  <c:v>146.71523000000161</c:v>
                </c:pt>
                <c:pt idx="104">
                  <c:v>109.60500999999931</c:v>
                </c:pt>
                <c:pt idx="105">
                  <c:v>157.83181000000332</c:v>
                </c:pt>
                <c:pt idx="106">
                  <c:v>192.12906000000658</c:v>
                </c:pt>
                <c:pt idx="107">
                  <c:v>180.37228999999934</c:v>
                </c:pt>
                <c:pt idx="108">
                  <c:v>183.68141000000469</c:v>
                </c:pt>
                <c:pt idx="109">
                  <c:v>201.32344000000739</c:v>
                </c:pt>
                <c:pt idx="110">
                  <c:v>203.56829000001017</c:v>
                </c:pt>
                <c:pt idx="111">
                  <c:v>188.99735999999393</c:v>
                </c:pt>
                <c:pt idx="112">
                  <c:v>244.19145000001299</c:v>
                </c:pt>
                <c:pt idx="113">
                  <c:v>211.35365000000456</c:v>
                </c:pt>
                <c:pt idx="114">
                  <c:v>242.13010999999824</c:v>
                </c:pt>
                <c:pt idx="115">
                  <c:v>204.97773000001325</c:v>
                </c:pt>
                <c:pt idx="116">
                  <c:v>227.77421000000322</c:v>
                </c:pt>
                <c:pt idx="117">
                  <c:v>243.27053000000888</c:v>
                </c:pt>
                <c:pt idx="118">
                  <c:v>240.63148999999976</c:v>
                </c:pt>
                <c:pt idx="119">
                  <c:v>202.58483000000706</c:v>
                </c:pt>
                <c:pt idx="120">
                  <c:v>226.63057999999728</c:v>
                </c:pt>
                <c:pt idx="121">
                  <c:v>232.22380999999586</c:v>
                </c:pt>
                <c:pt idx="122">
                  <c:v>228.18429000000469</c:v>
                </c:pt>
                <c:pt idx="123">
                  <c:v>205.00762999999279</c:v>
                </c:pt>
                <c:pt idx="124">
                  <c:v>216.8836500000034</c:v>
                </c:pt>
                <c:pt idx="125">
                  <c:v>208.07532999999239</c:v>
                </c:pt>
                <c:pt idx="126">
                  <c:v>160.40497000000323</c:v>
                </c:pt>
                <c:pt idx="127">
                  <c:v>136.71082999999635</c:v>
                </c:pt>
                <c:pt idx="128">
                  <c:v>88.297359999996843</c:v>
                </c:pt>
                <c:pt idx="129">
                  <c:v>209.98676999998861</c:v>
                </c:pt>
                <c:pt idx="130">
                  <c:v>240.59012999999686</c:v>
                </c:pt>
                <c:pt idx="131">
                  <c:v>129.41830999999365</c:v>
                </c:pt>
                <c:pt idx="132">
                  <c:v>124.44155999999202</c:v>
                </c:pt>
                <c:pt idx="133">
                  <c:v>130.10534000000916</c:v>
                </c:pt>
                <c:pt idx="134">
                  <c:v>119.81745000000228</c:v>
                </c:pt>
                <c:pt idx="135">
                  <c:v>99.658680000007735</c:v>
                </c:pt>
                <c:pt idx="136">
                  <c:v>55.933480000006966</c:v>
                </c:pt>
                <c:pt idx="137">
                  <c:v>-61.799930000008317</c:v>
                </c:pt>
                <c:pt idx="138">
                  <c:v>-34.459199999997509</c:v>
                </c:pt>
                <c:pt idx="139">
                  <c:v>-72.202640000003157</c:v>
                </c:pt>
                <c:pt idx="140">
                  <c:v>-76.461089999997057</c:v>
                </c:pt>
                <c:pt idx="141">
                  <c:v>-113.25638999999501</c:v>
                </c:pt>
                <c:pt idx="142">
                  <c:v>-128.36921000000439</c:v>
                </c:pt>
                <c:pt idx="143">
                  <c:v>-69.373439999995753</c:v>
                </c:pt>
                <c:pt idx="144">
                  <c:v>-43.179550000000745</c:v>
                </c:pt>
                <c:pt idx="145">
                  <c:v>-87.219629999992321</c:v>
                </c:pt>
                <c:pt idx="146">
                  <c:v>-117.41799000000174</c:v>
                </c:pt>
                <c:pt idx="147">
                  <c:v>-106.94018999999389</c:v>
                </c:pt>
                <c:pt idx="148">
                  <c:v>-86.869749999998021</c:v>
                </c:pt>
                <c:pt idx="149">
                  <c:v>-143.61909999999625</c:v>
                </c:pt>
                <c:pt idx="150">
                  <c:v>-118.75774000000092</c:v>
                </c:pt>
                <c:pt idx="151">
                  <c:v>-75.265589999995427</c:v>
                </c:pt>
                <c:pt idx="152">
                  <c:v>-150.071179999999</c:v>
                </c:pt>
                <c:pt idx="153">
                  <c:v>-108.86413000000175</c:v>
                </c:pt>
                <c:pt idx="154">
                  <c:v>-132.97914999999921</c:v>
                </c:pt>
                <c:pt idx="155">
                  <c:v>-135.21044999999867</c:v>
                </c:pt>
                <c:pt idx="156">
                  <c:v>-142.43963999999687</c:v>
                </c:pt>
                <c:pt idx="157">
                  <c:v>-91.774589999986347</c:v>
                </c:pt>
                <c:pt idx="158">
                  <c:v>-111.92028000000573</c:v>
                </c:pt>
                <c:pt idx="159">
                  <c:v>-35.178669999993872</c:v>
                </c:pt>
                <c:pt idx="160">
                  <c:v>-67.262230000007548</c:v>
                </c:pt>
                <c:pt idx="161">
                  <c:v>-36.683259999990696</c:v>
                </c:pt>
                <c:pt idx="162">
                  <c:v>-44.984909999999218</c:v>
                </c:pt>
                <c:pt idx="163">
                  <c:v>-108.74184000000241</c:v>
                </c:pt>
                <c:pt idx="164">
                  <c:v>-60.935189999989234</c:v>
                </c:pt>
                <c:pt idx="165">
                  <c:v>-86.949150000000373</c:v>
                </c:pt>
                <c:pt idx="166">
                  <c:v>-96.478770000001532</c:v>
                </c:pt>
                <c:pt idx="167">
                  <c:v>-21.32683000000543</c:v>
                </c:pt>
                <c:pt idx="168">
                  <c:v>-34.723629999993136</c:v>
                </c:pt>
                <c:pt idx="169">
                  <c:v>9.5363300000026356</c:v>
                </c:pt>
                <c:pt idx="170">
                  <c:v>-60.421390000003157</c:v>
                </c:pt>
                <c:pt idx="171">
                  <c:v>-61.861709999997402</c:v>
                </c:pt>
                <c:pt idx="172">
                  <c:v>-63.375849999996717</c:v>
                </c:pt>
                <c:pt idx="173">
                  <c:v>-82.294099999999162</c:v>
                </c:pt>
                <c:pt idx="174">
                  <c:v>-72.195720000003348</c:v>
                </c:pt>
                <c:pt idx="175">
                  <c:v>-53.466249999997672</c:v>
                </c:pt>
                <c:pt idx="176">
                  <c:v>-98.161989999993239</c:v>
                </c:pt>
                <c:pt idx="177">
                  <c:v>-80.540989999994054</c:v>
                </c:pt>
                <c:pt idx="178">
                  <c:v>-72.815709999995306</c:v>
                </c:pt>
                <c:pt idx="179">
                  <c:v>-49.159829999989597</c:v>
                </c:pt>
                <c:pt idx="180">
                  <c:v>-50.111939999987953</c:v>
                </c:pt>
                <c:pt idx="181">
                  <c:v>-20.512549999999464</c:v>
                </c:pt>
                <c:pt idx="182">
                  <c:v>-64.15979000000516</c:v>
                </c:pt>
                <c:pt idx="183">
                  <c:v>24.098650000014459</c:v>
                </c:pt>
                <c:pt idx="184">
                  <c:v>-63.684189999999944</c:v>
                </c:pt>
                <c:pt idx="185">
                  <c:v>-2.9962700000032783</c:v>
                </c:pt>
                <c:pt idx="186">
                  <c:v>-60.506529999998747</c:v>
                </c:pt>
                <c:pt idx="187">
                  <c:v>-171.30690999998478</c:v>
                </c:pt>
                <c:pt idx="188">
                  <c:v>-185.91110999998637</c:v>
                </c:pt>
                <c:pt idx="189">
                  <c:v>-179.01906999999483</c:v>
                </c:pt>
                <c:pt idx="190">
                  <c:v>-64.11659000000509</c:v>
                </c:pt>
                <c:pt idx="191">
                  <c:v>-240.29546999999729</c:v>
                </c:pt>
                <c:pt idx="192">
                  <c:v>-245.52602999999363</c:v>
                </c:pt>
                <c:pt idx="193">
                  <c:v>-242.65148999998928</c:v>
                </c:pt>
                <c:pt idx="194">
                  <c:v>-234.86452999999165</c:v>
                </c:pt>
                <c:pt idx="195">
                  <c:v>-187.06058999999368</c:v>
                </c:pt>
                <c:pt idx="196">
                  <c:v>-152.19314999999187</c:v>
                </c:pt>
                <c:pt idx="197">
                  <c:v>-142.47514999999839</c:v>
                </c:pt>
                <c:pt idx="198">
                  <c:v>-164.19565999999759</c:v>
                </c:pt>
                <c:pt idx="199">
                  <c:v>-218.37613999999303</c:v>
                </c:pt>
                <c:pt idx="200">
                  <c:v>-218.54064000000653</c:v>
                </c:pt>
                <c:pt idx="201">
                  <c:v>-234.96248999999079</c:v>
                </c:pt>
                <c:pt idx="202">
                  <c:v>-268.42382999999973</c:v>
                </c:pt>
                <c:pt idx="203">
                  <c:v>-292.83086999999068</c:v>
                </c:pt>
                <c:pt idx="204">
                  <c:v>-214.61843000000226</c:v>
                </c:pt>
                <c:pt idx="205">
                  <c:v>-212.81858999999531</c:v>
                </c:pt>
                <c:pt idx="206">
                  <c:v>-192.89768999999797</c:v>
                </c:pt>
                <c:pt idx="207">
                  <c:v>-209.97466999999597</c:v>
                </c:pt>
                <c:pt idx="208">
                  <c:v>-268.97810999999638</c:v>
                </c:pt>
                <c:pt idx="209">
                  <c:v>-223.83222999999998</c:v>
                </c:pt>
                <c:pt idx="210">
                  <c:v>-257.88749999999709</c:v>
                </c:pt>
                <c:pt idx="211">
                  <c:v>-215.00771999999415</c:v>
                </c:pt>
                <c:pt idx="212">
                  <c:v>-238.87084000000323</c:v>
                </c:pt>
                <c:pt idx="213">
                  <c:v>-212.55028999999922</c:v>
                </c:pt>
                <c:pt idx="214">
                  <c:v>-165.91826999999466</c:v>
                </c:pt>
                <c:pt idx="215">
                  <c:v>-132.27858999998716</c:v>
                </c:pt>
                <c:pt idx="216">
                  <c:v>-399.67183999999543</c:v>
                </c:pt>
                <c:pt idx="217">
                  <c:v>-347.09378999999899</c:v>
                </c:pt>
                <c:pt idx="218">
                  <c:v>-253.85362999999779</c:v>
                </c:pt>
                <c:pt idx="219">
                  <c:v>-214.2913899999985</c:v>
                </c:pt>
                <c:pt idx="220">
                  <c:v>-174.23331999999937</c:v>
                </c:pt>
                <c:pt idx="221">
                  <c:v>-73.112240000002203</c:v>
                </c:pt>
                <c:pt idx="222">
                  <c:v>-153.79136999999173</c:v>
                </c:pt>
                <c:pt idx="223">
                  <c:v>-97.790349999995669</c:v>
                </c:pt>
                <c:pt idx="224">
                  <c:v>-101.08482000000367</c:v>
                </c:pt>
                <c:pt idx="225">
                  <c:v>-114.01024999999208</c:v>
                </c:pt>
                <c:pt idx="226">
                  <c:v>-95.957469999993918</c:v>
                </c:pt>
                <c:pt idx="227">
                  <c:v>-138.96808999999485</c:v>
                </c:pt>
                <c:pt idx="228">
                  <c:v>-83.515639999997802</c:v>
                </c:pt>
                <c:pt idx="229">
                  <c:v>-86.089899999991758</c:v>
                </c:pt>
                <c:pt idx="230">
                  <c:v>33.786209999991115</c:v>
                </c:pt>
                <c:pt idx="231">
                  <c:v>-14.458389999999781</c:v>
                </c:pt>
                <c:pt idx="232">
                  <c:v>-73.199549999990268</c:v>
                </c:pt>
                <c:pt idx="233">
                  <c:v>-78.285759999984293</c:v>
                </c:pt>
                <c:pt idx="234">
                  <c:v>-72.365789999996196</c:v>
                </c:pt>
                <c:pt idx="235">
                  <c:v>-79.012189999994007</c:v>
                </c:pt>
                <c:pt idx="236">
                  <c:v>-3.3621399999974528</c:v>
                </c:pt>
                <c:pt idx="237">
                  <c:v>-40.382759999993141</c:v>
                </c:pt>
                <c:pt idx="238">
                  <c:v>-51.557929999995395</c:v>
                </c:pt>
                <c:pt idx="239">
                  <c:v>-85.613249999994878</c:v>
                </c:pt>
                <c:pt idx="240">
                  <c:v>-86.109239999990677</c:v>
                </c:pt>
                <c:pt idx="241">
                  <c:v>-37.387870000005933</c:v>
                </c:pt>
                <c:pt idx="242">
                  <c:v>-12.985789999991539</c:v>
                </c:pt>
                <c:pt idx="243">
                  <c:v>7.1349300000001676</c:v>
                </c:pt>
                <c:pt idx="244">
                  <c:v>1.989000000001397</c:v>
                </c:pt>
                <c:pt idx="245">
                  <c:v>-18.239799999995739</c:v>
                </c:pt>
                <c:pt idx="246">
                  <c:v>-18.086660000000848</c:v>
                </c:pt>
                <c:pt idx="247">
                  <c:v>-7.1685900000011316</c:v>
                </c:pt>
                <c:pt idx="248">
                  <c:v>6.8501900000119349</c:v>
                </c:pt>
                <c:pt idx="249">
                  <c:v>31.085999999995693</c:v>
                </c:pt>
                <c:pt idx="250">
                  <c:v>-0.43010999998659827</c:v>
                </c:pt>
                <c:pt idx="251">
                  <c:v>10.970910000003641</c:v>
                </c:pt>
                <c:pt idx="252">
                  <c:v>-65.414790000009816</c:v>
                </c:pt>
                <c:pt idx="253">
                  <c:v>-67.900190000000293</c:v>
                </c:pt>
                <c:pt idx="254">
                  <c:v>-54.276490000003832</c:v>
                </c:pt>
                <c:pt idx="255">
                  <c:v>-102.03042999999889</c:v>
                </c:pt>
                <c:pt idx="256">
                  <c:v>-67.05909999999858</c:v>
                </c:pt>
                <c:pt idx="257">
                  <c:v>-25.365969999998924</c:v>
                </c:pt>
                <c:pt idx="258">
                  <c:v>-51.850390000006882</c:v>
                </c:pt>
                <c:pt idx="259">
                  <c:v>-99.324229999998352</c:v>
                </c:pt>
                <c:pt idx="260">
                  <c:v>-71.943379999996978</c:v>
                </c:pt>
                <c:pt idx="261">
                  <c:v>42.264559999995981</c:v>
                </c:pt>
                <c:pt idx="262">
                  <c:v>172.45867000000726</c:v>
                </c:pt>
                <c:pt idx="263">
                  <c:v>101.09625999999116</c:v>
                </c:pt>
                <c:pt idx="264">
                  <c:v>-4.7841100000077859</c:v>
                </c:pt>
                <c:pt idx="265">
                  <c:v>9.3641099999949802</c:v>
                </c:pt>
                <c:pt idx="266">
                  <c:v>33.869239999999991</c:v>
                </c:pt>
                <c:pt idx="267">
                  <c:v>-27.232389999990119</c:v>
                </c:pt>
                <c:pt idx="268">
                  <c:v>9.2853699999977835</c:v>
                </c:pt>
                <c:pt idx="269">
                  <c:v>-19.722139999998035</c:v>
                </c:pt>
                <c:pt idx="270">
                  <c:v>-24.58118999999715</c:v>
                </c:pt>
                <c:pt idx="271">
                  <c:v>10.76541000000725</c:v>
                </c:pt>
                <c:pt idx="272">
                  <c:v>-12.885949999996228</c:v>
                </c:pt>
                <c:pt idx="273">
                  <c:v>-13.260969999988447</c:v>
                </c:pt>
                <c:pt idx="274">
                  <c:v>-42.770689999990282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049400"/>
        <c:axId val="619049792"/>
      </c:lineChart>
      <c:catAx>
        <c:axId val="619049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049792"/>
        <c:crosses val="autoZero"/>
        <c:auto val="1"/>
        <c:lblAlgn val="ctr"/>
        <c:lblOffset val="100"/>
        <c:noMultiLvlLbl val="0"/>
      </c:catAx>
      <c:valAx>
        <c:axId val="6190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04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70960" y="5255700"/>
    <xdr:ext cx="5759640" cy="3239640"/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1</xdr:col>
      <xdr:colOff>182880</xdr:colOff>
      <xdr:row>13</xdr:row>
      <xdr:rowOff>26670</xdr:rowOff>
    </xdr:from>
    <xdr:to>
      <xdr:col>15</xdr:col>
      <xdr:colOff>403860</xdr:colOff>
      <xdr:row>28</xdr:row>
      <xdr:rowOff>140970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6"/>
  <sheetViews>
    <sheetView tabSelected="1" topLeftCell="B22" workbookViewId="0">
      <selection activeCell="S41" sqref="S41"/>
    </sheetView>
  </sheetViews>
  <sheetFormatPr defaultRowHeight="13.8"/>
  <cols>
    <col min="1" max="1" width="8.8984375" bestFit="1" customWidth="1"/>
    <col min="2" max="2" width="6.8984375" bestFit="1" customWidth="1"/>
    <col min="3" max="5" width="7.3984375" bestFit="1" customWidth="1"/>
    <col min="6" max="6" width="0.796875" style="1" customWidth="1"/>
    <col min="7" max="7" width="4.5" bestFit="1" customWidth="1"/>
    <col min="8" max="8" width="3.5" bestFit="1" customWidth="1"/>
    <col min="9" max="9" width="0.796875" style="1" customWidth="1"/>
    <col min="10" max="10" width="4.5" bestFit="1" customWidth="1"/>
    <col min="11" max="11" width="3.8984375" bestFit="1" customWidth="1"/>
    <col min="12" max="12" width="0.796875" style="2" customWidth="1"/>
    <col min="13" max="13" width="12.796875" bestFit="1" customWidth="1"/>
    <col min="14" max="14" width="0.8984375" style="3" customWidth="1"/>
    <col min="15" max="15" width="11.3984375" style="6" bestFit="1" customWidth="1"/>
    <col min="16" max="16" width="11.3984375" style="4" customWidth="1"/>
    <col min="17" max="17" width="4.5" style="4" bestFit="1" customWidth="1"/>
    <col min="18" max="18" width="7.59765625" customWidth="1"/>
  </cols>
  <sheetData>
    <row r="1" spans="1:19">
      <c r="A1">
        <v>20190116</v>
      </c>
      <c r="B1">
        <v>120000</v>
      </c>
      <c r="C1">
        <v>67219</v>
      </c>
      <c r="D1">
        <v>77169</v>
      </c>
      <c r="E1">
        <v>1.14239</v>
      </c>
      <c r="M1" s="7">
        <v>2</v>
      </c>
      <c r="O1" s="5">
        <f>C1*E1</f>
        <v>76790.313410000002</v>
      </c>
    </row>
    <row r="2" spans="1:19">
      <c r="A2">
        <v>20190116</v>
      </c>
      <c r="B2">
        <v>120500</v>
      </c>
      <c r="C2">
        <v>67225</v>
      </c>
      <c r="D2">
        <v>77178</v>
      </c>
      <c r="E2">
        <v>1.1420999999999999</v>
      </c>
      <c r="G2">
        <f t="shared" ref="G2:G65" si="0">C1-C2</f>
        <v>-6</v>
      </c>
      <c r="H2">
        <f t="shared" ref="H2:H65" si="1">D1-D2</f>
        <v>-9</v>
      </c>
      <c r="J2">
        <f t="shared" ref="J2:J65" si="2">J1+G2</f>
        <v>-6</v>
      </c>
      <c r="K2">
        <f t="shared" ref="K2:K65" si="3">K1+H2</f>
        <v>-9</v>
      </c>
      <c r="M2">
        <f>(J2-K2)*M$1</f>
        <v>6</v>
      </c>
      <c r="O2" s="5">
        <f>C2*E2</f>
        <v>76777.672499999986</v>
      </c>
      <c r="P2" s="4">
        <f>O2-O1</f>
        <v>-12.640910000016447</v>
      </c>
      <c r="Q2" s="4">
        <f>Q1+P2</f>
        <v>-12.640910000016447</v>
      </c>
      <c r="S2" s="4">
        <f>M2-Q2</f>
        <v>18.640910000016447</v>
      </c>
    </row>
    <row r="3" spans="1:19">
      <c r="A3">
        <v>20190116</v>
      </c>
      <c r="B3">
        <v>121000</v>
      </c>
      <c r="C3">
        <v>67244</v>
      </c>
      <c r="D3">
        <v>77190</v>
      </c>
      <c r="E3">
        <v>1.1419299999999999</v>
      </c>
      <c r="G3">
        <f t="shared" si="0"/>
        <v>-19</v>
      </c>
      <c r="H3">
        <f t="shared" si="1"/>
        <v>-12</v>
      </c>
      <c r="J3">
        <f t="shared" si="2"/>
        <v>-25</v>
      </c>
      <c r="K3">
        <f t="shared" si="3"/>
        <v>-21</v>
      </c>
      <c r="M3">
        <f t="shared" ref="M3:M66" si="4">(J3-K3)*M$1</f>
        <v>-8</v>
      </c>
      <c r="O3" s="5">
        <f t="shared" ref="O3:O66" si="5">C3*E3</f>
        <v>76787.940919999994</v>
      </c>
      <c r="P3" s="4">
        <f t="shared" ref="P3:P66" si="6">O3-O2</f>
        <v>10.268420000007609</v>
      </c>
      <c r="Q3" s="4">
        <f t="shared" ref="Q3:Q66" si="7">Q2+P3</f>
        <v>-2.3724900000088383</v>
      </c>
      <c r="S3" s="4">
        <f t="shared" ref="S3:S66" si="8">M3-Q3</f>
        <v>-5.6275099999911617</v>
      </c>
    </row>
    <row r="4" spans="1:19">
      <c r="A4">
        <v>20190116</v>
      </c>
      <c r="B4">
        <v>121500</v>
      </c>
      <c r="C4">
        <v>67274</v>
      </c>
      <c r="D4">
        <v>77212</v>
      </c>
      <c r="E4">
        <v>1.14167</v>
      </c>
      <c r="G4">
        <f t="shared" si="0"/>
        <v>-30</v>
      </c>
      <c r="H4">
        <f t="shared" si="1"/>
        <v>-22</v>
      </c>
      <c r="J4">
        <f t="shared" si="2"/>
        <v>-55</v>
      </c>
      <c r="K4">
        <f t="shared" si="3"/>
        <v>-43</v>
      </c>
      <c r="M4">
        <f t="shared" si="4"/>
        <v>-24</v>
      </c>
      <c r="O4" s="5">
        <f t="shared" si="5"/>
        <v>76804.707580000002</v>
      </c>
      <c r="P4" s="4">
        <f t="shared" si="6"/>
        <v>16.766660000008414</v>
      </c>
      <c r="Q4" s="4">
        <f t="shared" si="7"/>
        <v>14.394169999999576</v>
      </c>
      <c r="S4" s="4">
        <f t="shared" si="8"/>
        <v>-38.394169999999576</v>
      </c>
    </row>
    <row r="5" spans="1:19">
      <c r="A5">
        <v>20190116</v>
      </c>
      <c r="B5">
        <v>122000</v>
      </c>
      <c r="C5">
        <v>67267</v>
      </c>
      <c r="D5">
        <v>77208</v>
      </c>
      <c r="E5">
        <v>1.14184</v>
      </c>
      <c r="G5">
        <f t="shared" si="0"/>
        <v>7</v>
      </c>
      <c r="H5">
        <f t="shared" si="1"/>
        <v>4</v>
      </c>
      <c r="J5">
        <f t="shared" si="2"/>
        <v>-48</v>
      </c>
      <c r="K5">
        <f t="shared" si="3"/>
        <v>-39</v>
      </c>
      <c r="M5">
        <f t="shared" si="4"/>
        <v>-18</v>
      </c>
      <c r="O5" s="5">
        <f t="shared" si="5"/>
        <v>76808.151279999991</v>
      </c>
      <c r="P5" s="4">
        <f t="shared" si="6"/>
        <v>3.443699999988894</v>
      </c>
      <c r="Q5" s="4">
        <f t="shared" si="7"/>
        <v>17.83786999998847</v>
      </c>
      <c r="S5" s="4">
        <f t="shared" si="8"/>
        <v>-35.83786999998847</v>
      </c>
    </row>
    <row r="6" spans="1:19">
      <c r="A6">
        <v>20190116</v>
      </c>
      <c r="B6">
        <v>122500</v>
      </c>
      <c r="C6">
        <v>67261</v>
      </c>
      <c r="D6">
        <v>77207</v>
      </c>
      <c r="E6">
        <v>1.14191</v>
      </c>
      <c r="G6">
        <f t="shared" si="0"/>
        <v>6</v>
      </c>
      <c r="H6">
        <f t="shared" si="1"/>
        <v>1</v>
      </c>
      <c r="J6">
        <f t="shared" si="2"/>
        <v>-42</v>
      </c>
      <c r="K6">
        <f t="shared" si="3"/>
        <v>-38</v>
      </c>
      <c r="M6">
        <f t="shared" si="4"/>
        <v>-8</v>
      </c>
      <c r="O6" s="5">
        <f t="shared" si="5"/>
        <v>76806.00851</v>
      </c>
      <c r="P6" s="4">
        <f t="shared" si="6"/>
        <v>-2.1427699999912875</v>
      </c>
      <c r="Q6" s="4">
        <f t="shared" si="7"/>
        <v>15.695099999997183</v>
      </c>
      <c r="S6" s="4">
        <f t="shared" si="8"/>
        <v>-23.695099999997183</v>
      </c>
    </row>
    <row r="7" spans="1:19">
      <c r="A7">
        <v>20190116</v>
      </c>
      <c r="B7">
        <v>123000</v>
      </c>
      <c r="C7">
        <v>67245</v>
      </c>
      <c r="D7">
        <v>77186</v>
      </c>
      <c r="E7">
        <v>1.1418299999999999</v>
      </c>
      <c r="G7">
        <f t="shared" si="0"/>
        <v>16</v>
      </c>
      <c r="H7">
        <f t="shared" si="1"/>
        <v>21</v>
      </c>
      <c r="J7">
        <f t="shared" si="2"/>
        <v>-26</v>
      </c>
      <c r="K7">
        <f t="shared" si="3"/>
        <v>-17</v>
      </c>
      <c r="M7">
        <f t="shared" si="4"/>
        <v>-18</v>
      </c>
      <c r="O7" s="5">
        <f t="shared" si="5"/>
        <v>76782.358349999995</v>
      </c>
      <c r="P7" s="4">
        <f t="shared" si="6"/>
        <v>-23.650160000004689</v>
      </c>
      <c r="Q7" s="4">
        <f t="shared" si="7"/>
        <v>-7.9550600000075065</v>
      </c>
      <c r="S7" s="4">
        <f t="shared" si="8"/>
        <v>-10.044939999992494</v>
      </c>
    </row>
    <row r="8" spans="1:19">
      <c r="A8">
        <v>20190116</v>
      </c>
      <c r="B8">
        <v>123500</v>
      </c>
      <c r="C8">
        <v>67275</v>
      </c>
      <c r="D8">
        <v>77210</v>
      </c>
      <c r="E8">
        <v>1.14144</v>
      </c>
      <c r="G8">
        <f t="shared" si="0"/>
        <v>-30</v>
      </c>
      <c r="H8">
        <f t="shared" si="1"/>
        <v>-24</v>
      </c>
      <c r="J8">
        <f t="shared" si="2"/>
        <v>-56</v>
      </c>
      <c r="K8">
        <f t="shared" si="3"/>
        <v>-41</v>
      </c>
      <c r="M8">
        <f t="shared" si="4"/>
        <v>-30</v>
      </c>
      <c r="O8" s="5">
        <f t="shared" si="5"/>
        <v>76790.376000000004</v>
      </c>
      <c r="P8" s="4">
        <f t="shared" si="6"/>
        <v>8.0176500000088708</v>
      </c>
      <c r="Q8" s="4">
        <f t="shared" si="7"/>
        <v>6.2590000001364388E-2</v>
      </c>
      <c r="S8" s="4">
        <f t="shared" si="8"/>
        <v>-30.062590000001364</v>
      </c>
    </row>
    <row r="9" spans="1:19">
      <c r="A9">
        <v>20190116</v>
      </c>
      <c r="B9">
        <v>124000</v>
      </c>
      <c r="C9">
        <v>67283</v>
      </c>
      <c r="D9">
        <v>77184</v>
      </c>
      <c r="E9">
        <v>1.14137</v>
      </c>
      <c r="G9">
        <f t="shared" si="0"/>
        <v>-8</v>
      </c>
      <c r="H9">
        <f t="shared" si="1"/>
        <v>26</v>
      </c>
      <c r="J9">
        <f t="shared" si="2"/>
        <v>-64</v>
      </c>
      <c r="K9">
        <f t="shared" si="3"/>
        <v>-15</v>
      </c>
      <c r="M9">
        <f t="shared" si="4"/>
        <v>-98</v>
      </c>
      <c r="O9" s="5">
        <f t="shared" si="5"/>
        <v>76794.797709999999</v>
      </c>
      <c r="P9" s="4">
        <f t="shared" si="6"/>
        <v>4.4217099999950733</v>
      </c>
      <c r="Q9" s="4">
        <f t="shared" si="7"/>
        <v>4.4842999999964377</v>
      </c>
      <c r="S9" s="4">
        <f t="shared" si="8"/>
        <v>-102.48429999999644</v>
      </c>
    </row>
    <row r="10" spans="1:19">
      <c r="A10">
        <v>20190116</v>
      </c>
      <c r="B10">
        <v>124500</v>
      </c>
      <c r="C10">
        <v>67271</v>
      </c>
      <c r="D10">
        <v>77175</v>
      </c>
      <c r="E10">
        <v>1.14137</v>
      </c>
      <c r="G10">
        <f t="shared" si="0"/>
        <v>12</v>
      </c>
      <c r="H10">
        <f t="shared" si="1"/>
        <v>9</v>
      </c>
      <c r="J10">
        <f t="shared" si="2"/>
        <v>-52</v>
      </c>
      <c r="K10">
        <f t="shared" si="3"/>
        <v>-6</v>
      </c>
      <c r="M10">
        <f t="shared" si="4"/>
        <v>-92</v>
      </c>
      <c r="O10" s="5">
        <f t="shared" si="5"/>
        <v>76781.101269999999</v>
      </c>
      <c r="P10" s="4">
        <f t="shared" si="6"/>
        <v>-13.696439999999711</v>
      </c>
      <c r="Q10" s="4">
        <f t="shared" si="7"/>
        <v>-9.2121400000032736</v>
      </c>
      <c r="S10" s="4">
        <f t="shared" si="8"/>
        <v>-82.787859999996726</v>
      </c>
    </row>
    <row r="11" spans="1:19">
      <c r="A11">
        <v>20190116</v>
      </c>
      <c r="B11">
        <v>125000</v>
      </c>
      <c r="C11">
        <v>67286</v>
      </c>
      <c r="D11">
        <v>77193</v>
      </c>
      <c r="E11">
        <v>1.1410400000000001</v>
      </c>
      <c r="G11">
        <f t="shared" si="0"/>
        <v>-15</v>
      </c>
      <c r="H11">
        <f t="shared" si="1"/>
        <v>-18</v>
      </c>
      <c r="J11">
        <f t="shared" si="2"/>
        <v>-67</v>
      </c>
      <c r="K11">
        <f t="shared" si="3"/>
        <v>-24</v>
      </c>
      <c r="M11">
        <f t="shared" si="4"/>
        <v>-86</v>
      </c>
      <c r="O11" s="5">
        <f t="shared" si="5"/>
        <v>76776.017440000011</v>
      </c>
      <c r="P11" s="4">
        <f t="shared" si="6"/>
        <v>-5.0838299999886658</v>
      </c>
      <c r="Q11" s="4">
        <f t="shared" si="7"/>
        <v>-14.295969999991939</v>
      </c>
      <c r="S11" s="4">
        <f t="shared" si="8"/>
        <v>-71.704030000008061</v>
      </c>
    </row>
    <row r="12" spans="1:19">
      <c r="A12">
        <v>20190116</v>
      </c>
      <c r="B12">
        <v>125500</v>
      </c>
      <c r="C12">
        <v>67302</v>
      </c>
      <c r="D12">
        <v>77182</v>
      </c>
      <c r="E12">
        <v>1.141</v>
      </c>
      <c r="G12">
        <f t="shared" si="0"/>
        <v>-16</v>
      </c>
      <c r="H12">
        <f t="shared" si="1"/>
        <v>11</v>
      </c>
      <c r="J12">
        <f t="shared" si="2"/>
        <v>-83</v>
      </c>
      <c r="K12">
        <f t="shared" si="3"/>
        <v>-13</v>
      </c>
      <c r="M12">
        <f t="shared" si="4"/>
        <v>-140</v>
      </c>
      <c r="O12" s="5">
        <f t="shared" si="5"/>
        <v>76791.581999999995</v>
      </c>
      <c r="P12" s="4">
        <f t="shared" si="6"/>
        <v>15.56455999998434</v>
      </c>
      <c r="Q12" s="4">
        <f t="shared" si="7"/>
        <v>1.2685899999924004</v>
      </c>
      <c r="S12" s="4">
        <f t="shared" si="8"/>
        <v>-141.2685899999924</v>
      </c>
    </row>
    <row r="13" spans="1:19">
      <c r="A13">
        <v>20190116</v>
      </c>
      <c r="B13">
        <v>130000</v>
      </c>
      <c r="C13">
        <v>67310</v>
      </c>
      <c r="D13">
        <v>77184</v>
      </c>
      <c r="E13">
        <v>1.1409199999999999</v>
      </c>
      <c r="G13">
        <f t="shared" si="0"/>
        <v>-8</v>
      </c>
      <c r="H13">
        <f t="shared" si="1"/>
        <v>-2</v>
      </c>
      <c r="J13">
        <f t="shared" si="2"/>
        <v>-91</v>
      </c>
      <c r="K13">
        <f t="shared" si="3"/>
        <v>-15</v>
      </c>
      <c r="M13">
        <f t="shared" si="4"/>
        <v>-152</v>
      </c>
      <c r="O13" s="5">
        <f t="shared" si="5"/>
        <v>76795.325199999992</v>
      </c>
      <c r="P13" s="4">
        <f t="shared" si="6"/>
        <v>3.7431999999971595</v>
      </c>
      <c r="Q13" s="4">
        <f t="shared" si="7"/>
        <v>5.0117899999895599</v>
      </c>
      <c r="S13" s="4">
        <f t="shared" si="8"/>
        <v>-157.01178999998956</v>
      </c>
    </row>
    <row r="14" spans="1:19">
      <c r="A14">
        <v>20190116</v>
      </c>
      <c r="B14">
        <v>130500</v>
      </c>
      <c r="C14">
        <v>67333</v>
      </c>
      <c r="D14">
        <v>77225</v>
      </c>
      <c r="E14">
        <v>1.1408100000000001</v>
      </c>
      <c r="G14">
        <f t="shared" si="0"/>
        <v>-23</v>
      </c>
      <c r="H14">
        <f t="shared" si="1"/>
        <v>-41</v>
      </c>
      <c r="J14">
        <f t="shared" si="2"/>
        <v>-114</v>
      </c>
      <c r="K14">
        <f t="shared" si="3"/>
        <v>-56</v>
      </c>
      <c r="M14">
        <f t="shared" si="4"/>
        <v>-116</v>
      </c>
      <c r="O14" s="5">
        <f t="shared" si="5"/>
        <v>76814.159730000014</v>
      </c>
      <c r="P14" s="4">
        <f t="shared" si="6"/>
        <v>18.834530000021914</v>
      </c>
      <c r="Q14" s="4">
        <f t="shared" si="7"/>
        <v>23.846320000011474</v>
      </c>
      <c r="S14" s="4">
        <f t="shared" si="8"/>
        <v>-139.84632000001147</v>
      </c>
    </row>
    <row r="15" spans="1:19">
      <c r="A15">
        <v>20190116</v>
      </c>
      <c r="B15">
        <v>131000</v>
      </c>
      <c r="C15">
        <v>67319</v>
      </c>
      <c r="D15">
        <v>77200</v>
      </c>
      <c r="E15">
        <v>1.14076</v>
      </c>
      <c r="G15">
        <f t="shared" si="0"/>
        <v>14</v>
      </c>
      <c r="H15">
        <f t="shared" si="1"/>
        <v>25</v>
      </c>
      <c r="J15">
        <f t="shared" si="2"/>
        <v>-100</v>
      </c>
      <c r="K15">
        <f t="shared" si="3"/>
        <v>-31</v>
      </c>
      <c r="M15">
        <f t="shared" si="4"/>
        <v>-138</v>
      </c>
      <c r="O15" s="5">
        <f t="shared" si="5"/>
        <v>76794.822440000004</v>
      </c>
      <c r="P15" s="4">
        <f t="shared" si="6"/>
        <v>-19.337290000010398</v>
      </c>
      <c r="Q15" s="4">
        <f t="shared" si="7"/>
        <v>4.5090300000010757</v>
      </c>
      <c r="S15" s="4">
        <f t="shared" si="8"/>
        <v>-142.50903000000108</v>
      </c>
    </row>
    <row r="16" spans="1:19">
      <c r="A16">
        <v>20190116</v>
      </c>
      <c r="B16">
        <v>131500</v>
      </c>
      <c r="C16">
        <v>67285</v>
      </c>
      <c r="D16">
        <v>77163</v>
      </c>
      <c r="E16">
        <v>1.14079</v>
      </c>
      <c r="G16">
        <f t="shared" si="0"/>
        <v>34</v>
      </c>
      <c r="H16">
        <f t="shared" si="1"/>
        <v>37</v>
      </c>
      <c r="J16">
        <f t="shared" si="2"/>
        <v>-66</v>
      </c>
      <c r="K16">
        <f t="shared" si="3"/>
        <v>6</v>
      </c>
      <c r="M16">
        <f t="shared" si="4"/>
        <v>-144</v>
      </c>
      <c r="O16" s="5">
        <f t="shared" si="5"/>
        <v>76758.05515</v>
      </c>
      <c r="P16" s="4">
        <f t="shared" si="6"/>
        <v>-36.767290000003413</v>
      </c>
      <c r="Q16" s="4">
        <f t="shared" si="7"/>
        <v>-32.258260000002338</v>
      </c>
      <c r="S16" s="4">
        <f t="shared" si="8"/>
        <v>-111.74173999999766</v>
      </c>
    </row>
    <row r="17" spans="1:19">
      <c r="A17">
        <v>20190116</v>
      </c>
      <c r="B17">
        <v>132000</v>
      </c>
      <c r="C17">
        <v>67293</v>
      </c>
      <c r="D17">
        <v>77164</v>
      </c>
      <c r="E17">
        <v>1.1407099999999999</v>
      </c>
      <c r="G17">
        <f t="shared" si="0"/>
        <v>-8</v>
      </c>
      <c r="H17">
        <f t="shared" si="1"/>
        <v>-1</v>
      </c>
      <c r="J17">
        <f t="shared" si="2"/>
        <v>-74</v>
      </c>
      <c r="K17">
        <f t="shared" si="3"/>
        <v>5</v>
      </c>
      <c r="M17">
        <f t="shared" si="4"/>
        <v>-158</v>
      </c>
      <c r="O17" s="5">
        <f t="shared" si="5"/>
        <v>76761.798029999991</v>
      </c>
      <c r="P17" s="4">
        <f t="shared" si="6"/>
        <v>3.7428799999906914</v>
      </c>
      <c r="Q17" s="4">
        <f t="shared" si="7"/>
        <v>-28.515380000011646</v>
      </c>
      <c r="S17" s="4">
        <f t="shared" si="8"/>
        <v>-129.48461999998835</v>
      </c>
    </row>
    <row r="18" spans="1:19">
      <c r="A18">
        <v>20190116</v>
      </c>
      <c r="B18">
        <v>132500</v>
      </c>
      <c r="C18">
        <v>67321</v>
      </c>
      <c r="D18">
        <v>77191</v>
      </c>
      <c r="E18">
        <v>1.1409800000000001</v>
      </c>
      <c r="G18">
        <f t="shared" si="0"/>
        <v>-28</v>
      </c>
      <c r="H18">
        <f t="shared" si="1"/>
        <v>-27</v>
      </c>
      <c r="J18">
        <f t="shared" si="2"/>
        <v>-102</v>
      </c>
      <c r="K18">
        <f t="shared" si="3"/>
        <v>-22</v>
      </c>
      <c r="M18">
        <f t="shared" si="4"/>
        <v>-160</v>
      </c>
      <c r="O18" s="5">
        <f t="shared" si="5"/>
        <v>76811.914580000011</v>
      </c>
      <c r="P18" s="4">
        <f t="shared" si="6"/>
        <v>50.116550000020652</v>
      </c>
      <c r="Q18" s="4">
        <f t="shared" si="7"/>
        <v>21.601170000009006</v>
      </c>
      <c r="S18" s="4">
        <f t="shared" si="8"/>
        <v>-181.60117000000901</v>
      </c>
    </row>
    <row r="19" spans="1:19">
      <c r="A19">
        <v>20190116</v>
      </c>
      <c r="B19">
        <v>133000</v>
      </c>
      <c r="C19">
        <v>67311</v>
      </c>
      <c r="D19">
        <v>77193</v>
      </c>
      <c r="E19">
        <v>1.14069</v>
      </c>
      <c r="G19">
        <f t="shared" si="0"/>
        <v>10</v>
      </c>
      <c r="H19">
        <f t="shared" si="1"/>
        <v>-2</v>
      </c>
      <c r="J19">
        <f t="shared" si="2"/>
        <v>-92</v>
      </c>
      <c r="K19">
        <f t="shared" si="3"/>
        <v>-24</v>
      </c>
      <c r="M19">
        <f t="shared" si="4"/>
        <v>-136</v>
      </c>
      <c r="O19" s="5">
        <f t="shared" si="5"/>
        <v>76780.984589999993</v>
      </c>
      <c r="P19" s="4">
        <f t="shared" si="6"/>
        <v>-30.929990000018734</v>
      </c>
      <c r="Q19" s="4">
        <f t="shared" si="7"/>
        <v>-9.3288200000097277</v>
      </c>
      <c r="S19" s="4">
        <f t="shared" si="8"/>
        <v>-126.67117999999027</v>
      </c>
    </row>
    <row r="20" spans="1:19">
      <c r="A20">
        <v>20190116</v>
      </c>
      <c r="B20">
        <v>133500</v>
      </c>
      <c r="C20">
        <v>67307</v>
      </c>
      <c r="D20">
        <v>77166</v>
      </c>
      <c r="E20">
        <v>1.1405099999999999</v>
      </c>
      <c r="G20">
        <f t="shared" si="0"/>
        <v>4</v>
      </c>
      <c r="H20">
        <f t="shared" si="1"/>
        <v>27</v>
      </c>
      <c r="J20">
        <f t="shared" si="2"/>
        <v>-88</v>
      </c>
      <c r="K20">
        <f t="shared" si="3"/>
        <v>3</v>
      </c>
      <c r="M20">
        <f t="shared" si="4"/>
        <v>-182</v>
      </c>
      <c r="O20" s="5">
        <f t="shared" si="5"/>
        <v>76764.306570000001</v>
      </c>
      <c r="P20" s="4">
        <f t="shared" si="6"/>
        <v>-16.678019999992102</v>
      </c>
      <c r="Q20" s="4">
        <f t="shared" si="7"/>
        <v>-26.00684000000183</v>
      </c>
      <c r="S20" s="4">
        <f t="shared" si="8"/>
        <v>-155.99315999999817</v>
      </c>
    </row>
    <row r="21" spans="1:19">
      <c r="A21">
        <v>20190116</v>
      </c>
      <c r="B21">
        <v>134000</v>
      </c>
      <c r="C21">
        <v>67316</v>
      </c>
      <c r="D21">
        <v>77160</v>
      </c>
      <c r="E21">
        <v>1.14045</v>
      </c>
      <c r="G21">
        <f t="shared" si="0"/>
        <v>-9</v>
      </c>
      <c r="H21">
        <f t="shared" si="1"/>
        <v>6</v>
      </c>
      <c r="J21">
        <f t="shared" si="2"/>
        <v>-97</v>
      </c>
      <c r="K21">
        <f t="shared" si="3"/>
        <v>9</v>
      </c>
      <c r="M21">
        <f t="shared" si="4"/>
        <v>-212</v>
      </c>
      <c r="O21" s="5">
        <f t="shared" si="5"/>
        <v>76770.532200000001</v>
      </c>
      <c r="P21" s="4">
        <f t="shared" si="6"/>
        <v>6.2256300000008196</v>
      </c>
      <c r="Q21" s="4">
        <f t="shared" si="7"/>
        <v>-19.78121000000101</v>
      </c>
      <c r="S21" s="4">
        <f t="shared" si="8"/>
        <v>-192.21878999999899</v>
      </c>
    </row>
    <row r="22" spans="1:19">
      <c r="A22">
        <v>20190116</v>
      </c>
      <c r="B22">
        <v>134500</v>
      </c>
      <c r="C22">
        <v>67298</v>
      </c>
      <c r="D22">
        <v>77132</v>
      </c>
      <c r="E22">
        <v>1.1403000000000001</v>
      </c>
      <c r="G22">
        <f t="shared" si="0"/>
        <v>18</v>
      </c>
      <c r="H22">
        <f t="shared" si="1"/>
        <v>28</v>
      </c>
      <c r="J22">
        <f t="shared" si="2"/>
        <v>-79</v>
      </c>
      <c r="K22">
        <f t="shared" si="3"/>
        <v>37</v>
      </c>
      <c r="M22">
        <f t="shared" si="4"/>
        <v>-232</v>
      </c>
      <c r="O22" s="5">
        <f t="shared" si="5"/>
        <v>76739.909400000004</v>
      </c>
      <c r="P22" s="4">
        <f t="shared" si="6"/>
        <v>-30.622799999997369</v>
      </c>
      <c r="Q22" s="4">
        <f t="shared" si="7"/>
        <v>-50.404009999998379</v>
      </c>
      <c r="S22" s="4">
        <f t="shared" si="8"/>
        <v>-181.59599000000162</v>
      </c>
    </row>
    <row r="23" spans="1:19">
      <c r="A23">
        <v>20190116</v>
      </c>
      <c r="B23">
        <v>135000</v>
      </c>
      <c r="C23">
        <v>67319</v>
      </c>
      <c r="D23">
        <v>77149</v>
      </c>
      <c r="E23">
        <v>1.1403000000000001</v>
      </c>
      <c r="G23">
        <f t="shared" si="0"/>
        <v>-21</v>
      </c>
      <c r="H23">
        <f t="shared" si="1"/>
        <v>-17</v>
      </c>
      <c r="J23">
        <f t="shared" si="2"/>
        <v>-100</v>
      </c>
      <c r="K23">
        <f t="shared" si="3"/>
        <v>20</v>
      </c>
      <c r="M23">
        <f t="shared" si="4"/>
        <v>-240</v>
      </c>
      <c r="O23" s="5">
        <f t="shared" si="5"/>
        <v>76763.8557</v>
      </c>
      <c r="P23" s="4">
        <f t="shared" si="6"/>
        <v>23.946299999995972</v>
      </c>
      <c r="Q23" s="4">
        <f t="shared" si="7"/>
        <v>-26.457710000002407</v>
      </c>
      <c r="S23" s="4">
        <f t="shared" si="8"/>
        <v>-213.54228999999759</v>
      </c>
    </row>
    <row r="24" spans="1:19">
      <c r="A24">
        <v>20190116</v>
      </c>
      <c r="B24">
        <v>135500</v>
      </c>
      <c r="C24">
        <v>67329</v>
      </c>
      <c r="D24">
        <v>77162</v>
      </c>
      <c r="E24">
        <v>1.13995</v>
      </c>
      <c r="G24">
        <f t="shared" si="0"/>
        <v>-10</v>
      </c>
      <c r="H24">
        <f t="shared" si="1"/>
        <v>-13</v>
      </c>
      <c r="J24">
        <f t="shared" si="2"/>
        <v>-110</v>
      </c>
      <c r="K24">
        <f t="shared" si="3"/>
        <v>7</v>
      </c>
      <c r="M24">
        <f t="shared" si="4"/>
        <v>-234</v>
      </c>
      <c r="O24" s="5">
        <f t="shared" si="5"/>
        <v>76751.693549999996</v>
      </c>
      <c r="P24" s="4">
        <f t="shared" si="6"/>
        <v>-12.162150000003749</v>
      </c>
      <c r="Q24" s="4">
        <f t="shared" si="7"/>
        <v>-38.619860000006156</v>
      </c>
      <c r="S24" s="4">
        <f t="shared" si="8"/>
        <v>-195.38013999999384</v>
      </c>
    </row>
    <row r="25" spans="1:19">
      <c r="A25">
        <v>20190116</v>
      </c>
      <c r="B25">
        <v>140000</v>
      </c>
      <c r="C25">
        <v>67348</v>
      </c>
      <c r="D25">
        <v>77156</v>
      </c>
      <c r="E25">
        <v>1.13994</v>
      </c>
      <c r="G25">
        <f t="shared" si="0"/>
        <v>-19</v>
      </c>
      <c r="H25">
        <f t="shared" si="1"/>
        <v>6</v>
      </c>
      <c r="J25">
        <f t="shared" si="2"/>
        <v>-129</v>
      </c>
      <c r="K25">
        <f t="shared" si="3"/>
        <v>13</v>
      </c>
      <c r="M25">
        <f t="shared" si="4"/>
        <v>-284</v>
      </c>
      <c r="O25" s="5">
        <f t="shared" si="5"/>
        <v>76772.679120000001</v>
      </c>
      <c r="P25" s="4">
        <f t="shared" si="6"/>
        <v>20.985570000004373</v>
      </c>
      <c r="Q25" s="4">
        <f t="shared" si="7"/>
        <v>-17.634290000001783</v>
      </c>
      <c r="S25" s="4">
        <f t="shared" si="8"/>
        <v>-266.36570999999822</v>
      </c>
    </row>
    <row r="26" spans="1:19">
      <c r="A26">
        <v>20190116</v>
      </c>
      <c r="B26">
        <v>141000</v>
      </c>
      <c r="C26">
        <v>67366</v>
      </c>
      <c r="D26">
        <v>77176</v>
      </c>
      <c r="E26">
        <v>1.13974</v>
      </c>
      <c r="G26">
        <f t="shared" si="0"/>
        <v>-18</v>
      </c>
      <c r="H26">
        <f t="shared" si="1"/>
        <v>-20</v>
      </c>
      <c r="J26">
        <f t="shared" si="2"/>
        <v>-147</v>
      </c>
      <c r="K26">
        <f t="shared" si="3"/>
        <v>-7</v>
      </c>
      <c r="M26">
        <f t="shared" si="4"/>
        <v>-280</v>
      </c>
      <c r="O26" s="5">
        <f t="shared" si="5"/>
        <v>76779.724839999995</v>
      </c>
      <c r="P26" s="4">
        <f t="shared" si="6"/>
        <v>7.045719999994617</v>
      </c>
      <c r="Q26" s="4">
        <f t="shared" si="7"/>
        <v>-10.588570000007167</v>
      </c>
      <c r="S26" s="4">
        <f t="shared" si="8"/>
        <v>-269.41142999999283</v>
      </c>
    </row>
    <row r="27" spans="1:19">
      <c r="A27">
        <v>20190116</v>
      </c>
      <c r="B27">
        <v>141500</v>
      </c>
      <c r="C27">
        <v>67375</v>
      </c>
      <c r="D27">
        <v>77169</v>
      </c>
      <c r="E27">
        <v>1.1393599999999999</v>
      </c>
      <c r="G27">
        <f t="shared" si="0"/>
        <v>-9</v>
      </c>
      <c r="H27">
        <f t="shared" si="1"/>
        <v>7</v>
      </c>
      <c r="J27">
        <f t="shared" si="2"/>
        <v>-156</v>
      </c>
      <c r="K27">
        <f t="shared" si="3"/>
        <v>0</v>
      </c>
      <c r="M27">
        <f t="shared" si="4"/>
        <v>-312</v>
      </c>
      <c r="O27" s="5">
        <f t="shared" si="5"/>
        <v>76764.37999999999</v>
      </c>
      <c r="P27" s="4">
        <f t="shared" si="6"/>
        <v>-15.344840000005206</v>
      </c>
      <c r="Q27" s="4">
        <f t="shared" si="7"/>
        <v>-25.933410000012373</v>
      </c>
      <c r="S27" s="4">
        <f t="shared" si="8"/>
        <v>-286.06658999998763</v>
      </c>
    </row>
    <row r="28" spans="1:19">
      <c r="A28">
        <v>20190116</v>
      </c>
      <c r="B28">
        <v>142000</v>
      </c>
      <c r="C28">
        <v>67376</v>
      </c>
      <c r="D28">
        <v>77151</v>
      </c>
      <c r="E28">
        <v>1.13937</v>
      </c>
      <c r="G28">
        <f t="shared" si="0"/>
        <v>-1</v>
      </c>
      <c r="H28">
        <f t="shared" si="1"/>
        <v>18</v>
      </c>
      <c r="J28">
        <f t="shared" si="2"/>
        <v>-157</v>
      </c>
      <c r="K28">
        <f t="shared" si="3"/>
        <v>18</v>
      </c>
      <c r="M28">
        <f t="shared" si="4"/>
        <v>-350</v>
      </c>
      <c r="O28" s="5">
        <f t="shared" si="5"/>
        <v>76766.193119999996</v>
      </c>
      <c r="P28" s="4">
        <f t="shared" si="6"/>
        <v>1.8131200000061654</v>
      </c>
      <c r="Q28" s="4">
        <f t="shared" si="7"/>
        <v>-24.120290000006207</v>
      </c>
      <c r="S28" s="4">
        <f t="shared" si="8"/>
        <v>-325.87970999999379</v>
      </c>
    </row>
    <row r="29" spans="1:19">
      <c r="A29">
        <v>20190116</v>
      </c>
      <c r="B29">
        <v>142500</v>
      </c>
      <c r="C29">
        <v>67351</v>
      </c>
      <c r="D29">
        <v>77131</v>
      </c>
      <c r="E29">
        <v>1.1394500000000001</v>
      </c>
      <c r="G29">
        <f t="shared" si="0"/>
        <v>25</v>
      </c>
      <c r="H29">
        <f t="shared" si="1"/>
        <v>20</v>
      </c>
      <c r="J29">
        <f t="shared" si="2"/>
        <v>-132</v>
      </c>
      <c r="K29">
        <f t="shared" si="3"/>
        <v>38</v>
      </c>
      <c r="M29">
        <f t="shared" si="4"/>
        <v>-340</v>
      </c>
      <c r="O29" s="5">
        <f t="shared" si="5"/>
        <v>76743.096950000006</v>
      </c>
      <c r="P29" s="4">
        <f t="shared" si="6"/>
        <v>-23.096169999989797</v>
      </c>
      <c r="Q29" s="4">
        <f t="shared" si="7"/>
        <v>-47.216459999996005</v>
      </c>
      <c r="S29" s="4">
        <f t="shared" si="8"/>
        <v>-292.783540000004</v>
      </c>
    </row>
    <row r="30" spans="1:19">
      <c r="A30">
        <v>20190116</v>
      </c>
      <c r="B30">
        <v>143000</v>
      </c>
      <c r="C30">
        <v>67324</v>
      </c>
      <c r="D30">
        <v>77109</v>
      </c>
      <c r="E30">
        <v>1.1386499999999999</v>
      </c>
      <c r="G30">
        <f t="shared" si="0"/>
        <v>27</v>
      </c>
      <c r="H30">
        <f t="shared" si="1"/>
        <v>22</v>
      </c>
      <c r="J30">
        <f t="shared" si="2"/>
        <v>-105</v>
      </c>
      <c r="K30">
        <f t="shared" si="3"/>
        <v>60</v>
      </c>
      <c r="M30">
        <f t="shared" si="4"/>
        <v>-330</v>
      </c>
      <c r="O30" s="5">
        <f t="shared" si="5"/>
        <v>76658.472599999994</v>
      </c>
      <c r="P30" s="4">
        <f t="shared" si="6"/>
        <v>-84.624350000012782</v>
      </c>
      <c r="Q30" s="4">
        <f t="shared" si="7"/>
        <v>-131.84081000000879</v>
      </c>
      <c r="S30" s="4">
        <f t="shared" si="8"/>
        <v>-198.15918999999121</v>
      </c>
    </row>
    <row r="31" spans="1:19">
      <c r="A31">
        <v>20190116</v>
      </c>
      <c r="B31">
        <v>143500</v>
      </c>
      <c r="C31">
        <v>67348</v>
      </c>
      <c r="D31">
        <v>77092</v>
      </c>
      <c r="E31">
        <v>1.13872</v>
      </c>
      <c r="G31">
        <f t="shared" si="0"/>
        <v>-24</v>
      </c>
      <c r="H31">
        <f t="shared" si="1"/>
        <v>17</v>
      </c>
      <c r="J31">
        <f t="shared" si="2"/>
        <v>-129</v>
      </c>
      <c r="K31">
        <f t="shared" si="3"/>
        <v>77</v>
      </c>
      <c r="M31">
        <f t="shared" si="4"/>
        <v>-412</v>
      </c>
      <c r="O31" s="5">
        <f t="shared" si="5"/>
        <v>76690.514559999996</v>
      </c>
      <c r="P31" s="4">
        <f t="shared" si="6"/>
        <v>32.041960000002291</v>
      </c>
      <c r="Q31" s="4">
        <f t="shared" si="7"/>
        <v>-99.798850000006496</v>
      </c>
      <c r="S31" s="4">
        <f t="shared" si="8"/>
        <v>-312.2011499999935</v>
      </c>
    </row>
    <row r="32" spans="1:19">
      <c r="A32">
        <v>20190116</v>
      </c>
      <c r="B32">
        <v>144000</v>
      </c>
      <c r="C32">
        <v>67343</v>
      </c>
      <c r="D32">
        <v>77088</v>
      </c>
      <c r="E32">
        <v>1.13835</v>
      </c>
      <c r="G32">
        <f t="shared" si="0"/>
        <v>5</v>
      </c>
      <c r="H32">
        <f t="shared" si="1"/>
        <v>4</v>
      </c>
      <c r="J32">
        <f t="shared" si="2"/>
        <v>-124</v>
      </c>
      <c r="K32">
        <f t="shared" si="3"/>
        <v>81</v>
      </c>
      <c r="M32">
        <f t="shared" si="4"/>
        <v>-410</v>
      </c>
      <c r="O32" s="5">
        <f t="shared" si="5"/>
        <v>76659.904049999997</v>
      </c>
      <c r="P32" s="4">
        <f t="shared" si="6"/>
        <v>-30.610509999998612</v>
      </c>
      <c r="Q32" s="4">
        <f t="shared" si="7"/>
        <v>-130.40936000000511</v>
      </c>
      <c r="S32" s="4">
        <f t="shared" si="8"/>
        <v>-279.59063999999489</v>
      </c>
    </row>
    <row r="33" spans="1:19">
      <c r="A33">
        <v>20190116</v>
      </c>
      <c r="B33">
        <v>144500</v>
      </c>
      <c r="C33">
        <v>67343</v>
      </c>
      <c r="D33">
        <v>77070</v>
      </c>
      <c r="E33">
        <v>1.1377900000000001</v>
      </c>
      <c r="G33">
        <f t="shared" si="0"/>
        <v>0</v>
      </c>
      <c r="H33">
        <f t="shared" si="1"/>
        <v>18</v>
      </c>
      <c r="J33">
        <f t="shared" si="2"/>
        <v>-124</v>
      </c>
      <c r="K33">
        <f t="shared" si="3"/>
        <v>99</v>
      </c>
      <c r="M33">
        <f t="shared" si="4"/>
        <v>-446</v>
      </c>
      <c r="O33" s="5">
        <f t="shared" si="5"/>
        <v>76622.19197</v>
      </c>
      <c r="P33" s="4">
        <f t="shared" si="6"/>
        <v>-37.712079999997513</v>
      </c>
      <c r="Q33" s="4">
        <f t="shared" si="7"/>
        <v>-168.12144000000262</v>
      </c>
      <c r="S33" s="4">
        <f t="shared" si="8"/>
        <v>-277.87855999999738</v>
      </c>
    </row>
    <row r="34" spans="1:19">
      <c r="A34">
        <v>20190116</v>
      </c>
      <c r="B34">
        <v>145000</v>
      </c>
      <c r="C34">
        <v>67334</v>
      </c>
      <c r="D34">
        <v>77014</v>
      </c>
      <c r="E34">
        <v>1.13826</v>
      </c>
      <c r="G34">
        <f t="shared" si="0"/>
        <v>9</v>
      </c>
      <c r="H34">
        <f t="shared" si="1"/>
        <v>56</v>
      </c>
      <c r="J34">
        <f t="shared" si="2"/>
        <v>-115</v>
      </c>
      <c r="K34">
        <f t="shared" si="3"/>
        <v>155</v>
      </c>
      <c r="M34">
        <f t="shared" si="4"/>
        <v>-540</v>
      </c>
      <c r="O34" s="5">
        <f t="shared" si="5"/>
        <v>76643.598840000006</v>
      </c>
      <c r="P34" s="4">
        <f t="shared" si="6"/>
        <v>21.406870000006165</v>
      </c>
      <c r="Q34" s="4">
        <f t="shared" si="7"/>
        <v>-146.71456999999646</v>
      </c>
      <c r="S34" s="4">
        <f t="shared" si="8"/>
        <v>-393.28543000000354</v>
      </c>
    </row>
    <row r="35" spans="1:19">
      <c r="A35">
        <v>20190116</v>
      </c>
      <c r="B35">
        <v>145500</v>
      </c>
      <c r="C35">
        <v>67339</v>
      </c>
      <c r="D35">
        <v>77044</v>
      </c>
      <c r="E35">
        <v>1.13778</v>
      </c>
      <c r="G35">
        <f t="shared" si="0"/>
        <v>-5</v>
      </c>
      <c r="H35">
        <f t="shared" si="1"/>
        <v>-30</v>
      </c>
      <c r="J35">
        <f t="shared" si="2"/>
        <v>-120</v>
      </c>
      <c r="K35">
        <f t="shared" si="3"/>
        <v>125</v>
      </c>
      <c r="M35">
        <f t="shared" si="4"/>
        <v>-490</v>
      </c>
      <c r="O35" s="5">
        <f t="shared" si="5"/>
        <v>76616.967420000001</v>
      </c>
      <c r="P35" s="4">
        <f t="shared" si="6"/>
        <v>-26.631420000005164</v>
      </c>
      <c r="Q35" s="4">
        <f t="shared" si="7"/>
        <v>-173.34599000000162</v>
      </c>
      <c r="S35" s="4">
        <f t="shared" si="8"/>
        <v>-316.65400999999838</v>
      </c>
    </row>
    <row r="36" spans="1:19">
      <c r="A36">
        <v>20190116</v>
      </c>
      <c r="B36">
        <v>150000</v>
      </c>
      <c r="C36">
        <v>67349</v>
      </c>
      <c r="D36">
        <v>77037</v>
      </c>
      <c r="E36">
        <v>1.1379699999999999</v>
      </c>
      <c r="G36">
        <f t="shared" si="0"/>
        <v>-10</v>
      </c>
      <c r="H36">
        <f t="shared" si="1"/>
        <v>7</v>
      </c>
      <c r="J36">
        <f t="shared" si="2"/>
        <v>-130</v>
      </c>
      <c r="K36">
        <f t="shared" si="3"/>
        <v>132</v>
      </c>
      <c r="M36">
        <f t="shared" si="4"/>
        <v>-524</v>
      </c>
      <c r="O36" s="5">
        <f t="shared" si="5"/>
        <v>76641.141529999994</v>
      </c>
      <c r="P36" s="4">
        <f t="shared" si="6"/>
        <v>24.174109999992652</v>
      </c>
      <c r="Q36" s="4">
        <f t="shared" si="7"/>
        <v>-149.17188000000897</v>
      </c>
      <c r="S36" s="4">
        <f t="shared" si="8"/>
        <v>-374.82811999999103</v>
      </c>
    </row>
    <row r="37" spans="1:19">
      <c r="A37">
        <v>20190116</v>
      </c>
      <c r="B37">
        <v>150500</v>
      </c>
      <c r="C37">
        <v>67344</v>
      </c>
      <c r="D37">
        <v>77040</v>
      </c>
      <c r="E37">
        <v>1.13825</v>
      </c>
      <c r="G37">
        <f t="shared" si="0"/>
        <v>5</v>
      </c>
      <c r="H37">
        <f t="shared" si="1"/>
        <v>-3</v>
      </c>
      <c r="J37">
        <f t="shared" si="2"/>
        <v>-125</v>
      </c>
      <c r="K37">
        <f t="shared" si="3"/>
        <v>129</v>
      </c>
      <c r="M37">
        <f t="shared" si="4"/>
        <v>-508</v>
      </c>
      <c r="O37" s="5">
        <f t="shared" si="5"/>
        <v>76654.308000000005</v>
      </c>
      <c r="P37" s="4">
        <f t="shared" si="6"/>
        <v>13.166470000011032</v>
      </c>
      <c r="Q37" s="4">
        <f t="shared" si="7"/>
        <v>-136.00540999999794</v>
      </c>
      <c r="S37" s="4">
        <f t="shared" si="8"/>
        <v>-371.99459000000206</v>
      </c>
    </row>
    <row r="38" spans="1:19">
      <c r="A38">
        <v>20190116</v>
      </c>
      <c r="B38">
        <v>151000</v>
      </c>
      <c r="C38">
        <v>67345</v>
      </c>
      <c r="D38">
        <v>77061</v>
      </c>
      <c r="E38">
        <v>1.13839</v>
      </c>
      <c r="G38">
        <f t="shared" si="0"/>
        <v>-1</v>
      </c>
      <c r="H38">
        <f t="shared" si="1"/>
        <v>-21</v>
      </c>
      <c r="J38">
        <f t="shared" si="2"/>
        <v>-126</v>
      </c>
      <c r="K38">
        <f t="shared" si="3"/>
        <v>108</v>
      </c>
      <c r="M38">
        <f t="shared" si="4"/>
        <v>-468</v>
      </c>
      <c r="O38" s="5">
        <f t="shared" si="5"/>
        <v>76664.874550000008</v>
      </c>
      <c r="P38" s="4">
        <f t="shared" si="6"/>
        <v>10.56655000000319</v>
      </c>
      <c r="Q38" s="4">
        <f t="shared" si="7"/>
        <v>-125.43885999999475</v>
      </c>
      <c r="S38" s="4">
        <f t="shared" si="8"/>
        <v>-342.56114000000525</v>
      </c>
    </row>
    <row r="39" spans="1:19">
      <c r="A39">
        <v>20190116</v>
      </c>
      <c r="B39">
        <v>151500</v>
      </c>
      <c r="C39">
        <v>67347</v>
      </c>
      <c r="D39">
        <v>77076</v>
      </c>
      <c r="E39">
        <v>1.13863</v>
      </c>
      <c r="G39">
        <f t="shared" si="0"/>
        <v>-2</v>
      </c>
      <c r="H39">
        <f t="shared" si="1"/>
        <v>-15</v>
      </c>
      <c r="J39">
        <f t="shared" si="2"/>
        <v>-128</v>
      </c>
      <c r="K39">
        <f t="shared" si="3"/>
        <v>93</v>
      </c>
      <c r="M39">
        <f t="shared" si="4"/>
        <v>-442</v>
      </c>
      <c r="O39" s="5">
        <f t="shared" si="5"/>
        <v>76683.314610000001</v>
      </c>
      <c r="P39" s="4">
        <f t="shared" si="6"/>
        <v>18.440059999993537</v>
      </c>
      <c r="Q39" s="4">
        <f t="shared" si="7"/>
        <v>-106.99880000000121</v>
      </c>
      <c r="S39" s="4">
        <f t="shared" si="8"/>
        <v>-335.00119999999879</v>
      </c>
    </row>
    <row r="40" spans="1:19">
      <c r="A40">
        <v>20190116</v>
      </c>
      <c r="B40">
        <v>152000</v>
      </c>
      <c r="C40">
        <v>67331</v>
      </c>
      <c r="D40">
        <v>77082</v>
      </c>
      <c r="E40">
        <v>1.13862</v>
      </c>
      <c r="G40">
        <f t="shared" si="0"/>
        <v>16</v>
      </c>
      <c r="H40">
        <f t="shared" si="1"/>
        <v>-6</v>
      </c>
      <c r="J40">
        <f t="shared" si="2"/>
        <v>-112</v>
      </c>
      <c r="K40">
        <f t="shared" si="3"/>
        <v>87</v>
      </c>
      <c r="M40">
        <f t="shared" si="4"/>
        <v>-398</v>
      </c>
      <c r="O40" s="5">
        <f t="shared" si="5"/>
        <v>76664.423219999997</v>
      </c>
      <c r="P40" s="4">
        <f t="shared" si="6"/>
        <v>-18.891390000004321</v>
      </c>
      <c r="Q40" s="4">
        <f t="shared" si="7"/>
        <v>-125.89019000000553</v>
      </c>
      <c r="S40" s="4">
        <f t="shared" si="8"/>
        <v>-272.10980999999447</v>
      </c>
    </row>
    <row r="41" spans="1:19">
      <c r="A41">
        <v>20190116</v>
      </c>
      <c r="B41">
        <v>152500</v>
      </c>
      <c r="C41">
        <v>67303</v>
      </c>
      <c r="D41">
        <v>77046</v>
      </c>
      <c r="E41">
        <v>1.1384799999999999</v>
      </c>
      <c r="G41">
        <f t="shared" si="0"/>
        <v>28</v>
      </c>
      <c r="H41">
        <f t="shared" si="1"/>
        <v>36</v>
      </c>
      <c r="J41">
        <f t="shared" si="2"/>
        <v>-84</v>
      </c>
      <c r="K41">
        <f t="shared" si="3"/>
        <v>123</v>
      </c>
      <c r="M41">
        <f t="shared" si="4"/>
        <v>-414</v>
      </c>
      <c r="O41" s="5">
        <f t="shared" si="5"/>
        <v>76623.119439999995</v>
      </c>
      <c r="P41" s="4">
        <f t="shared" si="6"/>
        <v>-41.303780000002007</v>
      </c>
      <c r="Q41" s="4">
        <f t="shared" si="7"/>
        <v>-167.19397000000754</v>
      </c>
      <c r="S41" s="4">
        <f t="shared" si="8"/>
        <v>-246.80602999999246</v>
      </c>
    </row>
    <row r="42" spans="1:19">
      <c r="A42">
        <v>20190116</v>
      </c>
      <c r="B42">
        <v>153000</v>
      </c>
      <c r="C42">
        <v>67294</v>
      </c>
      <c r="D42">
        <v>77018</v>
      </c>
      <c r="E42">
        <v>1.13869</v>
      </c>
      <c r="G42">
        <f t="shared" si="0"/>
        <v>9</v>
      </c>
      <c r="H42">
        <f t="shared" si="1"/>
        <v>28</v>
      </c>
      <c r="J42">
        <f t="shared" si="2"/>
        <v>-75</v>
      </c>
      <c r="K42">
        <f t="shared" si="3"/>
        <v>151</v>
      </c>
      <c r="M42">
        <f t="shared" si="4"/>
        <v>-452</v>
      </c>
      <c r="O42" s="5">
        <f t="shared" si="5"/>
        <v>76627.004860000001</v>
      </c>
      <c r="P42" s="4">
        <f t="shared" si="6"/>
        <v>3.8854200000059791</v>
      </c>
      <c r="Q42" s="4">
        <f t="shared" si="7"/>
        <v>-163.30855000000156</v>
      </c>
      <c r="S42" s="4">
        <f t="shared" si="8"/>
        <v>-288.69144999999844</v>
      </c>
    </row>
    <row r="43" spans="1:19">
      <c r="A43">
        <v>20190116</v>
      </c>
      <c r="B43">
        <v>153500</v>
      </c>
      <c r="C43">
        <v>67276</v>
      </c>
      <c r="D43">
        <v>77015</v>
      </c>
      <c r="E43">
        <v>1.1388</v>
      </c>
      <c r="G43">
        <f t="shared" si="0"/>
        <v>18</v>
      </c>
      <c r="H43">
        <f t="shared" si="1"/>
        <v>3</v>
      </c>
      <c r="J43">
        <f t="shared" si="2"/>
        <v>-57</v>
      </c>
      <c r="K43">
        <f t="shared" si="3"/>
        <v>154</v>
      </c>
      <c r="M43">
        <f t="shared" si="4"/>
        <v>-422</v>
      </c>
      <c r="O43" s="5">
        <f t="shared" si="5"/>
        <v>76613.908800000005</v>
      </c>
      <c r="P43" s="4">
        <f t="shared" si="6"/>
        <v>-13.096059999996214</v>
      </c>
      <c r="Q43" s="4">
        <f t="shared" si="7"/>
        <v>-176.40460999999777</v>
      </c>
      <c r="S43" s="4">
        <f t="shared" si="8"/>
        <v>-245.59539000000223</v>
      </c>
    </row>
    <row r="44" spans="1:19">
      <c r="A44">
        <v>20190116</v>
      </c>
      <c r="B44">
        <v>154000</v>
      </c>
      <c r="C44">
        <v>67273</v>
      </c>
      <c r="D44">
        <v>77010</v>
      </c>
      <c r="E44">
        <v>1.1395500000000001</v>
      </c>
      <c r="G44">
        <f t="shared" si="0"/>
        <v>3</v>
      </c>
      <c r="H44">
        <f t="shared" si="1"/>
        <v>5</v>
      </c>
      <c r="J44">
        <f t="shared" si="2"/>
        <v>-54</v>
      </c>
      <c r="K44">
        <f t="shared" si="3"/>
        <v>159</v>
      </c>
      <c r="M44">
        <f t="shared" si="4"/>
        <v>-426</v>
      </c>
      <c r="O44" s="5">
        <f t="shared" si="5"/>
        <v>76660.947150000007</v>
      </c>
      <c r="P44" s="4">
        <f t="shared" si="6"/>
        <v>47.038350000002538</v>
      </c>
      <c r="Q44" s="4">
        <f t="shared" si="7"/>
        <v>-129.36625999999524</v>
      </c>
      <c r="S44" s="4">
        <f t="shared" si="8"/>
        <v>-296.63374000000476</v>
      </c>
    </row>
    <row r="45" spans="1:19">
      <c r="A45">
        <v>20190116</v>
      </c>
      <c r="B45">
        <v>154500</v>
      </c>
      <c r="C45">
        <v>67265</v>
      </c>
      <c r="D45">
        <v>77046</v>
      </c>
      <c r="E45">
        <v>1.1390499999999999</v>
      </c>
      <c r="G45">
        <f t="shared" si="0"/>
        <v>8</v>
      </c>
      <c r="H45">
        <f t="shared" si="1"/>
        <v>-36</v>
      </c>
      <c r="J45">
        <f t="shared" si="2"/>
        <v>-46</v>
      </c>
      <c r="K45">
        <f t="shared" si="3"/>
        <v>123</v>
      </c>
      <c r="M45">
        <f t="shared" si="4"/>
        <v>-338</v>
      </c>
      <c r="O45" s="5">
        <f t="shared" si="5"/>
        <v>76618.198249999987</v>
      </c>
      <c r="P45" s="4">
        <f t="shared" si="6"/>
        <v>-42.748900000020512</v>
      </c>
      <c r="Q45" s="4">
        <f t="shared" si="7"/>
        <v>-172.11516000001575</v>
      </c>
      <c r="S45" s="4">
        <f t="shared" si="8"/>
        <v>-165.88483999998425</v>
      </c>
    </row>
    <row r="46" spans="1:19">
      <c r="A46">
        <v>20190116</v>
      </c>
      <c r="B46">
        <v>155000</v>
      </c>
      <c r="C46">
        <v>67257</v>
      </c>
      <c r="D46">
        <v>77024</v>
      </c>
      <c r="E46">
        <v>1.1388499999999999</v>
      </c>
      <c r="G46">
        <f t="shared" si="0"/>
        <v>8</v>
      </c>
      <c r="H46">
        <f t="shared" si="1"/>
        <v>22</v>
      </c>
      <c r="J46">
        <f t="shared" si="2"/>
        <v>-38</v>
      </c>
      <c r="K46">
        <f t="shared" si="3"/>
        <v>145</v>
      </c>
      <c r="M46">
        <f t="shared" si="4"/>
        <v>-366</v>
      </c>
      <c r="O46" s="5">
        <f t="shared" si="5"/>
        <v>76595.634449999998</v>
      </c>
      <c r="P46" s="4">
        <f t="shared" si="6"/>
        <v>-22.563799999988987</v>
      </c>
      <c r="Q46" s="4">
        <f t="shared" si="7"/>
        <v>-194.67896000000474</v>
      </c>
      <c r="S46" s="4">
        <f t="shared" si="8"/>
        <v>-171.32103999999526</v>
      </c>
    </row>
    <row r="47" spans="1:19">
      <c r="A47">
        <v>20190116</v>
      </c>
      <c r="B47">
        <v>155500</v>
      </c>
      <c r="C47">
        <v>67268</v>
      </c>
      <c r="D47">
        <v>77014</v>
      </c>
      <c r="E47">
        <v>1.1386099999999999</v>
      </c>
      <c r="G47">
        <f t="shared" si="0"/>
        <v>-11</v>
      </c>
      <c r="H47">
        <f t="shared" si="1"/>
        <v>10</v>
      </c>
      <c r="J47">
        <f t="shared" si="2"/>
        <v>-49</v>
      </c>
      <c r="K47">
        <f t="shared" si="3"/>
        <v>155</v>
      </c>
      <c r="M47">
        <f t="shared" si="4"/>
        <v>-408</v>
      </c>
      <c r="O47" s="5">
        <f t="shared" si="5"/>
        <v>76592.017479999995</v>
      </c>
      <c r="P47" s="4">
        <f t="shared" si="6"/>
        <v>-3.616970000002766</v>
      </c>
      <c r="Q47" s="4">
        <f t="shared" si="7"/>
        <v>-198.2959300000075</v>
      </c>
      <c r="S47" s="4">
        <f t="shared" si="8"/>
        <v>-209.7040699999925</v>
      </c>
    </row>
    <row r="48" spans="1:19">
      <c r="A48">
        <v>20190116</v>
      </c>
      <c r="B48">
        <v>160000</v>
      </c>
      <c r="C48">
        <v>67281</v>
      </c>
      <c r="D48">
        <v>77010</v>
      </c>
      <c r="E48">
        <v>1.1387400000000001</v>
      </c>
      <c r="G48">
        <f t="shared" si="0"/>
        <v>-13</v>
      </c>
      <c r="H48">
        <f t="shared" si="1"/>
        <v>4</v>
      </c>
      <c r="J48">
        <f t="shared" si="2"/>
        <v>-62</v>
      </c>
      <c r="K48">
        <f t="shared" si="3"/>
        <v>159</v>
      </c>
      <c r="M48">
        <f t="shared" si="4"/>
        <v>-442</v>
      </c>
      <c r="O48" s="5">
        <f t="shared" si="5"/>
        <v>76615.56594</v>
      </c>
      <c r="P48" s="4">
        <f t="shared" si="6"/>
        <v>23.548460000005434</v>
      </c>
      <c r="Q48" s="4">
        <f t="shared" si="7"/>
        <v>-174.74747000000207</v>
      </c>
      <c r="S48" s="4">
        <f t="shared" si="8"/>
        <v>-267.25252999999793</v>
      </c>
    </row>
    <row r="49" spans="1:19">
      <c r="A49">
        <v>20190116</v>
      </c>
      <c r="B49">
        <v>160500</v>
      </c>
      <c r="C49">
        <v>67285</v>
      </c>
      <c r="D49">
        <v>77022</v>
      </c>
      <c r="E49">
        <v>1.1388</v>
      </c>
      <c r="G49">
        <f t="shared" si="0"/>
        <v>-4</v>
      </c>
      <c r="H49">
        <f t="shared" si="1"/>
        <v>-12</v>
      </c>
      <c r="J49">
        <f t="shared" si="2"/>
        <v>-66</v>
      </c>
      <c r="K49">
        <f t="shared" si="3"/>
        <v>147</v>
      </c>
      <c r="M49">
        <f t="shared" si="4"/>
        <v>-426</v>
      </c>
      <c r="O49" s="5">
        <f t="shared" si="5"/>
        <v>76624.157999999996</v>
      </c>
      <c r="P49" s="4">
        <f t="shared" si="6"/>
        <v>8.5920599999953993</v>
      </c>
      <c r="Q49" s="4">
        <f t="shared" si="7"/>
        <v>-166.15541000000667</v>
      </c>
      <c r="S49" s="4">
        <f t="shared" si="8"/>
        <v>-259.84458999999333</v>
      </c>
    </row>
    <row r="50" spans="1:19">
      <c r="A50">
        <v>20190116</v>
      </c>
      <c r="B50">
        <v>161000</v>
      </c>
      <c r="C50">
        <v>67271</v>
      </c>
      <c r="D50">
        <v>77010</v>
      </c>
      <c r="E50">
        <v>1.13879</v>
      </c>
      <c r="G50">
        <f t="shared" si="0"/>
        <v>14</v>
      </c>
      <c r="H50">
        <f t="shared" si="1"/>
        <v>12</v>
      </c>
      <c r="J50">
        <f t="shared" si="2"/>
        <v>-52</v>
      </c>
      <c r="K50">
        <f t="shared" si="3"/>
        <v>159</v>
      </c>
      <c r="M50">
        <f t="shared" si="4"/>
        <v>-422</v>
      </c>
      <c r="O50" s="5">
        <f t="shared" si="5"/>
        <v>76607.542090000003</v>
      </c>
      <c r="P50" s="4">
        <f t="shared" si="6"/>
        <v>-16.615909999993164</v>
      </c>
      <c r="Q50" s="4">
        <f t="shared" si="7"/>
        <v>-182.77131999999983</v>
      </c>
      <c r="S50" s="4">
        <f t="shared" si="8"/>
        <v>-239.22868000000017</v>
      </c>
    </row>
    <row r="51" spans="1:19">
      <c r="A51">
        <v>20190116</v>
      </c>
      <c r="B51">
        <v>161500</v>
      </c>
      <c r="C51">
        <v>67235</v>
      </c>
      <c r="D51">
        <v>76981</v>
      </c>
      <c r="E51">
        <v>1.1391500000000001</v>
      </c>
      <c r="G51">
        <f t="shared" si="0"/>
        <v>36</v>
      </c>
      <c r="H51">
        <f t="shared" si="1"/>
        <v>29</v>
      </c>
      <c r="J51">
        <f t="shared" si="2"/>
        <v>-16</v>
      </c>
      <c r="K51">
        <f t="shared" si="3"/>
        <v>188</v>
      </c>
      <c r="M51">
        <f t="shared" si="4"/>
        <v>-408</v>
      </c>
      <c r="O51" s="5">
        <f t="shared" si="5"/>
        <v>76590.750250000012</v>
      </c>
      <c r="P51" s="4">
        <f t="shared" si="6"/>
        <v>-16.791839999990771</v>
      </c>
      <c r="Q51" s="4">
        <f t="shared" si="7"/>
        <v>-199.5631599999906</v>
      </c>
      <c r="S51" s="4">
        <f t="shared" si="8"/>
        <v>-208.4368400000094</v>
      </c>
    </row>
    <row r="52" spans="1:19">
      <c r="A52">
        <v>20190116</v>
      </c>
      <c r="B52">
        <v>162000</v>
      </c>
      <c r="C52">
        <v>67253</v>
      </c>
      <c r="D52">
        <v>77021</v>
      </c>
      <c r="E52">
        <v>1.1391</v>
      </c>
      <c r="G52">
        <f t="shared" si="0"/>
        <v>-18</v>
      </c>
      <c r="H52">
        <f t="shared" si="1"/>
        <v>-40</v>
      </c>
      <c r="J52">
        <f t="shared" si="2"/>
        <v>-34</v>
      </c>
      <c r="K52">
        <f t="shared" si="3"/>
        <v>148</v>
      </c>
      <c r="M52">
        <f t="shared" si="4"/>
        <v>-364</v>
      </c>
      <c r="O52" s="5">
        <f t="shared" si="5"/>
        <v>76607.892300000007</v>
      </c>
      <c r="P52" s="4">
        <f t="shared" si="6"/>
        <v>17.142049999994924</v>
      </c>
      <c r="Q52" s="4">
        <f t="shared" si="7"/>
        <v>-182.42110999999568</v>
      </c>
      <c r="S52" s="4">
        <f t="shared" si="8"/>
        <v>-181.57889000000432</v>
      </c>
    </row>
    <row r="53" spans="1:19">
      <c r="A53">
        <v>20190116</v>
      </c>
      <c r="B53">
        <v>162500</v>
      </c>
      <c r="C53">
        <v>67251</v>
      </c>
      <c r="D53">
        <v>77007</v>
      </c>
      <c r="E53">
        <v>1.1392100000000001</v>
      </c>
      <c r="G53">
        <f t="shared" si="0"/>
        <v>2</v>
      </c>
      <c r="H53">
        <f t="shared" si="1"/>
        <v>14</v>
      </c>
      <c r="J53">
        <f t="shared" si="2"/>
        <v>-32</v>
      </c>
      <c r="K53">
        <f t="shared" si="3"/>
        <v>162</v>
      </c>
      <c r="M53">
        <f t="shared" si="4"/>
        <v>-388</v>
      </c>
      <c r="O53" s="5">
        <f t="shared" si="5"/>
        <v>76613.011710000006</v>
      </c>
      <c r="P53" s="4">
        <f t="shared" si="6"/>
        <v>5.1194099999993341</v>
      </c>
      <c r="Q53" s="4">
        <f t="shared" si="7"/>
        <v>-177.30169999999634</v>
      </c>
      <c r="S53" s="4">
        <f t="shared" si="8"/>
        <v>-210.69830000000366</v>
      </c>
    </row>
    <row r="54" spans="1:19">
      <c r="A54">
        <v>20190116</v>
      </c>
      <c r="B54">
        <v>163000</v>
      </c>
      <c r="C54">
        <v>67277</v>
      </c>
      <c r="D54">
        <v>77045</v>
      </c>
      <c r="E54">
        <v>1.13893</v>
      </c>
      <c r="G54">
        <f t="shared" si="0"/>
        <v>-26</v>
      </c>
      <c r="H54">
        <f t="shared" si="1"/>
        <v>-38</v>
      </c>
      <c r="J54">
        <f t="shared" si="2"/>
        <v>-58</v>
      </c>
      <c r="K54">
        <f t="shared" si="3"/>
        <v>124</v>
      </c>
      <c r="M54">
        <f t="shared" si="4"/>
        <v>-364</v>
      </c>
      <c r="O54" s="5">
        <f t="shared" si="5"/>
        <v>76623.793609999993</v>
      </c>
      <c r="P54" s="4">
        <f t="shared" si="6"/>
        <v>10.781899999987218</v>
      </c>
      <c r="Q54" s="4">
        <f t="shared" si="7"/>
        <v>-166.51980000000913</v>
      </c>
      <c r="S54" s="4">
        <f t="shared" si="8"/>
        <v>-197.48019999999087</v>
      </c>
    </row>
    <row r="55" spans="1:19">
      <c r="A55">
        <v>20190116</v>
      </c>
      <c r="B55">
        <v>163500</v>
      </c>
      <c r="C55">
        <v>67266</v>
      </c>
      <c r="D55">
        <v>77018</v>
      </c>
      <c r="E55">
        <v>1.1388400000000001</v>
      </c>
      <c r="G55">
        <f t="shared" si="0"/>
        <v>11</v>
      </c>
      <c r="H55">
        <f t="shared" si="1"/>
        <v>27</v>
      </c>
      <c r="J55">
        <f t="shared" si="2"/>
        <v>-47</v>
      </c>
      <c r="K55">
        <f t="shared" si="3"/>
        <v>151</v>
      </c>
      <c r="M55">
        <f t="shared" si="4"/>
        <v>-396</v>
      </c>
      <c r="O55" s="5">
        <f t="shared" si="5"/>
        <v>76605.211439999999</v>
      </c>
      <c r="P55" s="4">
        <f t="shared" si="6"/>
        <v>-18.582169999994221</v>
      </c>
      <c r="Q55" s="4">
        <f t="shared" si="7"/>
        <v>-185.10197000000335</v>
      </c>
      <c r="S55" s="4">
        <f t="shared" si="8"/>
        <v>-210.89802999999665</v>
      </c>
    </row>
    <row r="56" spans="1:19">
      <c r="A56">
        <v>20190116</v>
      </c>
      <c r="B56">
        <v>164000</v>
      </c>
      <c r="C56">
        <v>67262</v>
      </c>
      <c r="D56">
        <v>77005</v>
      </c>
      <c r="E56">
        <v>1.1387799999999999</v>
      </c>
      <c r="G56">
        <f t="shared" si="0"/>
        <v>4</v>
      </c>
      <c r="H56">
        <f t="shared" si="1"/>
        <v>13</v>
      </c>
      <c r="J56">
        <f t="shared" si="2"/>
        <v>-43</v>
      </c>
      <c r="K56">
        <f t="shared" si="3"/>
        <v>164</v>
      </c>
      <c r="M56">
        <f t="shared" si="4"/>
        <v>-414</v>
      </c>
      <c r="O56" s="5">
        <f t="shared" si="5"/>
        <v>76596.620359999986</v>
      </c>
      <c r="P56" s="4">
        <f t="shared" si="6"/>
        <v>-8.5910800000128802</v>
      </c>
      <c r="Q56" s="4">
        <f t="shared" si="7"/>
        <v>-193.69305000001623</v>
      </c>
      <c r="S56" s="4">
        <f t="shared" si="8"/>
        <v>-220.30694999998377</v>
      </c>
    </row>
    <row r="57" spans="1:19">
      <c r="A57">
        <v>20190116</v>
      </c>
      <c r="B57">
        <v>164500</v>
      </c>
      <c r="C57">
        <v>67250</v>
      </c>
      <c r="D57">
        <v>76989</v>
      </c>
      <c r="E57">
        <v>1.1392899999999999</v>
      </c>
      <c r="G57">
        <f t="shared" si="0"/>
        <v>12</v>
      </c>
      <c r="H57">
        <f t="shared" si="1"/>
        <v>16</v>
      </c>
      <c r="J57">
        <f t="shared" si="2"/>
        <v>-31</v>
      </c>
      <c r="K57">
        <f t="shared" si="3"/>
        <v>180</v>
      </c>
      <c r="M57">
        <f t="shared" si="4"/>
        <v>-422</v>
      </c>
      <c r="O57" s="5">
        <f t="shared" si="5"/>
        <v>76617.252499999988</v>
      </c>
      <c r="P57" s="4">
        <f t="shared" si="6"/>
        <v>20.632140000001527</v>
      </c>
      <c r="Q57" s="4">
        <f t="shared" si="7"/>
        <v>-173.0609100000147</v>
      </c>
      <c r="S57" s="4">
        <f t="shared" si="8"/>
        <v>-248.9390899999853</v>
      </c>
    </row>
    <row r="58" spans="1:19">
      <c r="A58">
        <v>20190116</v>
      </c>
      <c r="B58">
        <v>165000</v>
      </c>
      <c r="C58">
        <v>67215</v>
      </c>
      <c r="D58">
        <v>76979</v>
      </c>
      <c r="E58">
        <v>1.1391800000000001</v>
      </c>
      <c r="G58">
        <f t="shared" si="0"/>
        <v>35</v>
      </c>
      <c r="H58">
        <f t="shared" si="1"/>
        <v>10</v>
      </c>
      <c r="J58">
        <f t="shared" si="2"/>
        <v>4</v>
      </c>
      <c r="K58">
        <f t="shared" si="3"/>
        <v>190</v>
      </c>
      <c r="M58">
        <f t="shared" si="4"/>
        <v>-372</v>
      </c>
      <c r="O58" s="5">
        <f t="shared" si="5"/>
        <v>76569.983700000012</v>
      </c>
      <c r="P58" s="4">
        <f t="shared" si="6"/>
        <v>-47.268799999976181</v>
      </c>
      <c r="Q58" s="4">
        <f t="shared" si="7"/>
        <v>-220.32970999999088</v>
      </c>
      <c r="S58" s="4">
        <f t="shared" si="8"/>
        <v>-151.67029000000912</v>
      </c>
    </row>
    <row r="59" spans="1:19">
      <c r="A59">
        <v>20190116</v>
      </c>
      <c r="B59">
        <v>165500</v>
      </c>
      <c r="C59">
        <v>67211</v>
      </c>
      <c r="D59">
        <v>76984</v>
      </c>
      <c r="E59">
        <v>1.13897</v>
      </c>
      <c r="G59">
        <f t="shared" si="0"/>
        <v>4</v>
      </c>
      <c r="H59">
        <f t="shared" si="1"/>
        <v>-5</v>
      </c>
      <c r="J59">
        <f t="shared" si="2"/>
        <v>8</v>
      </c>
      <c r="K59">
        <f t="shared" si="3"/>
        <v>185</v>
      </c>
      <c r="M59">
        <f t="shared" si="4"/>
        <v>-354</v>
      </c>
      <c r="O59" s="5">
        <f t="shared" si="5"/>
        <v>76551.312669999999</v>
      </c>
      <c r="P59" s="4">
        <f t="shared" si="6"/>
        <v>-18.671030000012252</v>
      </c>
      <c r="Q59" s="4">
        <f t="shared" si="7"/>
        <v>-239.00074000000313</v>
      </c>
      <c r="S59" s="4">
        <f t="shared" si="8"/>
        <v>-114.99925999999687</v>
      </c>
    </row>
    <row r="60" spans="1:19">
      <c r="A60">
        <v>20190116</v>
      </c>
      <c r="B60">
        <v>170000</v>
      </c>
      <c r="C60">
        <v>67165</v>
      </c>
      <c r="D60">
        <v>76905</v>
      </c>
      <c r="E60">
        <v>1.1394500000000001</v>
      </c>
      <c r="G60">
        <f t="shared" si="0"/>
        <v>46</v>
      </c>
      <c r="H60">
        <f t="shared" si="1"/>
        <v>79</v>
      </c>
      <c r="J60">
        <f t="shared" si="2"/>
        <v>54</v>
      </c>
      <c r="K60">
        <f t="shared" si="3"/>
        <v>264</v>
      </c>
      <c r="M60">
        <f t="shared" si="4"/>
        <v>-420</v>
      </c>
      <c r="O60" s="5">
        <f t="shared" si="5"/>
        <v>76531.159250000012</v>
      </c>
      <c r="P60" s="4">
        <f t="shared" si="6"/>
        <v>-20.153419999987818</v>
      </c>
      <c r="Q60" s="4">
        <f t="shared" si="7"/>
        <v>-259.15415999999095</v>
      </c>
      <c r="S60" s="4">
        <f t="shared" si="8"/>
        <v>-160.84584000000905</v>
      </c>
    </row>
    <row r="61" spans="1:19">
      <c r="A61">
        <v>20190116</v>
      </c>
      <c r="B61">
        <v>170500</v>
      </c>
      <c r="C61">
        <v>67129</v>
      </c>
      <c r="D61">
        <v>76897</v>
      </c>
      <c r="E61">
        <v>1.1398999999999999</v>
      </c>
      <c r="G61">
        <f t="shared" si="0"/>
        <v>36</v>
      </c>
      <c r="H61">
        <f t="shared" si="1"/>
        <v>8</v>
      </c>
      <c r="J61">
        <f t="shared" si="2"/>
        <v>90</v>
      </c>
      <c r="K61">
        <f t="shared" si="3"/>
        <v>272</v>
      </c>
      <c r="M61">
        <f t="shared" si="4"/>
        <v>-364</v>
      </c>
      <c r="O61" s="5">
        <f t="shared" si="5"/>
        <v>76520.347099999999</v>
      </c>
      <c r="P61" s="4">
        <f t="shared" si="6"/>
        <v>-10.81215000001248</v>
      </c>
      <c r="Q61" s="4">
        <f t="shared" si="7"/>
        <v>-269.96631000000343</v>
      </c>
      <c r="S61" s="4">
        <f t="shared" si="8"/>
        <v>-94.033689999996568</v>
      </c>
    </row>
    <row r="62" spans="1:19">
      <c r="A62">
        <v>20190116</v>
      </c>
      <c r="B62">
        <v>171000</v>
      </c>
      <c r="C62">
        <v>67126</v>
      </c>
      <c r="D62">
        <v>76932</v>
      </c>
      <c r="E62">
        <v>1.13964</v>
      </c>
      <c r="G62">
        <f t="shared" si="0"/>
        <v>3</v>
      </c>
      <c r="H62">
        <f t="shared" si="1"/>
        <v>-35</v>
      </c>
      <c r="J62">
        <f t="shared" si="2"/>
        <v>93</v>
      </c>
      <c r="K62">
        <f t="shared" si="3"/>
        <v>237</v>
      </c>
      <c r="M62">
        <f t="shared" si="4"/>
        <v>-288</v>
      </c>
      <c r="O62" s="5">
        <f t="shared" si="5"/>
        <v>76499.47464</v>
      </c>
      <c r="P62" s="4">
        <f t="shared" si="6"/>
        <v>-20.872459999998682</v>
      </c>
      <c r="Q62" s="4">
        <f t="shared" si="7"/>
        <v>-290.83877000000211</v>
      </c>
      <c r="S62" s="4">
        <f t="shared" si="8"/>
        <v>2.8387700000021141</v>
      </c>
    </row>
    <row r="63" spans="1:19">
      <c r="A63">
        <v>20190116</v>
      </c>
      <c r="B63">
        <v>171500</v>
      </c>
      <c r="C63">
        <v>67121</v>
      </c>
      <c r="D63">
        <v>76907</v>
      </c>
      <c r="E63">
        <v>1.14001</v>
      </c>
      <c r="G63">
        <f t="shared" si="0"/>
        <v>5</v>
      </c>
      <c r="H63">
        <f t="shared" si="1"/>
        <v>25</v>
      </c>
      <c r="J63">
        <f t="shared" si="2"/>
        <v>98</v>
      </c>
      <c r="K63">
        <f t="shared" si="3"/>
        <v>262</v>
      </c>
      <c r="M63">
        <f t="shared" si="4"/>
        <v>-328</v>
      </c>
      <c r="O63" s="5">
        <f t="shared" si="5"/>
        <v>76518.611210000003</v>
      </c>
      <c r="P63" s="4">
        <f t="shared" si="6"/>
        <v>19.136570000002393</v>
      </c>
      <c r="Q63" s="4">
        <f t="shared" si="7"/>
        <v>-271.70219999999972</v>
      </c>
      <c r="S63" s="4">
        <f t="shared" si="8"/>
        <v>-56.297800000000279</v>
      </c>
    </row>
    <row r="64" spans="1:19">
      <c r="A64">
        <v>20190116</v>
      </c>
      <c r="B64">
        <v>172000</v>
      </c>
      <c r="C64">
        <v>67070</v>
      </c>
      <c r="D64">
        <v>76881</v>
      </c>
      <c r="E64">
        <v>1.13964</v>
      </c>
      <c r="G64">
        <f t="shared" si="0"/>
        <v>51</v>
      </c>
      <c r="H64">
        <f t="shared" si="1"/>
        <v>26</v>
      </c>
      <c r="J64">
        <f t="shared" si="2"/>
        <v>149</v>
      </c>
      <c r="K64">
        <f t="shared" si="3"/>
        <v>288</v>
      </c>
      <c r="M64">
        <f t="shared" si="4"/>
        <v>-278</v>
      </c>
      <c r="O64" s="5">
        <f t="shared" si="5"/>
        <v>76435.654800000004</v>
      </c>
      <c r="P64" s="4">
        <f t="shared" si="6"/>
        <v>-82.956409999998868</v>
      </c>
      <c r="Q64" s="4">
        <f t="shared" si="7"/>
        <v>-354.65860999999859</v>
      </c>
      <c r="S64" s="4">
        <f t="shared" si="8"/>
        <v>76.658609999998589</v>
      </c>
    </row>
    <row r="65" spans="1:19">
      <c r="A65">
        <v>20190116</v>
      </c>
      <c r="B65">
        <v>172500</v>
      </c>
      <c r="C65">
        <v>67121</v>
      </c>
      <c r="D65">
        <v>76909</v>
      </c>
      <c r="E65">
        <v>1.13961</v>
      </c>
      <c r="G65">
        <f t="shared" si="0"/>
        <v>-51</v>
      </c>
      <c r="H65">
        <f t="shared" si="1"/>
        <v>-28</v>
      </c>
      <c r="J65">
        <f t="shared" si="2"/>
        <v>98</v>
      </c>
      <c r="K65">
        <f t="shared" si="3"/>
        <v>260</v>
      </c>
      <c r="M65">
        <f t="shared" si="4"/>
        <v>-324</v>
      </c>
      <c r="O65" s="5">
        <f t="shared" si="5"/>
        <v>76491.76281</v>
      </c>
      <c r="P65" s="4">
        <f t="shared" si="6"/>
        <v>56.108009999996284</v>
      </c>
      <c r="Q65" s="4">
        <f t="shared" si="7"/>
        <v>-298.55060000000231</v>
      </c>
      <c r="S65" s="4">
        <f t="shared" si="8"/>
        <v>-25.449399999997695</v>
      </c>
    </row>
    <row r="66" spans="1:19">
      <c r="A66">
        <v>20190116</v>
      </c>
      <c r="B66">
        <v>173000</v>
      </c>
      <c r="C66">
        <v>67114</v>
      </c>
      <c r="D66">
        <v>76891</v>
      </c>
      <c r="E66">
        <v>1.13988</v>
      </c>
      <c r="G66">
        <f t="shared" ref="G66:G129" si="9">C65-C66</f>
        <v>7</v>
      </c>
      <c r="H66">
        <f t="shared" ref="H66:H129" si="10">D65-D66</f>
        <v>18</v>
      </c>
      <c r="J66">
        <f t="shared" ref="J66:J129" si="11">J65+G66</f>
        <v>105</v>
      </c>
      <c r="K66">
        <f t="shared" ref="K66:K129" si="12">K65+H66</f>
        <v>278</v>
      </c>
      <c r="M66">
        <f t="shared" si="4"/>
        <v>-346</v>
      </c>
      <c r="O66" s="5">
        <f t="shared" si="5"/>
        <v>76501.906319999995</v>
      </c>
      <c r="P66" s="4">
        <f t="shared" si="6"/>
        <v>10.143509999994421</v>
      </c>
      <c r="Q66" s="4">
        <f t="shared" si="7"/>
        <v>-288.40709000000788</v>
      </c>
      <c r="S66" s="4">
        <f t="shared" si="8"/>
        <v>-57.592909999992116</v>
      </c>
    </row>
    <row r="67" spans="1:19">
      <c r="A67">
        <v>20190116</v>
      </c>
      <c r="B67">
        <v>173500</v>
      </c>
      <c r="C67">
        <v>67103</v>
      </c>
      <c r="D67">
        <v>76900</v>
      </c>
      <c r="E67">
        <v>1.1401600000000001</v>
      </c>
      <c r="G67">
        <f t="shared" si="9"/>
        <v>11</v>
      </c>
      <c r="H67">
        <f t="shared" si="10"/>
        <v>-9</v>
      </c>
      <c r="J67">
        <f t="shared" si="11"/>
        <v>116</v>
      </c>
      <c r="K67">
        <f t="shared" si="12"/>
        <v>269</v>
      </c>
      <c r="M67">
        <f t="shared" ref="M67:M130" si="13">(J67-K67)*M$1</f>
        <v>-306</v>
      </c>
      <c r="O67" s="5">
        <f t="shared" ref="O67:O130" si="14">C67*E67</f>
        <v>76508.156480000005</v>
      </c>
      <c r="P67" s="4">
        <f t="shared" ref="P67:P130" si="15">O67-O66</f>
        <v>6.25016000001051</v>
      </c>
      <c r="Q67" s="4">
        <f t="shared" ref="Q67:Q130" si="16">Q66+P67</f>
        <v>-282.15692999999737</v>
      </c>
      <c r="S67" s="4">
        <f t="shared" ref="S67:S130" si="17">M67-Q67</f>
        <v>-23.843070000002626</v>
      </c>
    </row>
    <row r="68" spans="1:19">
      <c r="A68">
        <v>20190116</v>
      </c>
      <c r="B68">
        <v>174000</v>
      </c>
      <c r="C68">
        <v>67054</v>
      </c>
      <c r="D68">
        <v>76859</v>
      </c>
      <c r="E68">
        <v>1.1401699999999999</v>
      </c>
      <c r="G68">
        <f t="shared" si="9"/>
        <v>49</v>
      </c>
      <c r="H68">
        <f t="shared" si="10"/>
        <v>41</v>
      </c>
      <c r="J68">
        <f t="shared" si="11"/>
        <v>165</v>
      </c>
      <c r="K68">
        <f t="shared" si="12"/>
        <v>310</v>
      </c>
      <c r="M68">
        <f t="shared" si="13"/>
        <v>-290</v>
      </c>
      <c r="O68" s="5">
        <f t="shared" si="14"/>
        <v>76452.959179999991</v>
      </c>
      <c r="P68" s="4">
        <f t="shared" si="15"/>
        <v>-55.197300000014366</v>
      </c>
      <c r="Q68" s="4">
        <f t="shared" si="16"/>
        <v>-337.35423000001174</v>
      </c>
      <c r="S68" s="4">
        <f t="shared" si="17"/>
        <v>47.354230000011739</v>
      </c>
    </row>
    <row r="69" spans="1:19">
      <c r="A69">
        <v>20190116</v>
      </c>
      <c r="B69">
        <v>174500</v>
      </c>
      <c r="C69">
        <v>67043</v>
      </c>
      <c r="D69">
        <v>76852</v>
      </c>
      <c r="E69">
        <v>1.1401699999999999</v>
      </c>
      <c r="G69">
        <f t="shared" si="9"/>
        <v>11</v>
      </c>
      <c r="H69">
        <f t="shared" si="10"/>
        <v>7</v>
      </c>
      <c r="J69">
        <f t="shared" si="11"/>
        <v>176</v>
      </c>
      <c r="K69">
        <f t="shared" si="12"/>
        <v>317</v>
      </c>
      <c r="M69">
        <f t="shared" si="13"/>
        <v>-282</v>
      </c>
      <c r="O69" s="5">
        <f t="shared" si="14"/>
        <v>76440.41730999999</v>
      </c>
      <c r="P69" s="4">
        <f t="shared" si="15"/>
        <v>-12.541870000000927</v>
      </c>
      <c r="Q69" s="4">
        <f t="shared" si="16"/>
        <v>-349.89610000001267</v>
      </c>
      <c r="S69" s="4">
        <f t="shared" si="17"/>
        <v>67.896100000012666</v>
      </c>
    </row>
    <row r="70" spans="1:19">
      <c r="A70">
        <v>20190116</v>
      </c>
      <c r="B70">
        <v>175000</v>
      </c>
      <c r="C70">
        <v>66998</v>
      </c>
      <c r="D70">
        <v>76798</v>
      </c>
      <c r="E70">
        <v>1.13988</v>
      </c>
      <c r="G70">
        <f t="shared" si="9"/>
        <v>45</v>
      </c>
      <c r="H70">
        <f t="shared" si="10"/>
        <v>54</v>
      </c>
      <c r="J70">
        <f t="shared" si="11"/>
        <v>221</v>
      </c>
      <c r="K70">
        <f t="shared" si="12"/>
        <v>371</v>
      </c>
      <c r="M70">
        <f t="shared" si="13"/>
        <v>-300</v>
      </c>
      <c r="O70" s="5">
        <f t="shared" si="14"/>
        <v>76369.680240000002</v>
      </c>
      <c r="P70" s="4">
        <f t="shared" si="15"/>
        <v>-70.737069999988307</v>
      </c>
      <c r="Q70" s="4">
        <f t="shared" si="16"/>
        <v>-420.63317000000097</v>
      </c>
      <c r="S70" s="4">
        <f t="shared" si="17"/>
        <v>120.63317000000097</v>
      </c>
    </row>
    <row r="71" spans="1:19">
      <c r="A71">
        <v>20190116</v>
      </c>
      <c r="B71">
        <v>175500</v>
      </c>
      <c r="C71">
        <v>67045</v>
      </c>
      <c r="D71">
        <v>76817</v>
      </c>
      <c r="E71">
        <v>1.1397200000000001</v>
      </c>
      <c r="G71">
        <f t="shared" si="9"/>
        <v>-47</v>
      </c>
      <c r="H71">
        <f t="shared" si="10"/>
        <v>-19</v>
      </c>
      <c r="J71">
        <f t="shared" si="11"/>
        <v>174</v>
      </c>
      <c r="K71">
        <f t="shared" si="12"/>
        <v>352</v>
      </c>
      <c r="M71">
        <f t="shared" si="13"/>
        <v>-356</v>
      </c>
      <c r="O71" s="5">
        <f t="shared" si="14"/>
        <v>76412.527400000006</v>
      </c>
      <c r="P71" s="4">
        <f t="shared" si="15"/>
        <v>42.847160000004806</v>
      </c>
      <c r="Q71" s="4">
        <f t="shared" si="16"/>
        <v>-377.78600999999617</v>
      </c>
      <c r="S71" s="4">
        <f t="shared" si="17"/>
        <v>21.786009999996168</v>
      </c>
    </row>
    <row r="72" spans="1:19">
      <c r="A72">
        <v>20190116</v>
      </c>
      <c r="B72">
        <v>180000</v>
      </c>
      <c r="C72">
        <v>67045</v>
      </c>
      <c r="D72">
        <v>76817</v>
      </c>
      <c r="E72">
        <v>1.1399699999999999</v>
      </c>
      <c r="G72">
        <f t="shared" si="9"/>
        <v>0</v>
      </c>
      <c r="H72">
        <f t="shared" si="10"/>
        <v>0</v>
      </c>
      <c r="J72">
        <f t="shared" si="11"/>
        <v>174</v>
      </c>
      <c r="K72">
        <f t="shared" si="12"/>
        <v>352</v>
      </c>
      <c r="M72">
        <f t="shared" si="13"/>
        <v>-356</v>
      </c>
      <c r="O72" s="5">
        <f t="shared" si="14"/>
        <v>76429.288650000002</v>
      </c>
      <c r="P72" s="4">
        <f t="shared" si="15"/>
        <v>16.761249999995925</v>
      </c>
      <c r="Q72" s="4">
        <f t="shared" si="16"/>
        <v>-361.02476000000024</v>
      </c>
      <c r="S72" s="4">
        <f t="shared" si="17"/>
        <v>5.0247600000002421</v>
      </c>
    </row>
    <row r="73" spans="1:19">
      <c r="A73">
        <v>20190116</v>
      </c>
      <c r="B73">
        <v>180500</v>
      </c>
      <c r="C73">
        <v>67030</v>
      </c>
      <c r="D73">
        <v>76802</v>
      </c>
      <c r="E73">
        <v>1.1396599999999999</v>
      </c>
      <c r="G73">
        <f t="shared" si="9"/>
        <v>15</v>
      </c>
      <c r="H73">
        <f t="shared" si="10"/>
        <v>15</v>
      </c>
      <c r="J73">
        <f t="shared" si="11"/>
        <v>189</v>
      </c>
      <c r="K73">
        <f t="shared" si="12"/>
        <v>367</v>
      </c>
      <c r="M73">
        <f t="shared" si="13"/>
        <v>-356</v>
      </c>
      <c r="O73" s="5">
        <f t="shared" si="14"/>
        <v>76391.409799999994</v>
      </c>
      <c r="P73" s="4">
        <f t="shared" si="15"/>
        <v>-37.878850000008242</v>
      </c>
      <c r="Q73" s="4">
        <f t="shared" si="16"/>
        <v>-398.90361000000848</v>
      </c>
      <c r="S73" s="4">
        <f t="shared" si="17"/>
        <v>42.903610000008484</v>
      </c>
    </row>
    <row r="74" spans="1:19">
      <c r="A74">
        <v>20190116</v>
      </c>
      <c r="B74">
        <v>181000</v>
      </c>
      <c r="C74">
        <v>67041</v>
      </c>
      <c r="D74">
        <v>76791</v>
      </c>
      <c r="E74">
        <v>1.1394899999999999</v>
      </c>
      <c r="G74">
        <f t="shared" si="9"/>
        <v>-11</v>
      </c>
      <c r="H74">
        <f t="shared" si="10"/>
        <v>11</v>
      </c>
      <c r="J74">
        <f t="shared" si="11"/>
        <v>178</v>
      </c>
      <c r="K74">
        <f t="shared" si="12"/>
        <v>378</v>
      </c>
      <c r="M74">
        <f t="shared" si="13"/>
        <v>-400</v>
      </c>
      <c r="O74" s="5">
        <f t="shared" si="14"/>
        <v>76392.549089999986</v>
      </c>
      <c r="P74" s="4">
        <f t="shared" si="15"/>
        <v>1.1392899999918882</v>
      </c>
      <c r="Q74" s="4">
        <f t="shared" si="16"/>
        <v>-397.7643200000166</v>
      </c>
      <c r="S74" s="4">
        <f t="shared" si="17"/>
        <v>-2.2356799999834038</v>
      </c>
    </row>
    <row r="75" spans="1:19">
      <c r="A75">
        <v>20190116</v>
      </c>
      <c r="B75">
        <v>181500</v>
      </c>
      <c r="C75">
        <v>67031</v>
      </c>
      <c r="D75">
        <v>76781</v>
      </c>
      <c r="E75">
        <v>1.13978</v>
      </c>
      <c r="G75">
        <f t="shared" si="9"/>
        <v>10</v>
      </c>
      <c r="H75">
        <f t="shared" si="10"/>
        <v>10</v>
      </c>
      <c r="J75">
        <f t="shared" si="11"/>
        <v>188</v>
      </c>
      <c r="K75">
        <f t="shared" si="12"/>
        <v>388</v>
      </c>
      <c r="M75">
        <f t="shared" si="13"/>
        <v>-400</v>
      </c>
      <c r="O75" s="5">
        <f t="shared" si="14"/>
        <v>76400.593179999996</v>
      </c>
      <c r="P75" s="4">
        <f t="shared" si="15"/>
        <v>8.0440900000103284</v>
      </c>
      <c r="Q75" s="4">
        <f t="shared" si="16"/>
        <v>-389.72023000000627</v>
      </c>
      <c r="S75" s="4">
        <f t="shared" si="17"/>
        <v>-10.279769999993732</v>
      </c>
    </row>
    <row r="76" spans="1:19">
      <c r="A76">
        <v>20190116</v>
      </c>
      <c r="B76">
        <v>182000</v>
      </c>
      <c r="C76">
        <v>67059</v>
      </c>
      <c r="D76">
        <v>76839</v>
      </c>
      <c r="E76">
        <v>1.14012</v>
      </c>
      <c r="G76">
        <f t="shared" si="9"/>
        <v>-28</v>
      </c>
      <c r="H76">
        <f t="shared" si="10"/>
        <v>-58</v>
      </c>
      <c r="J76">
        <f t="shared" si="11"/>
        <v>160</v>
      </c>
      <c r="K76">
        <f t="shared" si="12"/>
        <v>330</v>
      </c>
      <c r="M76">
        <f t="shared" si="13"/>
        <v>-340</v>
      </c>
      <c r="O76" s="5">
        <f t="shared" si="14"/>
        <v>76455.307079999999</v>
      </c>
      <c r="P76" s="4">
        <f t="shared" si="15"/>
        <v>54.713900000002468</v>
      </c>
      <c r="Q76" s="4">
        <f t="shared" si="16"/>
        <v>-335.0063300000038</v>
      </c>
      <c r="S76" s="4">
        <f t="shared" si="17"/>
        <v>-4.9936699999962002</v>
      </c>
    </row>
    <row r="77" spans="1:19">
      <c r="A77">
        <v>20190116</v>
      </c>
      <c r="B77">
        <v>182500</v>
      </c>
      <c r="C77">
        <v>67074</v>
      </c>
      <c r="D77">
        <v>76873</v>
      </c>
      <c r="E77">
        <v>1.13995</v>
      </c>
      <c r="G77">
        <f t="shared" si="9"/>
        <v>-15</v>
      </c>
      <c r="H77">
        <f t="shared" si="10"/>
        <v>-34</v>
      </c>
      <c r="J77">
        <f t="shared" si="11"/>
        <v>145</v>
      </c>
      <c r="K77">
        <f t="shared" si="12"/>
        <v>296</v>
      </c>
      <c r="M77">
        <f t="shared" si="13"/>
        <v>-302</v>
      </c>
      <c r="O77" s="5">
        <f t="shared" si="14"/>
        <v>76461.006300000008</v>
      </c>
      <c r="P77" s="4">
        <f t="shared" si="15"/>
        <v>5.6992200000095181</v>
      </c>
      <c r="Q77" s="4">
        <f t="shared" si="16"/>
        <v>-329.30710999999428</v>
      </c>
      <c r="S77" s="4">
        <f t="shared" si="17"/>
        <v>27.307109999994282</v>
      </c>
    </row>
    <row r="78" spans="1:19">
      <c r="A78">
        <v>20190116</v>
      </c>
      <c r="B78">
        <v>183000</v>
      </c>
      <c r="C78">
        <v>67040</v>
      </c>
      <c r="D78">
        <v>76821</v>
      </c>
      <c r="E78">
        <v>1.1401699999999999</v>
      </c>
      <c r="G78">
        <f t="shared" si="9"/>
        <v>34</v>
      </c>
      <c r="H78">
        <f t="shared" si="10"/>
        <v>52</v>
      </c>
      <c r="J78">
        <f t="shared" si="11"/>
        <v>179</v>
      </c>
      <c r="K78">
        <f t="shared" si="12"/>
        <v>348</v>
      </c>
      <c r="M78">
        <f t="shared" si="13"/>
        <v>-338</v>
      </c>
      <c r="O78" s="5">
        <f t="shared" si="14"/>
        <v>76436.996799999994</v>
      </c>
      <c r="P78" s="4">
        <f t="shared" si="15"/>
        <v>-24.009500000014668</v>
      </c>
      <c r="Q78" s="4">
        <f t="shared" si="16"/>
        <v>-353.31661000000895</v>
      </c>
      <c r="S78" s="4">
        <f t="shared" si="17"/>
        <v>15.31661000000895</v>
      </c>
    </row>
    <row r="79" spans="1:19">
      <c r="A79">
        <v>20190116</v>
      </c>
      <c r="B79">
        <v>183500</v>
      </c>
      <c r="C79">
        <v>67074</v>
      </c>
      <c r="D79">
        <v>76860</v>
      </c>
      <c r="E79">
        <v>1.1402099999999999</v>
      </c>
      <c r="G79">
        <f t="shared" si="9"/>
        <v>-34</v>
      </c>
      <c r="H79">
        <f t="shared" si="10"/>
        <v>-39</v>
      </c>
      <c r="J79">
        <f t="shared" si="11"/>
        <v>145</v>
      </c>
      <c r="K79">
        <f t="shared" si="12"/>
        <v>309</v>
      </c>
      <c r="M79">
        <f t="shared" si="13"/>
        <v>-328</v>
      </c>
      <c r="O79" s="5">
        <f t="shared" si="14"/>
        <v>76478.445540000001</v>
      </c>
      <c r="P79" s="4">
        <f t="shared" si="15"/>
        <v>41.448740000007092</v>
      </c>
      <c r="Q79" s="4">
        <f t="shared" si="16"/>
        <v>-311.86787000000186</v>
      </c>
      <c r="S79" s="4">
        <f t="shared" si="17"/>
        <v>-16.132129999998142</v>
      </c>
    </row>
    <row r="80" spans="1:19">
      <c r="A80">
        <v>20190116</v>
      </c>
      <c r="B80">
        <v>184000</v>
      </c>
      <c r="C80">
        <v>67078</v>
      </c>
      <c r="D80">
        <v>76881</v>
      </c>
      <c r="E80">
        <v>1.14015</v>
      </c>
      <c r="G80">
        <f t="shared" si="9"/>
        <v>-4</v>
      </c>
      <c r="H80">
        <f t="shared" si="10"/>
        <v>-21</v>
      </c>
      <c r="J80">
        <f t="shared" si="11"/>
        <v>141</v>
      </c>
      <c r="K80">
        <f t="shared" si="12"/>
        <v>288</v>
      </c>
      <c r="M80">
        <f t="shared" si="13"/>
        <v>-294</v>
      </c>
      <c r="O80" s="5">
        <f t="shared" si="14"/>
        <v>76478.981700000004</v>
      </c>
      <c r="P80" s="4">
        <f t="shared" si="15"/>
        <v>0.53616000000329223</v>
      </c>
      <c r="Q80" s="4">
        <f t="shared" si="16"/>
        <v>-311.33170999999857</v>
      </c>
      <c r="S80" s="4">
        <f t="shared" si="17"/>
        <v>17.331709999998566</v>
      </c>
    </row>
    <row r="81" spans="1:19">
      <c r="A81">
        <v>20190116</v>
      </c>
      <c r="B81">
        <v>184500</v>
      </c>
      <c r="C81">
        <v>67082</v>
      </c>
      <c r="D81">
        <v>76871</v>
      </c>
      <c r="E81">
        <v>1.1402099999999999</v>
      </c>
      <c r="G81">
        <f t="shared" si="9"/>
        <v>-4</v>
      </c>
      <c r="H81">
        <f t="shared" si="10"/>
        <v>10</v>
      </c>
      <c r="J81">
        <f t="shared" si="11"/>
        <v>137</v>
      </c>
      <c r="K81">
        <f t="shared" si="12"/>
        <v>298</v>
      </c>
      <c r="M81">
        <f t="shared" si="13"/>
        <v>-322</v>
      </c>
      <c r="O81" s="5">
        <f t="shared" si="14"/>
        <v>76487.567219999997</v>
      </c>
      <c r="P81" s="4">
        <f t="shared" si="15"/>
        <v>8.5855199999932665</v>
      </c>
      <c r="Q81" s="4">
        <f t="shared" si="16"/>
        <v>-302.7461900000053</v>
      </c>
      <c r="S81" s="4">
        <f t="shared" si="17"/>
        <v>-19.253809999994701</v>
      </c>
    </row>
    <row r="82" spans="1:19">
      <c r="A82">
        <v>20190116</v>
      </c>
      <c r="B82">
        <v>191000</v>
      </c>
      <c r="C82">
        <v>67054</v>
      </c>
      <c r="D82">
        <v>76852</v>
      </c>
      <c r="E82">
        <v>1.1402399999999999</v>
      </c>
      <c r="G82">
        <f t="shared" si="9"/>
        <v>28</v>
      </c>
      <c r="H82">
        <f t="shared" si="10"/>
        <v>19</v>
      </c>
      <c r="J82">
        <f t="shared" si="11"/>
        <v>165</v>
      </c>
      <c r="K82">
        <f t="shared" si="12"/>
        <v>317</v>
      </c>
      <c r="M82">
        <f t="shared" si="13"/>
        <v>-304</v>
      </c>
      <c r="O82" s="5">
        <f t="shared" si="14"/>
        <v>76457.652959999992</v>
      </c>
      <c r="P82" s="4">
        <f t="shared" si="15"/>
        <v>-29.914260000005015</v>
      </c>
      <c r="Q82" s="4">
        <f t="shared" si="16"/>
        <v>-332.66045000001031</v>
      </c>
      <c r="S82" s="4">
        <f t="shared" si="17"/>
        <v>28.660450000010314</v>
      </c>
    </row>
    <row r="83" spans="1:19">
      <c r="A83">
        <v>20190116</v>
      </c>
      <c r="B83">
        <v>191500</v>
      </c>
      <c r="C83">
        <v>67047</v>
      </c>
      <c r="D83">
        <v>76854</v>
      </c>
      <c r="E83">
        <v>1.14015</v>
      </c>
      <c r="G83">
        <f t="shared" si="9"/>
        <v>7</v>
      </c>
      <c r="H83">
        <f t="shared" si="10"/>
        <v>-2</v>
      </c>
      <c r="J83">
        <f t="shared" si="11"/>
        <v>172</v>
      </c>
      <c r="K83">
        <f t="shared" si="12"/>
        <v>315</v>
      </c>
      <c r="M83">
        <f t="shared" si="13"/>
        <v>-286</v>
      </c>
      <c r="O83" s="5">
        <f t="shared" si="14"/>
        <v>76443.637050000005</v>
      </c>
      <c r="P83" s="4">
        <f t="shared" si="15"/>
        <v>-14.015909999987343</v>
      </c>
      <c r="Q83" s="4">
        <f t="shared" si="16"/>
        <v>-346.67635999999766</v>
      </c>
      <c r="S83" s="4">
        <f t="shared" si="17"/>
        <v>60.676359999997658</v>
      </c>
    </row>
    <row r="84" spans="1:19">
      <c r="A84">
        <v>20190116</v>
      </c>
      <c r="B84">
        <v>192000</v>
      </c>
      <c r="C84">
        <v>66995</v>
      </c>
      <c r="D84">
        <v>76787</v>
      </c>
      <c r="E84">
        <v>1.14022</v>
      </c>
      <c r="G84">
        <f t="shared" si="9"/>
        <v>52</v>
      </c>
      <c r="H84">
        <f t="shared" si="10"/>
        <v>67</v>
      </c>
      <c r="J84">
        <f t="shared" si="11"/>
        <v>224</v>
      </c>
      <c r="K84">
        <f t="shared" si="12"/>
        <v>382</v>
      </c>
      <c r="M84">
        <f t="shared" si="13"/>
        <v>-316</v>
      </c>
      <c r="O84" s="5">
        <f t="shared" si="14"/>
        <v>76389.0389</v>
      </c>
      <c r="P84" s="4">
        <f t="shared" si="15"/>
        <v>-54.598150000005262</v>
      </c>
      <c r="Q84" s="4">
        <f t="shared" si="16"/>
        <v>-401.27451000000292</v>
      </c>
      <c r="S84" s="4">
        <f t="shared" si="17"/>
        <v>85.27451000000292</v>
      </c>
    </row>
    <row r="85" spans="1:19">
      <c r="A85">
        <v>20190116</v>
      </c>
      <c r="B85">
        <v>192500</v>
      </c>
      <c r="C85">
        <v>67010</v>
      </c>
      <c r="D85">
        <v>76802</v>
      </c>
      <c r="E85">
        <v>1.1402399999999999</v>
      </c>
      <c r="G85">
        <f t="shared" si="9"/>
        <v>-15</v>
      </c>
      <c r="H85">
        <f t="shared" si="10"/>
        <v>-15</v>
      </c>
      <c r="J85">
        <f t="shared" si="11"/>
        <v>209</v>
      </c>
      <c r="K85">
        <f t="shared" si="12"/>
        <v>367</v>
      </c>
      <c r="M85">
        <f t="shared" si="13"/>
        <v>-316</v>
      </c>
      <c r="O85" s="5">
        <f t="shared" si="14"/>
        <v>76407.482399999994</v>
      </c>
      <c r="P85" s="4">
        <f t="shared" si="15"/>
        <v>18.443499999993946</v>
      </c>
      <c r="Q85" s="4">
        <f t="shared" si="16"/>
        <v>-382.83101000000897</v>
      </c>
      <c r="S85" s="4">
        <f t="shared" si="17"/>
        <v>66.831010000008973</v>
      </c>
    </row>
    <row r="86" spans="1:19">
      <c r="A86">
        <v>20190116</v>
      </c>
      <c r="B86">
        <v>193000</v>
      </c>
      <c r="C86">
        <v>66942</v>
      </c>
      <c r="D86">
        <v>76740</v>
      </c>
      <c r="E86">
        <v>1.14032</v>
      </c>
      <c r="G86">
        <f t="shared" si="9"/>
        <v>68</v>
      </c>
      <c r="H86">
        <f t="shared" si="10"/>
        <v>62</v>
      </c>
      <c r="J86">
        <f t="shared" si="11"/>
        <v>277</v>
      </c>
      <c r="K86">
        <f t="shared" si="12"/>
        <v>429</v>
      </c>
      <c r="M86">
        <f t="shared" si="13"/>
        <v>-304</v>
      </c>
      <c r="O86" s="5">
        <f t="shared" si="14"/>
        <v>76335.301439999996</v>
      </c>
      <c r="P86" s="4">
        <f t="shared" si="15"/>
        <v>-72.180959999997867</v>
      </c>
      <c r="Q86" s="4">
        <f t="shared" si="16"/>
        <v>-455.01197000000684</v>
      </c>
      <c r="S86" s="4">
        <f t="shared" si="17"/>
        <v>151.01197000000684</v>
      </c>
    </row>
    <row r="87" spans="1:19">
      <c r="A87">
        <v>20190116</v>
      </c>
      <c r="B87">
        <v>193500</v>
      </c>
      <c r="C87">
        <v>66955</v>
      </c>
      <c r="D87">
        <v>76754</v>
      </c>
      <c r="E87">
        <v>1.1402399999999999</v>
      </c>
      <c r="G87">
        <f t="shared" si="9"/>
        <v>-13</v>
      </c>
      <c r="H87">
        <f t="shared" si="10"/>
        <v>-14</v>
      </c>
      <c r="J87">
        <f t="shared" si="11"/>
        <v>264</v>
      </c>
      <c r="K87">
        <f t="shared" si="12"/>
        <v>415</v>
      </c>
      <c r="M87">
        <f t="shared" si="13"/>
        <v>-302</v>
      </c>
      <c r="O87" s="5">
        <f t="shared" si="14"/>
        <v>76344.769199999995</v>
      </c>
      <c r="P87" s="4">
        <f t="shared" si="15"/>
        <v>9.4677599999995437</v>
      </c>
      <c r="Q87" s="4">
        <f t="shared" si="16"/>
        <v>-445.5442100000073</v>
      </c>
      <c r="S87" s="4">
        <f t="shared" si="17"/>
        <v>143.5442100000073</v>
      </c>
    </row>
    <row r="88" spans="1:19">
      <c r="A88">
        <v>20190116</v>
      </c>
      <c r="B88">
        <v>194000</v>
      </c>
      <c r="C88">
        <v>66981</v>
      </c>
      <c r="D88">
        <v>76773</v>
      </c>
      <c r="E88">
        <v>1.1404000000000001</v>
      </c>
      <c r="G88">
        <f t="shared" si="9"/>
        <v>-26</v>
      </c>
      <c r="H88">
        <f t="shared" si="10"/>
        <v>-19</v>
      </c>
      <c r="J88">
        <f t="shared" si="11"/>
        <v>238</v>
      </c>
      <c r="K88">
        <f t="shared" si="12"/>
        <v>396</v>
      </c>
      <c r="M88">
        <f t="shared" si="13"/>
        <v>-316</v>
      </c>
      <c r="O88" s="5">
        <f t="shared" si="14"/>
        <v>76385.132400000002</v>
      </c>
      <c r="P88" s="4">
        <f t="shared" si="15"/>
        <v>40.363200000007055</v>
      </c>
      <c r="Q88" s="4">
        <f t="shared" si="16"/>
        <v>-405.18101000000024</v>
      </c>
      <c r="S88" s="4">
        <f t="shared" si="17"/>
        <v>89.181010000000242</v>
      </c>
    </row>
    <row r="89" spans="1:19">
      <c r="A89">
        <v>20190116</v>
      </c>
      <c r="B89">
        <v>194500</v>
      </c>
      <c r="C89">
        <v>66926</v>
      </c>
      <c r="D89">
        <v>76732</v>
      </c>
      <c r="E89">
        <v>1.1408499999999999</v>
      </c>
      <c r="G89">
        <f t="shared" si="9"/>
        <v>55</v>
      </c>
      <c r="H89">
        <f t="shared" si="10"/>
        <v>41</v>
      </c>
      <c r="J89">
        <f t="shared" si="11"/>
        <v>293</v>
      </c>
      <c r="K89">
        <f t="shared" si="12"/>
        <v>437</v>
      </c>
      <c r="M89">
        <f t="shared" si="13"/>
        <v>-288</v>
      </c>
      <c r="O89" s="5">
        <f t="shared" si="14"/>
        <v>76352.527099999992</v>
      </c>
      <c r="P89" s="4">
        <f t="shared" si="15"/>
        <v>-32.605300000010175</v>
      </c>
      <c r="Q89" s="4">
        <f t="shared" si="16"/>
        <v>-437.78631000001042</v>
      </c>
      <c r="S89" s="4">
        <f t="shared" si="17"/>
        <v>149.78631000001042</v>
      </c>
    </row>
    <row r="90" spans="1:19">
      <c r="A90">
        <v>20190116</v>
      </c>
      <c r="B90">
        <v>195000</v>
      </c>
      <c r="C90">
        <v>66948</v>
      </c>
      <c r="D90">
        <v>76767</v>
      </c>
      <c r="E90">
        <v>1.14052</v>
      </c>
      <c r="G90">
        <f t="shared" si="9"/>
        <v>-22</v>
      </c>
      <c r="H90">
        <f t="shared" si="10"/>
        <v>-35</v>
      </c>
      <c r="J90">
        <f t="shared" si="11"/>
        <v>271</v>
      </c>
      <c r="K90">
        <f t="shared" si="12"/>
        <v>402</v>
      </c>
      <c r="M90">
        <f t="shared" si="13"/>
        <v>-262</v>
      </c>
      <c r="O90" s="5">
        <f t="shared" si="14"/>
        <v>76355.532959999997</v>
      </c>
      <c r="P90" s="4">
        <f t="shared" si="15"/>
        <v>3.0058600000047591</v>
      </c>
      <c r="Q90" s="4">
        <f t="shared" si="16"/>
        <v>-434.78045000000566</v>
      </c>
      <c r="S90" s="4">
        <f t="shared" si="17"/>
        <v>172.78045000000566</v>
      </c>
    </row>
    <row r="91" spans="1:19">
      <c r="A91">
        <v>20190116</v>
      </c>
      <c r="B91">
        <v>195500</v>
      </c>
      <c r="C91">
        <v>66920</v>
      </c>
      <c r="D91">
        <v>76730</v>
      </c>
      <c r="E91">
        <v>1.1407</v>
      </c>
      <c r="G91">
        <f t="shared" si="9"/>
        <v>28</v>
      </c>
      <c r="H91">
        <f t="shared" si="10"/>
        <v>37</v>
      </c>
      <c r="J91">
        <f t="shared" si="11"/>
        <v>299</v>
      </c>
      <c r="K91">
        <f t="shared" si="12"/>
        <v>439</v>
      </c>
      <c r="M91">
        <f t="shared" si="13"/>
        <v>-280</v>
      </c>
      <c r="O91" s="5">
        <f t="shared" si="14"/>
        <v>76335.644</v>
      </c>
      <c r="P91" s="4">
        <f t="shared" si="15"/>
        <v>-19.888959999996587</v>
      </c>
      <c r="Q91" s="4">
        <f t="shared" si="16"/>
        <v>-454.66941000000224</v>
      </c>
      <c r="S91" s="4">
        <f t="shared" si="17"/>
        <v>174.66941000000224</v>
      </c>
    </row>
    <row r="92" spans="1:19">
      <c r="A92">
        <v>20190116</v>
      </c>
      <c r="B92">
        <v>200000</v>
      </c>
      <c r="C92">
        <v>66883</v>
      </c>
      <c r="D92">
        <v>76688</v>
      </c>
      <c r="E92">
        <v>1.14055</v>
      </c>
      <c r="G92">
        <f t="shared" si="9"/>
        <v>37</v>
      </c>
      <c r="H92">
        <f t="shared" si="10"/>
        <v>42</v>
      </c>
      <c r="J92">
        <f t="shared" si="11"/>
        <v>336</v>
      </c>
      <c r="K92">
        <f t="shared" si="12"/>
        <v>481</v>
      </c>
      <c r="M92">
        <f t="shared" si="13"/>
        <v>-290</v>
      </c>
      <c r="O92" s="5">
        <f t="shared" si="14"/>
        <v>76283.405650000001</v>
      </c>
      <c r="P92" s="4">
        <f t="shared" si="15"/>
        <v>-52.238349999999627</v>
      </c>
      <c r="Q92" s="4">
        <f t="shared" si="16"/>
        <v>-506.90776000000187</v>
      </c>
      <c r="S92" s="4">
        <f t="shared" si="17"/>
        <v>216.90776000000187</v>
      </c>
    </row>
    <row r="93" spans="1:19">
      <c r="A93">
        <v>20190116</v>
      </c>
      <c r="B93">
        <v>200500</v>
      </c>
      <c r="C93">
        <v>66904</v>
      </c>
      <c r="D93">
        <v>76702</v>
      </c>
      <c r="E93">
        <v>1.14025</v>
      </c>
      <c r="G93">
        <f t="shared" si="9"/>
        <v>-21</v>
      </c>
      <c r="H93">
        <f t="shared" si="10"/>
        <v>-14</v>
      </c>
      <c r="J93">
        <f t="shared" si="11"/>
        <v>315</v>
      </c>
      <c r="K93">
        <f t="shared" si="12"/>
        <v>467</v>
      </c>
      <c r="M93">
        <f t="shared" si="13"/>
        <v>-304</v>
      </c>
      <c r="O93" s="5">
        <f t="shared" si="14"/>
        <v>76287.285999999993</v>
      </c>
      <c r="P93" s="4">
        <f t="shared" si="15"/>
        <v>3.8803499999921769</v>
      </c>
      <c r="Q93" s="4">
        <f t="shared" si="16"/>
        <v>-503.0274100000097</v>
      </c>
      <c r="S93" s="4">
        <f t="shared" si="17"/>
        <v>199.0274100000097</v>
      </c>
    </row>
    <row r="94" spans="1:19">
      <c r="A94">
        <v>20190116</v>
      </c>
      <c r="B94">
        <v>201000</v>
      </c>
      <c r="C94">
        <v>66896</v>
      </c>
      <c r="D94">
        <v>76671</v>
      </c>
      <c r="E94">
        <v>1.1403300000000001</v>
      </c>
      <c r="G94">
        <f t="shared" si="9"/>
        <v>8</v>
      </c>
      <c r="H94">
        <f t="shared" si="10"/>
        <v>31</v>
      </c>
      <c r="J94">
        <f t="shared" si="11"/>
        <v>323</v>
      </c>
      <c r="K94">
        <f t="shared" si="12"/>
        <v>498</v>
      </c>
      <c r="M94">
        <f t="shared" si="13"/>
        <v>-350</v>
      </c>
      <c r="O94" s="5">
        <f t="shared" si="14"/>
        <v>76283.515680000011</v>
      </c>
      <c r="P94" s="4">
        <f t="shared" si="15"/>
        <v>-3.7703199999814387</v>
      </c>
      <c r="Q94" s="4">
        <f t="shared" si="16"/>
        <v>-506.79772999999113</v>
      </c>
      <c r="S94" s="4">
        <f t="shared" si="17"/>
        <v>156.79772999999113</v>
      </c>
    </row>
    <row r="95" spans="1:19">
      <c r="A95">
        <v>20190116</v>
      </c>
      <c r="B95">
        <v>201500</v>
      </c>
      <c r="C95">
        <v>66882</v>
      </c>
      <c r="D95">
        <v>76675</v>
      </c>
      <c r="E95">
        <v>1.1402600000000001</v>
      </c>
      <c r="G95">
        <f t="shared" si="9"/>
        <v>14</v>
      </c>
      <c r="H95">
        <f t="shared" si="10"/>
        <v>-4</v>
      </c>
      <c r="J95">
        <f t="shared" si="11"/>
        <v>337</v>
      </c>
      <c r="K95">
        <f t="shared" si="12"/>
        <v>494</v>
      </c>
      <c r="M95">
        <f t="shared" si="13"/>
        <v>-314</v>
      </c>
      <c r="O95" s="5">
        <f t="shared" si="14"/>
        <v>76262.869319999998</v>
      </c>
      <c r="P95" s="4">
        <f t="shared" si="15"/>
        <v>-20.646360000013374</v>
      </c>
      <c r="Q95" s="4">
        <f t="shared" si="16"/>
        <v>-527.44409000000451</v>
      </c>
      <c r="S95" s="4">
        <f t="shared" si="17"/>
        <v>213.44409000000451</v>
      </c>
    </row>
    <row r="96" spans="1:19">
      <c r="A96">
        <v>20190116</v>
      </c>
      <c r="B96">
        <v>202000</v>
      </c>
      <c r="C96">
        <v>66888</v>
      </c>
      <c r="D96">
        <v>76682</v>
      </c>
      <c r="E96">
        <v>1.14063</v>
      </c>
      <c r="G96">
        <f t="shared" si="9"/>
        <v>-6</v>
      </c>
      <c r="H96">
        <f t="shared" si="10"/>
        <v>-7</v>
      </c>
      <c r="J96">
        <f t="shared" si="11"/>
        <v>331</v>
      </c>
      <c r="K96">
        <f t="shared" si="12"/>
        <v>487</v>
      </c>
      <c r="M96">
        <f t="shared" si="13"/>
        <v>-312</v>
      </c>
      <c r="O96" s="5">
        <f t="shared" si="14"/>
        <v>76294.459440000006</v>
      </c>
      <c r="P96" s="4">
        <f t="shared" si="15"/>
        <v>31.590120000008028</v>
      </c>
      <c r="Q96" s="4">
        <f t="shared" si="16"/>
        <v>-495.85396999999648</v>
      </c>
      <c r="S96" s="4">
        <f t="shared" si="17"/>
        <v>183.85396999999648</v>
      </c>
    </row>
    <row r="97" spans="1:19">
      <c r="A97">
        <v>20190116</v>
      </c>
      <c r="B97">
        <v>202500</v>
      </c>
      <c r="C97">
        <v>66891</v>
      </c>
      <c r="D97">
        <v>76695</v>
      </c>
      <c r="E97">
        <v>1.14069</v>
      </c>
      <c r="G97">
        <f t="shared" si="9"/>
        <v>-3</v>
      </c>
      <c r="H97">
        <f t="shared" si="10"/>
        <v>-13</v>
      </c>
      <c r="J97">
        <f t="shared" si="11"/>
        <v>328</v>
      </c>
      <c r="K97">
        <f t="shared" si="12"/>
        <v>474</v>
      </c>
      <c r="M97">
        <f t="shared" si="13"/>
        <v>-292</v>
      </c>
      <c r="O97" s="5">
        <f t="shared" si="14"/>
        <v>76301.894790000006</v>
      </c>
      <c r="P97" s="4">
        <f t="shared" si="15"/>
        <v>7.4353499999997439</v>
      </c>
      <c r="Q97" s="4">
        <f t="shared" si="16"/>
        <v>-488.41861999999674</v>
      </c>
      <c r="S97" s="4">
        <f t="shared" si="17"/>
        <v>196.41861999999674</v>
      </c>
    </row>
    <row r="98" spans="1:19">
      <c r="A98">
        <v>20190116</v>
      </c>
      <c r="B98">
        <v>203000</v>
      </c>
      <c r="C98">
        <v>66903</v>
      </c>
      <c r="D98">
        <v>76714</v>
      </c>
      <c r="E98">
        <v>1.14012</v>
      </c>
      <c r="G98">
        <f t="shared" si="9"/>
        <v>-12</v>
      </c>
      <c r="H98">
        <f t="shared" si="10"/>
        <v>-19</v>
      </c>
      <c r="J98">
        <f t="shared" si="11"/>
        <v>316</v>
      </c>
      <c r="K98">
        <f t="shared" si="12"/>
        <v>455</v>
      </c>
      <c r="M98">
        <f t="shared" si="13"/>
        <v>-278</v>
      </c>
      <c r="O98" s="5">
        <f t="shared" si="14"/>
        <v>76277.448359999995</v>
      </c>
      <c r="P98" s="4">
        <f t="shared" si="15"/>
        <v>-24.446430000010878</v>
      </c>
      <c r="Q98" s="4">
        <f t="shared" si="16"/>
        <v>-512.86505000000761</v>
      </c>
      <c r="S98" s="4">
        <f t="shared" si="17"/>
        <v>234.86505000000761</v>
      </c>
    </row>
    <row r="99" spans="1:19">
      <c r="A99">
        <v>20190116</v>
      </c>
      <c r="B99">
        <v>203500</v>
      </c>
      <c r="C99">
        <v>66905</v>
      </c>
      <c r="D99">
        <v>76714</v>
      </c>
      <c r="E99">
        <v>1.1401300000000001</v>
      </c>
      <c r="G99">
        <f t="shared" si="9"/>
        <v>-2</v>
      </c>
      <c r="H99">
        <f t="shared" si="10"/>
        <v>0</v>
      </c>
      <c r="J99">
        <f t="shared" si="11"/>
        <v>314</v>
      </c>
      <c r="K99">
        <f t="shared" si="12"/>
        <v>455</v>
      </c>
      <c r="M99">
        <f t="shared" si="13"/>
        <v>-282</v>
      </c>
      <c r="O99" s="5">
        <f t="shared" si="14"/>
        <v>76280.397649999999</v>
      </c>
      <c r="P99" s="4">
        <f t="shared" si="15"/>
        <v>2.9492900000041118</v>
      </c>
      <c r="Q99" s="4">
        <f t="shared" si="16"/>
        <v>-509.9157600000035</v>
      </c>
      <c r="S99" s="4">
        <f t="shared" si="17"/>
        <v>227.9157600000035</v>
      </c>
    </row>
    <row r="100" spans="1:19">
      <c r="A100">
        <v>20190116</v>
      </c>
      <c r="B100">
        <v>204000</v>
      </c>
      <c r="C100">
        <v>66895</v>
      </c>
      <c r="D100">
        <v>76676</v>
      </c>
      <c r="E100">
        <v>1.13991</v>
      </c>
      <c r="G100">
        <f t="shared" si="9"/>
        <v>10</v>
      </c>
      <c r="H100">
        <f t="shared" si="10"/>
        <v>38</v>
      </c>
      <c r="J100">
        <f t="shared" si="11"/>
        <v>324</v>
      </c>
      <c r="K100">
        <f t="shared" si="12"/>
        <v>493</v>
      </c>
      <c r="M100">
        <f t="shared" si="13"/>
        <v>-338</v>
      </c>
      <c r="O100" s="5">
        <f t="shared" si="14"/>
        <v>76254.279450000002</v>
      </c>
      <c r="P100" s="4">
        <f t="shared" si="15"/>
        <v>-26.118199999997159</v>
      </c>
      <c r="Q100" s="4">
        <f t="shared" si="16"/>
        <v>-536.03396000000066</v>
      </c>
      <c r="S100" s="4">
        <f t="shared" si="17"/>
        <v>198.03396000000066</v>
      </c>
    </row>
    <row r="101" spans="1:19">
      <c r="A101">
        <v>20190116</v>
      </c>
      <c r="B101">
        <v>204500</v>
      </c>
      <c r="C101">
        <v>66935</v>
      </c>
      <c r="D101">
        <v>76705</v>
      </c>
      <c r="E101">
        <v>1.1398699999999999</v>
      </c>
      <c r="G101">
        <f t="shared" si="9"/>
        <v>-40</v>
      </c>
      <c r="H101">
        <f t="shared" si="10"/>
        <v>-29</v>
      </c>
      <c r="J101">
        <f t="shared" si="11"/>
        <v>284</v>
      </c>
      <c r="K101">
        <f t="shared" si="12"/>
        <v>464</v>
      </c>
      <c r="M101">
        <f t="shared" si="13"/>
        <v>-360</v>
      </c>
      <c r="O101" s="5">
        <f t="shared" si="14"/>
        <v>76297.198449999996</v>
      </c>
      <c r="P101" s="4">
        <f t="shared" si="15"/>
        <v>42.918999999994412</v>
      </c>
      <c r="Q101" s="4">
        <f t="shared" si="16"/>
        <v>-493.11496000000625</v>
      </c>
      <c r="S101" s="4">
        <f t="shared" si="17"/>
        <v>133.11496000000625</v>
      </c>
    </row>
    <row r="102" spans="1:19">
      <c r="A102">
        <v>20190116</v>
      </c>
      <c r="B102">
        <v>205000</v>
      </c>
      <c r="C102">
        <v>66955</v>
      </c>
      <c r="D102">
        <v>76724</v>
      </c>
      <c r="E102">
        <v>1.1397600000000001</v>
      </c>
      <c r="G102">
        <f t="shared" si="9"/>
        <v>-20</v>
      </c>
      <c r="H102">
        <f t="shared" si="10"/>
        <v>-19</v>
      </c>
      <c r="J102">
        <f t="shared" si="11"/>
        <v>264</v>
      </c>
      <c r="K102">
        <f t="shared" si="12"/>
        <v>445</v>
      </c>
      <c r="M102">
        <f t="shared" si="13"/>
        <v>-362</v>
      </c>
      <c r="O102" s="5">
        <f t="shared" si="14"/>
        <v>76312.630800000014</v>
      </c>
      <c r="P102" s="4">
        <f t="shared" si="15"/>
        <v>15.432350000017323</v>
      </c>
      <c r="Q102" s="4">
        <f t="shared" si="16"/>
        <v>-477.68260999998893</v>
      </c>
      <c r="S102" s="4">
        <f t="shared" si="17"/>
        <v>115.68260999998893</v>
      </c>
    </row>
    <row r="103" spans="1:19">
      <c r="A103">
        <v>20190116</v>
      </c>
      <c r="B103">
        <v>205500</v>
      </c>
      <c r="C103">
        <v>66927</v>
      </c>
      <c r="D103">
        <v>76685</v>
      </c>
      <c r="E103">
        <v>1.13991</v>
      </c>
      <c r="G103">
        <f t="shared" si="9"/>
        <v>28</v>
      </c>
      <c r="H103">
        <f t="shared" si="10"/>
        <v>39</v>
      </c>
      <c r="J103">
        <f t="shared" si="11"/>
        <v>292</v>
      </c>
      <c r="K103">
        <f t="shared" si="12"/>
        <v>484</v>
      </c>
      <c r="M103">
        <f t="shared" si="13"/>
        <v>-384</v>
      </c>
      <c r="O103" s="5">
        <f t="shared" si="14"/>
        <v>76290.756569999998</v>
      </c>
      <c r="P103" s="4">
        <f t="shared" si="15"/>
        <v>-21.874230000015814</v>
      </c>
      <c r="Q103" s="4">
        <f t="shared" si="16"/>
        <v>-499.55684000000474</v>
      </c>
      <c r="S103" s="4">
        <f t="shared" si="17"/>
        <v>115.55684000000474</v>
      </c>
    </row>
    <row r="104" spans="1:19">
      <c r="A104">
        <v>20190116</v>
      </c>
      <c r="B104">
        <v>210000</v>
      </c>
      <c r="C104">
        <v>66930</v>
      </c>
      <c r="D104">
        <v>76693</v>
      </c>
      <c r="E104">
        <v>1.13995</v>
      </c>
      <c r="G104">
        <f t="shared" si="9"/>
        <v>-3</v>
      </c>
      <c r="H104">
        <f t="shared" si="10"/>
        <v>-8</v>
      </c>
      <c r="J104">
        <f t="shared" si="11"/>
        <v>289</v>
      </c>
      <c r="K104">
        <f t="shared" si="12"/>
        <v>476</v>
      </c>
      <c r="M104">
        <f t="shared" si="13"/>
        <v>-374</v>
      </c>
      <c r="O104" s="5">
        <f t="shared" si="14"/>
        <v>76296.853499999997</v>
      </c>
      <c r="P104" s="4">
        <f t="shared" si="15"/>
        <v>6.096929999999702</v>
      </c>
      <c r="Q104" s="4">
        <f t="shared" si="16"/>
        <v>-493.45991000000504</v>
      </c>
      <c r="S104" s="4">
        <f t="shared" si="17"/>
        <v>119.45991000000504</v>
      </c>
    </row>
    <row r="105" spans="1:19">
      <c r="A105">
        <v>20190116</v>
      </c>
      <c r="B105">
        <v>210500</v>
      </c>
      <c r="C105">
        <v>66909</v>
      </c>
      <c r="D105">
        <v>76676</v>
      </c>
      <c r="E105">
        <v>1.14002</v>
      </c>
      <c r="G105">
        <f t="shared" si="9"/>
        <v>21</v>
      </c>
      <c r="H105">
        <f t="shared" si="10"/>
        <v>17</v>
      </c>
      <c r="J105">
        <f t="shared" si="11"/>
        <v>310</v>
      </c>
      <c r="K105">
        <f t="shared" si="12"/>
        <v>493</v>
      </c>
      <c r="M105">
        <f t="shared" si="13"/>
        <v>-366</v>
      </c>
      <c r="O105" s="5">
        <f t="shared" si="14"/>
        <v>76277.598180000001</v>
      </c>
      <c r="P105" s="4">
        <f t="shared" si="15"/>
        <v>-19.255319999996573</v>
      </c>
      <c r="Q105" s="4">
        <f t="shared" si="16"/>
        <v>-512.71523000000161</v>
      </c>
      <c r="S105" s="4">
        <f t="shared" si="17"/>
        <v>146.71523000000161</v>
      </c>
    </row>
    <row r="106" spans="1:19">
      <c r="A106">
        <v>20190116</v>
      </c>
      <c r="B106">
        <v>211000</v>
      </c>
      <c r="C106">
        <v>66921</v>
      </c>
      <c r="D106">
        <v>76689</v>
      </c>
      <c r="E106">
        <v>1.1404000000000001</v>
      </c>
      <c r="G106">
        <f t="shared" si="9"/>
        <v>-12</v>
      </c>
      <c r="H106">
        <f t="shared" si="10"/>
        <v>-13</v>
      </c>
      <c r="J106">
        <f t="shared" si="11"/>
        <v>298</v>
      </c>
      <c r="K106">
        <f t="shared" si="12"/>
        <v>480</v>
      </c>
      <c r="M106">
        <f t="shared" si="13"/>
        <v>-364</v>
      </c>
      <c r="O106" s="5">
        <f t="shared" si="14"/>
        <v>76316.708400000003</v>
      </c>
      <c r="P106" s="4">
        <f t="shared" si="15"/>
        <v>39.1102200000023</v>
      </c>
      <c r="Q106" s="4">
        <f t="shared" si="16"/>
        <v>-473.60500999999931</v>
      </c>
      <c r="S106" s="4">
        <f t="shared" si="17"/>
        <v>109.60500999999931</v>
      </c>
    </row>
    <row r="107" spans="1:19">
      <c r="A107">
        <v>20190116</v>
      </c>
      <c r="B107">
        <v>211500</v>
      </c>
      <c r="C107">
        <v>66912</v>
      </c>
      <c r="D107">
        <v>76704</v>
      </c>
      <c r="E107">
        <v>1.14055</v>
      </c>
      <c r="G107">
        <f t="shared" si="9"/>
        <v>9</v>
      </c>
      <c r="H107">
        <f t="shared" si="10"/>
        <v>-15</v>
      </c>
      <c r="J107">
        <f t="shared" si="11"/>
        <v>307</v>
      </c>
      <c r="K107">
        <f t="shared" si="12"/>
        <v>465</v>
      </c>
      <c r="M107">
        <f t="shared" si="13"/>
        <v>-316</v>
      </c>
      <c r="O107" s="5">
        <f t="shared" si="14"/>
        <v>76316.481599999999</v>
      </c>
      <c r="P107" s="4">
        <f t="shared" si="15"/>
        <v>-0.22680000000400469</v>
      </c>
      <c r="Q107" s="4">
        <f t="shared" si="16"/>
        <v>-473.83181000000332</v>
      </c>
      <c r="S107" s="4">
        <f t="shared" si="17"/>
        <v>157.83181000000332</v>
      </c>
    </row>
    <row r="108" spans="1:19">
      <c r="A108">
        <v>20190116</v>
      </c>
      <c r="B108">
        <v>212000</v>
      </c>
      <c r="C108">
        <v>66917</v>
      </c>
      <c r="D108">
        <v>76729</v>
      </c>
      <c r="E108">
        <v>1.14055</v>
      </c>
      <c r="G108">
        <f t="shared" si="9"/>
        <v>-5</v>
      </c>
      <c r="H108">
        <f t="shared" si="10"/>
        <v>-25</v>
      </c>
      <c r="J108">
        <f t="shared" si="11"/>
        <v>302</v>
      </c>
      <c r="K108">
        <f t="shared" si="12"/>
        <v>440</v>
      </c>
      <c r="M108">
        <f t="shared" si="13"/>
        <v>-276</v>
      </c>
      <c r="O108" s="5">
        <f t="shared" si="14"/>
        <v>76322.184349999996</v>
      </c>
      <c r="P108" s="4">
        <f t="shared" si="15"/>
        <v>5.7027499999967404</v>
      </c>
      <c r="Q108" s="4">
        <f t="shared" si="16"/>
        <v>-468.12906000000658</v>
      </c>
      <c r="S108" s="4">
        <f t="shared" si="17"/>
        <v>192.12906000000658</v>
      </c>
    </row>
    <row r="109" spans="1:19">
      <c r="A109">
        <v>20190116</v>
      </c>
      <c r="B109">
        <v>212500</v>
      </c>
      <c r="C109">
        <v>66908</v>
      </c>
      <c r="D109">
        <v>76712</v>
      </c>
      <c r="E109">
        <v>1.1406400000000001</v>
      </c>
      <c r="G109">
        <f t="shared" si="9"/>
        <v>9</v>
      </c>
      <c r="H109">
        <f t="shared" si="10"/>
        <v>17</v>
      </c>
      <c r="J109">
        <f t="shared" si="11"/>
        <v>311</v>
      </c>
      <c r="K109">
        <f t="shared" si="12"/>
        <v>457</v>
      </c>
      <c r="M109">
        <f t="shared" si="13"/>
        <v>-292</v>
      </c>
      <c r="O109" s="5">
        <f t="shared" si="14"/>
        <v>76317.941120000003</v>
      </c>
      <c r="P109" s="4">
        <f t="shared" si="15"/>
        <v>-4.2432299999927636</v>
      </c>
      <c r="Q109" s="4">
        <f t="shared" si="16"/>
        <v>-472.37228999999934</v>
      </c>
      <c r="S109" s="4">
        <f t="shared" si="17"/>
        <v>180.37228999999934</v>
      </c>
    </row>
    <row r="110" spans="1:19">
      <c r="A110">
        <v>20190116</v>
      </c>
      <c r="B110">
        <v>213000</v>
      </c>
      <c r="C110">
        <v>66915</v>
      </c>
      <c r="D110">
        <v>76730</v>
      </c>
      <c r="E110">
        <v>1.1408</v>
      </c>
      <c r="G110">
        <f t="shared" si="9"/>
        <v>-7</v>
      </c>
      <c r="H110">
        <f t="shared" si="10"/>
        <v>-18</v>
      </c>
      <c r="J110">
        <f t="shared" si="11"/>
        <v>304</v>
      </c>
      <c r="K110">
        <f t="shared" si="12"/>
        <v>439</v>
      </c>
      <c r="M110">
        <f t="shared" si="13"/>
        <v>-270</v>
      </c>
      <c r="O110" s="5">
        <f t="shared" si="14"/>
        <v>76336.631999999998</v>
      </c>
      <c r="P110" s="4">
        <f t="shared" si="15"/>
        <v>18.69087999999465</v>
      </c>
      <c r="Q110" s="4">
        <f t="shared" si="16"/>
        <v>-453.68141000000469</v>
      </c>
      <c r="S110" s="4">
        <f t="shared" si="17"/>
        <v>183.68141000000469</v>
      </c>
    </row>
    <row r="111" spans="1:19">
      <c r="A111">
        <v>20190116</v>
      </c>
      <c r="B111">
        <v>213500</v>
      </c>
      <c r="C111">
        <v>66913</v>
      </c>
      <c r="D111">
        <v>76732</v>
      </c>
      <c r="E111">
        <v>1.14069</v>
      </c>
      <c r="G111">
        <f t="shared" si="9"/>
        <v>2</v>
      </c>
      <c r="H111">
        <f t="shared" si="10"/>
        <v>-2</v>
      </c>
      <c r="J111">
        <f t="shared" si="11"/>
        <v>306</v>
      </c>
      <c r="K111">
        <f t="shared" si="12"/>
        <v>437</v>
      </c>
      <c r="M111">
        <f t="shared" si="13"/>
        <v>-262</v>
      </c>
      <c r="O111" s="5">
        <f t="shared" si="14"/>
        <v>76326.989969999995</v>
      </c>
      <c r="P111" s="4">
        <f t="shared" si="15"/>
        <v>-9.6420300000027055</v>
      </c>
      <c r="Q111" s="4">
        <f t="shared" si="16"/>
        <v>-463.32344000000739</v>
      </c>
      <c r="S111" s="4">
        <f t="shared" si="17"/>
        <v>201.32344000000739</v>
      </c>
    </row>
    <row r="112" spans="1:19">
      <c r="A112">
        <v>20190116</v>
      </c>
      <c r="B112">
        <v>214000</v>
      </c>
      <c r="C112">
        <v>66904</v>
      </c>
      <c r="D112">
        <v>76722</v>
      </c>
      <c r="E112">
        <v>1.1407799999999999</v>
      </c>
      <c r="G112">
        <f t="shared" si="9"/>
        <v>9</v>
      </c>
      <c r="H112">
        <f t="shared" si="10"/>
        <v>10</v>
      </c>
      <c r="J112">
        <f t="shared" si="11"/>
        <v>315</v>
      </c>
      <c r="K112">
        <f t="shared" si="12"/>
        <v>447</v>
      </c>
      <c r="M112">
        <f t="shared" si="13"/>
        <v>-264</v>
      </c>
      <c r="O112" s="5">
        <f t="shared" si="14"/>
        <v>76322.745119999992</v>
      </c>
      <c r="P112" s="4">
        <f t="shared" si="15"/>
        <v>-4.2448500000027707</v>
      </c>
      <c r="Q112" s="4">
        <f t="shared" si="16"/>
        <v>-467.56829000001017</v>
      </c>
      <c r="S112" s="4">
        <f t="shared" si="17"/>
        <v>203.56829000001017</v>
      </c>
    </row>
    <row r="113" spans="1:19">
      <c r="A113">
        <v>20190116</v>
      </c>
      <c r="B113">
        <v>214500</v>
      </c>
      <c r="C113">
        <v>66915</v>
      </c>
      <c r="D113">
        <v>76735</v>
      </c>
      <c r="E113">
        <v>1.1408700000000001</v>
      </c>
      <c r="G113">
        <f t="shared" si="9"/>
        <v>-11</v>
      </c>
      <c r="H113">
        <f t="shared" si="10"/>
        <v>-13</v>
      </c>
      <c r="J113">
        <f t="shared" si="11"/>
        <v>304</v>
      </c>
      <c r="K113">
        <f t="shared" si="12"/>
        <v>434</v>
      </c>
      <c r="M113">
        <f t="shared" si="13"/>
        <v>-260</v>
      </c>
      <c r="O113" s="5">
        <f t="shared" si="14"/>
        <v>76341.316050000009</v>
      </c>
      <c r="P113" s="4">
        <f t="shared" si="15"/>
        <v>18.570930000016233</v>
      </c>
      <c r="Q113" s="4">
        <f t="shared" si="16"/>
        <v>-448.99735999999393</v>
      </c>
      <c r="S113" s="4">
        <f t="shared" si="17"/>
        <v>188.99735999999393</v>
      </c>
    </row>
    <row r="114" spans="1:19">
      <c r="A114">
        <v>20190116</v>
      </c>
      <c r="B114">
        <v>215000</v>
      </c>
      <c r="C114">
        <v>66876</v>
      </c>
      <c r="D114">
        <v>76696</v>
      </c>
      <c r="E114">
        <v>1.1407099999999999</v>
      </c>
      <c r="G114">
        <f t="shared" si="9"/>
        <v>39</v>
      </c>
      <c r="H114">
        <f t="shared" si="10"/>
        <v>39</v>
      </c>
      <c r="J114">
        <f t="shared" si="11"/>
        <v>343</v>
      </c>
      <c r="K114">
        <f t="shared" si="12"/>
        <v>473</v>
      </c>
      <c r="M114">
        <f t="shared" si="13"/>
        <v>-260</v>
      </c>
      <c r="O114" s="5">
        <f t="shared" si="14"/>
        <v>76286.121959999989</v>
      </c>
      <c r="P114" s="4">
        <f t="shared" si="15"/>
        <v>-55.19409000001906</v>
      </c>
      <c r="Q114" s="4">
        <f t="shared" si="16"/>
        <v>-504.19145000001299</v>
      </c>
      <c r="S114" s="4">
        <f t="shared" si="17"/>
        <v>244.19145000001299</v>
      </c>
    </row>
    <row r="115" spans="1:19">
      <c r="A115">
        <v>20190116</v>
      </c>
      <c r="B115">
        <v>215500</v>
      </c>
      <c r="C115">
        <v>66882</v>
      </c>
      <c r="D115">
        <v>76688</v>
      </c>
      <c r="E115">
        <v>1.1406799999999999</v>
      </c>
      <c r="G115">
        <f t="shared" si="9"/>
        <v>-6</v>
      </c>
      <c r="H115">
        <f t="shared" si="10"/>
        <v>8</v>
      </c>
      <c r="J115">
        <f t="shared" si="11"/>
        <v>337</v>
      </c>
      <c r="K115">
        <f t="shared" si="12"/>
        <v>481</v>
      </c>
      <c r="M115">
        <f t="shared" si="13"/>
        <v>-288</v>
      </c>
      <c r="O115" s="5">
        <f t="shared" si="14"/>
        <v>76290.959759999998</v>
      </c>
      <c r="P115" s="4">
        <f t="shared" si="15"/>
        <v>4.8378000000084285</v>
      </c>
      <c r="Q115" s="4">
        <f t="shared" si="16"/>
        <v>-499.35365000000456</v>
      </c>
      <c r="S115" s="4">
        <f t="shared" si="17"/>
        <v>211.35365000000456</v>
      </c>
    </row>
    <row r="116" spans="1:19">
      <c r="A116">
        <v>20190116</v>
      </c>
      <c r="B116">
        <v>220000</v>
      </c>
      <c r="C116">
        <v>66865</v>
      </c>
      <c r="D116">
        <v>76668</v>
      </c>
      <c r="E116">
        <v>1.14042</v>
      </c>
      <c r="G116">
        <f t="shared" si="9"/>
        <v>17</v>
      </c>
      <c r="H116">
        <f t="shared" si="10"/>
        <v>20</v>
      </c>
      <c r="J116">
        <f t="shared" si="11"/>
        <v>354</v>
      </c>
      <c r="K116">
        <f t="shared" si="12"/>
        <v>501</v>
      </c>
      <c r="M116">
        <f t="shared" si="13"/>
        <v>-294</v>
      </c>
      <c r="O116" s="5">
        <f t="shared" si="14"/>
        <v>76254.183300000004</v>
      </c>
      <c r="P116" s="4">
        <f t="shared" si="15"/>
        <v>-36.776459999993676</v>
      </c>
      <c r="Q116" s="4">
        <f t="shared" si="16"/>
        <v>-536.13010999999824</v>
      </c>
      <c r="S116" s="4">
        <f t="shared" si="17"/>
        <v>242.13010999999824</v>
      </c>
    </row>
    <row r="117" spans="1:19">
      <c r="A117">
        <v>20190116</v>
      </c>
      <c r="B117">
        <v>220500</v>
      </c>
      <c r="C117">
        <v>66866</v>
      </c>
      <c r="D117">
        <v>76653</v>
      </c>
      <c r="E117">
        <v>1.1404799999999999</v>
      </c>
      <c r="G117">
        <f t="shared" si="9"/>
        <v>-1</v>
      </c>
      <c r="H117">
        <f t="shared" si="10"/>
        <v>15</v>
      </c>
      <c r="J117">
        <f t="shared" si="11"/>
        <v>353</v>
      </c>
      <c r="K117">
        <f t="shared" si="12"/>
        <v>516</v>
      </c>
      <c r="M117">
        <f t="shared" si="13"/>
        <v>-326</v>
      </c>
      <c r="O117" s="5">
        <f t="shared" si="14"/>
        <v>76259.335679999989</v>
      </c>
      <c r="P117" s="4">
        <f t="shared" si="15"/>
        <v>5.1523799999849871</v>
      </c>
      <c r="Q117" s="4">
        <f t="shared" si="16"/>
        <v>-530.97773000001325</v>
      </c>
      <c r="S117" s="4">
        <f t="shared" si="17"/>
        <v>204.97773000001325</v>
      </c>
    </row>
    <row r="118" spans="1:19">
      <c r="A118">
        <v>20190116</v>
      </c>
      <c r="B118">
        <v>221000</v>
      </c>
      <c r="C118">
        <v>66860</v>
      </c>
      <c r="D118">
        <v>76663</v>
      </c>
      <c r="E118">
        <v>1.14072</v>
      </c>
      <c r="G118">
        <f t="shared" si="9"/>
        <v>6</v>
      </c>
      <c r="H118">
        <f t="shared" si="10"/>
        <v>-10</v>
      </c>
      <c r="J118">
        <f t="shared" si="11"/>
        <v>359</v>
      </c>
      <c r="K118">
        <f t="shared" si="12"/>
        <v>506</v>
      </c>
      <c r="M118">
        <f t="shared" si="13"/>
        <v>-294</v>
      </c>
      <c r="O118" s="5">
        <f t="shared" si="14"/>
        <v>76268.539199999999</v>
      </c>
      <c r="P118" s="4">
        <f t="shared" si="15"/>
        <v>9.2035200000100303</v>
      </c>
      <c r="Q118" s="4">
        <f t="shared" si="16"/>
        <v>-521.77421000000322</v>
      </c>
      <c r="S118" s="4">
        <f t="shared" si="17"/>
        <v>227.77421000000322</v>
      </c>
    </row>
    <row r="119" spans="1:19">
      <c r="A119">
        <v>20190116</v>
      </c>
      <c r="B119">
        <v>221500</v>
      </c>
      <c r="C119">
        <v>66864</v>
      </c>
      <c r="D119">
        <v>76667</v>
      </c>
      <c r="E119">
        <v>1.14042</v>
      </c>
      <c r="G119">
        <f t="shared" si="9"/>
        <v>-4</v>
      </c>
      <c r="H119">
        <f t="shared" si="10"/>
        <v>-4</v>
      </c>
      <c r="J119">
        <f t="shared" si="11"/>
        <v>355</v>
      </c>
      <c r="K119">
        <f t="shared" si="12"/>
        <v>502</v>
      </c>
      <c r="M119">
        <f t="shared" si="13"/>
        <v>-294</v>
      </c>
      <c r="O119" s="5">
        <f t="shared" si="14"/>
        <v>76253.042879999994</v>
      </c>
      <c r="P119" s="4">
        <f t="shared" si="15"/>
        <v>-15.496320000005653</v>
      </c>
      <c r="Q119" s="4">
        <f t="shared" si="16"/>
        <v>-537.27053000000888</v>
      </c>
      <c r="S119" s="4">
        <f t="shared" si="17"/>
        <v>243.27053000000888</v>
      </c>
    </row>
    <row r="120" spans="1:19">
      <c r="A120">
        <v>20190116</v>
      </c>
      <c r="B120">
        <v>222000</v>
      </c>
      <c r="C120">
        <v>66864</v>
      </c>
      <c r="D120">
        <v>76661</v>
      </c>
      <c r="E120">
        <v>1.14028</v>
      </c>
      <c r="G120">
        <f t="shared" si="9"/>
        <v>0</v>
      </c>
      <c r="H120">
        <f t="shared" si="10"/>
        <v>6</v>
      </c>
      <c r="J120">
        <f t="shared" si="11"/>
        <v>355</v>
      </c>
      <c r="K120">
        <f t="shared" si="12"/>
        <v>508</v>
      </c>
      <c r="M120">
        <f t="shared" si="13"/>
        <v>-306</v>
      </c>
      <c r="O120" s="5">
        <f t="shared" si="14"/>
        <v>76243.681920000003</v>
      </c>
      <c r="P120" s="4">
        <f t="shared" si="15"/>
        <v>-9.3609599999908824</v>
      </c>
      <c r="Q120" s="4">
        <f t="shared" si="16"/>
        <v>-546.63148999999976</v>
      </c>
      <c r="S120" s="4">
        <f t="shared" si="17"/>
        <v>240.63148999999976</v>
      </c>
    </row>
    <row r="121" spans="1:19">
      <c r="A121">
        <v>20190116</v>
      </c>
      <c r="B121">
        <v>222500</v>
      </c>
      <c r="C121">
        <v>66874</v>
      </c>
      <c r="D121">
        <v>76654</v>
      </c>
      <c r="E121">
        <v>1.1401699999999999</v>
      </c>
      <c r="G121">
        <f t="shared" si="9"/>
        <v>-10</v>
      </c>
      <c r="H121">
        <f t="shared" si="10"/>
        <v>7</v>
      </c>
      <c r="J121">
        <f t="shared" si="11"/>
        <v>345</v>
      </c>
      <c r="K121">
        <f t="shared" si="12"/>
        <v>515</v>
      </c>
      <c r="M121">
        <f t="shared" si="13"/>
        <v>-340</v>
      </c>
      <c r="O121" s="5">
        <f t="shared" si="14"/>
        <v>76247.728579999995</v>
      </c>
      <c r="P121" s="4">
        <f t="shared" si="15"/>
        <v>4.0466599999926984</v>
      </c>
      <c r="Q121" s="4">
        <f t="shared" si="16"/>
        <v>-542.58483000000706</v>
      </c>
      <c r="S121" s="4">
        <f t="shared" si="17"/>
        <v>202.58483000000706</v>
      </c>
    </row>
    <row r="122" spans="1:19">
      <c r="A122">
        <v>20190116</v>
      </c>
      <c r="B122">
        <v>223000</v>
      </c>
      <c r="C122">
        <v>66857</v>
      </c>
      <c r="D122">
        <v>76640</v>
      </c>
      <c r="E122">
        <v>1.14019</v>
      </c>
      <c r="G122">
        <f t="shared" si="9"/>
        <v>17</v>
      </c>
      <c r="H122">
        <f t="shared" si="10"/>
        <v>14</v>
      </c>
      <c r="J122">
        <f t="shared" si="11"/>
        <v>362</v>
      </c>
      <c r="K122">
        <f t="shared" si="12"/>
        <v>529</v>
      </c>
      <c r="M122">
        <f t="shared" si="13"/>
        <v>-334</v>
      </c>
      <c r="O122" s="5">
        <f t="shared" si="14"/>
        <v>76229.682830000005</v>
      </c>
      <c r="P122" s="4">
        <f t="shared" si="15"/>
        <v>-18.045749999990221</v>
      </c>
      <c r="Q122" s="4">
        <f t="shared" si="16"/>
        <v>-560.63057999999728</v>
      </c>
      <c r="S122" s="4">
        <f t="shared" si="17"/>
        <v>226.63057999999728</v>
      </c>
    </row>
    <row r="123" spans="1:19">
      <c r="A123">
        <v>20190116</v>
      </c>
      <c r="B123">
        <v>223500</v>
      </c>
      <c r="C123">
        <v>66848</v>
      </c>
      <c r="D123">
        <v>76629</v>
      </c>
      <c r="E123">
        <v>1.1402000000000001</v>
      </c>
      <c r="G123">
        <f t="shared" si="9"/>
        <v>9</v>
      </c>
      <c r="H123">
        <f t="shared" si="10"/>
        <v>11</v>
      </c>
      <c r="J123">
        <f t="shared" si="11"/>
        <v>371</v>
      </c>
      <c r="K123">
        <f t="shared" si="12"/>
        <v>540</v>
      </c>
      <c r="M123">
        <f t="shared" si="13"/>
        <v>-338</v>
      </c>
      <c r="O123" s="5">
        <f t="shared" si="14"/>
        <v>76220.089600000007</v>
      </c>
      <c r="P123" s="4">
        <f t="shared" si="15"/>
        <v>-9.5932299999985844</v>
      </c>
      <c r="Q123" s="4">
        <f t="shared" si="16"/>
        <v>-570.22380999999586</v>
      </c>
      <c r="S123" s="4">
        <f t="shared" si="17"/>
        <v>232.22380999999586</v>
      </c>
    </row>
    <row r="124" spans="1:19">
      <c r="A124">
        <v>20190116</v>
      </c>
      <c r="B124">
        <v>224000</v>
      </c>
      <c r="C124">
        <v>66841</v>
      </c>
      <c r="D124">
        <v>76620</v>
      </c>
      <c r="E124">
        <v>1.14032</v>
      </c>
      <c r="G124">
        <f t="shared" si="9"/>
        <v>7</v>
      </c>
      <c r="H124">
        <f t="shared" si="10"/>
        <v>9</v>
      </c>
      <c r="J124">
        <f t="shared" si="11"/>
        <v>378</v>
      </c>
      <c r="K124">
        <f t="shared" si="12"/>
        <v>549</v>
      </c>
      <c r="M124">
        <f t="shared" si="13"/>
        <v>-342</v>
      </c>
      <c r="O124" s="5">
        <f t="shared" si="14"/>
        <v>76220.129119999998</v>
      </c>
      <c r="P124" s="4">
        <f t="shared" si="15"/>
        <v>3.9519999991171062E-2</v>
      </c>
      <c r="Q124" s="4">
        <f t="shared" si="16"/>
        <v>-570.18429000000469</v>
      </c>
      <c r="S124" s="4">
        <f t="shared" si="17"/>
        <v>228.18429000000469</v>
      </c>
    </row>
    <row r="125" spans="1:19">
      <c r="A125">
        <v>20190116</v>
      </c>
      <c r="B125">
        <v>224500</v>
      </c>
      <c r="C125">
        <v>66866</v>
      </c>
      <c r="D125">
        <v>76648</v>
      </c>
      <c r="E125">
        <v>1.1403300000000001</v>
      </c>
      <c r="G125">
        <f t="shared" si="9"/>
        <v>-25</v>
      </c>
      <c r="H125">
        <f t="shared" si="10"/>
        <v>-28</v>
      </c>
      <c r="J125">
        <f t="shared" si="11"/>
        <v>353</v>
      </c>
      <c r="K125">
        <f t="shared" si="12"/>
        <v>521</v>
      </c>
      <c r="M125">
        <f t="shared" si="13"/>
        <v>-336</v>
      </c>
      <c r="O125" s="5">
        <f t="shared" si="14"/>
        <v>76249.30578000001</v>
      </c>
      <c r="P125" s="4">
        <f t="shared" si="15"/>
        <v>29.176660000011907</v>
      </c>
      <c r="Q125" s="4">
        <f t="shared" si="16"/>
        <v>-541.00762999999279</v>
      </c>
      <c r="S125" s="4">
        <f t="shared" si="17"/>
        <v>205.00762999999279</v>
      </c>
    </row>
    <row r="126" spans="1:19">
      <c r="A126">
        <v>20190116</v>
      </c>
      <c r="B126">
        <v>225000</v>
      </c>
      <c r="C126">
        <v>66872</v>
      </c>
      <c r="D126">
        <v>76655</v>
      </c>
      <c r="E126">
        <v>1.14008</v>
      </c>
      <c r="G126">
        <f t="shared" si="9"/>
        <v>-6</v>
      </c>
      <c r="H126">
        <f t="shared" si="10"/>
        <v>-7</v>
      </c>
      <c r="J126">
        <f t="shared" si="11"/>
        <v>347</v>
      </c>
      <c r="K126">
        <f t="shared" si="12"/>
        <v>514</v>
      </c>
      <c r="M126">
        <f t="shared" si="13"/>
        <v>-334</v>
      </c>
      <c r="O126" s="5">
        <f t="shared" si="14"/>
        <v>76239.429759999999</v>
      </c>
      <c r="P126" s="4">
        <f t="shared" si="15"/>
        <v>-9.8760200000106124</v>
      </c>
      <c r="Q126" s="4">
        <f t="shared" si="16"/>
        <v>-550.8836500000034</v>
      </c>
      <c r="S126" s="4">
        <f t="shared" si="17"/>
        <v>216.8836500000034</v>
      </c>
    </row>
    <row r="127" spans="1:19">
      <c r="A127">
        <v>20190116</v>
      </c>
      <c r="B127">
        <v>225500</v>
      </c>
      <c r="C127">
        <v>66864</v>
      </c>
      <c r="D127">
        <v>76626</v>
      </c>
      <c r="E127">
        <v>1.1397200000000001</v>
      </c>
      <c r="G127">
        <f t="shared" si="9"/>
        <v>8</v>
      </c>
      <c r="H127">
        <f t="shared" si="10"/>
        <v>29</v>
      </c>
      <c r="J127">
        <f t="shared" si="11"/>
        <v>355</v>
      </c>
      <c r="K127">
        <f t="shared" si="12"/>
        <v>543</v>
      </c>
      <c r="M127">
        <f t="shared" si="13"/>
        <v>-376</v>
      </c>
      <c r="O127" s="5">
        <f t="shared" si="14"/>
        <v>76206.23808000001</v>
      </c>
      <c r="P127" s="4">
        <f t="shared" si="15"/>
        <v>-33.191679999988992</v>
      </c>
      <c r="Q127" s="4">
        <f t="shared" si="16"/>
        <v>-584.07532999999239</v>
      </c>
      <c r="S127" s="4">
        <f t="shared" si="17"/>
        <v>208.07532999999239</v>
      </c>
    </row>
    <row r="128" spans="1:19">
      <c r="A128">
        <v>20190116</v>
      </c>
      <c r="B128">
        <v>230000</v>
      </c>
      <c r="C128">
        <v>66876</v>
      </c>
      <c r="D128">
        <v>76620</v>
      </c>
      <c r="E128">
        <v>1.1396900000000001</v>
      </c>
      <c r="G128">
        <f t="shared" si="9"/>
        <v>-12</v>
      </c>
      <c r="H128">
        <f t="shared" si="10"/>
        <v>6</v>
      </c>
      <c r="J128">
        <f t="shared" si="11"/>
        <v>343</v>
      </c>
      <c r="K128">
        <f t="shared" si="12"/>
        <v>549</v>
      </c>
      <c r="M128">
        <f t="shared" si="13"/>
        <v>-412</v>
      </c>
      <c r="O128" s="5">
        <f t="shared" si="14"/>
        <v>76217.908439999999</v>
      </c>
      <c r="P128" s="4">
        <f t="shared" si="15"/>
        <v>11.670359999989159</v>
      </c>
      <c r="Q128" s="4">
        <f t="shared" si="16"/>
        <v>-572.40497000000323</v>
      </c>
      <c r="S128" s="4">
        <f t="shared" si="17"/>
        <v>160.40497000000323</v>
      </c>
    </row>
    <row r="129" spans="1:19">
      <c r="A129">
        <v>20190116</v>
      </c>
      <c r="B129">
        <v>230500</v>
      </c>
      <c r="C129">
        <v>66871</v>
      </c>
      <c r="D129">
        <v>76610</v>
      </c>
      <c r="E129">
        <v>1.13998</v>
      </c>
      <c r="G129">
        <f t="shared" si="9"/>
        <v>5</v>
      </c>
      <c r="H129">
        <f t="shared" si="10"/>
        <v>10</v>
      </c>
      <c r="J129">
        <f t="shared" si="11"/>
        <v>348</v>
      </c>
      <c r="K129">
        <f t="shared" si="12"/>
        <v>559</v>
      </c>
      <c r="M129">
        <f t="shared" si="13"/>
        <v>-422</v>
      </c>
      <c r="O129" s="5">
        <f t="shared" si="14"/>
        <v>76231.602580000006</v>
      </c>
      <c r="P129" s="4">
        <f t="shared" si="15"/>
        <v>13.694140000006882</v>
      </c>
      <c r="Q129" s="4">
        <f t="shared" si="16"/>
        <v>-558.71082999999635</v>
      </c>
      <c r="S129" s="4">
        <f t="shared" si="17"/>
        <v>136.71082999999635</v>
      </c>
    </row>
    <row r="130" spans="1:19">
      <c r="A130">
        <v>20190116</v>
      </c>
      <c r="B130">
        <v>231000</v>
      </c>
      <c r="C130">
        <v>66907</v>
      </c>
      <c r="D130">
        <v>76648</v>
      </c>
      <c r="E130">
        <v>1.14015</v>
      </c>
      <c r="G130">
        <f t="shared" ref="G130:G193" si="18">C129-C130</f>
        <v>-36</v>
      </c>
      <c r="H130">
        <f t="shared" ref="H130:H193" si="19">D129-D130</f>
        <v>-38</v>
      </c>
      <c r="J130">
        <f t="shared" ref="J130:J193" si="20">J129+G130</f>
        <v>312</v>
      </c>
      <c r="K130">
        <f t="shared" ref="K130:K193" si="21">K129+H130</f>
        <v>521</v>
      </c>
      <c r="M130">
        <f t="shared" si="13"/>
        <v>-418</v>
      </c>
      <c r="O130" s="5">
        <f t="shared" si="14"/>
        <v>76284.016050000006</v>
      </c>
      <c r="P130" s="4">
        <f t="shared" si="15"/>
        <v>52.413469999999506</v>
      </c>
      <c r="Q130" s="4">
        <f t="shared" si="16"/>
        <v>-506.29735999999684</v>
      </c>
      <c r="S130" s="4">
        <f t="shared" si="17"/>
        <v>88.297359999996843</v>
      </c>
    </row>
    <row r="131" spans="1:19">
      <c r="A131">
        <v>20190116</v>
      </c>
      <c r="B131">
        <v>231500</v>
      </c>
      <c r="C131">
        <v>66888</v>
      </c>
      <c r="D131">
        <v>76675</v>
      </c>
      <c r="E131">
        <v>1.1400300000000001</v>
      </c>
      <c r="G131">
        <f t="shared" si="18"/>
        <v>19</v>
      </c>
      <c r="H131">
        <f t="shared" si="19"/>
        <v>-27</v>
      </c>
      <c r="J131">
        <f t="shared" si="20"/>
        <v>331</v>
      </c>
      <c r="K131">
        <f t="shared" si="21"/>
        <v>494</v>
      </c>
      <c r="M131">
        <f t="shared" ref="M131:M194" si="22">(J131-K131)*M$1</f>
        <v>-326</v>
      </c>
      <c r="O131" s="5">
        <f t="shared" ref="O131:O194" si="23">C131*E131</f>
        <v>76254.326640000014</v>
      </c>
      <c r="P131" s="4">
        <f t="shared" ref="P131:P194" si="24">O131-O130</f>
        <v>-29.689409999991767</v>
      </c>
      <c r="Q131" s="4">
        <f t="shared" ref="Q131:Q194" si="25">Q130+P131</f>
        <v>-535.98676999998861</v>
      </c>
      <c r="S131" s="4">
        <f t="shared" ref="S131:S194" si="26">M131-Q131</f>
        <v>209.98676999998861</v>
      </c>
    </row>
    <row r="132" spans="1:19">
      <c r="A132">
        <v>20190116</v>
      </c>
      <c r="B132">
        <v>232000</v>
      </c>
      <c r="C132">
        <v>66887</v>
      </c>
      <c r="D132">
        <v>76669</v>
      </c>
      <c r="E132">
        <v>1.13944</v>
      </c>
      <c r="G132">
        <f t="shared" si="18"/>
        <v>1</v>
      </c>
      <c r="H132">
        <f t="shared" si="19"/>
        <v>6</v>
      </c>
      <c r="J132">
        <f t="shared" si="20"/>
        <v>332</v>
      </c>
      <c r="K132">
        <f t="shared" si="21"/>
        <v>500</v>
      </c>
      <c r="M132">
        <f t="shared" si="22"/>
        <v>-336</v>
      </c>
      <c r="O132" s="5">
        <f t="shared" si="23"/>
        <v>76213.723280000006</v>
      </c>
      <c r="P132" s="4">
        <f t="shared" si="24"/>
        <v>-40.603360000008252</v>
      </c>
      <c r="Q132" s="4">
        <f t="shared" si="25"/>
        <v>-576.59012999999686</v>
      </c>
      <c r="S132" s="4">
        <f t="shared" si="26"/>
        <v>240.59012999999686</v>
      </c>
    </row>
    <row r="133" spans="1:19">
      <c r="A133">
        <v>20190116</v>
      </c>
      <c r="B133">
        <v>232500</v>
      </c>
      <c r="C133">
        <v>66905</v>
      </c>
      <c r="D133">
        <v>76641</v>
      </c>
      <c r="E133">
        <v>1.1394200000000001</v>
      </c>
      <c r="G133">
        <f t="shared" si="18"/>
        <v>-18</v>
      </c>
      <c r="H133">
        <f t="shared" si="19"/>
        <v>28</v>
      </c>
      <c r="J133">
        <f t="shared" si="20"/>
        <v>314</v>
      </c>
      <c r="K133">
        <f t="shared" si="21"/>
        <v>528</v>
      </c>
      <c r="M133">
        <f t="shared" si="22"/>
        <v>-428</v>
      </c>
      <c r="O133" s="5">
        <f t="shared" si="23"/>
        <v>76232.895100000009</v>
      </c>
      <c r="P133" s="4">
        <f t="shared" si="24"/>
        <v>19.171820000003208</v>
      </c>
      <c r="Q133" s="4">
        <f t="shared" si="25"/>
        <v>-557.41830999999365</v>
      </c>
      <c r="S133" s="4">
        <f t="shared" si="26"/>
        <v>129.41830999999365</v>
      </c>
    </row>
    <row r="134" spans="1:19">
      <c r="A134">
        <v>20190116</v>
      </c>
      <c r="B134">
        <v>233000</v>
      </c>
      <c r="C134">
        <v>66907</v>
      </c>
      <c r="D134">
        <v>76646</v>
      </c>
      <c r="E134">
        <v>1.1395500000000001</v>
      </c>
      <c r="G134">
        <f t="shared" si="18"/>
        <v>-2</v>
      </c>
      <c r="H134">
        <f t="shared" si="19"/>
        <v>-5</v>
      </c>
      <c r="J134">
        <f t="shared" si="20"/>
        <v>312</v>
      </c>
      <c r="K134">
        <f t="shared" si="21"/>
        <v>523</v>
      </c>
      <c r="M134">
        <f t="shared" si="22"/>
        <v>-422</v>
      </c>
      <c r="O134" s="5">
        <f t="shared" si="23"/>
        <v>76243.87185000001</v>
      </c>
      <c r="P134" s="4">
        <f t="shared" si="24"/>
        <v>10.97675000000163</v>
      </c>
      <c r="Q134" s="4">
        <f t="shared" si="25"/>
        <v>-546.44155999999202</v>
      </c>
      <c r="S134" s="4">
        <f t="shared" si="26"/>
        <v>124.44155999999202</v>
      </c>
    </row>
    <row r="135" spans="1:19">
      <c r="A135">
        <v>20190116</v>
      </c>
      <c r="B135">
        <v>233500</v>
      </c>
      <c r="C135">
        <v>66919</v>
      </c>
      <c r="D135">
        <v>76667</v>
      </c>
      <c r="E135">
        <v>1.1395299999999999</v>
      </c>
      <c r="G135">
        <f t="shared" si="18"/>
        <v>-12</v>
      </c>
      <c r="H135">
        <f t="shared" si="19"/>
        <v>-21</v>
      </c>
      <c r="J135">
        <f t="shared" si="20"/>
        <v>300</v>
      </c>
      <c r="K135">
        <f t="shared" si="21"/>
        <v>502</v>
      </c>
      <c r="M135">
        <f t="shared" si="22"/>
        <v>-404</v>
      </c>
      <c r="O135" s="5">
        <f t="shared" si="23"/>
        <v>76256.208069999993</v>
      </c>
      <c r="P135" s="4">
        <f t="shared" si="24"/>
        <v>12.336219999982859</v>
      </c>
      <c r="Q135" s="4">
        <f t="shared" si="25"/>
        <v>-534.10534000000916</v>
      </c>
      <c r="S135" s="4">
        <f t="shared" si="26"/>
        <v>130.10534000000916</v>
      </c>
    </row>
    <row r="136" spans="1:19">
      <c r="A136">
        <v>20190116</v>
      </c>
      <c r="B136">
        <v>234000</v>
      </c>
      <c r="C136">
        <v>66938</v>
      </c>
      <c r="D136">
        <v>76688</v>
      </c>
      <c r="E136">
        <v>1.1394200000000001</v>
      </c>
      <c r="G136">
        <f t="shared" si="18"/>
        <v>-19</v>
      </c>
      <c r="H136">
        <f t="shared" si="19"/>
        <v>-21</v>
      </c>
      <c r="J136">
        <f t="shared" si="20"/>
        <v>281</v>
      </c>
      <c r="K136">
        <f t="shared" si="21"/>
        <v>481</v>
      </c>
      <c r="M136">
        <f t="shared" si="22"/>
        <v>-400</v>
      </c>
      <c r="O136" s="5">
        <f t="shared" si="23"/>
        <v>76270.49596</v>
      </c>
      <c r="P136" s="4">
        <f t="shared" si="24"/>
        <v>14.287890000006882</v>
      </c>
      <c r="Q136" s="4">
        <f t="shared" si="25"/>
        <v>-519.81745000000228</v>
      </c>
      <c r="S136" s="4">
        <f t="shared" si="26"/>
        <v>119.81745000000228</v>
      </c>
    </row>
    <row r="137" spans="1:19">
      <c r="A137">
        <v>20190116</v>
      </c>
      <c r="B137">
        <v>234500</v>
      </c>
      <c r="C137">
        <v>66937</v>
      </c>
      <c r="D137">
        <v>76672</v>
      </c>
      <c r="E137">
        <v>1.1392899999999999</v>
      </c>
      <c r="G137">
        <f t="shared" si="18"/>
        <v>1</v>
      </c>
      <c r="H137">
        <f t="shared" si="19"/>
        <v>16</v>
      </c>
      <c r="J137">
        <f t="shared" si="20"/>
        <v>282</v>
      </c>
      <c r="K137">
        <f t="shared" si="21"/>
        <v>497</v>
      </c>
      <c r="M137">
        <f t="shared" si="22"/>
        <v>-430</v>
      </c>
      <c r="O137" s="5">
        <f t="shared" si="23"/>
        <v>76260.654729999995</v>
      </c>
      <c r="P137" s="4">
        <f t="shared" si="24"/>
        <v>-9.8412300000054529</v>
      </c>
      <c r="Q137" s="4">
        <f t="shared" si="25"/>
        <v>-529.65868000000773</v>
      </c>
      <c r="S137" s="4">
        <f t="shared" si="26"/>
        <v>99.658680000007735</v>
      </c>
    </row>
    <row r="138" spans="1:19">
      <c r="A138">
        <v>20190116</v>
      </c>
      <c r="B138">
        <v>235000</v>
      </c>
      <c r="C138">
        <v>66959</v>
      </c>
      <c r="D138">
        <v>76684</v>
      </c>
      <c r="E138">
        <v>1.13927</v>
      </c>
      <c r="G138">
        <f t="shared" si="18"/>
        <v>-22</v>
      </c>
      <c r="H138">
        <f t="shared" si="19"/>
        <v>-12</v>
      </c>
      <c r="J138">
        <f t="shared" si="20"/>
        <v>260</v>
      </c>
      <c r="K138">
        <f t="shared" si="21"/>
        <v>485</v>
      </c>
      <c r="M138">
        <f t="shared" si="22"/>
        <v>-450</v>
      </c>
      <c r="O138" s="5">
        <f t="shared" si="23"/>
        <v>76284.379929999996</v>
      </c>
      <c r="P138" s="4">
        <f t="shared" si="24"/>
        <v>23.725200000000768</v>
      </c>
      <c r="Q138" s="4">
        <f t="shared" si="25"/>
        <v>-505.93348000000697</v>
      </c>
      <c r="S138" s="4">
        <f t="shared" si="26"/>
        <v>55.933480000006966</v>
      </c>
    </row>
    <row r="139" spans="1:19">
      <c r="A139">
        <v>20190117</v>
      </c>
      <c r="B139">
        <v>120000</v>
      </c>
      <c r="C139">
        <v>67037</v>
      </c>
      <c r="D139">
        <v>76766</v>
      </c>
      <c r="E139">
        <v>1.1398200000000001</v>
      </c>
      <c r="G139">
        <f t="shared" si="18"/>
        <v>-78</v>
      </c>
      <c r="H139">
        <f t="shared" si="19"/>
        <v>-82</v>
      </c>
      <c r="J139">
        <f t="shared" si="20"/>
        <v>182</v>
      </c>
      <c r="K139">
        <f t="shared" si="21"/>
        <v>403</v>
      </c>
      <c r="M139">
        <f t="shared" si="22"/>
        <v>-442</v>
      </c>
      <c r="O139" s="5">
        <f t="shared" si="23"/>
        <v>76410.113340000011</v>
      </c>
      <c r="P139" s="4">
        <f t="shared" si="24"/>
        <v>125.73341000001528</v>
      </c>
      <c r="Q139" s="4">
        <f t="shared" si="25"/>
        <v>-380.20006999999168</v>
      </c>
      <c r="S139" s="4">
        <f t="shared" si="26"/>
        <v>-61.799930000008317</v>
      </c>
    </row>
    <row r="140" spans="1:19">
      <c r="A140">
        <v>20190117</v>
      </c>
      <c r="B140">
        <v>120500</v>
      </c>
      <c r="C140">
        <v>67047</v>
      </c>
      <c r="D140">
        <v>76789</v>
      </c>
      <c r="E140">
        <v>1.1396299999999999</v>
      </c>
      <c r="G140">
        <f t="shared" si="18"/>
        <v>-10</v>
      </c>
      <c r="H140">
        <f t="shared" si="19"/>
        <v>-23</v>
      </c>
      <c r="J140">
        <f t="shared" si="20"/>
        <v>172</v>
      </c>
      <c r="K140">
        <f t="shared" si="21"/>
        <v>380</v>
      </c>
      <c r="M140">
        <f t="shared" si="22"/>
        <v>-416</v>
      </c>
      <c r="O140" s="5">
        <f t="shared" si="23"/>
        <v>76408.77261</v>
      </c>
      <c r="P140" s="4">
        <f t="shared" si="24"/>
        <v>-1.340730000010808</v>
      </c>
      <c r="Q140" s="4">
        <f t="shared" si="25"/>
        <v>-381.54080000000249</v>
      </c>
      <c r="S140" s="4">
        <f t="shared" si="26"/>
        <v>-34.459199999997509</v>
      </c>
    </row>
    <row r="141" spans="1:19">
      <c r="A141">
        <v>20190117</v>
      </c>
      <c r="B141">
        <v>121000</v>
      </c>
      <c r="C141">
        <v>67045</v>
      </c>
      <c r="D141">
        <v>76769</v>
      </c>
      <c r="E141">
        <v>1.1396900000000001</v>
      </c>
      <c r="G141">
        <f t="shared" si="18"/>
        <v>2</v>
      </c>
      <c r="H141">
        <f t="shared" si="19"/>
        <v>20</v>
      </c>
      <c r="J141">
        <f t="shared" si="20"/>
        <v>174</v>
      </c>
      <c r="K141">
        <f t="shared" si="21"/>
        <v>400</v>
      </c>
      <c r="M141">
        <f t="shared" si="22"/>
        <v>-452</v>
      </c>
      <c r="O141" s="5">
        <f t="shared" si="23"/>
        <v>76410.516050000006</v>
      </c>
      <c r="P141" s="4">
        <f t="shared" si="24"/>
        <v>1.7434400000056485</v>
      </c>
      <c r="Q141" s="4">
        <f t="shared" si="25"/>
        <v>-379.79735999999684</v>
      </c>
      <c r="S141" s="4">
        <f t="shared" si="26"/>
        <v>-72.202640000003157</v>
      </c>
    </row>
    <row r="142" spans="1:19">
      <c r="A142">
        <v>20190117</v>
      </c>
      <c r="B142">
        <v>121500</v>
      </c>
      <c r="C142">
        <v>67085</v>
      </c>
      <c r="D142">
        <v>76830</v>
      </c>
      <c r="E142">
        <v>1.1396999999999999</v>
      </c>
      <c r="G142">
        <f t="shared" si="18"/>
        <v>-40</v>
      </c>
      <c r="H142">
        <f t="shared" si="19"/>
        <v>-61</v>
      </c>
      <c r="J142">
        <f t="shared" si="20"/>
        <v>134</v>
      </c>
      <c r="K142">
        <f t="shared" si="21"/>
        <v>339</v>
      </c>
      <c r="M142">
        <f t="shared" si="22"/>
        <v>-410</v>
      </c>
      <c r="O142" s="5">
        <f t="shared" si="23"/>
        <v>76456.7745</v>
      </c>
      <c r="P142" s="4">
        <f t="shared" si="24"/>
        <v>46.2584499999939</v>
      </c>
      <c r="Q142" s="4">
        <f t="shared" si="25"/>
        <v>-333.53891000000294</v>
      </c>
      <c r="S142" s="4">
        <f t="shared" si="26"/>
        <v>-76.461089999997057</v>
      </c>
    </row>
    <row r="143" spans="1:19">
      <c r="A143">
        <v>20190117</v>
      </c>
      <c r="B143">
        <v>122000</v>
      </c>
      <c r="C143">
        <v>67102</v>
      </c>
      <c r="D143">
        <v>76845</v>
      </c>
      <c r="E143">
        <v>1.1398999999999999</v>
      </c>
      <c r="G143">
        <f t="shared" si="18"/>
        <v>-17</v>
      </c>
      <c r="H143">
        <f t="shared" si="19"/>
        <v>-15</v>
      </c>
      <c r="J143">
        <f t="shared" si="20"/>
        <v>117</v>
      </c>
      <c r="K143">
        <f t="shared" si="21"/>
        <v>324</v>
      </c>
      <c r="M143">
        <f t="shared" si="22"/>
        <v>-414</v>
      </c>
      <c r="O143" s="5">
        <f t="shared" si="23"/>
        <v>76489.569799999997</v>
      </c>
      <c r="P143" s="4">
        <f t="shared" si="24"/>
        <v>32.795299999997951</v>
      </c>
      <c r="Q143" s="4">
        <f t="shared" si="25"/>
        <v>-300.74361000000499</v>
      </c>
      <c r="S143" s="4">
        <f t="shared" si="26"/>
        <v>-113.25638999999501</v>
      </c>
    </row>
    <row r="144" spans="1:19">
      <c r="A144">
        <v>20190117</v>
      </c>
      <c r="B144">
        <v>122500</v>
      </c>
      <c r="C144">
        <v>67131</v>
      </c>
      <c r="D144">
        <v>76887</v>
      </c>
      <c r="E144">
        <v>1.14002</v>
      </c>
      <c r="G144">
        <f t="shared" si="18"/>
        <v>-29</v>
      </c>
      <c r="H144">
        <f t="shared" si="19"/>
        <v>-42</v>
      </c>
      <c r="J144">
        <f t="shared" si="20"/>
        <v>88</v>
      </c>
      <c r="K144">
        <f t="shared" si="21"/>
        <v>282</v>
      </c>
      <c r="M144">
        <f t="shared" si="22"/>
        <v>-388</v>
      </c>
      <c r="O144" s="5">
        <f t="shared" si="23"/>
        <v>76530.682620000007</v>
      </c>
      <c r="P144" s="4">
        <f t="shared" si="24"/>
        <v>41.112820000009378</v>
      </c>
      <c r="Q144" s="4">
        <f t="shared" si="25"/>
        <v>-259.63078999999561</v>
      </c>
      <c r="S144" s="4">
        <f t="shared" si="26"/>
        <v>-128.36921000000439</v>
      </c>
    </row>
    <row r="145" spans="1:19">
      <c r="A145">
        <v>20190117</v>
      </c>
      <c r="B145">
        <v>123000</v>
      </c>
      <c r="C145">
        <v>67105</v>
      </c>
      <c r="D145">
        <v>76874</v>
      </c>
      <c r="E145">
        <v>1.1399699999999999</v>
      </c>
      <c r="G145">
        <f t="shared" si="18"/>
        <v>26</v>
      </c>
      <c r="H145">
        <f t="shared" si="19"/>
        <v>13</v>
      </c>
      <c r="J145">
        <f t="shared" si="20"/>
        <v>114</v>
      </c>
      <c r="K145">
        <f t="shared" si="21"/>
        <v>295</v>
      </c>
      <c r="M145">
        <f t="shared" si="22"/>
        <v>-362</v>
      </c>
      <c r="O145" s="5">
        <f t="shared" si="23"/>
        <v>76497.686849999998</v>
      </c>
      <c r="P145" s="4">
        <f t="shared" si="24"/>
        <v>-32.995770000008633</v>
      </c>
      <c r="Q145" s="4">
        <f t="shared" si="25"/>
        <v>-292.62656000000425</v>
      </c>
      <c r="S145" s="4">
        <f t="shared" si="26"/>
        <v>-69.373439999995753</v>
      </c>
    </row>
    <row r="146" spans="1:19">
      <c r="A146">
        <v>20190117</v>
      </c>
      <c r="B146">
        <v>123500</v>
      </c>
      <c r="C146">
        <v>67112</v>
      </c>
      <c r="D146">
        <v>76885</v>
      </c>
      <c r="E146">
        <v>1.13958</v>
      </c>
      <c r="G146">
        <f t="shared" si="18"/>
        <v>-7</v>
      </c>
      <c r="H146">
        <f t="shared" si="19"/>
        <v>-11</v>
      </c>
      <c r="J146">
        <f t="shared" si="20"/>
        <v>107</v>
      </c>
      <c r="K146">
        <f t="shared" si="21"/>
        <v>284</v>
      </c>
      <c r="M146">
        <f t="shared" si="22"/>
        <v>-354</v>
      </c>
      <c r="O146" s="5">
        <f t="shared" si="23"/>
        <v>76479.492960000003</v>
      </c>
      <c r="P146" s="4">
        <f t="shared" si="24"/>
        <v>-18.193889999995008</v>
      </c>
      <c r="Q146" s="4">
        <f t="shared" si="25"/>
        <v>-310.82044999999925</v>
      </c>
      <c r="S146" s="4">
        <f t="shared" si="26"/>
        <v>-43.179550000000745</v>
      </c>
    </row>
    <row r="147" spans="1:19">
      <c r="A147">
        <v>20190117</v>
      </c>
      <c r="B147">
        <v>124000</v>
      </c>
      <c r="C147">
        <v>67112</v>
      </c>
      <c r="D147">
        <v>76866</v>
      </c>
      <c r="E147">
        <v>1.13967</v>
      </c>
      <c r="G147">
        <f t="shared" si="18"/>
        <v>0</v>
      </c>
      <c r="H147">
        <f t="shared" si="19"/>
        <v>19</v>
      </c>
      <c r="J147">
        <f t="shared" si="20"/>
        <v>107</v>
      </c>
      <c r="K147">
        <f t="shared" si="21"/>
        <v>303</v>
      </c>
      <c r="M147">
        <f t="shared" si="22"/>
        <v>-392</v>
      </c>
      <c r="O147" s="5">
        <f t="shared" si="23"/>
        <v>76485.533039999995</v>
      </c>
      <c r="P147" s="4">
        <f t="shared" si="24"/>
        <v>6.0400799999915762</v>
      </c>
      <c r="Q147" s="4">
        <f t="shared" si="25"/>
        <v>-304.78037000000768</v>
      </c>
      <c r="S147" s="4">
        <f t="shared" si="26"/>
        <v>-87.219629999992321</v>
      </c>
    </row>
    <row r="148" spans="1:19">
      <c r="A148">
        <v>20190117</v>
      </c>
      <c r="B148">
        <v>124500</v>
      </c>
      <c r="C148">
        <v>67135</v>
      </c>
      <c r="D148">
        <v>76886</v>
      </c>
      <c r="E148">
        <v>1.13964</v>
      </c>
      <c r="G148">
        <f t="shared" si="18"/>
        <v>-23</v>
      </c>
      <c r="H148">
        <f t="shared" si="19"/>
        <v>-20</v>
      </c>
      <c r="J148">
        <f t="shared" si="20"/>
        <v>84</v>
      </c>
      <c r="K148">
        <f t="shared" si="21"/>
        <v>283</v>
      </c>
      <c r="M148">
        <f t="shared" si="22"/>
        <v>-398</v>
      </c>
      <c r="O148" s="5">
        <f t="shared" si="23"/>
        <v>76509.731400000004</v>
      </c>
      <c r="P148" s="4">
        <f t="shared" si="24"/>
        <v>24.198360000009416</v>
      </c>
      <c r="Q148" s="4">
        <f t="shared" si="25"/>
        <v>-280.58200999999826</v>
      </c>
      <c r="S148" s="4">
        <f t="shared" si="26"/>
        <v>-117.41799000000174</v>
      </c>
    </row>
    <row r="149" spans="1:19">
      <c r="A149">
        <v>20190117</v>
      </c>
      <c r="B149">
        <v>125000</v>
      </c>
      <c r="C149">
        <v>67120</v>
      </c>
      <c r="D149">
        <v>76864</v>
      </c>
      <c r="E149">
        <v>1.1395299999999999</v>
      </c>
      <c r="G149">
        <f t="shared" si="18"/>
        <v>15</v>
      </c>
      <c r="H149">
        <f t="shared" si="19"/>
        <v>22</v>
      </c>
      <c r="J149">
        <f t="shared" si="20"/>
        <v>99</v>
      </c>
      <c r="K149">
        <f t="shared" si="21"/>
        <v>305</v>
      </c>
      <c r="M149">
        <f t="shared" si="22"/>
        <v>-412</v>
      </c>
      <c r="O149" s="5">
        <f t="shared" si="23"/>
        <v>76485.253599999996</v>
      </c>
      <c r="P149" s="4">
        <f t="shared" si="24"/>
        <v>-24.477800000007846</v>
      </c>
      <c r="Q149" s="4">
        <f t="shared" si="25"/>
        <v>-305.05981000000611</v>
      </c>
      <c r="S149" s="4">
        <f t="shared" si="26"/>
        <v>-106.94018999999389</v>
      </c>
    </row>
    <row r="150" spans="1:19">
      <c r="A150">
        <v>20190117</v>
      </c>
      <c r="B150">
        <v>125500</v>
      </c>
      <c r="C150">
        <v>67113</v>
      </c>
      <c r="D150">
        <v>76856</v>
      </c>
      <c r="E150">
        <v>1.1393200000000001</v>
      </c>
      <c r="G150">
        <f t="shared" si="18"/>
        <v>7</v>
      </c>
      <c r="H150">
        <f t="shared" si="19"/>
        <v>8</v>
      </c>
      <c r="J150">
        <f t="shared" si="20"/>
        <v>106</v>
      </c>
      <c r="K150">
        <f t="shared" si="21"/>
        <v>313</v>
      </c>
      <c r="M150">
        <f t="shared" si="22"/>
        <v>-414</v>
      </c>
      <c r="O150" s="5">
        <f t="shared" si="23"/>
        <v>76463.18316</v>
      </c>
      <c r="P150" s="4">
        <f t="shared" si="24"/>
        <v>-22.07043999999587</v>
      </c>
      <c r="Q150" s="4">
        <f t="shared" si="25"/>
        <v>-327.13025000000198</v>
      </c>
      <c r="S150" s="4">
        <f t="shared" si="26"/>
        <v>-86.869749999998021</v>
      </c>
    </row>
    <row r="151" spans="1:19">
      <c r="A151">
        <v>20190117</v>
      </c>
      <c r="B151">
        <v>130000</v>
      </c>
      <c r="C151">
        <v>67123</v>
      </c>
      <c r="D151">
        <v>76845</v>
      </c>
      <c r="E151">
        <v>1.13937</v>
      </c>
      <c r="G151">
        <f t="shared" si="18"/>
        <v>-10</v>
      </c>
      <c r="H151">
        <f t="shared" si="19"/>
        <v>11</v>
      </c>
      <c r="J151">
        <f t="shared" si="20"/>
        <v>96</v>
      </c>
      <c r="K151">
        <f t="shared" si="21"/>
        <v>324</v>
      </c>
      <c r="M151">
        <f t="shared" si="22"/>
        <v>-456</v>
      </c>
      <c r="O151" s="5">
        <f t="shared" si="23"/>
        <v>76477.932509999999</v>
      </c>
      <c r="P151" s="4">
        <f t="shared" si="24"/>
        <v>14.74934999999823</v>
      </c>
      <c r="Q151" s="4">
        <f t="shared" si="25"/>
        <v>-312.38090000000375</v>
      </c>
      <c r="S151" s="4">
        <f t="shared" si="26"/>
        <v>-143.61909999999625</v>
      </c>
    </row>
    <row r="152" spans="1:19">
      <c r="A152">
        <v>20190117</v>
      </c>
      <c r="B152">
        <v>130500</v>
      </c>
      <c r="C152">
        <v>67107</v>
      </c>
      <c r="D152">
        <v>76835</v>
      </c>
      <c r="E152">
        <v>1.1394500000000001</v>
      </c>
      <c r="G152">
        <f t="shared" si="18"/>
        <v>16</v>
      </c>
      <c r="H152">
        <f t="shared" si="19"/>
        <v>10</v>
      </c>
      <c r="J152">
        <f t="shared" si="20"/>
        <v>112</v>
      </c>
      <c r="K152">
        <f t="shared" si="21"/>
        <v>334</v>
      </c>
      <c r="M152">
        <f t="shared" si="22"/>
        <v>-444</v>
      </c>
      <c r="O152" s="5">
        <f t="shared" si="23"/>
        <v>76465.071150000003</v>
      </c>
      <c r="P152" s="4">
        <f t="shared" si="24"/>
        <v>-12.861359999995329</v>
      </c>
      <c r="Q152" s="4">
        <f t="shared" si="25"/>
        <v>-325.24225999999908</v>
      </c>
      <c r="S152" s="4">
        <f t="shared" si="26"/>
        <v>-118.75774000000092</v>
      </c>
    </row>
    <row r="153" spans="1:19">
      <c r="A153">
        <v>20190117</v>
      </c>
      <c r="B153">
        <v>131000</v>
      </c>
      <c r="C153">
        <v>67110</v>
      </c>
      <c r="D153">
        <v>76843</v>
      </c>
      <c r="E153">
        <v>1.1389</v>
      </c>
      <c r="G153">
        <f t="shared" si="18"/>
        <v>-3</v>
      </c>
      <c r="H153">
        <f t="shared" si="19"/>
        <v>-8</v>
      </c>
      <c r="J153">
        <f t="shared" si="20"/>
        <v>109</v>
      </c>
      <c r="K153">
        <f t="shared" si="21"/>
        <v>326</v>
      </c>
      <c r="M153">
        <f t="shared" si="22"/>
        <v>-434</v>
      </c>
      <c r="O153" s="5">
        <f t="shared" si="23"/>
        <v>76431.578999999998</v>
      </c>
      <c r="P153" s="4">
        <f t="shared" si="24"/>
        <v>-33.492150000005495</v>
      </c>
      <c r="Q153" s="4">
        <f t="shared" si="25"/>
        <v>-358.73441000000457</v>
      </c>
      <c r="S153" s="4">
        <f t="shared" si="26"/>
        <v>-75.265589999995427</v>
      </c>
    </row>
    <row r="154" spans="1:19">
      <c r="A154">
        <v>20190117</v>
      </c>
      <c r="B154">
        <v>131500</v>
      </c>
      <c r="C154">
        <v>67117</v>
      </c>
      <c r="D154">
        <v>76829</v>
      </c>
      <c r="E154">
        <v>1.13927</v>
      </c>
      <c r="G154">
        <f t="shared" si="18"/>
        <v>-7</v>
      </c>
      <c r="H154">
        <f t="shared" si="19"/>
        <v>14</v>
      </c>
      <c r="J154">
        <f t="shared" si="20"/>
        <v>102</v>
      </c>
      <c r="K154">
        <f t="shared" si="21"/>
        <v>340</v>
      </c>
      <c r="M154">
        <f t="shared" si="22"/>
        <v>-476</v>
      </c>
      <c r="O154" s="5">
        <f t="shared" si="23"/>
        <v>76464.384590000001</v>
      </c>
      <c r="P154" s="4">
        <f t="shared" si="24"/>
        <v>32.805590000003576</v>
      </c>
      <c r="Q154" s="4">
        <f t="shared" si="25"/>
        <v>-325.928820000001</v>
      </c>
      <c r="S154" s="4">
        <f t="shared" si="26"/>
        <v>-150.071179999999</v>
      </c>
    </row>
    <row r="155" spans="1:19">
      <c r="A155">
        <v>20190117</v>
      </c>
      <c r="B155">
        <v>132000</v>
      </c>
      <c r="C155">
        <v>67109</v>
      </c>
      <c r="D155">
        <v>76830</v>
      </c>
      <c r="E155">
        <v>1.13906</v>
      </c>
      <c r="G155">
        <f t="shared" si="18"/>
        <v>8</v>
      </c>
      <c r="H155">
        <f t="shared" si="19"/>
        <v>-1</v>
      </c>
      <c r="J155">
        <f t="shared" si="20"/>
        <v>110</v>
      </c>
      <c r="K155">
        <f t="shared" si="21"/>
        <v>339</v>
      </c>
      <c r="M155">
        <f t="shared" si="22"/>
        <v>-458</v>
      </c>
      <c r="O155" s="5">
        <f t="shared" si="23"/>
        <v>76441.177540000004</v>
      </c>
      <c r="P155" s="4">
        <f t="shared" si="24"/>
        <v>-23.207049999997253</v>
      </c>
      <c r="Q155" s="4">
        <f t="shared" si="25"/>
        <v>-349.13586999999825</v>
      </c>
      <c r="S155" s="4">
        <f t="shared" si="26"/>
        <v>-108.86413000000175</v>
      </c>
    </row>
    <row r="156" spans="1:19">
      <c r="A156">
        <v>20190117</v>
      </c>
      <c r="B156">
        <v>132500</v>
      </c>
      <c r="C156">
        <v>67112</v>
      </c>
      <c r="D156">
        <v>76825</v>
      </c>
      <c r="E156">
        <v>1.13913</v>
      </c>
      <c r="G156">
        <f t="shared" si="18"/>
        <v>-3</v>
      </c>
      <c r="H156">
        <f t="shared" si="19"/>
        <v>5</v>
      </c>
      <c r="J156">
        <f t="shared" si="20"/>
        <v>107</v>
      </c>
      <c r="K156">
        <f t="shared" si="21"/>
        <v>344</v>
      </c>
      <c r="M156">
        <f t="shared" si="22"/>
        <v>-474</v>
      </c>
      <c r="O156" s="5">
        <f t="shared" si="23"/>
        <v>76449.292560000002</v>
      </c>
      <c r="P156" s="4">
        <f t="shared" si="24"/>
        <v>8.1150199999974575</v>
      </c>
      <c r="Q156" s="4">
        <f t="shared" si="25"/>
        <v>-341.02085000000079</v>
      </c>
      <c r="S156" s="4">
        <f t="shared" si="26"/>
        <v>-132.97914999999921</v>
      </c>
    </row>
    <row r="157" spans="1:19">
      <c r="A157">
        <v>20190117</v>
      </c>
      <c r="B157">
        <v>133000</v>
      </c>
      <c r="C157">
        <v>67118</v>
      </c>
      <c r="D157">
        <v>76838</v>
      </c>
      <c r="E157">
        <v>1.13927</v>
      </c>
      <c r="G157">
        <f t="shared" si="18"/>
        <v>-6</v>
      </c>
      <c r="H157">
        <f t="shared" si="19"/>
        <v>-13</v>
      </c>
      <c r="J157">
        <f t="shared" si="20"/>
        <v>101</v>
      </c>
      <c r="K157">
        <f t="shared" si="21"/>
        <v>331</v>
      </c>
      <c r="M157">
        <f t="shared" si="22"/>
        <v>-460</v>
      </c>
      <c r="O157" s="5">
        <f t="shared" si="23"/>
        <v>76465.523860000001</v>
      </c>
      <c r="P157" s="4">
        <f t="shared" si="24"/>
        <v>16.231299999999464</v>
      </c>
      <c r="Q157" s="4">
        <f t="shared" si="25"/>
        <v>-324.78955000000133</v>
      </c>
      <c r="S157" s="4">
        <f t="shared" si="26"/>
        <v>-135.21044999999867</v>
      </c>
    </row>
    <row r="158" spans="1:19">
      <c r="A158">
        <v>20190117</v>
      </c>
      <c r="B158">
        <v>133500</v>
      </c>
      <c r="C158">
        <v>67113</v>
      </c>
      <c r="D158">
        <v>76846</v>
      </c>
      <c r="E158">
        <v>1.13985</v>
      </c>
      <c r="G158">
        <f t="shared" si="18"/>
        <v>5</v>
      </c>
      <c r="H158">
        <f t="shared" si="19"/>
        <v>-8</v>
      </c>
      <c r="J158">
        <f t="shared" si="20"/>
        <v>106</v>
      </c>
      <c r="K158">
        <f t="shared" si="21"/>
        <v>323</v>
      </c>
      <c r="M158">
        <f t="shared" si="22"/>
        <v>-434</v>
      </c>
      <c r="O158" s="5">
        <f t="shared" si="23"/>
        <v>76498.753049999999</v>
      </c>
      <c r="P158" s="4">
        <f t="shared" si="24"/>
        <v>33.229189999998198</v>
      </c>
      <c r="Q158" s="4">
        <f t="shared" si="25"/>
        <v>-291.56036000000313</v>
      </c>
      <c r="S158" s="4">
        <f t="shared" si="26"/>
        <v>-142.43963999999687</v>
      </c>
    </row>
    <row r="159" spans="1:19">
      <c r="A159">
        <v>20190117</v>
      </c>
      <c r="B159">
        <v>134000</v>
      </c>
      <c r="C159">
        <v>67120</v>
      </c>
      <c r="D159">
        <v>76884</v>
      </c>
      <c r="E159">
        <v>1.1398999999999999</v>
      </c>
      <c r="G159">
        <f t="shared" si="18"/>
        <v>-7</v>
      </c>
      <c r="H159">
        <f t="shared" si="19"/>
        <v>-38</v>
      </c>
      <c r="J159">
        <f t="shared" si="20"/>
        <v>99</v>
      </c>
      <c r="K159">
        <f t="shared" si="21"/>
        <v>285</v>
      </c>
      <c r="M159">
        <f t="shared" si="22"/>
        <v>-372</v>
      </c>
      <c r="O159" s="5">
        <f t="shared" si="23"/>
        <v>76510.087999999989</v>
      </c>
      <c r="P159" s="4">
        <f t="shared" si="24"/>
        <v>11.334949999989476</v>
      </c>
      <c r="Q159" s="4">
        <f t="shared" si="25"/>
        <v>-280.22541000001365</v>
      </c>
      <c r="S159" s="4">
        <f t="shared" si="26"/>
        <v>-91.774589999986347</v>
      </c>
    </row>
    <row r="160" spans="1:19">
      <c r="A160">
        <v>20190117</v>
      </c>
      <c r="B160">
        <v>134500</v>
      </c>
      <c r="C160">
        <v>67123</v>
      </c>
      <c r="D160">
        <v>76883</v>
      </c>
      <c r="E160">
        <v>1.1400300000000001</v>
      </c>
      <c r="G160">
        <f t="shared" si="18"/>
        <v>-3</v>
      </c>
      <c r="H160">
        <f t="shared" si="19"/>
        <v>1</v>
      </c>
      <c r="J160">
        <f t="shared" si="20"/>
        <v>96</v>
      </c>
      <c r="K160">
        <f t="shared" si="21"/>
        <v>286</v>
      </c>
      <c r="M160">
        <f t="shared" si="22"/>
        <v>-380</v>
      </c>
      <c r="O160" s="5">
        <f t="shared" si="23"/>
        <v>76522.233690000008</v>
      </c>
      <c r="P160" s="4">
        <f t="shared" si="24"/>
        <v>12.145690000019385</v>
      </c>
      <c r="Q160" s="4">
        <f t="shared" si="25"/>
        <v>-268.07971999999427</v>
      </c>
      <c r="S160" s="4">
        <f t="shared" si="26"/>
        <v>-111.92028000000573</v>
      </c>
    </row>
    <row r="161" spans="1:19">
      <c r="A161">
        <v>20190117</v>
      </c>
      <c r="B161">
        <v>135000</v>
      </c>
      <c r="C161">
        <v>67099</v>
      </c>
      <c r="D161">
        <v>76880</v>
      </c>
      <c r="E161">
        <v>1.13992</v>
      </c>
      <c r="G161">
        <f t="shared" si="18"/>
        <v>24</v>
      </c>
      <c r="H161">
        <f t="shared" si="19"/>
        <v>3</v>
      </c>
      <c r="J161">
        <f t="shared" si="20"/>
        <v>120</v>
      </c>
      <c r="K161">
        <f t="shared" si="21"/>
        <v>289</v>
      </c>
      <c r="M161">
        <f t="shared" si="22"/>
        <v>-338</v>
      </c>
      <c r="O161" s="5">
        <f t="shared" si="23"/>
        <v>76487.492079999996</v>
      </c>
      <c r="P161" s="4">
        <f t="shared" si="24"/>
        <v>-34.74161000001186</v>
      </c>
      <c r="Q161" s="4">
        <f t="shared" si="25"/>
        <v>-302.82133000000613</v>
      </c>
      <c r="S161" s="4">
        <f t="shared" si="26"/>
        <v>-35.178669999993872</v>
      </c>
    </row>
    <row r="162" spans="1:19">
      <c r="A162">
        <v>20190117</v>
      </c>
      <c r="B162">
        <v>135500</v>
      </c>
      <c r="C162">
        <v>67109</v>
      </c>
      <c r="D162">
        <v>76881</v>
      </c>
      <c r="E162">
        <v>1.1399600000000001</v>
      </c>
      <c r="G162">
        <f t="shared" si="18"/>
        <v>-10</v>
      </c>
      <c r="H162">
        <f t="shared" si="19"/>
        <v>-1</v>
      </c>
      <c r="J162">
        <f t="shared" si="20"/>
        <v>110</v>
      </c>
      <c r="K162">
        <f t="shared" si="21"/>
        <v>288</v>
      </c>
      <c r="M162">
        <f t="shared" si="22"/>
        <v>-356</v>
      </c>
      <c r="O162" s="5">
        <f t="shared" si="23"/>
        <v>76501.57564000001</v>
      </c>
      <c r="P162" s="4">
        <f t="shared" si="24"/>
        <v>14.083560000013676</v>
      </c>
      <c r="Q162" s="4">
        <f t="shared" si="25"/>
        <v>-288.73776999999245</v>
      </c>
      <c r="S162" s="4">
        <f t="shared" si="26"/>
        <v>-67.262230000007548</v>
      </c>
    </row>
    <row r="163" spans="1:19">
      <c r="A163">
        <v>20190117</v>
      </c>
      <c r="B163">
        <v>140000</v>
      </c>
      <c r="C163">
        <v>67101</v>
      </c>
      <c r="D163">
        <v>76874</v>
      </c>
      <c r="E163">
        <v>1.13967</v>
      </c>
      <c r="G163">
        <f t="shared" si="18"/>
        <v>8</v>
      </c>
      <c r="H163">
        <f t="shared" si="19"/>
        <v>7</v>
      </c>
      <c r="J163">
        <f t="shared" si="20"/>
        <v>118</v>
      </c>
      <c r="K163">
        <f t="shared" si="21"/>
        <v>295</v>
      </c>
      <c r="M163">
        <f t="shared" si="22"/>
        <v>-354</v>
      </c>
      <c r="O163" s="5">
        <f t="shared" si="23"/>
        <v>76472.996669999993</v>
      </c>
      <c r="P163" s="4">
        <f t="shared" si="24"/>
        <v>-28.578970000016852</v>
      </c>
      <c r="Q163" s="4">
        <f t="shared" si="25"/>
        <v>-317.3167400000093</v>
      </c>
      <c r="S163" s="4">
        <f t="shared" si="26"/>
        <v>-36.683259999990696</v>
      </c>
    </row>
    <row r="164" spans="1:19">
      <c r="A164">
        <v>20190117</v>
      </c>
      <c r="B164">
        <v>141000</v>
      </c>
      <c r="C164">
        <v>67096</v>
      </c>
      <c r="D164">
        <v>76862</v>
      </c>
      <c r="E164">
        <v>1.13967</v>
      </c>
      <c r="G164">
        <f t="shared" si="18"/>
        <v>5</v>
      </c>
      <c r="H164">
        <f t="shared" si="19"/>
        <v>12</v>
      </c>
      <c r="J164">
        <f t="shared" si="20"/>
        <v>123</v>
      </c>
      <c r="K164">
        <f t="shared" si="21"/>
        <v>307</v>
      </c>
      <c r="M164">
        <f t="shared" si="22"/>
        <v>-368</v>
      </c>
      <c r="O164" s="5">
        <f t="shared" si="23"/>
        <v>76467.298320000002</v>
      </c>
      <c r="P164" s="4">
        <f t="shared" si="24"/>
        <v>-5.6983499999914784</v>
      </c>
      <c r="Q164" s="4">
        <f t="shared" si="25"/>
        <v>-323.01509000000078</v>
      </c>
      <c r="S164" s="4">
        <f t="shared" si="26"/>
        <v>-44.984909999999218</v>
      </c>
    </row>
    <row r="165" spans="1:19">
      <c r="A165">
        <v>20190117</v>
      </c>
      <c r="B165">
        <v>141500</v>
      </c>
      <c r="C165">
        <v>67105</v>
      </c>
      <c r="D165">
        <v>76857</v>
      </c>
      <c r="E165">
        <v>1.14005</v>
      </c>
      <c r="G165">
        <f t="shared" si="18"/>
        <v>-9</v>
      </c>
      <c r="H165">
        <f t="shared" si="19"/>
        <v>5</v>
      </c>
      <c r="J165">
        <f t="shared" si="20"/>
        <v>114</v>
      </c>
      <c r="K165">
        <f t="shared" si="21"/>
        <v>312</v>
      </c>
      <c r="M165">
        <f t="shared" si="22"/>
        <v>-396</v>
      </c>
      <c r="O165" s="5">
        <f t="shared" si="23"/>
        <v>76503.055250000005</v>
      </c>
      <c r="P165" s="4">
        <f t="shared" si="24"/>
        <v>35.756930000003194</v>
      </c>
      <c r="Q165" s="4">
        <f t="shared" si="25"/>
        <v>-287.25815999999759</v>
      </c>
      <c r="S165" s="4">
        <f t="shared" si="26"/>
        <v>-108.74184000000241</v>
      </c>
    </row>
    <row r="166" spans="1:19">
      <c r="A166">
        <v>20190117</v>
      </c>
      <c r="B166">
        <v>142000</v>
      </c>
      <c r="C166">
        <v>67114</v>
      </c>
      <c r="D166">
        <v>76890</v>
      </c>
      <c r="E166">
        <v>1.1398999999999999</v>
      </c>
      <c r="G166">
        <f t="shared" si="18"/>
        <v>-9</v>
      </c>
      <c r="H166">
        <f t="shared" si="19"/>
        <v>-33</v>
      </c>
      <c r="J166">
        <f t="shared" si="20"/>
        <v>105</v>
      </c>
      <c r="K166">
        <f t="shared" si="21"/>
        <v>279</v>
      </c>
      <c r="M166">
        <f t="shared" si="22"/>
        <v>-348</v>
      </c>
      <c r="O166" s="5">
        <f t="shared" si="23"/>
        <v>76503.248599999992</v>
      </c>
      <c r="P166" s="4">
        <f t="shared" si="24"/>
        <v>0.19334999998682179</v>
      </c>
      <c r="Q166" s="4">
        <f t="shared" si="25"/>
        <v>-287.06481000001077</v>
      </c>
      <c r="S166" s="4">
        <f t="shared" si="26"/>
        <v>-60.935189999989234</v>
      </c>
    </row>
    <row r="167" spans="1:19">
      <c r="A167">
        <v>20190117</v>
      </c>
      <c r="B167">
        <v>142500</v>
      </c>
      <c r="C167">
        <v>67128</v>
      </c>
      <c r="D167">
        <v>76903</v>
      </c>
      <c r="E167">
        <v>1.14002</v>
      </c>
      <c r="G167">
        <f t="shared" si="18"/>
        <v>-14</v>
      </c>
      <c r="H167">
        <f t="shared" si="19"/>
        <v>-13</v>
      </c>
      <c r="J167">
        <f t="shared" si="20"/>
        <v>91</v>
      </c>
      <c r="K167">
        <f t="shared" si="21"/>
        <v>266</v>
      </c>
      <c r="M167">
        <f t="shared" si="22"/>
        <v>-350</v>
      </c>
      <c r="O167" s="5">
        <f t="shared" si="23"/>
        <v>76527.262560000003</v>
      </c>
      <c r="P167" s="4">
        <f t="shared" si="24"/>
        <v>24.013960000011139</v>
      </c>
      <c r="Q167" s="4">
        <f t="shared" si="25"/>
        <v>-263.05084999999963</v>
      </c>
      <c r="S167" s="4">
        <f t="shared" si="26"/>
        <v>-86.949150000000373</v>
      </c>
    </row>
    <row r="168" spans="1:19">
      <c r="A168">
        <v>20190117</v>
      </c>
      <c r="B168">
        <v>143000</v>
      </c>
      <c r="C168">
        <v>67114</v>
      </c>
      <c r="D168">
        <v>76888</v>
      </c>
      <c r="E168">
        <v>1.1403700000000001</v>
      </c>
      <c r="G168">
        <f t="shared" si="18"/>
        <v>14</v>
      </c>
      <c r="H168">
        <f t="shared" si="19"/>
        <v>15</v>
      </c>
      <c r="J168">
        <f t="shared" si="20"/>
        <v>105</v>
      </c>
      <c r="K168">
        <f t="shared" si="21"/>
        <v>281</v>
      </c>
      <c r="M168">
        <f t="shared" si="22"/>
        <v>-352</v>
      </c>
      <c r="O168" s="5">
        <f t="shared" si="23"/>
        <v>76534.792180000004</v>
      </c>
      <c r="P168" s="4">
        <f t="shared" si="24"/>
        <v>7.5296200000011595</v>
      </c>
      <c r="Q168" s="4">
        <f t="shared" si="25"/>
        <v>-255.52122999999847</v>
      </c>
      <c r="S168" s="4">
        <f t="shared" si="26"/>
        <v>-96.478770000001532</v>
      </c>
    </row>
    <row r="169" spans="1:19">
      <c r="A169">
        <v>20190117</v>
      </c>
      <c r="B169">
        <v>143500</v>
      </c>
      <c r="C169">
        <v>67092</v>
      </c>
      <c r="D169">
        <v>76886</v>
      </c>
      <c r="E169">
        <v>1.14022</v>
      </c>
      <c r="G169">
        <f t="shared" si="18"/>
        <v>22</v>
      </c>
      <c r="H169">
        <f t="shared" si="19"/>
        <v>2</v>
      </c>
      <c r="J169">
        <f t="shared" si="20"/>
        <v>127</v>
      </c>
      <c r="K169">
        <f t="shared" si="21"/>
        <v>283</v>
      </c>
      <c r="M169">
        <f t="shared" si="22"/>
        <v>-312</v>
      </c>
      <c r="O169" s="5">
        <f t="shared" si="23"/>
        <v>76499.640240000008</v>
      </c>
      <c r="P169" s="4">
        <f t="shared" si="24"/>
        <v>-35.151939999996102</v>
      </c>
      <c r="Q169" s="4">
        <f t="shared" si="25"/>
        <v>-290.67316999999457</v>
      </c>
      <c r="S169" s="4">
        <f t="shared" si="26"/>
        <v>-21.32683000000543</v>
      </c>
    </row>
    <row r="170" spans="1:19">
      <c r="A170">
        <v>20190117</v>
      </c>
      <c r="B170">
        <v>144000</v>
      </c>
      <c r="C170">
        <v>67071</v>
      </c>
      <c r="D170">
        <v>76847</v>
      </c>
      <c r="E170">
        <v>1.1402399999999999</v>
      </c>
      <c r="G170">
        <f t="shared" si="18"/>
        <v>21</v>
      </c>
      <c r="H170">
        <f t="shared" si="19"/>
        <v>39</v>
      </c>
      <c r="J170">
        <f t="shared" si="20"/>
        <v>148</v>
      </c>
      <c r="K170">
        <f t="shared" si="21"/>
        <v>322</v>
      </c>
      <c r="M170">
        <f t="shared" si="22"/>
        <v>-348</v>
      </c>
      <c r="O170" s="5">
        <f t="shared" si="23"/>
        <v>76477.037039999996</v>
      </c>
      <c r="P170" s="4">
        <f t="shared" si="24"/>
        <v>-22.603200000012293</v>
      </c>
      <c r="Q170" s="4">
        <f t="shared" si="25"/>
        <v>-313.27637000000686</v>
      </c>
      <c r="S170" s="4">
        <f t="shared" si="26"/>
        <v>-34.723629999993136</v>
      </c>
    </row>
    <row r="171" spans="1:19">
      <c r="A171">
        <v>20190117</v>
      </c>
      <c r="B171">
        <v>144500</v>
      </c>
      <c r="C171">
        <v>67068</v>
      </c>
      <c r="D171">
        <v>76850</v>
      </c>
      <c r="E171">
        <v>1.13981</v>
      </c>
      <c r="G171">
        <f t="shared" si="18"/>
        <v>3</v>
      </c>
      <c r="H171">
        <f t="shared" si="19"/>
        <v>-3</v>
      </c>
      <c r="J171">
        <f t="shared" si="20"/>
        <v>151</v>
      </c>
      <c r="K171">
        <f t="shared" si="21"/>
        <v>319</v>
      </c>
      <c r="M171">
        <f t="shared" si="22"/>
        <v>-336</v>
      </c>
      <c r="O171" s="5">
        <f t="shared" si="23"/>
        <v>76444.77708</v>
      </c>
      <c r="P171" s="4">
        <f t="shared" si="24"/>
        <v>-32.259959999995772</v>
      </c>
      <c r="Q171" s="4">
        <f t="shared" si="25"/>
        <v>-345.53633000000264</v>
      </c>
      <c r="S171" s="4">
        <f t="shared" si="26"/>
        <v>9.5363300000026356</v>
      </c>
    </row>
    <row r="172" spans="1:19">
      <c r="A172">
        <v>20190117</v>
      </c>
      <c r="B172">
        <v>145000</v>
      </c>
      <c r="C172">
        <v>67065</v>
      </c>
      <c r="D172">
        <v>76814</v>
      </c>
      <c r="E172">
        <v>1.13992</v>
      </c>
      <c r="G172">
        <f t="shared" si="18"/>
        <v>3</v>
      </c>
      <c r="H172">
        <f t="shared" si="19"/>
        <v>36</v>
      </c>
      <c r="J172">
        <f t="shared" si="20"/>
        <v>154</v>
      </c>
      <c r="K172">
        <f t="shared" si="21"/>
        <v>355</v>
      </c>
      <c r="M172">
        <f t="shared" si="22"/>
        <v>-402</v>
      </c>
      <c r="O172" s="5">
        <f t="shared" si="23"/>
        <v>76448.734800000006</v>
      </c>
      <c r="P172" s="4">
        <f t="shared" si="24"/>
        <v>3.9577200000057928</v>
      </c>
      <c r="Q172" s="4">
        <f t="shared" si="25"/>
        <v>-341.57860999999684</v>
      </c>
      <c r="S172" s="4">
        <f t="shared" si="26"/>
        <v>-60.421390000003157</v>
      </c>
    </row>
    <row r="173" spans="1:19">
      <c r="A173">
        <v>20190117</v>
      </c>
      <c r="B173">
        <v>145500</v>
      </c>
      <c r="C173">
        <v>67061</v>
      </c>
      <c r="D173">
        <v>76807</v>
      </c>
      <c r="E173">
        <v>1.13992</v>
      </c>
      <c r="G173">
        <f t="shared" si="18"/>
        <v>4</v>
      </c>
      <c r="H173">
        <f t="shared" si="19"/>
        <v>7</v>
      </c>
      <c r="J173">
        <f t="shared" si="20"/>
        <v>158</v>
      </c>
      <c r="K173">
        <f t="shared" si="21"/>
        <v>362</v>
      </c>
      <c r="M173">
        <f t="shared" si="22"/>
        <v>-408</v>
      </c>
      <c r="O173" s="5">
        <f t="shared" si="23"/>
        <v>76444.17512</v>
      </c>
      <c r="P173" s="4">
        <f t="shared" si="24"/>
        <v>-4.5596800000057556</v>
      </c>
      <c r="Q173" s="4">
        <f t="shared" si="25"/>
        <v>-346.1382900000026</v>
      </c>
      <c r="S173" s="4">
        <f t="shared" si="26"/>
        <v>-61.861709999997402</v>
      </c>
    </row>
    <row r="174" spans="1:19">
      <c r="A174">
        <v>20190117</v>
      </c>
      <c r="B174">
        <v>150000</v>
      </c>
      <c r="C174">
        <v>67074</v>
      </c>
      <c r="D174">
        <v>76829</v>
      </c>
      <c r="E174">
        <v>1.1399900000000001</v>
      </c>
      <c r="G174">
        <f t="shared" si="18"/>
        <v>-13</v>
      </c>
      <c r="H174">
        <f t="shared" si="19"/>
        <v>-22</v>
      </c>
      <c r="J174">
        <f t="shared" si="20"/>
        <v>145</v>
      </c>
      <c r="K174">
        <f t="shared" si="21"/>
        <v>340</v>
      </c>
      <c r="M174">
        <f t="shared" si="22"/>
        <v>-390</v>
      </c>
      <c r="O174" s="5">
        <f t="shared" si="23"/>
        <v>76463.689259999999</v>
      </c>
      <c r="P174" s="4">
        <f t="shared" si="24"/>
        <v>19.514139999999315</v>
      </c>
      <c r="Q174" s="4">
        <f t="shared" si="25"/>
        <v>-326.62415000000328</v>
      </c>
      <c r="S174" s="4">
        <f t="shared" si="26"/>
        <v>-63.375849999996717</v>
      </c>
    </row>
    <row r="175" spans="1:19">
      <c r="A175">
        <v>20190117</v>
      </c>
      <c r="B175">
        <v>150500</v>
      </c>
      <c r="C175">
        <v>67083</v>
      </c>
      <c r="D175">
        <v>76833</v>
      </c>
      <c r="E175">
        <v>1.1399699999999999</v>
      </c>
      <c r="G175">
        <f t="shared" si="18"/>
        <v>-9</v>
      </c>
      <c r="H175">
        <f t="shared" si="19"/>
        <v>-4</v>
      </c>
      <c r="J175">
        <f t="shared" si="20"/>
        <v>136</v>
      </c>
      <c r="K175">
        <f t="shared" si="21"/>
        <v>336</v>
      </c>
      <c r="M175">
        <f t="shared" si="22"/>
        <v>-400</v>
      </c>
      <c r="O175" s="5">
        <f t="shared" si="23"/>
        <v>76472.607510000002</v>
      </c>
      <c r="P175" s="4">
        <f t="shared" si="24"/>
        <v>8.9182500000024447</v>
      </c>
      <c r="Q175" s="4">
        <f t="shared" si="25"/>
        <v>-317.70590000000084</v>
      </c>
      <c r="S175" s="4">
        <f t="shared" si="26"/>
        <v>-82.294099999999162</v>
      </c>
    </row>
    <row r="176" spans="1:19">
      <c r="A176">
        <v>20190117</v>
      </c>
      <c r="B176">
        <v>151000</v>
      </c>
      <c r="C176">
        <v>67087</v>
      </c>
      <c r="D176">
        <v>76845</v>
      </c>
      <c r="E176">
        <v>1.1399900000000001</v>
      </c>
      <c r="G176">
        <f t="shared" si="18"/>
        <v>-4</v>
      </c>
      <c r="H176">
        <f t="shared" si="19"/>
        <v>-12</v>
      </c>
      <c r="J176">
        <f t="shared" si="20"/>
        <v>132</v>
      </c>
      <c r="K176">
        <f t="shared" si="21"/>
        <v>324</v>
      </c>
      <c r="M176">
        <f t="shared" si="22"/>
        <v>-384</v>
      </c>
      <c r="O176" s="5">
        <f t="shared" si="23"/>
        <v>76478.509130000006</v>
      </c>
      <c r="P176" s="4">
        <f t="shared" si="24"/>
        <v>5.9016200000041863</v>
      </c>
      <c r="Q176" s="4">
        <f t="shared" si="25"/>
        <v>-311.80427999999665</v>
      </c>
      <c r="S176" s="4">
        <f t="shared" si="26"/>
        <v>-72.195720000003348</v>
      </c>
    </row>
    <row r="177" spans="1:19">
      <c r="A177">
        <v>20190117</v>
      </c>
      <c r="B177">
        <v>151500</v>
      </c>
      <c r="C177">
        <v>67094</v>
      </c>
      <c r="D177">
        <v>76862</v>
      </c>
      <c r="E177">
        <v>1.1398900000000001</v>
      </c>
      <c r="G177">
        <f t="shared" si="18"/>
        <v>-7</v>
      </c>
      <c r="H177">
        <f t="shared" si="19"/>
        <v>-17</v>
      </c>
      <c r="J177">
        <f t="shared" si="20"/>
        <v>125</v>
      </c>
      <c r="K177">
        <f t="shared" si="21"/>
        <v>307</v>
      </c>
      <c r="M177">
        <f t="shared" si="22"/>
        <v>-364</v>
      </c>
      <c r="O177" s="5">
        <f t="shared" si="23"/>
        <v>76479.77966</v>
      </c>
      <c r="P177" s="4">
        <f t="shared" si="24"/>
        <v>1.2705299999943236</v>
      </c>
      <c r="Q177" s="4">
        <f t="shared" si="25"/>
        <v>-310.53375000000233</v>
      </c>
      <c r="S177" s="4">
        <f t="shared" si="26"/>
        <v>-53.466249999997672</v>
      </c>
    </row>
    <row r="178" spans="1:19">
      <c r="A178">
        <v>20190117</v>
      </c>
      <c r="B178">
        <v>152000</v>
      </c>
      <c r="C178">
        <v>67108</v>
      </c>
      <c r="D178">
        <v>76867</v>
      </c>
      <c r="E178">
        <v>1.14005</v>
      </c>
      <c r="G178">
        <f t="shared" si="18"/>
        <v>-14</v>
      </c>
      <c r="H178">
        <f t="shared" si="19"/>
        <v>-5</v>
      </c>
      <c r="J178">
        <f t="shared" si="20"/>
        <v>111</v>
      </c>
      <c r="K178">
        <f t="shared" si="21"/>
        <v>302</v>
      </c>
      <c r="M178">
        <f t="shared" si="22"/>
        <v>-382</v>
      </c>
      <c r="O178" s="5">
        <f t="shared" si="23"/>
        <v>76506.475399999996</v>
      </c>
      <c r="P178" s="4">
        <f t="shared" si="24"/>
        <v>26.695739999995567</v>
      </c>
      <c r="Q178" s="4">
        <f t="shared" si="25"/>
        <v>-283.83801000000676</v>
      </c>
      <c r="S178" s="4">
        <f t="shared" si="26"/>
        <v>-98.161989999993239</v>
      </c>
    </row>
    <row r="179" spans="1:19">
      <c r="A179">
        <v>20190117</v>
      </c>
      <c r="B179">
        <v>152500</v>
      </c>
      <c r="C179">
        <v>67120</v>
      </c>
      <c r="D179">
        <v>76897</v>
      </c>
      <c r="E179">
        <v>1.14012</v>
      </c>
      <c r="G179">
        <f t="shared" si="18"/>
        <v>-12</v>
      </c>
      <c r="H179">
        <f t="shared" si="19"/>
        <v>-30</v>
      </c>
      <c r="J179">
        <f t="shared" si="20"/>
        <v>99</v>
      </c>
      <c r="K179">
        <f t="shared" si="21"/>
        <v>272</v>
      </c>
      <c r="M179">
        <f t="shared" si="22"/>
        <v>-346</v>
      </c>
      <c r="O179" s="5">
        <f t="shared" si="23"/>
        <v>76524.854399999997</v>
      </c>
      <c r="P179" s="4">
        <f t="shared" si="24"/>
        <v>18.379000000000815</v>
      </c>
      <c r="Q179" s="4">
        <f t="shared" si="25"/>
        <v>-265.45901000000595</v>
      </c>
      <c r="S179" s="4">
        <f t="shared" si="26"/>
        <v>-80.540989999994054</v>
      </c>
    </row>
    <row r="180" spans="1:19">
      <c r="A180">
        <v>20190117</v>
      </c>
      <c r="B180">
        <v>153000</v>
      </c>
      <c r="C180">
        <v>67112</v>
      </c>
      <c r="D180">
        <v>76893</v>
      </c>
      <c r="E180">
        <v>1.1402600000000001</v>
      </c>
      <c r="G180">
        <f t="shared" si="18"/>
        <v>8</v>
      </c>
      <c r="H180">
        <f t="shared" si="19"/>
        <v>4</v>
      </c>
      <c r="J180">
        <f t="shared" si="20"/>
        <v>107</v>
      </c>
      <c r="K180">
        <f t="shared" si="21"/>
        <v>276</v>
      </c>
      <c r="M180">
        <f t="shared" si="22"/>
        <v>-338</v>
      </c>
      <c r="O180" s="5">
        <f t="shared" si="23"/>
        <v>76525.129119999998</v>
      </c>
      <c r="P180" s="4">
        <f t="shared" si="24"/>
        <v>0.27472000000125263</v>
      </c>
      <c r="Q180" s="4">
        <f t="shared" si="25"/>
        <v>-265.18429000000469</v>
      </c>
      <c r="S180" s="4">
        <f t="shared" si="26"/>
        <v>-72.815709999995306</v>
      </c>
    </row>
    <row r="181" spans="1:19">
      <c r="A181">
        <v>20190117</v>
      </c>
      <c r="B181">
        <v>153500</v>
      </c>
      <c r="C181">
        <v>67121</v>
      </c>
      <c r="D181">
        <v>76925</v>
      </c>
      <c r="E181">
        <v>1.1404399999999999</v>
      </c>
      <c r="G181">
        <f t="shared" si="18"/>
        <v>-9</v>
      </c>
      <c r="H181">
        <f t="shared" si="19"/>
        <v>-32</v>
      </c>
      <c r="J181">
        <f t="shared" si="20"/>
        <v>98</v>
      </c>
      <c r="K181">
        <f t="shared" si="21"/>
        <v>244</v>
      </c>
      <c r="M181">
        <f t="shared" si="22"/>
        <v>-292</v>
      </c>
      <c r="O181" s="5">
        <f t="shared" si="23"/>
        <v>76547.473239999992</v>
      </c>
      <c r="P181" s="4">
        <f t="shared" si="24"/>
        <v>22.344119999994291</v>
      </c>
      <c r="Q181" s="4">
        <f t="shared" si="25"/>
        <v>-242.8401700000104</v>
      </c>
      <c r="S181" s="4">
        <f t="shared" si="26"/>
        <v>-49.159829999989597</v>
      </c>
    </row>
    <row r="182" spans="1:19">
      <c r="A182">
        <v>20190117</v>
      </c>
      <c r="B182">
        <v>154000</v>
      </c>
      <c r="C182">
        <v>67123</v>
      </c>
      <c r="D182">
        <v>76928</v>
      </c>
      <c r="E182">
        <v>1.14045</v>
      </c>
      <c r="G182">
        <f t="shared" si="18"/>
        <v>-2</v>
      </c>
      <c r="H182">
        <f t="shared" si="19"/>
        <v>-3</v>
      </c>
      <c r="J182">
        <f t="shared" si="20"/>
        <v>96</v>
      </c>
      <c r="K182">
        <f t="shared" si="21"/>
        <v>241</v>
      </c>
      <c r="M182">
        <f t="shared" si="22"/>
        <v>-290</v>
      </c>
      <c r="O182" s="5">
        <f t="shared" si="23"/>
        <v>76550.42534999999</v>
      </c>
      <c r="P182" s="4">
        <f t="shared" si="24"/>
        <v>2.9521099999983562</v>
      </c>
      <c r="Q182" s="4">
        <f t="shared" si="25"/>
        <v>-239.88806000001205</v>
      </c>
      <c r="S182" s="4">
        <f t="shared" si="26"/>
        <v>-50.111939999987953</v>
      </c>
    </row>
    <row r="183" spans="1:19">
      <c r="A183">
        <v>20190117</v>
      </c>
      <c r="B183">
        <v>154500</v>
      </c>
      <c r="C183">
        <v>67124</v>
      </c>
      <c r="D183">
        <v>76939</v>
      </c>
      <c r="E183">
        <v>1.14029</v>
      </c>
      <c r="G183">
        <f t="shared" si="18"/>
        <v>-1</v>
      </c>
      <c r="H183">
        <f t="shared" si="19"/>
        <v>-11</v>
      </c>
      <c r="J183">
        <f t="shared" si="20"/>
        <v>95</v>
      </c>
      <c r="K183">
        <f t="shared" si="21"/>
        <v>230</v>
      </c>
      <c r="M183">
        <f t="shared" si="22"/>
        <v>-270</v>
      </c>
      <c r="O183" s="5">
        <f t="shared" si="23"/>
        <v>76540.825960000002</v>
      </c>
      <c r="P183" s="4">
        <f t="shared" si="24"/>
        <v>-9.5993899999884889</v>
      </c>
      <c r="Q183" s="4">
        <f t="shared" si="25"/>
        <v>-249.48745000000054</v>
      </c>
      <c r="S183" s="4">
        <f t="shared" si="26"/>
        <v>-20.512549999999464</v>
      </c>
    </row>
    <row r="184" spans="1:19">
      <c r="A184">
        <v>20190117</v>
      </c>
      <c r="B184">
        <v>155000</v>
      </c>
      <c r="C184">
        <v>67133</v>
      </c>
      <c r="D184">
        <v>76935</v>
      </c>
      <c r="E184">
        <v>1.1404000000000001</v>
      </c>
      <c r="G184">
        <f t="shared" si="18"/>
        <v>-9</v>
      </c>
      <c r="H184">
        <f t="shared" si="19"/>
        <v>4</v>
      </c>
      <c r="J184">
        <f t="shared" si="20"/>
        <v>86</v>
      </c>
      <c r="K184">
        <f t="shared" si="21"/>
        <v>234</v>
      </c>
      <c r="M184">
        <f t="shared" si="22"/>
        <v>-296</v>
      </c>
      <c r="O184" s="5">
        <f t="shared" si="23"/>
        <v>76558.473200000008</v>
      </c>
      <c r="P184" s="4">
        <f t="shared" si="24"/>
        <v>17.647240000005695</v>
      </c>
      <c r="Q184" s="4">
        <f t="shared" si="25"/>
        <v>-231.84020999999484</v>
      </c>
      <c r="S184" s="4">
        <f t="shared" si="26"/>
        <v>-64.15979000000516</v>
      </c>
    </row>
    <row r="185" spans="1:19">
      <c r="A185">
        <v>20190117</v>
      </c>
      <c r="B185">
        <v>155500</v>
      </c>
      <c r="C185">
        <v>67068</v>
      </c>
      <c r="D185">
        <v>76866</v>
      </c>
      <c r="E185">
        <v>1.1400699999999999</v>
      </c>
      <c r="G185">
        <f t="shared" si="18"/>
        <v>65</v>
      </c>
      <c r="H185">
        <f t="shared" si="19"/>
        <v>69</v>
      </c>
      <c r="J185">
        <f t="shared" si="20"/>
        <v>151</v>
      </c>
      <c r="K185">
        <f t="shared" si="21"/>
        <v>303</v>
      </c>
      <c r="M185">
        <f t="shared" si="22"/>
        <v>-304</v>
      </c>
      <c r="O185" s="5">
        <f t="shared" si="23"/>
        <v>76462.214759999988</v>
      </c>
      <c r="P185" s="4">
        <f t="shared" si="24"/>
        <v>-96.258440000019618</v>
      </c>
      <c r="Q185" s="4">
        <f t="shared" si="25"/>
        <v>-328.09865000001446</v>
      </c>
      <c r="S185" s="4">
        <f t="shared" si="26"/>
        <v>24.098650000014459</v>
      </c>
    </row>
    <row r="186" spans="1:19">
      <c r="A186">
        <v>20190117</v>
      </c>
      <c r="B186">
        <v>160000</v>
      </c>
      <c r="C186">
        <v>67094</v>
      </c>
      <c r="D186">
        <v>76874</v>
      </c>
      <c r="E186">
        <v>1.1404000000000001</v>
      </c>
      <c r="G186">
        <f t="shared" si="18"/>
        <v>-26</v>
      </c>
      <c r="H186">
        <f t="shared" si="19"/>
        <v>-8</v>
      </c>
      <c r="J186">
        <f t="shared" si="20"/>
        <v>125</v>
      </c>
      <c r="K186">
        <f t="shared" si="21"/>
        <v>295</v>
      </c>
      <c r="M186">
        <f t="shared" si="22"/>
        <v>-340</v>
      </c>
      <c r="O186" s="5">
        <f t="shared" si="23"/>
        <v>76513.997600000002</v>
      </c>
      <c r="P186" s="4">
        <f t="shared" si="24"/>
        <v>51.782840000014403</v>
      </c>
      <c r="Q186" s="4">
        <f t="shared" si="25"/>
        <v>-276.31581000000006</v>
      </c>
      <c r="S186" s="4">
        <f t="shared" si="26"/>
        <v>-63.684189999999944</v>
      </c>
    </row>
    <row r="187" spans="1:19">
      <c r="A187">
        <v>20190117</v>
      </c>
      <c r="B187">
        <v>160500</v>
      </c>
      <c r="C187">
        <v>67121</v>
      </c>
      <c r="D187">
        <v>76936</v>
      </c>
      <c r="E187">
        <v>1.14008</v>
      </c>
      <c r="G187">
        <f t="shared" si="18"/>
        <v>-27</v>
      </c>
      <c r="H187">
        <f t="shared" si="19"/>
        <v>-62</v>
      </c>
      <c r="J187">
        <f t="shared" si="20"/>
        <v>98</v>
      </c>
      <c r="K187">
        <f t="shared" si="21"/>
        <v>233</v>
      </c>
      <c r="M187">
        <f t="shared" si="22"/>
        <v>-270</v>
      </c>
      <c r="O187" s="5">
        <f t="shared" si="23"/>
        <v>76523.309680000006</v>
      </c>
      <c r="P187" s="4">
        <f t="shared" si="24"/>
        <v>9.3120800000033341</v>
      </c>
      <c r="Q187" s="4">
        <f t="shared" si="25"/>
        <v>-267.00372999999672</v>
      </c>
      <c r="S187" s="4">
        <f t="shared" si="26"/>
        <v>-2.9962700000032783</v>
      </c>
    </row>
    <row r="188" spans="1:19">
      <c r="A188">
        <v>20190117</v>
      </c>
      <c r="B188">
        <v>161000</v>
      </c>
      <c r="C188">
        <v>67143</v>
      </c>
      <c r="D188">
        <v>76925</v>
      </c>
      <c r="E188">
        <v>1.13958</v>
      </c>
      <c r="G188">
        <f t="shared" si="18"/>
        <v>-22</v>
      </c>
      <c r="H188">
        <f t="shared" si="19"/>
        <v>11</v>
      </c>
      <c r="J188">
        <f t="shared" si="20"/>
        <v>76</v>
      </c>
      <c r="K188">
        <f t="shared" si="21"/>
        <v>244</v>
      </c>
      <c r="M188">
        <f t="shared" si="22"/>
        <v>-336</v>
      </c>
      <c r="O188" s="5">
        <f t="shared" si="23"/>
        <v>76514.819940000001</v>
      </c>
      <c r="P188" s="4">
        <f t="shared" si="24"/>
        <v>-8.4897400000045309</v>
      </c>
      <c r="Q188" s="4">
        <f t="shared" si="25"/>
        <v>-275.49347000000125</v>
      </c>
      <c r="S188" s="4">
        <f t="shared" si="26"/>
        <v>-60.506529999998747</v>
      </c>
    </row>
    <row r="189" spans="1:19">
      <c r="A189">
        <v>20190117</v>
      </c>
      <c r="B189">
        <v>161500</v>
      </c>
      <c r="C189">
        <v>67184</v>
      </c>
      <c r="D189">
        <v>76939</v>
      </c>
      <c r="E189">
        <v>1.1397299999999999</v>
      </c>
      <c r="G189">
        <f t="shared" si="18"/>
        <v>-41</v>
      </c>
      <c r="H189">
        <f t="shared" si="19"/>
        <v>-14</v>
      </c>
      <c r="J189">
        <f t="shared" si="20"/>
        <v>35</v>
      </c>
      <c r="K189">
        <f t="shared" si="21"/>
        <v>230</v>
      </c>
      <c r="M189">
        <f t="shared" si="22"/>
        <v>-390</v>
      </c>
      <c r="O189" s="5">
        <f t="shared" si="23"/>
        <v>76571.620319999987</v>
      </c>
      <c r="P189" s="4">
        <f t="shared" si="24"/>
        <v>56.800379999986035</v>
      </c>
      <c r="Q189" s="4">
        <f t="shared" si="25"/>
        <v>-218.69309000001522</v>
      </c>
      <c r="S189" s="4">
        <f t="shared" si="26"/>
        <v>-171.30690999998478</v>
      </c>
    </row>
    <row r="190" spans="1:19">
      <c r="A190">
        <v>20190117</v>
      </c>
      <c r="B190">
        <v>162000</v>
      </c>
      <c r="C190">
        <v>67222</v>
      </c>
      <c r="D190">
        <v>76989</v>
      </c>
      <c r="E190">
        <v>1.1396599999999999</v>
      </c>
      <c r="G190">
        <f t="shared" si="18"/>
        <v>-38</v>
      </c>
      <c r="H190">
        <f t="shared" si="19"/>
        <v>-50</v>
      </c>
      <c r="J190">
        <f t="shared" si="20"/>
        <v>-3</v>
      </c>
      <c r="K190">
        <f t="shared" si="21"/>
        <v>180</v>
      </c>
      <c r="M190">
        <f t="shared" si="22"/>
        <v>-366</v>
      </c>
      <c r="O190" s="5">
        <f t="shared" si="23"/>
        <v>76610.224519999989</v>
      </c>
      <c r="P190" s="4">
        <f t="shared" si="24"/>
        <v>38.604200000001583</v>
      </c>
      <c r="Q190" s="4">
        <f t="shared" si="25"/>
        <v>-180.08889000001363</v>
      </c>
      <c r="S190" s="4">
        <f t="shared" si="26"/>
        <v>-185.91110999998637</v>
      </c>
    </row>
    <row r="191" spans="1:19">
      <c r="A191">
        <v>20190117</v>
      </c>
      <c r="B191">
        <v>162500</v>
      </c>
      <c r="C191">
        <v>67172</v>
      </c>
      <c r="D191">
        <v>76920</v>
      </c>
      <c r="E191">
        <v>1.13984</v>
      </c>
      <c r="G191">
        <f t="shared" si="18"/>
        <v>50</v>
      </c>
      <c r="H191">
        <f t="shared" si="19"/>
        <v>69</v>
      </c>
      <c r="J191">
        <f t="shared" si="20"/>
        <v>47</v>
      </c>
      <c r="K191">
        <f t="shared" si="21"/>
        <v>249</v>
      </c>
      <c r="M191">
        <f t="shared" si="22"/>
        <v>-404</v>
      </c>
      <c r="O191" s="5">
        <f t="shared" si="23"/>
        <v>76565.332479999997</v>
      </c>
      <c r="P191" s="4">
        <f t="shared" si="24"/>
        <v>-44.892039999991539</v>
      </c>
      <c r="Q191" s="4">
        <f t="shared" si="25"/>
        <v>-224.98093000000517</v>
      </c>
      <c r="S191" s="4">
        <f t="shared" si="26"/>
        <v>-179.01906999999483</v>
      </c>
    </row>
    <row r="192" spans="1:19">
      <c r="A192">
        <v>20190117</v>
      </c>
      <c r="B192">
        <v>163000</v>
      </c>
      <c r="C192">
        <v>67180</v>
      </c>
      <c r="D192">
        <v>76945</v>
      </c>
      <c r="E192">
        <v>1.1385000000000001</v>
      </c>
      <c r="G192">
        <f t="shared" si="18"/>
        <v>-8</v>
      </c>
      <c r="H192">
        <f t="shared" si="19"/>
        <v>-25</v>
      </c>
      <c r="J192">
        <f t="shared" si="20"/>
        <v>39</v>
      </c>
      <c r="K192">
        <f t="shared" si="21"/>
        <v>224</v>
      </c>
      <c r="M192">
        <f t="shared" si="22"/>
        <v>-370</v>
      </c>
      <c r="O192" s="5">
        <f t="shared" si="23"/>
        <v>76484.430000000008</v>
      </c>
      <c r="P192" s="4">
        <f t="shared" si="24"/>
        <v>-80.902479999989737</v>
      </c>
      <c r="Q192" s="4">
        <f t="shared" si="25"/>
        <v>-305.88340999999491</v>
      </c>
      <c r="S192" s="4">
        <f t="shared" si="26"/>
        <v>-64.11659000000509</v>
      </c>
    </row>
    <row r="193" spans="1:19">
      <c r="A193">
        <v>20190117</v>
      </c>
      <c r="B193">
        <v>163500</v>
      </c>
      <c r="C193">
        <v>67176</v>
      </c>
      <c r="D193">
        <v>76855</v>
      </c>
      <c r="E193">
        <v>1.13863</v>
      </c>
      <c r="G193">
        <f t="shared" si="18"/>
        <v>4</v>
      </c>
      <c r="H193">
        <f t="shared" si="19"/>
        <v>90</v>
      </c>
      <c r="J193">
        <f t="shared" si="20"/>
        <v>43</v>
      </c>
      <c r="K193">
        <f t="shared" si="21"/>
        <v>314</v>
      </c>
      <c r="M193">
        <f t="shared" si="22"/>
        <v>-542</v>
      </c>
      <c r="O193" s="5">
        <f t="shared" si="23"/>
        <v>76488.60888</v>
      </c>
      <c r="P193" s="4">
        <f t="shared" si="24"/>
        <v>4.1788799999922048</v>
      </c>
      <c r="Q193" s="4">
        <f t="shared" si="25"/>
        <v>-301.70453000000271</v>
      </c>
      <c r="S193" s="4">
        <f t="shared" si="26"/>
        <v>-240.29546999999729</v>
      </c>
    </row>
    <row r="194" spans="1:19">
      <c r="A194">
        <v>20190117</v>
      </c>
      <c r="B194">
        <v>164000</v>
      </c>
      <c r="C194">
        <v>67194</v>
      </c>
      <c r="D194">
        <v>76885</v>
      </c>
      <c r="E194">
        <v>1.13876</v>
      </c>
      <c r="G194">
        <f t="shared" ref="G194:G257" si="27">C193-C194</f>
        <v>-18</v>
      </c>
      <c r="H194">
        <f t="shared" ref="H194:H257" si="28">D193-D194</f>
        <v>-30</v>
      </c>
      <c r="J194">
        <f t="shared" ref="J194:J257" si="29">J193+G194</f>
        <v>25</v>
      </c>
      <c r="K194">
        <f t="shared" ref="K194:K257" si="30">K193+H194</f>
        <v>284</v>
      </c>
      <c r="M194">
        <f t="shared" si="22"/>
        <v>-518</v>
      </c>
      <c r="O194" s="5">
        <f t="shared" si="23"/>
        <v>76517.839439999996</v>
      </c>
      <c r="P194" s="4">
        <f t="shared" si="24"/>
        <v>29.230559999996331</v>
      </c>
      <c r="Q194" s="4">
        <f t="shared" si="25"/>
        <v>-272.47397000000637</v>
      </c>
      <c r="S194" s="4">
        <f t="shared" si="26"/>
        <v>-245.52602999999363</v>
      </c>
    </row>
    <row r="195" spans="1:19">
      <c r="A195">
        <v>20190117</v>
      </c>
      <c r="B195">
        <v>164500</v>
      </c>
      <c r="C195">
        <v>67165</v>
      </c>
      <c r="D195">
        <v>76851</v>
      </c>
      <c r="E195">
        <v>1.13906</v>
      </c>
      <c r="G195">
        <f t="shared" si="27"/>
        <v>29</v>
      </c>
      <c r="H195">
        <f t="shared" si="28"/>
        <v>34</v>
      </c>
      <c r="J195">
        <f t="shared" si="29"/>
        <v>54</v>
      </c>
      <c r="K195">
        <f t="shared" si="30"/>
        <v>318</v>
      </c>
      <c r="M195">
        <f t="shared" ref="M195:M258" si="31">(J195-K195)*M$1</f>
        <v>-528</v>
      </c>
      <c r="O195" s="5">
        <f t="shared" ref="O195:O258" si="32">C195*E195</f>
        <v>76504.964899999992</v>
      </c>
      <c r="P195" s="4">
        <f t="shared" ref="P195:P258" si="33">O195-O194</f>
        <v>-12.874540000004345</v>
      </c>
      <c r="Q195" s="4">
        <f t="shared" ref="Q195:Q258" si="34">Q194+P195</f>
        <v>-285.34851000001072</v>
      </c>
      <c r="S195" s="4">
        <f t="shared" ref="S195:S258" si="35">M195-Q195</f>
        <v>-242.65148999998928</v>
      </c>
    </row>
    <row r="196" spans="1:19">
      <c r="A196">
        <v>20190117</v>
      </c>
      <c r="B196">
        <v>165000</v>
      </c>
      <c r="C196">
        <v>67189</v>
      </c>
      <c r="D196">
        <v>76906</v>
      </c>
      <c r="E196">
        <v>1.1394599999999999</v>
      </c>
      <c r="G196">
        <f t="shared" si="27"/>
        <v>-24</v>
      </c>
      <c r="H196">
        <f t="shared" si="28"/>
        <v>-55</v>
      </c>
      <c r="J196">
        <f t="shared" si="29"/>
        <v>30</v>
      </c>
      <c r="K196">
        <f t="shared" si="30"/>
        <v>263</v>
      </c>
      <c r="M196">
        <f t="shared" si="31"/>
        <v>-466</v>
      </c>
      <c r="O196" s="5">
        <f t="shared" si="32"/>
        <v>76559.177939999994</v>
      </c>
      <c r="P196" s="4">
        <f t="shared" si="33"/>
        <v>54.213040000002366</v>
      </c>
      <c r="Q196" s="4">
        <f t="shared" si="34"/>
        <v>-231.13547000000835</v>
      </c>
      <c r="S196" s="4">
        <f t="shared" si="35"/>
        <v>-234.86452999999165</v>
      </c>
    </row>
    <row r="197" spans="1:19">
      <c r="A197">
        <v>20190117</v>
      </c>
      <c r="B197">
        <v>165500</v>
      </c>
      <c r="C197">
        <v>67144</v>
      </c>
      <c r="D197">
        <v>76869</v>
      </c>
      <c r="E197">
        <v>1.13975</v>
      </c>
      <c r="G197">
        <f t="shared" si="27"/>
        <v>45</v>
      </c>
      <c r="H197">
        <f t="shared" si="28"/>
        <v>37</v>
      </c>
      <c r="J197">
        <f t="shared" si="29"/>
        <v>75</v>
      </c>
      <c r="K197">
        <f t="shared" si="30"/>
        <v>300</v>
      </c>
      <c r="M197">
        <f t="shared" si="31"/>
        <v>-450</v>
      </c>
      <c r="O197" s="5">
        <f t="shared" si="32"/>
        <v>76527.373999999996</v>
      </c>
      <c r="P197" s="4">
        <f t="shared" si="33"/>
        <v>-31.803939999997965</v>
      </c>
      <c r="Q197" s="4">
        <f t="shared" si="34"/>
        <v>-262.93941000000632</v>
      </c>
      <c r="S197" s="4">
        <f t="shared" si="35"/>
        <v>-187.06058999999368</v>
      </c>
    </row>
    <row r="198" spans="1:19">
      <c r="A198">
        <v>20190117</v>
      </c>
      <c r="B198">
        <v>170000</v>
      </c>
      <c r="C198">
        <v>67152</v>
      </c>
      <c r="D198">
        <v>76900</v>
      </c>
      <c r="E198">
        <v>1.13978</v>
      </c>
      <c r="G198">
        <f t="shared" si="27"/>
        <v>-8</v>
      </c>
      <c r="H198">
        <f t="shared" si="28"/>
        <v>-31</v>
      </c>
      <c r="J198">
        <f t="shared" si="29"/>
        <v>67</v>
      </c>
      <c r="K198">
        <f t="shared" si="30"/>
        <v>269</v>
      </c>
      <c r="M198">
        <f t="shared" si="31"/>
        <v>-404</v>
      </c>
      <c r="O198" s="5">
        <f t="shared" si="32"/>
        <v>76538.506559999994</v>
      </c>
      <c r="P198" s="4">
        <f t="shared" si="33"/>
        <v>11.132559999998193</v>
      </c>
      <c r="Q198" s="4">
        <f t="shared" si="34"/>
        <v>-251.80685000000813</v>
      </c>
      <c r="S198" s="4">
        <f t="shared" si="35"/>
        <v>-152.19314999999187</v>
      </c>
    </row>
    <row r="199" spans="1:19">
      <c r="A199">
        <v>20190117</v>
      </c>
      <c r="B199">
        <v>170500</v>
      </c>
      <c r="C199">
        <v>67188</v>
      </c>
      <c r="D199">
        <v>76956</v>
      </c>
      <c r="E199">
        <v>1.1396200000000001</v>
      </c>
      <c r="G199">
        <f t="shared" si="27"/>
        <v>-36</v>
      </c>
      <c r="H199">
        <f t="shared" si="28"/>
        <v>-56</v>
      </c>
      <c r="J199">
        <f t="shared" si="29"/>
        <v>31</v>
      </c>
      <c r="K199">
        <f t="shared" si="30"/>
        <v>213</v>
      </c>
      <c r="M199">
        <f t="shared" si="31"/>
        <v>-364</v>
      </c>
      <c r="O199" s="5">
        <f t="shared" si="32"/>
        <v>76568.788560000001</v>
      </c>
      <c r="P199" s="4">
        <f t="shared" si="33"/>
        <v>30.282000000006519</v>
      </c>
      <c r="Q199" s="4">
        <f t="shared" si="34"/>
        <v>-221.52485000000161</v>
      </c>
      <c r="S199" s="4">
        <f t="shared" si="35"/>
        <v>-142.47514999999839</v>
      </c>
    </row>
    <row r="200" spans="1:19">
      <c r="A200">
        <v>20190117</v>
      </c>
      <c r="B200">
        <v>171000</v>
      </c>
      <c r="C200">
        <v>67209</v>
      </c>
      <c r="D200">
        <v>76965</v>
      </c>
      <c r="E200">
        <v>1.13923</v>
      </c>
      <c r="G200">
        <f t="shared" si="27"/>
        <v>-21</v>
      </c>
      <c r="H200">
        <f t="shared" si="28"/>
        <v>-9</v>
      </c>
      <c r="J200">
        <f t="shared" si="29"/>
        <v>10</v>
      </c>
      <c r="K200">
        <f t="shared" si="30"/>
        <v>204</v>
      </c>
      <c r="M200">
        <f t="shared" si="31"/>
        <v>-388</v>
      </c>
      <c r="O200" s="5">
        <f t="shared" si="32"/>
        <v>76566.50907</v>
      </c>
      <c r="P200" s="4">
        <f t="shared" si="33"/>
        <v>-2.2794900000008056</v>
      </c>
      <c r="Q200" s="4">
        <f t="shared" si="34"/>
        <v>-223.80434000000241</v>
      </c>
      <c r="S200" s="4">
        <f t="shared" si="35"/>
        <v>-164.19565999999759</v>
      </c>
    </row>
    <row r="201" spans="1:19">
      <c r="A201">
        <v>20190117</v>
      </c>
      <c r="B201">
        <v>171500</v>
      </c>
      <c r="C201">
        <v>67211</v>
      </c>
      <c r="D201">
        <v>76935</v>
      </c>
      <c r="E201">
        <v>1.1390499999999999</v>
      </c>
      <c r="G201">
        <f t="shared" si="27"/>
        <v>-2</v>
      </c>
      <c r="H201">
        <f t="shared" si="28"/>
        <v>30</v>
      </c>
      <c r="J201">
        <f t="shared" si="29"/>
        <v>8</v>
      </c>
      <c r="K201">
        <f t="shared" si="30"/>
        <v>234</v>
      </c>
      <c r="M201">
        <f t="shared" si="31"/>
        <v>-452</v>
      </c>
      <c r="O201" s="5">
        <f t="shared" si="32"/>
        <v>76556.689549999996</v>
      </c>
      <c r="P201" s="4">
        <f t="shared" si="33"/>
        <v>-9.8195200000045588</v>
      </c>
      <c r="Q201" s="4">
        <f t="shared" si="34"/>
        <v>-233.62386000000697</v>
      </c>
      <c r="S201" s="4">
        <f t="shared" si="35"/>
        <v>-218.37613999999303</v>
      </c>
    </row>
    <row r="202" spans="1:19">
      <c r="A202">
        <v>20190117</v>
      </c>
      <c r="B202">
        <v>172000</v>
      </c>
      <c r="C202">
        <v>67207</v>
      </c>
      <c r="D202">
        <v>76932</v>
      </c>
      <c r="E202">
        <v>1.1391500000000001</v>
      </c>
      <c r="G202">
        <f t="shared" si="27"/>
        <v>4</v>
      </c>
      <c r="H202">
        <f t="shared" si="28"/>
        <v>3</v>
      </c>
      <c r="J202">
        <f t="shared" si="29"/>
        <v>12</v>
      </c>
      <c r="K202">
        <f t="shared" si="30"/>
        <v>237</v>
      </c>
      <c r="M202">
        <f t="shared" si="31"/>
        <v>-450</v>
      </c>
      <c r="O202" s="5">
        <f t="shared" si="32"/>
        <v>76558.854050000009</v>
      </c>
      <c r="P202" s="4">
        <f t="shared" si="33"/>
        <v>2.1645000000135042</v>
      </c>
      <c r="Q202" s="4">
        <f t="shared" si="34"/>
        <v>-231.45935999999347</v>
      </c>
      <c r="S202" s="4">
        <f t="shared" si="35"/>
        <v>-218.54064000000653</v>
      </c>
    </row>
    <row r="203" spans="1:19">
      <c r="A203">
        <v>20190117</v>
      </c>
      <c r="B203">
        <v>172500</v>
      </c>
      <c r="C203">
        <v>67242</v>
      </c>
      <c r="D203">
        <v>76972</v>
      </c>
      <c r="E203">
        <v>1.1389499999999999</v>
      </c>
      <c r="G203">
        <f t="shared" si="27"/>
        <v>-35</v>
      </c>
      <c r="H203">
        <f t="shared" si="28"/>
        <v>-40</v>
      </c>
      <c r="J203">
        <f t="shared" si="29"/>
        <v>-23</v>
      </c>
      <c r="K203">
        <f t="shared" si="30"/>
        <v>197</v>
      </c>
      <c r="M203">
        <f t="shared" si="31"/>
        <v>-440</v>
      </c>
      <c r="O203" s="5">
        <f t="shared" si="32"/>
        <v>76585.275899999993</v>
      </c>
      <c r="P203" s="4">
        <f t="shared" si="33"/>
        <v>26.421849999984261</v>
      </c>
      <c r="Q203" s="4">
        <f t="shared" si="34"/>
        <v>-205.03751000000921</v>
      </c>
      <c r="S203" s="4">
        <f t="shared" si="35"/>
        <v>-234.96248999999079</v>
      </c>
    </row>
    <row r="204" spans="1:19">
      <c r="A204">
        <v>20190117</v>
      </c>
      <c r="B204">
        <v>173000</v>
      </c>
      <c r="C204">
        <v>67238</v>
      </c>
      <c r="D204">
        <v>76950</v>
      </c>
      <c r="E204">
        <v>1.1389800000000001</v>
      </c>
      <c r="G204">
        <f t="shared" si="27"/>
        <v>4</v>
      </c>
      <c r="H204">
        <f t="shared" si="28"/>
        <v>22</v>
      </c>
      <c r="J204">
        <f t="shared" si="29"/>
        <v>-19</v>
      </c>
      <c r="K204">
        <f t="shared" si="30"/>
        <v>219</v>
      </c>
      <c r="M204">
        <f t="shared" si="31"/>
        <v>-476</v>
      </c>
      <c r="O204" s="5">
        <f t="shared" si="32"/>
        <v>76582.737240000002</v>
      </c>
      <c r="P204" s="4">
        <f t="shared" si="33"/>
        <v>-2.5386599999910686</v>
      </c>
      <c r="Q204" s="4">
        <f t="shared" si="34"/>
        <v>-207.57617000000027</v>
      </c>
      <c r="S204" s="4">
        <f t="shared" si="35"/>
        <v>-268.42382999999973</v>
      </c>
    </row>
    <row r="205" spans="1:19">
      <c r="A205">
        <v>20190117</v>
      </c>
      <c r="B205">
        <v>173500</v>
      </c>
      <c r="C205">
        <v>67233</v>
      </c>
      <c r="D205">
        <v>76936</v>
      </c>
      <c r="E205">
        <v>1.13916</v>
      </c>
      <c r="G205">
        <f t="shared" si="27"/>
        <v>5</v>
      </c>
      <c r="H205">
        <f t="shared" si="28"/>
        <v>14</v>
      </c>
      <c r="J205">
        <f t="shared" si="29"/>
        <v>-14</v>
      </c>
      <c r="K205">
        <f t="shared" si="30"/>
        <v>233</v>
      </c>
      <c r="M205">
        <f t="shared" si="31"/>
        <v>-494</v>
      </c>
      <c r="O205" s="5">
        <f t="shared" si="32"/>
        <v>76589.144279999993</v>
      </c>
      <c r="P205" s="4">
        <f t="shared" si="33"/>
        <v>6.4070399999909569</v>
      </c>
      <c r="Q205" s="4">
        <f t="shared" si="34"/>
        <v>-201.16913000000932</v>
      </c>
      <c r="S205" s="4">
        <f t="shared" si="35"/>
        <v>-292.83086999999068</v>
      </c>
    </row>
    <row r="206" spans="1:19">
      <c r="A206">
        <v>20190117</v>
      </c>
      <c r="B206">
        <v>174000</v>
      </c>
      <c r="C206">
        <v>67196</v>
      </c>
      <c r="D206">
        <v>76913</v>
      </c>
      <c r="E206">
        <v>1.1390400000000001</v>
      </c>
      <c r="G206">
        <f t="shared" si="27"/>
        <v>37</v>
      </c>
      <c r="H206">
        <f t="shared" si="28"/>
        <v>23</v>
      </c>
      <c r="J206">
        <f t="shared" si="29"/>
        <v>23</v>
      </c>
      <c r="K206">
        <f t="shared" si="30"/>
        <v>256</v>
      </c>
      <c r="M206">
        <f t="shared" si="31"/>
        <v>-466</v>
      </c>
      <c r="O206" s="5">
        <f t="shared" si="32"/>
        <v>76538.931840000005</v>
      </c>
      <c r="P206" s="4">
        <f t="shared" si="33"/>
        <v>-50.212439999988419</v>
      </c>
      <c r="Q206" s="4">
        <f t="shared" si="34"/>
        <v>-251.38156999999774</v>
      </c>
      <c r="S206" s="4">
        <f t="shared" si="35"/>
        <v>-214.61843000000226</v>
      </c>
    </row>
    <row r="207" spans="1:19">
      <c r="A207">
        <v>20190117</v>
      </c>
      <c r="B207">
        <v>174500</v>
      </c>
      <c r="C207">
        <v>67188</v>
      </c>
      <c r="D207">
        <v>76900</v>
      </c>
      <c r="E207">
        <v>1.139</v>
      </c>
      <c r="G207">
        <f t="shared" si="27"/>
        <v>8</v>
      </c>
      <c r="H207">
        <f t="shared" si="28"/>
        <v>13</v>
      </c>
      <c r="J207">
        <f t="shared" si="29"/>
        <v>31</v>
      </c>
      <c r="K207">
        <f t="shared" si="30"/>
        <v>269</v>
      </c>
      <c r="M207">
        <f t="shared" si="31"/>
        <v>-476</v>
      </c>
      <c r="O207" s="5">
        <f t="shared" si="32"/>
        <v>76527.131999999998</v>
      </c>
      <c r="P207" s="4">
        <f t="shared" si="33"/>
        <v>-11.799840000006952</v>
      </c>
      <c r="Q207" s="4">
        <f t="shared" si="34"/>
        <v>-263.18141000000469</v>
      </c>
      <c r="S207" s="4">
        <f t="shared" si="35"/>
        <v>-212.81858999999531</v>
      </c>
    </row>
    <row r="208" spans="1:19">
      <c r="A208">
        <v>20190117</v>
      </c>
      <c r="B208">
        <v>175000</v>
      </c>
      <c r="C208">
        <v>67170</v>
      </c>
      <c r="D208">
        <v>76876</v>
      </c>
      <c r="E208">
        <v>1.13883</v>
      </c>
      <c r="G208">
        <f t="shared" si="27"/>
        <v>18</v>
      </c>
      <c r="H208">
        <f t="shared" si="28"/>
        <v>24</v>
      </c>
      <c r="J208">
        <f t="shared" si="29"/>
        <v>49</v>
      </c>
      <c r="K208">
        <f t="shared" si="30"/>
        <v>293</v>
      </c>
      <c r="M208">
        <f t="shared" si="31"/>
        <v>-488</v>
      </c>
      <c r="O208" s="5">
        <f t="shared" si="32"/>
        <v>76495.2111</v>
      </c>
      <c r="P208" s="4">
        <f t="shared" si="33"/>
        <v>-31.920899999997346</v>
      </c>
      <c r="Q208" s="4">
        <f t="shared" si="34"/>
        <v>-295.10231000000203</v>
      </c>
      <c r="S208" s="4">
        <f t="shared" si="35"/>
        <v>-192.89768999999797</v>
      </c>
    </row>
    <row r="209" spans="1:19">
      <c r="A209">
        <v>20190117</v>
      </c>
      <c r="B209">
        <v>175500</v>
      </c>
      <c r="C209">
        <v>67188</v>
      </c>
      <c r="D209">
        <v>76890</v>
      </c>
      <c r="E209">
        <v>1.13866</v>
      </c>
      <c r="G209">
        <f t="shared" si="27"/>
        <v>-18</v>
      </c>
      <c r="H209">
        <f t="shared" si="28"/>
        <v>-14</v>
      </c>
      <c r="J209">
        <f t="shared" si="29"/>
        <v>31</v>
      </c>
      <c r="K209">
        <f t="shared" si="30"/>
        <v>279</v>
      </c>
      <c r="M209">
        <f t="shared" si="31"/>
        <v>-496</v>
      </c>
      <c r="O209" s="5">
        <f t="shared" si="32"/>
        <v>76504.288079999998</v>
      </c>
      <c r="P209" s="4">
        <f t="shared" si="33"/>
        <v>9.0769799999980023</v>
      </c>
      <c r="Q209" s="4">
        <f t="shared" si="34"/>
        <v>-286.02533000000403</v>
      </c>
      <c r="S209" s="4">
        <f t="shared" si="35"/>
        <v>-209.97466999999597</v>
      </c>
    </row>
    <row r="210" spans="1:19">
      <c r="A210">
        <v>20190117</v>
      </c>
      <c r="B210">
        <v>180000</v>
      </c>
      <c r="C210">
        <v>67204</v>
      </c>
      <c r="D210">
        <v>76893</v>
      </c>
      <c r="E210">
        <v>1.1388799999999999</v>
      </c>
      <c r="G210">
        <f t="shared" si="27"/>
        <v>-16</v>
      </c>
      <c r="H210">
        <f t="shared" si="28"/>
        <v>-3</v>
      </c>
      <c r="J210">
        <f t="shared" si="29"/>
        <v>15</v>
      </c>
      <c r="K210">
        <f t="shared" si="30"/>
        <v>276</v>
      </c>
      <c r="M210">
        <f t="shared" si="31"/>
        <v>-522</v>
      </c>
      <c r="O210" s="5">
        <f t="shared" si="32"/>
        <v>76537.291519999999</v>
      </c>
      <c r="P210" s="4">
        <f t="shared" si="33"/>
        <v>33.00344000000041</v>
      </c>
      <c r="Q210" s="4">
        <f t="shared" si="34"/>
        <v>-253.02189000000362</v>
      </c>
      <c r="S210" s="4">
        <f t="shared" si="35"/>
        <v>-268.97810999999638</v>
      </c>
    </row>
    <row r="211" spans="1:19">
      <c r="A211">
        <v>20190117</v>
      </c>
      <c r="B211">
        <v>180500</v>
      </c>
      <c r="C211">
        <v>67189</v>
      </c>
      <c r="D211">
        <v>76888</v>
      </c>
      <c r="E211">
        <v>1.13876</v>
      </c>
      <c r="G211">
        <f t="shared" si="27"/>
        <v>15</v>
      </c>
      <c r="H211">
        <f t="shared" si="28"/>
        <v>5</v>
      </c>
      <c r="J211">
        <f t="shared" si="29"/>
        <v>30</v>
      </c>
      <c r="K211">
        <f t="shared" si="30"/>
        <v>281</v>
      </c>
      <c r="M211">
        <f t="shared" si="31"/>
        <v>-502</v>
      </c>
      <c r="O211" s="5">
        <f t="shared" si="32"/>
        <v>76512.145640000002</v>
      </c>
      <c r="P211" s="4">
        <f t="shared" si="33"/>
        <v>-25.145879999996396</v>
      </c>
      <c r="Q211" s="4">
        <f t="shared" si="34"/>
        <v>-278.16777000000002</v>
      </c>
      <c r="S211" s="4">
        <f t="shared" si="35"/>
        <v>-223.83222999999998</v>
      </c>
    </row>
    <row r="212" spans="1:19">
      <c r="A212">
        <v>20190117</v>
      </c>
      <c r="B212">
        <v>181000</v>
      </c>
      <c r="C212">
        <v>67203</v>
      </c>
      <c r="D212">
        <v>76900</v>
      </c>
      <c r="E212">
        <v>1.13897</v>
      </c>
      <c r="G212">
        <f t="shared" si="27"/>
        <v>-14</v>
      </c>
      <c r="H212">
        <f t="shared" si="28"/>
        <v>-12</v>
      </c>
      <c r="J212">
        <f t="shared" si="29"/>
        <v>16</v>
      </c>
      <c r="K212">
        <f t="shared" si="30"/>
        <v>269</v>
      </c>
      <c r="M212">
        <f t="shared" si="31"/>
        <v>-506</v>
      </c>
      <c r="O212" s="5">
        <f t="shared" si="32"/>
        <v>76542.20091</v>
      </c>
      <c r="P212" s="4">
        <f t="shared" si="33"/>
        <v>30.055269999997108</v>
      </c>
      <c r="Q212" s="4">
        <f t="shared" si="34"/>
        <v>-248.11250000000291</v>
      </c>
      <c r="S212" s="4">
        <f t="shared" si="35"/>
        <v>-257.88749999999709</v>
      </c>
    </row>
    <row r="213" spans="1:19">
      <c r="A213">
        <v>20190117</v>
      </c>
      <c r="B213">
        <v>181500</v>
      </c>
      <c r="C213">
        <v>67187</v>
      </c>
      <c r="D213">
        <v>76897</v>
      </c>
      <c r="E213">
        <v>1.1389899999999999</v>
      </c>
      <c r="G213">
        <f t="shared" si="27"/>
        <v>16</v>
      </c>
      <c r="H213">
        <f t="shared" si="28"/>
        <v>3</v>
      </c>
      <c r="J213">
        <f t="shared" si="29"/>
        <v>32</v>
      </c>
      <c r="K213">
        <f t="shared" si="30"/>
        <v>272</v>
      </c>
      <c r="M213">
        <f t="shared" si="31"/>
        <v>-480</v>
      </c>
      <c r="O213" s="5">
        <f t="shared" si="32"/>
        <v>76525.321129999997</v>
      </c>
      <c r="P213" s="4">
        <f t="shared" si="33"/>
        <v>-16.879780000002938</v>
      </c>
      <c r="Q213" s="4">
        <f t="shared" si="34"/>
        <v>-264.99228000000585</v>
      </c>
      <c r="S213" s="4">
        <f t="shared" si="35"/>
        <v>-215.00771999999415</v>
      </c>
    </row>
    <row r="214" spans="1:19">
      <c r="A214">
        <v>20190117</v>
      </c>
      <c r="B214">
        <v>182000</v>
      </c>
      <c r="C214">
        <v>67195</v>
      </c>
      <c r="D214">
        <v>76903</v>
      </c>
      <c r="E214">
        <v>1.1391500000000001</v>
      </c>
      <c r="G214">
        <f t="shared" si="27"/>
        <v>-8</v>
      </c>
      <c r="H214">
        <f t="shared" si="28"/>
        <v>-6</v>
      </c>
      <c r="J214">
        <f t="shared" si="29"/>
        <v>24</v>
      </c>
      <c r="K214">
        <f t="shared" si="30"/>
        <v>266</v>
      </c>
      <c r="M214">
        <f t="shared" si="31"/>
        <v>-484</v>
      </c>
      <c r="O214" s="5">
        <f t="shared" si="32"/>
        <v>76545.184250000006</v>
      </c>
      <c r="P214" s="4">
        <f t="shared" si="33"/>
        <v>19.863120000009076</v>
      </c>
      <c r="Q214" s="4">
        <f t="shared" si="34"/>
        <v>-245.12915999999677</v>
      </c>
      <c r="S214" s="4">
        <f t="shared" si="35"/>
        <v>-238.87084000000323</v>
      </c>
    </row>
    <row r="215" spans="1:19">
      <c r="A215">
        <v>20190117</v>
      </c>
      <c r="B215">
        <v>182500</v>
      </c>
      <c r="C215">
        <v>67190</v>
      </c>
      <c r="D215">
        <v>76911</v>
      </c>
      <c r="E215">
        <v>1.13923</v>
      </c>
      <c r="G215">
        <f t="shared" si="27"/>
        <v>5</v>
      </c>
      <c r="H215">
        <f t="shared" si="28"/>
        <v>-8</v>
      </c>
      <c r="J215">
        <f t="shared" si="29"/>
        <v>29</v>
      </c>
      <c r="K215">
        <f t="shared" si="30"/>
        <v>258</v>
      </c>
      <c r="M215">
        <f t="shared" si="31"/>
        <v>-458</v>
      </c>
      <c r="O215" s="5">
        <f t="shared" si="32"/>
        <v>76544.863700000002</v>
      </c>
      <c r="P215" s="4">
        <f t="shared" si="33"/>
        <v>-0.32055000000400469</v>
      </c>
      <c r="Q215" s="4">
        <f t="shared" si="34"/>
        <v>-245.44971000000078</v>
      </c>
      <c r="S215" s="4">
        <f t="shared" si="35"/>
        <v>-212.55028999999922</v>
      </c>
    </row>
    <row r="216" spans="1:19">
      <c r="A216">
        <v>20190117</v>
      </c>
      <c r="B216">
        <v>183000</v>
      </c>
      <c r="C216">
        <v>67168</v>
      </c>
      <c r="D216">
        <v>76884</v>
      </c>
      <c r="E216">
        <v>1.13876</v>
      </c>
      <c r="G216">
        <f t="shared" si="27"/>
        <v>22</v>
      </c>
      <c r="H216">
        <f t="shared" si="28"/>
        <v>27</v>
      </c>
      <c r="J216">
        <f t="shared" si="29"/>
        <v>51</v>
      </c>
      <c r="K216">
        <f t="shared" si="30"/>
        <v>285</v>
      </c>
      <c r="M216">
        <f t="shared" si="31"/>
        <v>-468</v>
      </c>
      <c r="O216" s="5">
        <f t="shared" si="32"/>
        <v>76488.231679999997</v>
      </c>
      <c r="P216" s="4">
        <f t="shared" si="33"/>
        <v>-56.632020000004559</v>
      </c>
      <c r="Q216" s="4">
        <f t="shared" si="34"/>
        <v>-302.08173000000534</v>
      </c>
      <c r="S216" s="4">
        <f t="shared" si="35"/>
        <v>-165.91826999999466</v>
      </c>
    </row>
    <row r="217" spans="1:19">
      <c r="A217">
        <v>20190117</v>
      </c>
      <c r="B217">
        <v>183500</v>
      </c>
      <c r="C217">
        <v>67170</v>
      </c>
      <c r="D217">
        <v>76865</v>
      </c>
      <c r="E217">
        <v>1.1375999999999999</v>
      </c>
      <c r="G217">
        <f t="shared" si="27"/>
        <v>-2</v>
      </c>
      <c r="H217">
        <f t="shared" si="28"/>
        <v>19</v>
      </c>
      <c r="J217">
        <f t="shared" si="29"/>
        <v>49</v>
      </c>
      <c r="K217">
        <f t="shared" si="30"/>
        <v>304</v>
      </c>
      <c r="M217">
        <f t="shared" si="31"/>
        <v>-510</v>
      </c>
      <c r="O217" s="5">
        <f t="shared" si="32"/>
        <v>76412.59199999999</v>
      </c>
      <c r="P217" s="4">
        <f t="shared" si="33"/>
        <v>-75.639680000007502</v>
      </c>
      <c r="Q217" s="4">
        <f t="shared" si="34"/>
        <v>-377.72141000001284</v>
      </c>
      <c r="S217" s="4">
        <f t="shared" si="35"/>
        <v>-132.27858999998716</v>
      </c>
    </row>
    <row r="218" spans="1:19">
      <c r="A218">
        <v>20190117</v>
      </c>
      <c r="B218">
        <v>184000</v>
      </c>
      <c r="C218">
        <v>67275</v>
      </c>
      <c r="D218">
        <v>76893</v>
      </c>
      <c r="E218">
        <v>1.13751</v>
      </c>
      <c r="G218">
        <f t="shared" si="27"/>
        <v>-105</v>
      </c>
      <c r="H218">
        <f t="shared" si="28"/>
        <v>-28</v>
      </c>
      <c r="J218">
        <f t="shared" si="29"/>
        <v>-56</v>
      </c>
      <c r="K218">
        <f t="shared" si="30"/>
        <v>276</v>
      </c>
      <c r="M218">
        <f t="shared" si="31"/>
        <v>-664</v>
      </c>
      <c r="O218" s="5">
        <f t="shared" si="32"/>
        <v>76525.985249999998</v>
      </c>
      <c r="P218" s="4">
        <f t="shared" si="33"/>
        <v>113.39325000000827</v>
      </c>
      <c r="Q218" s="4">
        <f t="shared" si="34"/>
        <v>-264.32816000000457</v>
      </c>
      <c r="S218" s="4">
        <f t="shared" si="35"/>
        <v>-399.67183999999543</v>
      </c>
    </row>
    <row r="219" spans="1:19">
      <c r="A219">
        <v>20190117</v>
      </c>
      <c r="B219">
        <v>184500</v>
      </c>
      <c r="C219">
        <v>67226</v>
      </c>
      <c r="D219">
        <v>76832</v>
      </c>
      <c r="E219">
        <v>1.1372</v>
      </c>
      <c r="G219">
        <f t="shared" si="27"/>
        <v>49</v>
      </c>
      <c r="H219">
        <f t="shared" si="28"/>
        <v>61</v>
      </c>
      <c r="J219">
        <f t="shared" si="29"/>
        <v>-7</v>
      </c>
      <c r="K219">
        <f t="shared" si="30"/>
        <v>337</v>
      </c>
      <c r="M219">
        <f t="shared" si="31"/>
        <v>-688</v>
      </c>
      <c r="O219" s="5">
        <f t="shared" si="32"/>
        <v>76449.407200000001</v>
      </c>
      <c r="P219" s="4">
        <f t="shared" si="33"/>
        <v>-76.578049999996438</v>
      </c>
      <c r="Q219" s="4">
        <f t="shared" si="34"/>
        <v>-340.90621000000101</v>
      </c>
      <c r="S219" s="4">
        <f t="shared" si="35"/>
        <v>-347.09378999999899</v>
      </c>
    </row>
    <row r="220" spans="1:19">
      <c r="A220">
        <v>20190117</v>
      </c>
      <c r="B220">
        <v>191000</v>
      </c>
      <c r="C220">
        <v>67136</v>
      </c>
      <c r="D220">
        <v>76769</v>
      </c>
      <c r="E220">
        <v>1.1381399999999999</v>
      </c>
      <c r="G220">
        <f t="shared" si="27"/>
        <v>90</v>
      </c>
      <c r="H220">
        <f t="shared" si="28"/>
        <v>63</v>
      </c>
      <c r="J220">
        <f t="shared" si="29"/>
        <v>83</v>
      </c>
      <c r="K220">
        <f t="shared" si="30"/>
        <v>400</v>
      </c>
      <c r="M220">
        <f t="shared" si="31"/>
        <v>-634</v>
      </c>
      <c r="O220" s="5">
        <f t="shared" si="32"/>
        <v>76410.16704</v>
      </c>
      <c r="P220" s="4">
        <f t="shared" si="33"/>
        <v>-39.240160000001197</v>
      </c>
      <c r="Q220" s="4">
        <f t="shared" si="34"/>
        <v>-380.14637000000221</v>
      </c>
      <c r="S220" s="4">
        <f t="shared" si="35"/>
        <v>-253.85362999999779</v>
      </c>
    </row>
    <row r="221" spans="1:19">
      <c r="A221">
        <v>20190117</v>
      </c>
      <c r="B221">
        <v>191500</v>
      </c>
      <c r="C221">
        <v>67080</v>
      </c>
      <c r="D221">
        <v>76715</v>
      </c>
      <c r="E221">
        <v>1.13856</v>
      </c>
      <c r="G221">
        <f t="shared" si="27"/>
        <v>56</v>
      </c>
      <c r="H221">
        <f t="shared" si="28"/>
        <v>54</v>
      </c>
      <c r="J221">
        <f t="shared" si="29"/>
        <v>139</v>
      </c>
      <c r="K221">
        <f t="shared" si="30"/>
        <v>454</v>
      </c>
      <c r="M221">
        <f t="shared" si="31"/>
        <v>-630</v>
      </c>
      <c r="O221" s="5">
        <f t="shared" si="32"/>
        <v>76374.604800000001</v>
      </c>
      <c r="P221" s="4">
        <f t="shared" si="33"/>
        <v>-35.562239999999292</v>
      </c>
      <c r="Q221" s="4">
        <f t="shared" si="34"/>
        <v>-415.7086100000015</v>
      </c>
      <c r="S221" s="4">
        <f t="shared" si="35"/>
        <v>-214.2913899999985</v>
      </c>
    </row>
    <row r="222" spans="1:19">
      <c r="A222">
        <v>20190117</v>
      </c>
      <c r="B222">
        <v>192000</v>
      </c>
      <c r="C222">
        <v>67057</v>
      </c>
      <c r="D222">
        <v>76710</v>
      </c>
      <c r="E222">
        <v>1.13889</v>
      </c>
      <c r="G222">
        <f t="shared" si="27"/>
        <v>23</v>
      </c>
      <c r="H222">
        <f t="shared" si="28"/>
        <v>5</v>
      </c>
      <c r="J222">
        <f t="shared" si="29"/>
        <v>162</v>
      </c>
      <c r="K222">
        <f t="shared" si="30"/>
        <v>459</v>
      </c>
      <c r="M222">
        <f t="shared" si="31"/>
        <v>-594</v>
      </c>
      <c r="O222" s="5">
        <f t="shared" si="32"/>
        <v>76370.546730000002</v>
      </c>
      <c r="P222" s="4">
        <f t="shared" si="33"/>
        <v>-4.0580699999991339</v>
      </c>
      <c r="Q222" s="4">
        <f t="shared" si="34"/>
        <v>-419.76668000000063</v>
      </c>
      <c r="S222" s="4">
        <f t="shared" si="35"/>
        <v>-174.23331999999937</v>
      </c>
    </row>
    <row r="223" spans="1:19">
      <c r="A223">
        <v>20190117</v>
      </c>
      <c r="B223">
        <v>192500</v>
      </c>
      <c r="C223">
        <v>67045</v>
      </c>
      <c r="D223">
        <v>76731</v>
      </c>
      <c r="E223">
        <v>1.1385700000000001</v>
      </c>
      <c r="G223">
        <f t="shared" si="27"/>
        <v>12</v>
      </c>
      <c r="H223">
        <f t="shared" si="28"/>
        <v>-21</v>
      </c>
      <c r="J223">
        <f t="shared" si="29"/>
        <v>174</v>
      </c>
      <c r="K223">
        <f t="shared" si="30"/>
        <v>438</v>
      </c>
      <c r="M223">
        <f t="shared" si="31"/>
        <v>-528</v>
      </c>
      <c r="O223" s="5">
        <f t="shared" si="32"/>
        <v>76335.425650000005</v>
      </c>
      <c r="P223" s="4">
        <f t="shared" si="33"/>
        <v>-35.121079999997164</v>
      </c>
      <c r="Q223" s="4">
        <f t="shared" si="34"/>
        <v>-454.8877599999978</v>
      </c>
      <c r="S223" s="4">
        <f t="shared" si="35"/>
        <v>-73.112240000002203</v>
      </c>
    </row>
    <row r="224" spans="1:19">
      <c r="A224">
        <v>20190117</v>
      </c>
      <c r="B224">
        <v>193000</v>
      </c>
      <c r="C224">
        <v>67069</v>
      </c>
      <c r="D224">
        <v>76730</v>
      </c>
      <c r="E224">
        <v>1.13862</v>
      </c>
      <c r="G224">
        <f t="shared" si="27"/>
        <v>-24</v>
      </c>
      <c r="H224">
        <f t="shared" si="28"/>
        <v>1</v>
      </c>
      <c r="J224">
        <f t="shared" si="29"/>
        <v>150</v>
      </c>
      <c r="K224">
        <f t="shared" si="30"/>
        <v>439</v>
      </c>
      <c r="M224">
        <f t="shared" si="31"/>
        <v>-578</v>
      </c>
      <c r="O224" s="5">
        <f t="shared" si="32"/>
        <v>76366.104779999994</v>
      </c>
      <c r="P224" s="4">
        <f t="shared" si="33"/>
        <v>30.679129999989527</v>
      </c>
      <c r="Q224" s="4">
        <f t="shared" si="34"/>
        <v>-424.20863000000827</v>
      </c>
      <c r="S224" s="4">
        <f t="shared" si="35"/>
        <v>-153.79136999999173</v>
      </c>
    </row>
    <row r="225" spans="1:19">
      <c r="A225">
        <v>20190117</v>
      </c>
      <c r="B225">
        <v>193500</v>
      </c>
      <c r="C225">
        <v>67038</v>
      </c>
      <c r="D225">
        <v>76706</v>
      </c>
      <c r="E225">
        <v>1.13852</v>
      </c>
      <c r="G225">
        <f t="shared" si="27"/>
        <v>31</v>
      </c>
      <c r="H225">
        <f t="shared" si="28"/>
        <v>24</v>
      </c>
      <c r="J225">
        <f t="shared" si="29"/>
        <v>181</v>
      </c>
      <c r="K225">
        <f t="shared" si="30"/>
        <v>463</v>
      </c>
      <c r="M225">
        <f t="shared" si="31"/>
        <v>-564</v>
      </c>
      <c r="O225" s="5">
        <f t="shared" si="32"/>
        <v>76324.103759999998</v>
      </c>
      <c r="P225" s="4">
        <f t="shared" si="33"/>
        <v>-42.001019999996061</v>
      </c>
      <c r="Q225" s="4">
        <f t="shared" si="34"/>
        <v>-466.20965000000433</v>
      </c>
      <c r="S225" s="4">
        <f t="shared" si="35"/>
        <v>-97.790349999995669</v>
      </c>
    </row>
    <row r="226" spans="1:19">
      <c r="A226">
        <v>20190117</v>
      </c>
      <c r="B226">
        <v>194000</v>
      </c>
      <c r="C226">
        <v>67031</v>
      </c>
      <c r="D226">
        <v>76687</v>
      </c>
      <c r="E226">
        <v>1.1383300000000001</v>
      </c>
      <c r="G226">
        <f t="shared" si="27"/>
        <v>7</v>
      </c>
      <c r="H226">
        <f t="shared" si="28"/>
        <v>19</v>
      </c>
      <c r="J226">
        <f t="shared" si="29"/>
        <v>188</v>
      </c>
      <c r="K226">
        <f t="shared" si="30"/>
        <v>482</v>
      </c>
      <c r="M226">
        <f t="shared" si="31"/>
        <v>-588</v>
      </c>
      <c r="O226" s="5">
        <f t="shared" si="32"/>
        <v>76303.398230000006</v>
      </c>
      <c r="P226" s="4">
        <f t="shared" si="33"/>
        <v>-20.705529999991995</v>
      </c>
      <c r="Q226" s="4">
        <f t="shared" si="34"/>
        <v>-486.91517999999633</v>
      </c>
      <c r="S226" s="4">
        <f t="shared" si="35"/>
        <v>-101.08482000000367</v>
      </c>
    </row>
    <row r="227" spans="1:19">
      <c r="A227">
        <v>20190117</v>
      </c>
      <c r="B227">
        <v>194500</v>
      </c>
      <c r="C227">
        <v>67023</v>
      </c>
      <c r="D227">
        <v>76671</v>
      </c>
      <c r="E227">
        <v>1.13842</v>
      </c>
      <c r="G227">
        <f t="shared" si="27"/>
        <v>8</v>
      </c>
      <c r="H227">
        <f t="shared" si="28"/>
        <v>16</v>
      </c>
      <c r="J227">
        <f t="shared" si="29"/>
        <v>196</v>
      </c>
      <c r="K227">
        <f t="shared" si="30"/>
        <v>498</v>
      </c>
      <c r="M227">
        <f t="shared" si="31"/>
        <v>-604</v>
      </c>
      <c r="O227" s="5">
        <f t="shared" si="32"/>
        <v>76300.323659999995</v>
      </c>
      <c r="P227" s="4">
        <f t="shared" si="33"/>
        <v>-3.0745700000115903</v>
      </c>
      <c r="Q227" s="4">
        <f t="shared" si="34"/>
        <v>-489.98975000000792</v>
      </c>
      <c r="S227" s="4">
        <f t="shared" si="35"/>
        <v>-114.01024999999208</v>
      </c>
    </row>
    <row r="228" spans="1:19">
      <c r="A228">
        <v>20190117</v>
      </c>
      <c r="B228">
        <v>195000</v>
      </c>
      <c r="C228">
        <v>67016</v>
      </c>
      <c r="D228">
        <v>76661</v>
      </c>
      <c r="E228">
        <v>1.13818</v>
      </c>
      <c r="G228">
        <f t="shared" si="27"/>
        <v>7</v>
      </c>
      <c r="H228">
        <f t="shared" si="28"/>
        <v>10</v>
      </c>
      <c r="J228">
        <f t="shared" si="29"/>
        <v>203</v>
      </c>
      <c r="K228">
        <f t="shared" si="30"/>
        <v>508</v>
      </c>
      <c r="M228">
        <f t="shared" si="31"/>
        <v>-610</v>
      </c>
      <c r="O228" s="5">
        <f t="shared" si="32"/>
        <v>76276.270879999996</v>
      </c>
      <c r="P228" s="4">
        <f t="shared" si="33"/>
        <v>-24.052779999998165</v>
      </c>
      <c r="Q228" s="4">
        <f t="shared" si="34"/>
        <v>-514.04253000000608</v>
      </c>
      <c r="S228" s="4">
        <f t="shared" si="35"/>
        <v>-95.957469999993918</v>
      </c>
    </row>
    <row r="229" spans="1:19">
      <c r="A229">
        <v>20190117</v>
      </c>
      <c r="B229">
        <v>195500</v>
      </c>
      <c r="C229">
        <v>67025</v>
      </c>
      <c r="D229">
        <v>76663</v>
      </c>
      <c r="E229">
        <v>1.13846</v>
      </c>
      <c r="G229">
        <f t="shared" si="27"/>
        <v>-9</v>
      </c>
      <c r="H229">
        <f t="shared" si="28"/>
        <v>-2</v>
      </c>
      <c r="J229">
        <f t="shared" si="29"/>
        <v>194</v>
      </c>
      <c r="K229">
        <f t="shared" si="30"/>
        <v>506</v>
      </c>
      <c r="M229">
        <f t="shared" si="31"/>
        <v>-624</v>
      </c>
      <c r="O229" s="5">
        <f t="shared" si="32"/>
        <v>76305.281499999997</v>
      </c>
      <c r="P229" s="4">
        <f t="shared" si="33"/>
        <v>29.010620000000927</v>
      </c>
      <c r="Q229" s="4">
        <f t="shared" si="34"/>
        <v>-485.03191000000515</v>
      </c>
      <c r="S229" s="4">
        <f t="shared" si="35"/>
        <v>-138.96808999999485</v>
      </c>
    </row>
    <row r="230" spans="1:19">
      <c r="A230">
        <v>20190117</v>
      </c>
      <c r="B230">
        <v>200000</v>
      </c>
      <c r="C230">
        <v>66985</v>
      </c>
      <c r="D230">
        <v>76637</v>
      </c>
      <c r="E230">
        <v>1.13873</v>
      </c>
      <c r="G230">
        <f t="shared" si="27"/>
        <v>40</v>
      </c>
      <c r="H230">
        <f t="shared" si="28"/>
        <v>26</v>
      </c>
      <c r="J230">
        <f t="shared" si="29"/>
        <v>234</v>
      </c>
      <c r="K230">
        <f t="shared" si="30"/>
        <v>532</v>
      </c>
      <c r="M230">
        <f t="shared" si="31"/>
        <v>-596</v>
      </c>
      <c r="O230" s="5">
        <f t="shared" si="32"/>
        <v>76277.82905</v>
      </c>
      <c r="P230" s="4">
        <f t="shared" si="33"/>
        <v>-27.452449999997043</v>
      </c>
      <c r="Q230" s="4">
        <f t="shared" si="34"/>
        <v>-512.4843600000022</v>
      </c>
      <c r="S230" s="4">
        <f t="shared" si="35"/>
        <v>-83.515639999997802</v>
      </c>
    </row>
    <row r="231" spans="1:19">
      <c r="A231">
        <v>20190117</v>
      </c>
      <c r="B231">
        <v>200500</v>
      </c>
      <c r="C231">
        <v>66989</v>
      </c>
      <c r="D231">
        <v>76644</v>
      </c>
      <c r="E231">
        <v>1.13879</v>
      </c>
      <c r="G231">
        <f t="shared" si="27"/>
        <v>-4</v>
      </c>
      <c r="H231">
        <f t="shared" si="28"/>
        <v>-7</v>
      </c>
      <c r="J231">
        <f t="shared" si="29"/>
        <v>230</v>
      </c>
      <c r="K231">
        <f t="shared" si="30"/>
        <v>525</v>
      </c>
      <c r="M231">
        <f t="shared" si="31"/>
        <v>-590</v>
      </c>
      <c r="O231" s="5">
        <f t="shared" si="32"/>
        <v>76286.403309999994</v>
      </c>
      <c r="P231" s="4">
        <f t="shared" si="33"/>
        <v>8.5742599999939557</v>
      </c>
      <c r="Q231" s="4">
        <f t="shared" si="34"/>
        <v>-503.91010000000824</v>
      </c>
      <c r="S231" s="4">
        <f t="shared" si="35"/>
        <v>-86.089899999991758</v>
      </c>
    </row>
    <row r="232" spans="1:19">
      <c r="A232">
        <v>20190117</v>
      </c>
      <c r="B232">
        <v>201000</v>
      </c>
      <c r="C232">
        <v>66933</v>
      </c>
      <c r="D232">
        <v>76603</v>
      </c>
      <c r="E232">
        <v>1.1384000000000001</v>
      </c>
      <c r="G232">
        <f t="shared" si="27"/>
        <v>56</v>
      </c>
      <c r="H232">
        <f t="shared" si="28"/>
        <v>41</v>
      </c>
      <c r="J232">
        <f t="shared" si="29"/>
        <v>286</v>
      </c>
      <c r="K232">
        <f t="shared" si="30"/>
        <v>566</v>
      </c>
      <c r="M232">
        <f t="shared" si="31"/>
        <v>-560</v>
      </c>
      <c r="O232" s="5">
        <f t="shared" si="32"/>
        <v>76196.527200000011</v>
      </c>
      <c r="P232" s="4">
        <f t="shared" si="33"/>
        <v>-89.876109999982873</v>
      </c>
      <c r="Q232" s="4">
        <f t="shared" si="34"/>
        <v>-593.78620999999112</v>
      </c>
      <c r="S232" s="4">
        <f t="shared" si="35"/>
        <v>33.786209999991115</v>
      </c>
    </row>
    <row r="233" spans="1:19">
      <c r="A233">
        <v>20190117</v>
      </c>
      <c r="B233">
        <v>201500</v>
      </c>
      <c r="C233">
        <v>66935</v>
      </c>
      <c r="D233">
        <v>76578</v>
      </c>
      <c r="E233">
        <v>1.13828</v>
      </c>
      <c r="G233">
        <f t="shared" si="27"/>
        <v>-2</v>
      </c>
      <c r="H233">
        <f t="shared" si="28"/>
        <v>25</v>
      </c>
      <c r="J233">
        <f t="shared" si="29"/>
        <v>284</v>
      </c>
      <c r="K233">
        <f t="shared" si="30"/>
        <v>591</v>
      </c>
      <c r="M233">
        <f t="shared" si="31"/>
        <v>-614</v>
      </c>
      <c r="O233" s="5">
        <f t="shared" si="32"/>
        <v>76190.771800000002</v>
      </c>
      <c r="P233" s="4">
        <f t="shared" si="33"/>
        <v>-5.7554000000091037</v>
      </c>
      <c r="Q233" s="4">
        <f t="shared" si="34"/>
        <v>-599.54161000000022</v>
      </c>
      <c r="S233" s="4">
        <f t="shared" si="35"/>
        <v>-14.458389999999781</v>
      </c>
    </row>
    <row r="234" spans="1:19">
      <c r="A234">
        <v>20190117</v>
      </c>
      <c r="B234">
        <v>202000</v>
      </c>
      <c r="C234">
        <v>66952</v>
      </c>
      <c r="D234">
        <v>76582</v>
      </c>
      <c r="E234">
        <v>1.1384799999999999</v>
      </c>
      <c r="G234">
        <f t="shared" si="27"/>
        <v>-17</v>
      </c>
      <c r="H234">
        <f t="shared" si="28"/>
        <v>-4</v>
      </c>
      <c r="J234">
        <f t="shared" si="29"/>
        <v>267</v>
      </c>
      <c r="K234">
        <f t="shared" si="30"/>
        <v>587</v>
      </c>
      <c r="M234">
        <f t="shared" si="31"/>
        <v>-640</v>
      </c>
      <c r="O234" s="5">
        <f t="shared" si="32"/>
        <v>76223.512959999993</v>
      </c>
      <c r="P234" s="4">
        <f t="shared" si="33"/>
        <v>32.741159999990487</v>
      </c>
      <c r="Q234" s="4">
        <f t="shared" si="34"/>
        <v>-566.80045000000973</v>
      </c>
      <c r="S234" s="4">
        <f t="shared" si="35"/>
        <v>-73.199549999990268</v>
      </c>
    </row>
    <row r="235" spans="1:19">
      <c r="A235">
        <v>20190117</v>
      </c>
      <c r="B235">
        <v>202500</v>
      </c>
      <c r="C235">
        <v>66967</v>
      </c>
      <c r="D235">
        <v>76604</v>
      </c>
      <c r="E235">
        <v>1.1385099999999999</v>
      </c>
      <c r="G235">
        <f t="shared" si="27"/>
        <v>-15</v>
      </c>
      <c r="H235">
        <f t="shared" si="28"/>
        <v>-22</v>
      </c>
      <c r="J235">
        <f t="shared" si="29"/>
        <v>252</v>
      </c>
      <c r="K235">
        <f t="shared" si="30"/>
        <v>565</v>
      </c>
      <c r="M235">
        <f t="shared" si="31"/>
        <v>-626</v>
      </c>
      <c r="O235" s="5">
        <f t="shared" si="32"/>
        <v>76242.599169999987</v>
      </c>
      <c r="P235" s="4">
        <f t="shared" si="33"/>
        <v>19.086209999994026</v>
      </c>
      <c r="Q235" s="4">
        <f t="shared" si="34"/>
        <v>-547.71424000001571</v>
      </c>
      <c r="S235" s="4">
        <f t="shared" si="35"/>
        <v>-78.285759999984293</v>
      </c>
    </row>
    <row r="236" spans="1:19">
      <c r="A236">
        <v>20190117</v>
      </c>
      <c r="B236">
        <v>203000</v>
      </c>
      <c r="C236">
        <v>66963</v>
      </c>
      <c r="D236">
        <v>76597</v>
      </c>
      <c r="E236">
        <v>1.1384000000000001</v>
      </c>
      <c r="G236">
        <f t="shared" si="27"/>
        <v>4</v>
      </c>
      <c r="H236">
        <f t="shared" si="28"/>
        <v>7</v>
      </c>
      <c r="J236">
        <f t="shared" si="29"/>
        <v>256</v>
      </c>
      <c r="K236">
        <f t="shared" si="30"/>
        <v>572</v>
      </c>
      <c r="M236">
        <f t="shared" si="31"/>
        <v>-632</v>
      </c>
      <c r="O236" s="5">
        <f t="shared" si="32"/>
        <v>76230.679199999999</v>
      </c>
      <c r="P236" s="4">
        <f t="shared" si="33"/>
        <v>-11.919969999988098</v>
      </c>
      <c r="Q236" s="4">
        <f t="shared" si="34"/>
        <v>-559.6342100000038</v>
      </c>
      <c r="S236" s="4">
        <f t="shared" si="35"/>
        <v>-72.365789999996196</v>
      </c>
    </row>
    <row r="237" spans="1:19">
      <c r="A237">
        <v>20190117</v>
      </c>
      <c r="B237">
        <v>203500</v>
      </c>
      <c r="C237">
        <v>66960</v>
      </c>
      <c r="D237">
        <v>76596</v>
      </c>
      <c r="E237">
        <v>1.1386099999999999</v>
      </c>
      <c r="G237">
        <f t="shared" si="27"/>
        <v>3</v>
      </c>
      <c r="H237">
        <f t="shared" si="28"/>
        <v>1</v>
      </c>
      <c r="J237">
        <f t="shared" si="29"/>
        <v>259</v>
      </c>
      <c r="K237">
        <f t="shared" si="30"/>
        <v>573</v>
      </c>
      <c r="M237">
        <f t="shared" si="31"/>
        <v>-628</v>
      </c>
      <c r="O237" s="5">
        <f t="shared" si="32"/>
        <v>76241.325599999996</v>
      </c>
      <c r="P237" s="4">
        <f t="shared" si="33"/>
        <v>10.646399999997811</v>
      </c>
      <c r="Q237" s="4">
        <f t="shared" si="34"/>
        <v>-548.98781000000599</v>
      </c>
      <c r="S237" s="4">
        <f t="shared" si="35"/>
        <v>-79.012189999994007</v>
      </c>
    </row>
    <row r="238" spans="1:19">
      <c r="A238">
        <v>20190117</v>
      </c>
      <c r="B238">
        <v>204000</v>
      </c>
      <c r="C238">
        <v>66941</v>
      </c>
      <c r="D238">
        <v>76602</v>
      </c>
      <c r="E238">
        <v>1.13855</v>
      </c>
      <c r="G238">
        <f t="shared" si="27"/>
        <v>19</v>
      </c>
      <c r="H238">
        <f t="shared" si="28"/>
        <v>-6</v>
      </c>
      <c r="J238">
        <f t="shared" si="29"/>
        <v>278</v>
      </c>
      <c r="K238">
        <f t="shared" si="30"/>
        <v>567</v>
      </c>
      <c r="M238">
        <f t="shared" si="31"/>
        <v>-578</v>
      </c>
      <c r="O238" s="5">
        <f t="shared" si="32"/>
        <v>76215.67555</v>
      </c>
      <c r="P238" s="4">
        <f t="shared" si="33"/>
        <v>-25.650049999996554</v>
      </c>
      <c r="Q238" s="4">
        <f t="shared" si="34"/>
        <v>-574.63786000000255</v>
      </c>
      <c r="S238" s="4">
        <f t="shared" si="35"/>
        <v>-3.3621399999974528</v>
      </c>
    </row>
    <row r="239" spans="1:19">
      <c r="A239">
        <v>20190117</v>
      </c>
      <c r="B239">
        <v>204500</v>
      </c>
      <c r="C239">
        <v>66973</v>
      </c>
      <c r="D239">
        <v>76625</v>
      </c>
      <c r="E239">
        <v>1.13829</v>
      </c>
      <c r="G239">
        <f t="shared" si="27"/>
        <v>-32</v>
      </c>
      <c r="H239">
        <f t="shared" si="28"/>
        <v>-23</v>
      </c>
      <c r="J239">
        <f t="shared" si="29"/>
        <v>246</v>
      </c>
      <c r="K239">
        <f t="shared" si="30"/>
        <v>544</v>
      </c>
      <c r="M239">
        <f t="shared" si="31"/>
        <v>-596</v>
      </c>
      <c r="O239" s="5">
        <f t="shared" si="32"/>
        <v>76234.696169999996</v>
      </c>
      <c r="P239" s="4">
        <f t="shared" si="33"/>
        <v>19.020619999995688</v>
      </c>
      <c r="Q239" s="4">
        <f t="shared" si="34"/>
        <v>-555.61724000000686</v>
      </c>
      <c r="S239" s="4">
        <f t="shared" si="35"/>
        <v>-40.382759999993141</v>
      </c>
    </row>
    <row r="240" spans="1:19">
      <c r="A240">
        <v>20190117</v>
      </c>
      <c r="B240">
        <v>205000</v>
      </c>
      <c r="C240">
        <v>66974</v>
      </c>
      <c r="D240">
        <v>76625</v>
      </c>
      <c r="E240">
        <v>1.1384099999999999</v>
      </c>
      <c r="G240">
        <f t="shared" si="27"/>
        <v>-1</v>
      </c>
      <c r="H240">
        <f t="shared" si="28"/>
        <v>0</v>
      </c>
      <c r="J240">
        <f t="shared" si="29"/>
        <v>245</v>
      </c>
      <c r="K240">
        <f t="shared" si="30"/>
        <v>544</v>
      </c>
      <c r="M240">
        <f t="shared" si="31"/>
        <v>-598</v>
      </c>
      <c r="O240" s="5">
        <f t="shared" si="32"/>
        <v>76243.871339999998</v>
      </c>
      <c r="P240" s="4">
        <f t="shared" si="33"/>
        <v>9.1751700000022538</v>
      </c>
      <c r="Q240" s="4">
        <f t="shared" si="34"/>
        <v>-546.44207000000461</v>
      </c>
      <c r="S240" s="4">
        <f t="shared" si="35"/>
        <v>-51.557929999995395</v>
      </c>
    </row>
    <row r="241" spans="1:19">
      <c r="A241">
        <v>20190117</v>
      </c>
      <c r="B241">
        <v>205500</v>
      </c>
      <c r="C241">
        <v>66974</v>
      </c>
      <c r="D241">
        <v>76614</v>
      </c>
      <c r="E241">
        <v>1.13859</v>
      </c>
      <c r="G241">
        <f t="shared" si="27"/>
        <v>0</v>
      </c>
      <c r="H241">
        <f t="shared" si="28"/>
        <v>11</v>
      </c>
      <c r="J241">
        <f t="shared" si="29"/>
        <v>245</v>
      </c>
      <c r="K241">
        <f t="shared" si="30"/>
        <v>555</v>
      </c>
      <c r="M241">
        <f t="shared" si="31"/>
        <v>-620</v>
      </c>
      <c r="O241" s="5">
        <f t="shared" si="32"/>
        <v>76255.926659999997</v>
      </c>
      <c r="P241" s="4">
        <f t="shared" si="33"/>
        <v>12.055319999999483</v>
      </c>
      <c r="Q241" s="4">
        <f t="shared" si="34"/>
        <v>-534.38675000000512</v>
      </c>
      <c r="S241" s="4">
        <f t="shared" si="35"/>
        <v>-85.613249999994878</v>
      </c>
    </row>
    <row r="242" spans="1:19">
      <c r="A242">
        <v>20190117</v>
      </c>
      <c r="B242">
        <v>210000</v>
      </c>
      <c r="C242">
        <v>66989</v>
      </c>
      <c r="D242">
        <v>76646</v>
      </c>
      <c r="E242">
        <v>1.1388499999999999</v>
      </c>
      <c r="G242">
        <f t="shared" si="27"/>
        <v>-15</v>
      </c>
      <c r="H242">
        <f t="shared" si="28"/>
        <v>-32</v>
      </c>
      <c r="J242">
        <f t="shared" si="29"/>
        <v>230</v>
      </c>
      <c r="K242">
        <f t="shared" si="30"/>
        <v>523</v>
      </c>
      <c r="M242">
        <f t="shared" si="31"/>
        <v>-586</v>
      </c>
      <c r="O242" s="5">
        <f t="shared" si="32"/>
        <v>76290.422649999993</v>
      </c>
      <c r="P242" s="4">
        <f t="shared" si="33"/>
        <v>34.4959899999958</v>
      </c>
      <c r="Q242" s="4">
        <f t="shared" si="34"/>
        <v>-499.89076000000932</v>
      </c>
      <c r="S242" s="4">
        <f t="shared" si="35"/>
        <v>-86.109239999990677</v>
      </c>
    </row>
    <row r="243" spans="1:19">
      <c r="A243">
        <v>20190117</v>
      </c>
      <c r="B243">
        <v>210500</v>
      </c>
      <c r="C243">
        <v>66952</v>
      </c>
      <c r="D243">
        <v>76622</v>
      </c>
      <c r="E243">
        <v>1.13914</v>
      </c>
      <c r="G243">
        <f t="shared" si="27"/>
        <v>37</v>
      </c>
      <c r="H243">
        <f t="shared" si="28"/>
        <v>24</v>
      </c>
      <c r="J243">
        <f t="shared" si="29"/>
        <v>267</v>
      </c>
      <c r="K243">
        <f t="shared" si="30"/>
        <v>547</v>
      </c>
      <c r="M243">
        <f t="shared" si="31"/>
        <v>-560</v>
      </c>
      <c r="O243" s="5">
        <f t="shared" si="32"/>
        <v>76267.701280000008</v>
      </c>
      <c r="P243" s="4">
        <f t="shared" si="33"/>
        <v>-22.721369999984745</v>
      </c>
      <c r="Q243" s="4">
        <f t="shared" si="34"/>
        <v>-522.61212999999407</v>
      </c>
      <c r="S243" s="4">
        <f t="shared" si="35"/>
        <v>-37.387870000005933</v>
      </c>
    </row>
    <row r="244" spans="1:19">
      <c r="A244">
        <v>20190117</v>
      </c>
      <c r="B244">
        <v>211000</v>
      </c>
      <c r="C244">
        <v>66944</v>
      </c>
      <c r="D244">
        <v>76627</v>
      </c>
      <c r="E244">
        <v>1.1393</v>
      </c>
      <c r="G244">
        <f t="shared" si="27"/>
        <v>8</v>
      </c>
      <c r="H244">
        <f t="shared" si="28"/>
        <v>-5</v>
      </c>
      <c r="J244">
        <f t="shared" si="29"/>
        <v>275</v>
      </c>
      <c r="K244">
        <f t="shared" si="30"/>
        <v>542</v>
      </c>
      <c r="M244">
        <f t="shared" si="31"/>
        <v>-534</v>
      </c>
      <c r="O244" s="5">
        <f t="shared" si="32"/>
        <v>76269.299199999994</v>
      </c>
      <c r="P244" s="4">
        <f t="shared" si="33"/>
        <v>1.5979199999856064</v>
      </c>
      <c r="Q244" s="4">
        <f t="shared" si="34"/>
        <v>-521.01421000000846</v>
      </c>
      <c r="S244" s="4">
        <f t="shared" si="35"/>
        <v>-12.985789999991539</v>
      </c>
    </row>
    <row r="245" spans="1:19">
      <c r="A245">
        <v>20190117</v>
      </c>
      <c r="B245">
        <v>211500</v>
      </c>
      <c r="C245">
        <v>66948</v>
      </c>
      <c r="D245">
        <v>76642</v>
      </c>
      <c r="E245">
        <v>1.1392599999999999</v>
      </c>
      <c r="G245">
        <f t="shared" si="27"/>
        <v>-4</v>
      </c>
      <c r="H245">
        <f t="shared" si="28"/>
        <v>-15</v>
      </c>
      <c r="J245">
        <f t="shared" si="29"/>
        <v>271</v>
      </c>
      <c r="K245">
        <f t="shared" si="30"/>
        <v>527</v>
      </c>
      <c r="M245">
        <f t="shared" si="31"/>
        <v>-512</v>
      </c>
      <c r="O245" s="5">
        <f t="shared" si="32"/>
        <v>76271.178480000002</v>
      </c>
      <c r="P245" s="4">
        <f t="shared" si="33"/>
        <v>1.8792800000082934</v>
      </c>
      <c r="Q245" s="4">
        <f t="shared" si="34"/>
        <v>-519.13493000000017</v>
      </c>
      <c r="S245" s="4">
        <f t="shared" si="35"/>
        <v>7.1349300000001676</v>
      </c>
    </row>
    <row r="246" spans="1:19">
      <c r="A246">
        <v>20190117</v>
      </c>
      <c r="B246">
        <v>212000</v>
      </c>
      <c r="C246">
        <v>66969</v>
      </c>
      <c r="D246">
        <v>76660</v>
      </c>
      <c r="E246">
        <v>1.13889</v>
      </c>
      <c r="G246">
        <f t="shared" si="27"/>
        <v>-21</v>
      </c>
      <c r="H246">
        <f t="shared" si="28"/>
        <v>-18</v>
      </c>
      <c r="J246">
        <f t="shared" si="29"/>
        <v>250</v>
      </c>
      <c r="K246">
        <f t="shared" si="30"/>
        <v>509</v>
      </c>
      <c r="M246">
        <f t="shared" si="31"/>
        <v>-518</v>
      </c>
      <c r="O246" s="5">
        <f t="shared" si="32"/>
        <v>76270.324410000001</v>
      </c>
      <c r="P246" s="4">
        <f t="shared" si="33"/>
        <v>-0.85407000000122935</v>
      </c>
      <c r="Q246" s="4">
        <f t="shared" si="34"/>
        <v>-519.9890000000014</v>
      </c>
      <c r="S246" s="4">
        <f t="shared" si="35"/>
        <v>1.989000000001397</v>
      </c>
    </row>
    <row r="247" spans="1:19">
      <c r="A247">
        <v>20190117</v>
      </c>
      <c r="B247">
        <v>212500</v>
      </c>
      <c r="C247">
        <v>66957</v>
      </c>
      <c r="D247">
        <v>76619</v>
      </c>
      <c r="E247">
        <v>1.13853</v>
      </c>
      <c r="G247">
        <f t="shared" si="27"/>
        <v>12</v>
      </c>
      <c r="H247">
        <f t="shared" si="28"/>
        <v>41</v>
      </c>
      <c r="J247">
        <f t="shared" si="29"/>
        <v>262</v>
      </c>
      <c r="K247">
        <f t="shared" si="30"/>
        <v>550</v>
      </c>
      <c r="M247">
        <f t="shared" si="31"/>
        <v>-576</v>
      </c>
      <c r="O247" s="5">
        <f t="shared" si="32"/>
        <v>76232.553209999998</v>
      </c>
      <c r="P247" s="4">
        <f t="shared" si="33"/>
        <v>-37.771200000002864</v>
      </c>
      <c r="Q247" s="4">
        <f t="shared" si="34"/>
        <v>-557.76020000000426</v>
      </c>
      <c r="S247" s="4">
        <f t="shared" si="35"/>
        <v>-18.239799999995739</v>
      </c>
    </row>
    <row r="248" spans="1:19">
      <c r="A248">
        <v>20190117</v>
      </c>
      <c r="B248">
        <v>213000</v>
      </c>
      <c r="C248">
        <v>66951</v>
      </c>
      <c r="D248">
        <v>76611</v>
      </c>
      <c r="E248">
        <v>1.1385700000000001</v>
      </c>
      <c r="G248">
        <f t="shared" si="27"/>
        <v>6</v>
      </c>
      <c r="H248">
        <f t="shared" si="28"/>
        <v>8</v>
      </c>
      <c r="J248">
        <f t="shared" si="29"/>
        <v>268</v>
      </c>
      <c r="K248">
        <f t="shared" si="30"/>
        <v>558</v>
      </c>
      <c r="M248">
        <f t="shared" si="31"/>
        <v>-580</v>
      </c>
      <c r="O248" s="5">
        <f t="shared" si="32"/>
        <v>76228.400070000003</v>
      </c>
      <c r="P248" s="4">
        <f t="shared" si="33"/>
        <v>-4.1531399999948917</v>
      </c>
      <c r="Q248" s="4">
        <f t="shared" si="34"/>
        <v>-561.91333999999915</v>
      </c>
      <c r="S248" s="4">
        <f t="shared" si="35"/>
        <v>-18.086660000000848</v>
      </c>
    </row>
    <row r="249" spans="1:19">
      <c r="A249">
        <v>20190117</v>
      </c>
      <c r="B249">
        <v>213500</v>
      </c>
      <c r="C249">
        <v>66925</v>
      </c>
      <c r="D249">
        <v>76578</v>
      </c>
      <c r="E249">
        <v>1.1386400000000001</v>
      </c>
      <c r="G249">
        <f t="shared" si="27"/>
        <v>26</v>
      </c>
      <c r="H249">
        <f t="shared" si="28"/>
        <v>33</v>
      </c>
      <c r="J249">
        <f t="shared" si="29"/>
        <v>294</v>
      </c>
      <c r="K249">
        <f t="shared" si="30"/>
        <v>591</v>
      </c>
      <c r="M249">
        <f t="shared" si="31"/>
        <v>-594</v>
      </c>
      <c r="O249" s="5">
        <f t="shared" si="32"/>
        <v>76203.482000000004</v>
      </c>
      <c r="P249" s="4">
        <f t="shared" si="33"/>
        <v>-24.918069999999716</v>
      </c>
      <c r="Q249" s="4">
        <f t="shared" si="34"/>
        <v>-586.83140999999887</v>
      </c>
      <c r="S249" s="4">
        <f t="shared" si="35"/>
        <v>-7.1685900000011316</v>
      </c>
    </row>
    <row r="250" spans="1:19">
      <c r="A250">
        <v>20190117</v>
      </c>
      <c r="B250">
        <v>214000</v>
      </c>
      <c r="C250">
        <v>66898</v>
      </c>
      <c r="D250">
        <v>76551</v>
      </c>
      <c r="E250">
        <v>1.13889</v>
      </c>
      <c r="G250">
        <f t="shared" si="27"/>
        <v>27</v>
      </c>
      <c r="H250">
        <f t="shared" si="28"/>
        <v>27</v>
      </c>
      <c r="J250">
        <f t="shared" si="29"/>
        <v>321</v>
      </c>
      <c r="K250">
        <f t="shared" si="30"/>
        <v>618</v>
      </c>
      <c r="M250">
        <f t="shared" si="31"/>
        <v>-594</v>
      </c>
      <c r="O250" s="5">
        <f t="shared" si="32"/>
        <v>76189.463219999991</v>
      </c>
      <c r="P250" s="4">
        <f t="shared" si="33"/>
        <v>-14.018780000013066</v>
      </c>
      <c r="Q250" s="4">
        <f t="shared" si="34"/>
        <v>-600.85019000001193</v>
      </c>
      <c r="S250" s="4">
        <f t="shared" si="35"/>
        <v>6.8501900000119349</v>
      </c>
    </row>
    <row r="251" spans="1:19">
      <c r="A251">
        <v>20190117</v>
      </c>
      <c r="B251">
        <v>214500</v>
      </c>
      <c r="C251">
        <v>66909</v>
      </c>
      <c r="D251">
        <v>76567</v>
      </c>
      <c r="E251">
        <v>1.13849</v>
      </c>
      <c r="G251">
        <f t="shared" si="27"/>
        <v>-11</v>
      </c>
      <c r="H251">
        <f t="shared" si="28"/>
        <v>-16</v>
      </c>
      <c r="J251">
        <f t="shared" si="29"/>
        <v>310</v>
      </c>
      <c r="K251">
        <f t="shared" si="30"/>
        <v>602</v>
      </c>
      <c r="M251">
        <f t="shared" si="31"/>
        <v>-584</v>
      </c>
      <c r="O251" s="5">
        <f t="shared" si="32"/>
        <v>76175.227410000007</v>
      </c>
      <c r="P251" s="4">
        <f t="shared" si="33"/>
        <v>-14.235809999983758</v>
      </c>
      <c r="Q251" s="4">
        <f t="shared" si="34"/>
        <v>-615.08599999999569</v>
      </c>
      <c r="S251" s="4">
        <f t="shared" si="35"/>
        <v>31.085999999995693</v>
      </c>
    </row>
    <row r="252" spans="1:19">
      <c r="A252">
        <v>20190117</v>
      </c>
      <c r="B252">
        <v>215000</v>
      </c>
      <c r="C252">
        <v>66908</v>
      </c>
      <c r="D252">
        <v>76548</v>
      </c>
      <c r="E252">
        <v>1.1384399999999999</v>
      </c>
      <c r="G252">
        <f t="shared" si="27"/>
        <v>1</v>
      </c>
      <c r="H252">
        <f t="shared" si="28"/>
        <v>19</v>
      </c>
      <c r="J252">
        <f t="shared" si="29"/>
        <v>311</v>
      </c>
      <c r="K252">
        <f t="shared" si="30"/>
        <v>621</v>
      </c>
      <c r="M252">
        <f t="shared" si="31"/>
        <v>-620</v>
      </c>
      <c r="O252" s="5">
        <f t="shared" si="32"/>
        <v>76170.743519999989</v>
      </c>
      <c r="P252" s="4">
        <f t="shared" si="33"/>
        <v>-4.4838900000177091</v>
      </c>
      <c r="Q252" s="4">
        <f t="shared" si="34"/>
        <v>-619.5698900000134</v>
      </c>
      <c r="S252" s="4">
        <f t="shared" si="35"/>
        <v>-0.43010999998659827</v>
      </c>
    </row>
    <row r="253" spans="1:19">
      <c r="A253">
        <v>20190117</v>
      </c>
      <c r="B253">
        <v>215500</v>
      </c>
      <c r="C253">
        <v>66925</v>
      </c>
      <c r="D253">
        <v>76569</v>
      </c>
      <c r="E253">
        <v>1.1380999999999999</v>
      </c>
      <c r="G253">
        <f t="shared" si="27"/>
        <v>-17</v>
      </c>
      <c r="H253">
        <f t="shared" si="28"/>
        <v>-21</v>
      </c>
      <c r="J253">
        <f t="shared" si="29"/>
        <v>294</v>
      </c>
      <c r="K253">
        <f t="shared" si="30"/>
        <v>600</v>
      </c>
      <c r="M253">
        <f t="shared" si="31"/>
        <v>-612</v>
      </c>
      <c r="O253" s="5">
        <f t="shared" si="32"/>
        <v>76167.342499999999</v>
      </c>
      <c r="P253" s="4">
        <f t="shared" si="33"/>
        <v>-3.4010199999902397</v>
      </c>
      <c r="Q253" s="4">
        <f t="shared" si="34"/>
        <v>-622.97091000000364</v>
      </c>
      <c r="S253" s="4">
        <f t="shared" si="35"/>
        <v>10.970910000003641</v>
      </c>
    </row>
    <row r="254" spans="1:19">
      <c r="A254">
        <v>20190117</v>
      </c>
      <c r="B254">
        <v>220000</v>
      </c>
      <c r="C254">
        <v>66940</v>
      </c>
      <c r="D254">
        <v>76552</v>
      </c>
      <c r="E254">
        <v>1.1380300000000001</v>
      </c>
      <c r="G254">
        <f t="shared" si="27"/>
        <v>-15</v>
      </c>
      <c r="H254">
        <f t="shared" si="28"/>
        <v>17</v>
      </c>
      <c r="J254">
        <f t="shared" si="29"/>
        <v>279</v>
      </c>
      <c r="K254">
        <f t="shared" si="30"/>
        <v>617</v>
      </c>
      <c r="M254">
        <f t="shared" si="31"/>
        <v>-676</v>
      </c>
      <c r="O254" s="5">
        <f t="shared" si="32"/>
        <v>76179.728200000012</v>
      </c>
      <c r="P254" s="4">
        <f t="shared" si="33"/>
        <v>12.385700000013458</v>
      </c>
      <c r="Q254" s="4">
        <f t="shared" si="34"/>
        <v>-610.58520999999018</v>
      </c>
      <c r="S254" s="4">
        <f t="shared" si="35"/>
        <v>-65.414790000009816</v>
      </c>
    </row>
    <row r="255" spans="1:19">
      <c r="A255">
        <v>20190117</v>
      </c>
      <c r="B255">
        <v>220500</v>
      </c>
      <c r="C255">
        <v>66948</v>
      </c>
      <c r="D255">
        <v>76569</v>
      </c>
      <c r="E255">
        <v>1.1382000000000001</v>
      </c>
      <c r="G255">
        <f t="shared" si="27"/>
        <v>-8</v>
      </c>
      <c r="H255">
        <f t="shared" si="28"/>
        <v>-17</v>
      </c>
      <c r="J255">
        <f t="shared" si="29"/>
        <v>271</v>
      </c>
      <c r="K255">
        <f t="shared" si="30"/>
        <v>600</v>
      </c>
      <c r="M255">
        <f t="shared" si="31"/>
        <v>-658</v>
      </c>
      <c r="O255" s="5">
        <f t="shared" si="32"/>
        <v>76200.213600000003</v>
      </c>
      <c r="P255" s="4">
        <f t="shared" si="33"/>
        <v>20.485399999990477</v>
      </c>
      <c r="Q255" s="4">
        <f t="shared" si="34"/>
        <v>-590.09980999999971</v>
      </c>
      <c r="S255" s="4">
        <f t="shared" si="35"/>
        <v>-67.900190000000293</v>
      </c>
    </row>
    <row r="256" spans="1:19">
      <c r="A256">
        <v>20190117</v>
      </c>
      <c r="B256">
        <v>221000</v>
      </c>
      <c r="C256">
        <v>66946</v>
      </c>
      <c r="D256">
        <v>76571</v>
      </c>
      <c r="E256">
        <v>1.13815</v>
      </c>
      <c r="G256">
        <f t="shared" si="27"/>
        <v>2</v>
      </c>
      <c r="H256">
        <f t="shared" si="28"/>
        <v>-2</v>
      </c>
      <c r="J256">
        <f t="shared" si="29"/>
        <v>273</v>
      </c>
      <c r="K256">
        <f t="shared" si="30"/>
        <v>598</v>
      </c>
      <c r="M256">
        <f t="shared" si="31"/>
        <v>-650</v>
      </c>
      <c r="O256" s="5">
        <f t="shared" si="32"/>
        <v>76194.589900000006</v>
      </c>
      <c r="P256" s="4">
        <f t="shared" si="33"/>
        <v>-5.623699999996461</v>
      </c>
      <c r="Q256" s="4">
        <f t="shared" si="34"/>
        <v>-595.72350999999617</v>
      </c>
      <c r="S256" s="4">
        <f t="shared" si="35"/>
        <v>-54.276490000003832</v>
      </c>
    </row>
    <row r="257" spans="1:19">
      <c r="A257">
        <v>20190117</v>
      </c>
      <c r="B257">
        <v>221500</v>
      </c>
      <c r="C257">
        <v>66958</v>
      </c>
      <c r="D257">
        <v>76577</v>
      </c>
      <c r="E257">
        <v>1.1384799999999999</v>
      </c>
      <c r="G257">
        <f t="shared" si="27"/>
        <v>-12</v>
      </c>
      <c r="H257">
        <f t="shared" si="28"/>
        <v>-6</v>
      </c>
      <c r="J257">
        <f t="shared" si="29"/>
        <v>261</v>
      </c>
      <c r="K257">
        <f t="shared" si="30"/>
        <v>592</v>
      </c>
      <c r="M257">
        <f t="shared" si="31"/>
        <v>-662</v>
      </c>
      <c r="O257" s="5">
        <f t="shared" si="32"/>
        <v>76230.343840000001</v>
      </c>
      <c r="P257" s="4">
        <f t="shared" si="33"/>
        <v>35.753939999995055</v>
      </c>
      <c r="Q257" s="4">
        <f t="shared" si="34"/>
        <v>-559.96957000000111</v>
      </c>
      <c r="S257" s="4">
        <f t="shared" si="35"/>
        <v>-102.03042999999889</v>
      </c>
    </row>
    <row r="258" spans="1:19">
      <c r="A258">
        <v>20190117</v>
      </c>
      <c r="B258">
        <v>222000</v>
      </c>
      <c r="C258">
        <v>66953</v>
      </c>
      <c r="D258">
        <v>76593</v>
      </c>
      <c r="E258">
        <v>1.1386700000000001</v>
      </c>
      <c r="G258">
        <f t="shared" ref="G258:G276" si="36">C257-C258</f>
        <v>5</v>
      </c>
      <c r="H258">
        <f t="shared" ref="H258:H276" si="37">D257-D258</f>
        <v>-16</v>
      </c>
      <c r="J258">
        <f t="shared" ref="J258:J276" si="38">J257+G258</f>
        <v>266</v>
      </c>
      <c r="K258">
        <f t="shared" ref="K258:K276" si="39">K257+H258</f>
        <v>576</v>
      </c>
      <c r="M258">
        <f t="shared" si="31"/>
        <v>-620</v>
      </c>
      <c r="O258" s="5">
        <f t="shared" si="32"/>
        <v>76237.372510000001</v>
      </c>
      <c r="P258" s="4">
        <f t="shared" si="33"/>
        <v>7.0286699999996927</v>
      </c>
      <c r="Q258" s="4">
        <f t="shared" si="34"/>
        <v>-552.94090000000142</v>
      </c>
      <c r="S258" s="4">
        <f t="shared" si="35"/>
        <v>-67.05909999999858</v>
      </c>
    </row>
    <row r="259" spans="1:19">
      <c r="A259">
        <v>20190117</v>
      </c>
      <c r="B259">
        <v>222500</v>
      </c>
      <c r="C259">
        <v>66951</v>
      </c>
      <c r="D259">
        <v>76601</v>
      </c>
      <c r="E259">
        <v>1.1383799999999999</v>
      </c>
      <c r="G259">
        <f t="shared" si="36"/>
        <v>2</v>
      </c>
      <c r="H259">
        <f t="shared" si="37"/>
        <v>-8</v>
      </c>
      <c r="J259">
        <f t="shared" si="38"/>
        <v>268</v>
      </c>
      <c r="K259">
        <f t="shared" si="39"/>
        <v>568</v>
      </c>
      <c r="M259">
        <f t="shared" ref="M259:M276" si="40">(J259-K259)*M$1</f>
        <v>-600</v>
      </c>
      <c r="O259" s="5">
        <f t="shared" ref="O259:O276" si="41">C259*E259</f>
        <v>76215.679380000001</v>
      </c>
      <c r="P259" s="4">
        <f t="shared" ref="P259:P276" si="42">O259-O258</f>
        <v>-21.693129999999655</v>
      </c>
      <c r="Q259" s="4">
        <f t="shared" ref="Q259:Q276" si="43">Q258+P259</f>
        <v>-574.63403000000108</v>
      </c>
      <c r="S259" s="4">
        <f t="shared" ref="S259:S276" si="44">M259-Q259</f>
        <v>-25.365969999998924</v>
      </c>
    </row>
    <row r="260" spans="1:19">
      <c r="A260">
        <v>20190117</v>
      </c>
      <c r="B260">
        <v>223000</v>
      </c>
      <c r="C260">
        <v>66986</v>
      </c>
      <c r="D260">
        <v>76640</v>
      </c>
      <c r="E260">
        <v>1.1383000000000001</v>
      </c>
      <c r="G260">
        <f t="shared" si="36"/>
        <v>-35</v>
      </c>
      <c r="H260">
        <f t="shared" si="37"/>
        <v>-39</v>
      </c>
      <c r="J260">
        <f t="shared" si="38"/>
        <v>233</v>
      </c>
      <c r="K260">
        <f t="shared" si="39"/>
        <v>529</v>
      </c>
      <c r="M260">
        <f t="shared" si="40"/>
        <v>-592</v>
      </c>
      <c r="O260" s="5">
        <f t="shared" si="41"/>
        <v>76250.163800000009</v>
      </c>
      <c r="P260" s="4">
        <f t="shared" si="42"/>
        <v>34.484420000007958</v>
      </c>
      <c r="Q260" s="4">
        <f t="shared" si="43"/>
        <v>-540.14960999999312</v>
      </c>
      <c r="S260" s="4">
        <f t="shared" si="44"/>
        <v>-51.850390000006882</v>
      </c>
    </row>
    <row r="261" spans="1:19">
      <c r="A261">
        <v>20190117</v>
      </c>
      <c r="B261">
        <v>223500</v>
      </c>
      <c r="C261">
        <v>66986</v>
      </c>
      <c r="D261">
        <v>76631</v>
      </c>
      <c r="E261">
        <v>1.1387400000000001</v>
      </c>
      <c r="G261">
        <f t="shared" si="36"/>
        <v>0</v>
      </c>
      <c r="H261">
        <f t="shared" si="37"/>
        <v>9</v>
      </c>
      <c r="J261">
        <f t="shared" si="38"/>
        <v>233</v>
      </c>
      <c r="K261">
        <f t="shared" si="39"/>
        <v>538</v>
      </c>
      <c r="M261">
        <f t="shared" si="40"/>
        <v>-610</v>
      </c>
      <c r="O261" s="5">
        <f t="shared" si="41"/>
        <v>76279.637640000001</v>
      </c>
      <c r="P261" s="4">
        <f t="shared" si="42"/>
        <v>29.473839999991469</v>
      </c>
      <c r="Q261" s="4">
        <f t="shared" si="43"/>
        <v>-510.67577000000165</v>
      </c>
      <c r="S261" s="4">
        <f t="shared" si="44"/>
        <v>-99.324229999998352</v>
      </c>
    </row>
    <row r="262" spans="1:19">
      <c r="A262">
        <v>20190117</v>
      </c>
      <c r="B262">
        <v>224000</v>
      </c>
      <c r="C262">
        <v>66953</v>
      </c>
      <c r="D262">
        <v>76616</v>
      </c>
      <c r="E262">
        <v>1.1394299999999999</v>
      </c>
      <c r="G262">
        <f t="shared" si="36"/>
        <v>33</v>
      </c>
      <c r="H262">
        <f t="shared" si="37"/>
        <v>15</v>
      </c>
      <c r="J262">
        <f t="shared" si="38"/>
        <v>266</v>
      </c>
      <c r="K262">
        <f t="shared" si="39"/>
        <v>553</v>
      </c>
      <c r="M262">
        <f t="shared" si="40"/>
        <v>-574</v>
      </c>
      <c r="O262" s="5">
        <f t="shared" si="41"/>
        <v>76288.256789999999</v>
      </c>
      <c r="P262" s="4">
        <f t="shared" si="42"/>
        <v>8.6191499999986263</v>
      </c>
      <c r="Q262" s="4">
        <f t="shared" si="43"/>
        <v>-502.05662000000302</v>
      </c>
      <c r="S262" s="4">
        <f t="shared" si="44"/>
        <v>-71.943379999996978</v>
      </c>
    </row>
    <row r="263" spans="1:19">
      <c r="A263">
        <v>20190117</v>
      </c>
      <c r="B263">
        <v>224500</v>
      </c>
      <c r="C263">
        <v>66889</v>
      </c>
      <c r="D263">
        <v>76580</v>
      </c>
      <c r="E263">
        <v>1.1396500000000001</v>
      </c>
      <c r="G263">
        <f t="shared" si="36"/>
        <v>64</v>
      </c>
      <c r="H263">
        <f t="shared" si="37"/>
        <v>36</v>
      </c>
      <c r="J263">
        <f t="shared" si="38"/>
        <v>330</v>
      </c>
      <c r="K263">
        <f t="shared" si="39"/>
        <v>589</v>
      </c>
      <c r="M263">
        <f t="shared" si="40"/>
        <v>-518</v>
      </c>
      <c r="O263" s="5">
        <f t="shared" si="41"/>
        <v>76230.048850000006</v>
      </c>
      <c r="P263" s="4">
        <f t="shared" si="42"/>
        <v>-58.207939999992959</v>
      </c>
      <c r="Q263" s="4">
        <f t="shared" si="43"/>
        <v>-560.26455999999598</v>
      </c>
      <c r="S263" s="4">
        <f t="shared" si="44"/>
        <v>42.264559999995981</v>
      </c>
    </row>
    <row r="264" spans="1:19">
      <c r="A264">
        <v>20190117</v>
      </c>
      <c r="B264">
        <v>225000</v>
      </c>
      <c r="C264">
        <v>66838</v>
      </c>
      <c r="D264">
        <v>76551</v>
      </c>
      <c r="E264">
        <v>1.13923</v>
      </c>
      <c r="G264">
        <f t="shared" si="36"/>
        <v>51</v>
      </c>
      <c r="H264">
        <f t="shared" si="37"/>
        <v>29</v>
      </c>
      <c r="J264">
        <f t="shared" si="38"/>
        <v>381</v>
      </c>
      <c r="K264">
        <f t="shared" si="39"/>
        <v>618</v>
      </c>
      <c r="M264">
        <f t="shared" si="40"/>
        <v>-474</v>
      </c>
      <c r="O264" s="5">
        <f t="shared" si="41"/>
        <v>76143.854739999995</v>
      </c>
      <c r="P264" s="4">
        <f t="shared" si="42"/>
        <v>-86.194110000011278</v>
      </c>
      <c r="Q264" s="4">
        <f t="shared" si="43"/>
        <v>-646.45867000000726</v>
      </c>
      <c r="S264" s="4">
        <f t="shared" si="44"/>
        <v>172.45867000000726</v>
      </c>
    </row>
    <row r="265" spans="1:19">
      <c r="A265">
        <v>20190117</v>
      </c>
      <c r="B265">
        <v>225500</v>
      </c>
      <c r="C265">
        <v>66865</v>
      </c>
      <c r="D265">
        <v>76547</v>
      </c>
      <c r="E265">
        <v>1.1389100000000001</v>
      </c>
      <c r="G265">
        <f t="shared" si="36"/>
        <v>-27</v>
      </c>
      <c r="H265">
        <f t="shared" si="37"/>
        <v>4</v>
      </c>
      <c r="J265">
        <f t="shared" si="38"/>
        <v>354</v>
      </c>
      <c r="K265">
        <f t="shared" si="39"/>
        <v>622</v>
      </c>
      <c r="M265">
        <f t="shared" si="40"/>
        <v>-536</v>
      </c>
      <c r="O265" s="5">
        <f t="shared" si="41"/>
        <v>76153.217150000011</v>
      </c>
      <c r="P265" s="4">
        <f t="shared" si="42"/>
        <v>9.3624100000160979</v>
      </c>
      <c r="Q265" s="4">
        <f t="shared" si="43"/>
        <v>-637.09625999999116</v>
      </c>
      <c r="S265" s="4">
        <f t="shared" si="44"/>
        <v>101.09625999999116</v>
      </c>
    </row>
    <row r="266" spans="1:19">
      <c r="A266">
        <v>20190117</v>
      </c>
      <c r="B266">
        <v>230000</v>
      </c>
      <c r="C266">
        <v>66924</v>
      </c>
      <c r="D266">
        <v>76589</v>
      </c>
      <c r="E266">
        <v>1.1389800000000001</v>
      </c>
      <c r="G266">
        <f t="shared" si="36"/>
        <v>-59</v>
      </c>
      <c r="H266">
        <f t="shared" si="37"/>
        <v>-42</v>
      </c>
      <c r="J266">
        <f t="shared" si="38"/>
        <v>295</v>
      </c>
      <c r="K266">
        <f t="shared" si="39"/>
        <v>580</v>
      </c>
      <c r="M266">
        <f t="shared" si="40"/>
        <v>-570</v>
      </c>
      <c r="O266" s="5">
        <f t="shared" si="41"/>
        <v>76225.09752000001</v>
      </c>
      <c r="P266" s="4">
        <f t="shared" si="42"/>
        <v>71.880369999998948</v>
      </c>
      <c r="Q266" s="4">
        <f t="shared" si="43"/>
        <v>-565.21588999999221</v>
      </c>
      <c r="S266" s="4">
        <f t="shared" si="44"/>
        <v>-4.7841100000077859</v>
      </c>
    </row>
    <row r="267" spans="1:19">
      <c r="A267">
        <v>20190117</v>
      </c>
      <c r="B267">
        <v>230500</v>
      </c>
      <c r="C267">
        <v>66945</v>
      </c>
      <c r="D267">
        <v>76621</v>
      </c>
      <c r="E267">
        <v>1.1387400000000001</v>
      </c>
      <c r="G267">
        <f t="shared" si="36"/>
        <v>-21</v>
      </c>
      <c r="H267">
        <f t="shared" si="37"/>
        <v>-32</v>
      </c>
      <c r="J267">
        <f t="shared" si="38"/>
        <v>274</v>
      </c>
      <c r="K267">
        <f t="shared" si="39"/>
        <v>548</v>
      </c>
      <c r="M267">
        <f t="shared" si="40"/>
        <v>-548</v>
      </c>
      <c r="O267" s="5">
        <f t="shared" si="41"/>
        <v>76232.949300000007</v>
      </c>
      <c r="P267" s="4">
        <f t="shared" si="42"/>
        <v>7.851779999997234</v>
      </c>
      <c r="Q267" s="4">
        <f t="shared" si="43"/>
        <v>-557.36410999999498</v>
      </c>
      <c r="S267" s="4">
        <f t="shared" si="44"/>
        <v>9.3641099999949802</v>
      </c>
    </row>
    <row r="268" spans="1:19">
      <c r="A268">
        <v>20190117</v>
      </c>
      <c r="B268">
        <v>231000</v>
      </c>
      <c r="C268">
        <v>66927</v>
      </c>
      <c r="D268">
        <v>76604</v>
      </c>
      <c r="E268">
        <v>1.1387100000000001</v>
      </c>
      <c r="G268">
        <f t="shared" si="36"/>
        <v>18</v>
      </c>
      <c r="H268">
        <f t="shared" si="37"/>
        <v>17</v>
      </c>
      <c r="J268">
        <f t="shared" si="38"/>
        <v>292</v>
      </c>
      <c r="K268">
        <f t="shared" si="39"/>
        <v>565</v>
      </c>
      <c r="M268">
        <f t="shared" si="40"/>
        <v>-546</v>
      </c>
      <c r="O268" s="5">
        <f t="shared" si="41"/>
        <v>76210.444170000002</v>
      </c>
      <c r="P268" s="4">
        <f t="shared" si="42"/>
        <v>-22.505130000005011</v>
      </c>
      <c r="Q268" s="4">
        <f t="shared" si="43"/>
        <v>-579.86923999999999</v>
      </c>
      <c r="S268" s="4">
        <f t="shared" si="44"/>
        <v>33.869239999999991</v>
      </c>
    </row>
    <row r="269" spans="1:19">
      <c r="A269">
        <v>20190117</v>
      </c>
      <c r="B269">
        <v>231500</v>
      </c>
      <c r="C269">
        <v>66935</v>
      </c>
      <c r="D269">
        <v>76585</v>
      </c>
      <c r="E269">
        <v>1.1386799999999999</v>
      </c>
      <c r="G269">
        <f t="shared" si="36"/>
        <v>-8</v>
      </c>
      <c r="H269">
        <f t="shared" si="37"/>
        <v>19</v>
      </c>
      <c r="J269">
        <f t="shared" si="38"/>
        <v>284</v>
      </c>
      <c r="K269">
        <f t="shared" si="39"/>
        <v>584</v>
      </c>
      <c r="M269">
        <f t="shared" si="40"/>
        <v>-600</v>
      </c>
      <c r="O269" s="5">
        <f t="shared" si="41"/>
        <v>76217.545799999993</v>
      </c>
      <c r="P269" s="4">
        <f t="shared" si="42"/>
        <v>7.1016299999901094</v>
      </c>
      <c r="Q269" s="4">
        <f t="shared" si="43"/>
        <v>-572.76761000000988</v>
      </c>
      <c r="S269" s="4">
        <f t="shared" si="44"/>
        <v>-27.232389999990119</v>
      </c>
    </row>
    <row r="270" spans="1:19">
      <c r="A270">
        <v>20190117</v>
      </c>
      <c r="B270">
        <v>232000</v>
      </c>
      <c r="C270">
        <v>66924</v>
      </c>
      <c r="D270">
        <v>76587</v>
      </c>
      <c r="E270">
        <v>1.1387100000000001</v>
      </c>
      <c r="G270">
        <f t="shared" si="36"/>
        <v>11</v>
      </c>
      <c r="H270">
        <f t="shared" si="37"/>
        <v>-2</v>
      </c>
      <c r="J270">
        <f t="shared" si="38"/>
        <v>295</v>
      </c>
      <c r="K270">
        <f t="shared" si="39"/>
        <v>582</v>
      </c>
      <c r="M270">
        <f t="shared" si="40"/>
        <v>-574</v>
      </c>
      <c r="O270" s="5">
        <f t="shared" si="41"/>
        <v>76207.028040000005</v>
      </c>
      <c r="P270" s="4">
        <f t="shared" si="42"/>
        <v>-10.517759999987902</v>
      </c>
      <c r="Q270" s="4">
        <f t="shared" si="43"/>
        <v>-583.28536999999778</v>
      </c>
      <c r="S270" s="4">
        <f t="shared" si="44"/>
        <v>9.2853699999977835</v>
      </c>
    </row>
    <row r="271" spans="1:19">
      <c r="A271">
        <v>20190117</v>
      </c>
      <c r="B271">
        <v>232500</v>
      </c>
      <c r="C271">
        <v>66943</v>
      </c>
      <c r="D271">
        <v>76607</v>
      </c>
      <c r="E271">
        <v>1.1388499999999999</v>
      </c>
      <c r="G271">
        <f t="shared" si="36"/>
        <v>-19</v>
      </c>
      <c r="H271">
        <f t="shared" si="37"/>
        <v>-20</v>
      </c>
      <c r="J271">
        <f t="shared" si="38"/>
        <v>276</v>
      </c>
      <c r="K271">
        <f t="shared" si="39"/>
        <v>562</v>
      </c>
      <c r="M271">
        <f t="shared" si="40"/>
        <v>-572</v>
      </c>
      <c r="O271" s="5">
        <f t="shared" si="41"/>
        <v>76238.035550000001</v>
      </c>
      <c r="P271" s="4">
        <f t="shared" si="42"/>
        <v>31.007509999995818</v>
      </c>
      <c r="Q271" s="4">
        <f t="shared" si="43"/>
        <v>-552.27786000000197</v>
      </c>
      <c r="S271" s="4">
        <f t="shared" si="44"/>
        <v>-19.722139999998035</v>
      </c>
    </row>
    <row r="272" spans="1:19">
      <c r="A272">
        <v>20190117</v>
      </c>
      <c r="B272">
        <v>233000</v>
      </c>
      <c r="C272">
        <v>66932</v>
      </c>
      <c r="D272">
        <v>76594</v>
      </c>
      <c r="E272">
        <v>1.1390499999999999</v>
      </c>
      <c r="G272">
        <f t="shared" si="36"/>
        <v>11</v>
      </c>
      <c r="H272">
        <f t="shared" si="37"/>
        <v>13</v>
      </c>
      <c r="J272">
        <f t="shared" si="38"/>
        <v>287</v>
      </c>
      <c r="K272">
        <f t="shared" si="39"/>
        <v>575</v>
      </c>
      <c r="M272">
        <f t="shared" si="40"/>
        <v>-576</v>
      </c>
      <c r="O272" s="5">
        <f t="shared" si="41"/>
        <v>76238.8946</v>
      </c>
      <c r="P272" s="4">
        <f t="shared" si="42"/>
        <v>0.85904999999911524</v>
      </c>
      <c r="Q272" s="4">
        <f t="shared" si="43"/>
        <v>-551.41881000000285</v>
      </c>
      <c r="S272" s="4">
        <f t="shared" si="44"/>
        <v>-24.58118999999715</v>
      </c>
    </row>
    <row r="273" spans="1:19">
      <c r="A273">
        <v>20190117</v>
      </c>
      <c r="B273">
        <v>233500</v>
      </c>
      <c r="C273">
        <v>66932</v>
      </c>
      <c r="D273">
        <v>76610</v>
      </c>
      <c r="E273">
        <v>1.139</v>
      </c>
      <c r="G273">
        <f t="shared" si="36"/>
        <v>0</v>
      </c>
      <c r="H273">
        <f t="shared" si="37"/>
        <v>-16</v>
      </c>
      <c r="J273">
        <f t="shared" si="38"/>
        <v>287</v>
      </c>
      <c r="K273">
        <f t="shared" si="39"/>
        <v>559</v>
      </c>
      <c r="M273">
        <f t="shared" si="40"/>
        <v>-544</v>
      </c>
      <c r="O273" s="5">
        <f t="shared" si="41"/>
        <v>76235.547999999995</v>
      </c>
      <c r="P273" s="4">
        <f t="shared" si="42"/>
        <v>-3.3466000000044005</v>
      </c>
      <c r="Q273" s="4">
        <f t="shared" si="43"/>
        <v>-554.76541000000725</v>
      </c>
      <c r="S273" s="4">
        <f t="shared" si="44"/>
        <v>10.76541000000725</v>
      </c>
    </row>
    <row r="274" spans="1:19">
      <c r="A274">
        <v>20190117</v>
      </c>
      <c r="B274">
        <v>234000</v>
      </c>
      <c r="C274">
        <v>66944</v>
      </c>
      <c r="D274">
        <v>76615</v>
      </c>
      <c r="E274">
        <v>1.1389400000000001</v>
      </c>
      <c r="G274">
        <f t="shared" si="36"/>
        <v>-12</v>
      </c>
      <c r="H274">
        <f t="shared" si="37"/>
        <v>-5</v>
      </c>
      <c r="J274">
        <f t="shared" si="38"/>
        <v>275</v>
      </c>
      <c r="K274">
        <f t="shared" si="39"/>
        <v>554</v>
      </c>
      <c r="M274">
        <f t="shared" si="40"/>
        <v>-558</v>
      </c>
      <c r="O274" s="5">
        <f t="shared" si="41"/>
        <v>76245.199359999999</v>
      </c>
      <c r="P274" s="4">
        <f t="shared" si="42"/>
        <v>9.6513600000034785</v>
      </c>
      <c r="Q274" s="4">
        <f t="shared" si="43"/>
        <v>-545.11405000000377</v>
      </c>
      <c r="S274" s="4">
        <f t="shared" si="44"/>
        <v>-12.885949999996228</v>
      </c>
    </row>
    <row r="275" spans="1:19">
      <c r="A275">
        <v>20190117</v>
      </c>
      <c r="B275">
        <v>234500</v>
      </c>
      <c r="C275">
        <v>66942</v>
      </c>
      <c r="D275">
        <v>76610</v>
      </c>
      <c r="E275">
        <v>1.13889</v>
      </c>
      <c r="G275">
        <f t="shared" si="36"/>
        <v>2</v>
      </c>
      <c r="H275">
        <f t="shared" si="37"/>
        <v>5</v>
      </c>
      <c r="J275">
        <f t="shared" si="38"/>
        <v>277</v>
      </c>
      <c r="K275">
        <f t="shared" si="39"/>
        <v>559</v>
      </c>
      <c r="M275">
        <f t="shared" si="40"/>
        <v>-564</v>
      </c>
      <c r="O275" s="5">
        <f t="shared" si="41"/>
        <v>76239.574379999991</v>
      </c>
      <c r="P275" s="4">
        <f t="shared" si="42"/>
        <v>-5.6249800000077812</v>
      </c>
      <c r="Q275" s="4">
        <f t="shared" si="43"/>
        <v>-550.73903000001155</v>
      </c>
      <c r="S275" s="4">
        <f t="shared" si="44"/>
        <v>-13.260969999988447</v>
      </c>
    </row>
    <row r="276" spans="1:19">
      <c r="A276">
        <v>20190117</v>
      </c>
      <c r="B276">
        <v>235000</v>
      </c>
      <c r="C276">
        <v>66955</v>
      </c>
      <c r="D276">
        <v>76620</v>
      </c>
      <c r="E276">
        <v>1.1390199999999999</v>
      </c>
      <c r="G276">
        <f t="shared" si="36"/>
        <v>-13</v>
      </c>
      <c r="H276">
        <f t="shared" si="37"/>
        <v>-10</v>
      </c>
      <c r="J276">
        <f t="shared" si="38"/>
        <v>264</v>
      </c>
      <c r="K276">
        <f t="shared" si="39"/>
        <v>549</v>
      </c>
      <c r="M276">
        <f t="shared" si="40"/>
        <v>-570</v>
      </c>
      <c r="O276" s="5">
        <f t="shared" si="41"/>
        <v>76263.084099999993</v>
      </c>
      <c r="P276" s="4">
        <f t="shared" si="42"/>
        <v>23.509720000001835</v>
      </c>
      <c r="Q276" s="4">
        <f t="shared" si="43"/>
        <v>-527.22931000000972</v>
      </c>
      <c r="S276" s="4">
        <f t="shared" si="44"/>
        <v>-42.770689999990282</v>
      </c>
    </row>
  </sheetData>
  <pageMargins left="0" right="0" top="0.39370078740157477" bottom="0.39370078740157477" header="0" footer="0"/>
  <headerFooter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cp:revision>1</cp:revision>
  <dcterms:created xsi:type="dcterms:W3CDTF">2019-01-21T23:10:58Z</dcterms:created>
  <dcterms:modified xsi:type="dcterms:W3CDTF">2019-01-22T09:56:58Z</dcterms:modified>
</cp:coreProperties>
</file>