
<file path=[Content_Types].xml><?xml version="1.0" encoding="utf-8"?>
<!--Created by Winnovative Excel Tools-->
<Types xmlns="http://schemas.openxmlformats.org/package/2006/content-types">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Types>
</file>

<file path=_rels/.rels><?xml version="1.0" encoding="utf-8" standalone="yes"?><!--Created by Winnovative Excel Tool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Created by Winnovative Excel Tools-->
<workbook xmlns:r="http://schemas.openxmlformats.org/officeDocument/2006/relationships" xmlns="http://schemas.openxmlformats.org/spreadsheetml/2006/main">
  <fileVersion appName="xl" lastEdited="4" lowestEdited="4" rupBuild="4506"/>
  <workbookPr codeName="WnvWB"/>
  <bookViews>
    <workbookView/>
  </bookViews>
  <sheets>
    <sheet name="Disclaimer" sheetId="3" r:id="rId5"/>
    <sheet name="Medical - Aetna (CA)" sheetId="1" r:id="rId1"/>
    <sheet name="Footnotes - Medical" sheetId="2" r:id="rId2"/>
  </sheets>
  <definedNames>
    <definedName name="_xlnm.Print_Titles" localSheetId="1">'Medical - Aetna (CA)'!$A:$C,'Medical - Aetna (CA)'!$1:$4</definedName>
  </definedNames>
  <calcPr calcId="125725" fullPrecision="1"/>
</workbook>
</file>

<file path=xl/sharedStrings.xml><?xml version="1.0" encoding="utf-8"?>
<!--Created by Winnovative Excel Tools-->
<sst xmlns="http://schemas.openxmlformats.org/spreadsheetml/2006/main" uniqueCount="115" count="229">
  <si>
    <t>Aetna</t>
  </si>
  <si>
    <t>CA Bronze MC 50/50 8300</t>
  </si>
  <si>
    <t>PPO / Bronze</t>
  </si>
  <si>
    <t>* 2/1/2023 *</t>
  </si>
  <si>
    <t>CA Bronze MC 100 7000 HSA M</t>
  </si>
  <si>
    <t>4/1/2023</t>
  </si>
  <si>
    <t>DEDUCTIBLE</t>
  </si>
  <si>
    <t>Individual</t>
  </si>
  <si>
    <t>PPO:</t>
  </si>
  <si>
    <t>$8,300</t>
  </si>
  <si>
    <t>$7,000</t>
  </si>
  <si>
    <t>Family</t>
  </si>
  <si>
    <t>$16,600 (embedded)</t>
  </si>
  <si>
    <t>$14,000 (embedded)</t>
  </si>
  <si>
    <t>OUT-OF-POCKET MAX</t>
  </si>
  <si>
    <t>$8,550 (includes ded)</t>
  </si>
  <si>
    <t>$7,000 (includes ded)</t>
  </si>
  <si>
    <t>$17,100 (embedded; includes ded)</t>
  </si>
  <si>
    <t>$14,000 (embedded; includes ded)</t>
  </si>
  <si>
    <t>PHYSICIAN SERVICES</t>
  </si>
  <si>
    <t>Office Visits</t>
  </si>
  <si>
    <t>$85 (ded waived first visit) then 0% after ded/$95 after ded</t>
  </si>
  <si>
    <t>0% after ded</t>
  </si>
  <si>
    <t>Telemedicine</t>
  </si>
  <si>
    <t>0% (ded waived)</t>
  </si>
  <si>
    <t>Preventive Care</t>
  </si>
  <si>
    <t>Diagnostic Lab/X-Ray</t>
  </si>
  <si>
    <t>$85 (ded waived)/50% after ded</t>
  </si>
  <si>
    <t>Imaging (CT/PET scans, MRIs)</t>
  </si>
  <si>
    <t>50% after ded</t>
  </si>
  <si>
    <t>Rehabilitation/Habilitation (PT/OT/ST)</t>
  </si>
  <si>
    <t>$95/50% after ded</t>
  </si>
  <si>
    <t>Chiropractic Care</t>
  </si>
  <si>
    <t>$95 after ded (20 visits per year)</t>
  </si>
  <si>
    <t>Not Covered</t>
  </si>
  <si>
    <t>PRESCRIPTION DRUGS</t>
  </si>
  <si>
    <t>Pharmacy Deductible</t>
  </si>
  <si>
    <t>Combined w/Medical (Subject Tiers 2-3)</t>
  </si>
  <si>
    <t>Combined w/Medical (Subject to all Tiers)</t>
  </si>
  <si>
    <t>Tier 1 (Generic Formulary)</t>
  </si>
  <si>
    <t>$30 (up to 30 day supply)</t>
  </si>
  <si>
    <t>0% (up to 30 day supply)</t>
  </si>
  <si>
    <t>Tier 2 (Preferred Brand Formulary)</t>
  </si>
  <si>
    <t>$100 (up to 30 day supply)</t>
  </si>
  <si>
    <t>Tier 3 (Non-Preferred Brand Formulary)</t>
  </si>
  <si>
    <t>$150 (up to 30 day supply)</t>
  </si>
  <si>
    <t>Tier 4 (Specialty Drugs)</t>
  </si>
  <si>
    <t>50% up to $500 (up to 30 day supply)</t>
  </si>
  <si>
    <t>Mail Order</t>
  </si>
  <si>
    <t>Tier 1-3: 2x Retail (up to 90 day supply)</t>
  </si>
  <si>
    <t>Tier 1-3: 0% (up to 90 day supply)</t>
  </si>
  <si>
    <t>HOSPITAL FACILITY SERVICES</t>
  </si>
  <si>
    <t>Inpatient Hospital Services</t>
  </si>
  <si>
    <t>Outpatient Surgery in a Hospital</t>
  </si>
  <si>
    <t>Ambulatory Surgical Center</t>
  </si>
  <si>
    <t>EMERGENCY SERVICES</t>
  </si>
  <si>
    <t>Emergency Room</t>
  </si>
  <si>
    <t>Emergency Transport/Ambulance</t>
  </si>
  <si>
    <t>Urgent Care</t>
  </si>
  <si>
    <t>$95 (ded waived)</t>
  </si>
  <si>
    <t>MENTAL HEALTH/SUBSTANCE USE DISORDER</t>
  </si>
  <si>
    <t>Outpatient Services</t>
  </si>
  <si>
    <t>$95 after ded</t>
  </si>
  <si>
    <t>Inpatient Services</t>
  </si>
  <si>
    <t>MATERNITY</t>
  </si>
  <si>
    <t>Prenatal and Postnatal Care</t>
  </si>
  <si>
    <t>Prenatal: 0% (ded waived); Postnatal: 50% after ded</t>
  </si>
  <si>
    <t>Prenatal: 0% (ded waived); Postnatal: 0% after ded</t>
  </si>
  <si>
    <t>Delivery and All Inpatient Services</t>
  </si>
  <si>
    <t>PEDIATRIC SERVICES (UP TO AGE 19)</t>
  </si>
  <si>
    <t>Eye Exam</t>
  </si>
  <si>
    <t>Glasses</t>
  </si>
  <si>
    <t>0% (ded waived; coverage limited to 1 set of frames/lenses or 1 set of contacts per 12 months)</t>
  </si>
  <si>
    <t>Dental Check-up</t>
  </si>
  <si>
    <t>Coffee 101</t>
  </si>
  <si>
    <t>Presented By: Chang-Ping Hsiao  License# 123</t>
  </si>
  <si>
    <t>Monthly Rate (12 pay periods)</t>
  </si>
  <si>
    <t>Name</t>
  </si>
  <si>
    <t>Age</t>
  </si>
  <si>
    <t>Dep</t>
  </si>
  <si>
    <t>Area</t>
  </si>
  <si>
    <t>Emp</t>
  </si>
  <si>
    <t>Total</t>
  </si>
  <si>
    <t>001 Employee</t>
  </si>
  <si>
    <t>54</t>
  </si>
  <si>
    <t>FA</t>
  </si>
  <si>
    <t>CA12</t>
  </si>
  <si>
    <t>1 FA</t>
  </si>
  <si>
    <t>A EC</t>
  </si>
  <si>
    <t>EC</t>
  </si>
  <si>
    <t>FEMAL EC</t>
  </si>
  <si>
    <t>FA FA</t>
  </si>
  <si>
    <t>Totals:</t>
  </si>
  <si>
    <t>By viewing this data in Excel, you agree not to hold Warner Pacific responsible for any errors as a result of subsequent changes made to the exported format.  Further, you understand that final rates, product offerings, and acceptability are determined by the insurance carrier.</t>
  </si>
  <si>
    <t>The summary above is meant to be a brief description of plan benefits and features only. This is not a policy. Please consult the contract and/or evidence of coverage and disclosure brochure, either of which is available upon request, for a complete description of benefits, exclusions, limitations and participation requirements. The accuracy of this summary is not guaranteed and the information herein is subject to change without notice. This is not an offer of coverage.</t>
  </si>
  <si>
    <t>Final rates are determined by the Carrier. This quote is not valid without the separate general disclaimer.</t>
  </si>
  <si>
    <t># Dependent children 21-25 years old are rated as adults. Dependent children may become ineligible for coverage on their 26th birthday; effective date of change may vary by carrier.</t>
  </si>
  <si>
    <t>Rates have not been adjusted for Federal or State COBRA enrollees.</t>
  </si>
  <si>
    <t>For OOS employee rates please refer to current carrier documentation.</t>
  </si>
  <si>
    <t>For medical groups quoted with less than 20 employees, where actual payroll is 20 employees or more, the rate for employees age 65 or over may vary significantly. Aetna Dental is available for groups of 2-50 eligible employees when written with Aetna Medical and for groups of 3-50 eligible employees without Aetna Medical.</t>
  </si>
  <si>
    <t>Depending on group size, life insurance amounts are Guaranteed Issue up to the maximums listed: 2-9 Eligible lives $20,000; 10-25 Eligible lives $75,000; 25-50 Eligible lives $100,000.  Available life volumes are 2-9 Employees: Flat $10,000, $15,000, $20,000, $50,000; 10-50 Employees: Flat $10,000, $15,000, $20,000, $50,000, $75,000, $100,000, $125,000.</t>
  </si>
  <si>
    <t>AETNA CA SBC: On or after 9/23/2012, Employer Groups and Insurance Carriers are required to provide the Summary of Benefits and Coverage (SBC) to plan participants and beneficiaries. Please visit   https://www.aetna.com/sbcsearch/home  to review, download, or print your Summary of Benefits and Coverage (SBC).</t>
  </si>
  <si>
    <t>OUT-OF-AREA (IN-STATE) / OUT-OF-STATE DEPENDENTS: For employees with  one or more dependent(s) residing or attending school outside of CA and enrolled in an HMO, the dependent(s) is/are only covered for emergency services deemed medically necessary. Limited emergency-only coverage may also apply to dependents located outside of an HMO network but residing or attending school inside of CA.</t>
  </si>
  <si>
    <t>ANCILLARY RATES: Please note that the ancillary rates displayed are intended for NEW BUSINESS ONLY and should not be presented as renewal rates.</t>
  </si>
  <si>
    <t>AETNA CA DISCLAIMER: PLEASE NOTE that Aetna CA has not yet received approval for the 1Q 01-01-2023 plan designs or  completed the premium rate review process by the Department of Managed Health Care and the Department of Insurance (the “Departments”). As part of the approval and review processes, the Departments may require Aetna CA to make changes to the 1Q 01-01-2023 plan designs, rates, or both. If the Department requires changes, we will provide you with updated plan designs and/or premium rates.</t>
  </si>
  <si>
    <t>
For more details, please contact your Warner Pacific Sales Executive or Rating Analyst.</t>
  </si>
  <si>
    <t>I hereby acknowledge and agree as follows:</t>
  </si>
  <si>
    <t>1.</t>
  </si>
  <si>
    <t>Warner Pacific Insurance Services, Inc., ("Warner"), is not guaranteeing the accuracy of the information  contained in this tool and its associated output and it is my responsibility to verify the accuracy of all  information, including, but not limited to, insurance rates and benefits.</t>
  </si>
  <si>
    <t>2.</t>
  </si>
  <si>
    <t>Final rates, benefits, product offerings, eligibility and acceptability are determined by the applicable insurance company.</t>
  </si>
  <si>
    <t>3.</t>
  </si>
  <si>
    <t>On behalf of myself and my assigns, successors, agents, representatives, and insurers hereby expressly release, waive,  and discharge Warner, its affiliates, and each of the agents, employees, officers, directors, and  shareholders of Warner and its affiliates from and against any and all rights and claims, liabilities,  causes of action, damages, demands, liens, losses, costs and expenses(including without  limitation attorneys' fees and costs), or charges of any kind or nature whatsoever, whether known or unknown,  developed or undeveloped, suspected or unsuspected, fixed or contingent, liquidated or illiquid, past,  present or future which arise out of, or that are in any manner related to, my use of any of the data.</t>
  </si>
  <si>
    <t>4.</t>
  </si>
  <si>
    <t>I hereby waive any and all rights under Section 1542 of the California Civil Code or any similar law of any  other state, which Section 1542 reads as follows: "A GENERAL RELEASE DOES NOT EXTEND TO CLAIMS THAT THE  CREDITOR OR RELEASING PARTY DOES NOT KNOW OR SUSPECT TO EXIST IN HIS OR HER FAVOR AT THE TIME OF EXECUTING   THE RELEASE AND THAT, IF KNOWN BY HIM OR HER, WOULD HAVE MATERIALLY AFFECTED HIS OR HER SETTLEMENT WITH THE DEBTOR OR RELEASED PARTY."</t>
  </si>
</sst>
</file>

<file path=xl/styles.xml><?xml version="1.0" encoding="utf-8"?>
<!--Created by Winnovative Excel Tools-->
<styleSheet xmlns:mc="http://schemas.openxmlformats.org/markup-compatibility/2006" xmlns:x14ac="http://schemas.microsoft.com/office/spreadsheetml/2009/9/ac" xmlns="http://schemas.openxmlformats.org/spreadsheetml/2006/main" mc:Ignorable="x14ac">
  <numFmts count="2">
    <numFmt numFmtId="164" formatCode="$#,##0.00;\($#,##0.00\)"/>
    <numFmt numFmtId="165" formatCode="#,##0.0%;\(#,##0.0%)"/>
  </numFmts>
  <fonts count="16">
    <font>
      <sz val="9"/>
      <name val="Arial"/>
      <charset val="0"/>
    </font>
    <font>
      <sz val="11"/>
      <name val="Calibri"/>
      <charset val="0"/>
    </font>
    <font>
      <sz val="9"/>
      <color rgb="FF000000"/>
      <name val="Arial"/>
      <charset val="0"/>
    </font>
    <font>
      <sz val="9"/>
      <color rgb="FF0000FF"/>
      <name val="Arial"/>
      <charset val="0"/>
    </font>
    <font>
      <sz val="9"/>
      <name val="Arial"/>
      <charset val="0"/>
    </font>
    <font>
      <b/>
      <sz val="9"/>
      <color indexed="12"/>
      <name val="Arial"/>
      <charset val="0"/>
    </font>
    <font>
      <b/>
      <u val="single"/>
      <sz val="9"/>
      <color indexed="12"/>
      <name val="Arial"/>
      <charset val="0"/>
    </font>
    <font>
      <b/>
      <sz val="9"/>
      <name val="Arial"/>
      <charset val="0"/>
    </font>
    <font>
      <sz val="8"/>
      <color indexed="8"/>
      <name val="Arial"/>
      <charset val="0"/>
    </font>
    <font>
      <b/>
      <sz val="8"/>
      <color indexed="8"/>
      <name val="Arial"/>
      <charset val="0"/>
    </font>
    <font>
      <sz val="8"/>
      <name val="Arial"/>
      <charset val="0"/>
    </font>
    <font>
      <sz val="9"/>
      <color rgb="FF000080"/>
      <name val="Arial"/>
      <charset val="0"/>
    </font>
    <font>
      <b/>
      <sz val="9"/>
      <color indexed="18"/>
      <name val="Arial"/>
      <charset val="0"/>
    </font>
    <font>
      <sz val="13"/>
      <name val="Arial"/>
      <charset val="0"/>
    </font>
    <font>
      <b/>
      <sz val="13"/>
      <name val="Arial"/>
      <charset val="0"/>
    </font>
    <font>
      <sz val="10"/>
      <name val="Arial"/>
      <charset val="0"/>
    </font>
  </fonts>
  <fills count="5">
    <fill>
      <patternFill patternType="none">
        <fgColor indexed="64"/>
        <bgColor indexed="65"/>
      </patternFill>
    </fill>
    <fill>
      <patternFill patternType="gray125">
        <fgColor indexed="64"/>
        <bgColor indexed="65"/>
      </patternFill>
    </fill>
    <fill>
      <patternFill patternType="solid">
        <fgColor rgb="FFFFFFFF"/>
        <bgColor indexed="64"/>
      </patternFill>
    </fill>
    <fill>
      <patternFill patternType="solid">
        <fgColor rgb="FFC5D9F1"/>
        <bgColor indexed="64"/>
      </patternFill>
    </fill>
    <fill>
      <patternFill patternType="solid">
        <fgColor rgb="FFCCCCFF"/>
        <bgColor indexed="64"/>
      </patternFill>
    </fill>
  </fills>
  <borders count="16">
    <border>
      <left/>
      <right/>
      <top/>
      <bottom/>
      <diagonal/>
    </border>
    <border>
      <left style="medium">
        <color rgb="FF7A96DF"/>
      </left>
      <right/>
      <top/>
      <bottom/>
      <diagonal/>
    </border>
    <border>
      <left style="medium">
        <color rgb="FF7A96DF"/>
      </left>
      <right/>
      <top style="medium">
        <color rgb="FF7A96DF"/>
      </top>
      <bottom/>
      <diagonal/>
    </border>
    <border>
      <left style="medium">
        <color rgb="FF7A96DF"/>
      </left>
      <right style="medium">
        <color rgb="FF7A96DF"/>
      </right>
      <top/>
      <bottom/>
      <diagonal/>
    </border>
    <border>
      <left style="medium">
        <color rgb="FF7A96DF"/>
      </left>
      <right style="medium">
        <color rgb="FF7A96DF"/>
      </right>
      <top style="medium">
        <color rgb="FF7A96DF"/>
      </top>
      <bottom/>
      <diagonal/>
    </border>
    <border>
      <left/>
      <right style="medium">
        <color rgb="FF7A96DF"/>
      </right>
      <top/>
      <bottom/>
      <diagonal/>
    </border>
    <border>
      <left style="medium">
        <color rgb="FF7A96DF"/>
      </left>
      <right/>
      <top/>
      <bottom style="medium">
        <color rgb="FF7A96DF"/>
      </bottom>
      <diagonal/>
    </border>
    <border>
      <left/>
      <right style="medium">
        <color rgb="FF7A96DF"/>
      </right>
      <top/>
      <bottom style="medium">
        <color rgb="FF7A96DF"/>
      </bottom>
      <diagonal/>
    </border>
    <border>
      <left style="medium">
        <color rgb="FF7A96DF"/>
      </left>
      <right/>
      <top style="medium">
        <color rgb="FF7A96DF"/>
      </top>
      <bottom style="medium">
        <color rgb="FF7A96DF"/>
      </bottom>
      <diagonal/>
    </border>
    <border>
      <left/>
      <right/>
      <top style="medium">
        <color rgb="FF7A96DF"/>
      </top>
      <bottom style="medium">
        <color rgb="FF7A96DF"/>
      </bottom>
      <diagonal/>
    </border>
    <border>
      <left/>
      <right style="medium">
        <color rgb="FF7A96DF"/>
      </right>
      <top style="medium">
        <color rgb="FF7A96DF"/>
      </top>
      <bottom style="medium">
        <color rgb="FF7A96DF"/>
      </bottom>
      <diagonal/>
    </border>
    <border>
      <left/>
      <right/>
      <top/>
      <bottom style="medium">
        <color rgb="FF7A96DF"/>
      </bottom>
      <diagonal/>
    </border>
    <border>
      <left style="medium">
        <color rgb="FF7A96DF"/>
      </left>
      <right style="medium">
        <color rgb="FF7A96DF"/>
      </right>
      <top/>
      <bottom style="medium">
        <color rgb="FF7A96DF"/>
      </bottom>
      <diagonal/>
    </border>
    <border>
      <left style="medium">
        <color rgb="FF9999FF"/>
      </left>
      <right/>
      <top style="medium">
        <color rgb="FF9999FF"/>
      </top>
      <bottom style="medium">
        <color rgb="FF9999FF"/>
      </bottom>
      <diagonal/>
    </border>
    <border>
      <left/>
      <right/>
      <top style="medium">
        <color rgb="FF9999FF"/>
      </top>
      <bottom style="medium">
        <color rgb="FF9999FF"/>
      </bottom>
      <diagonal/>
    </border>
    <border>
      <left/>
      <right style="medium">
        <color rgb="FF9999FF"/>
      </right>
      <top style="medium">
        <color rgb="FF9999FF"/>
      </top>
      <bottom style="medium">
        <color rgb="FF9999FF"/>
      </bottom>
      <diagonal/>
    </border>
  </borders>
  <cellStyleXfs count="91">
    <xf numFmtId="0" fontId="0" fillId="0" borderId="0"/>
    <xf numFmtId="0" fontId="1" fillId="0" borderId="0" applyAlignment="0" applyBorder="0" applyNumberFormat="0" applyProtection="0"/>
    <xf numFmtId="0" fontId="1" fillId="0" borderId="0" applyAlignment="0" applyBorder="0" applyNumberFormat="0" applyProtection="0"/>
    <xf numFmtId="0" fontId="1" fillId="0" borderId="0" applyAlignment="0" applyBorder="0" applyNumberFormat="0" applyProtection="0"/>
    <xf numFmtId="0" fontId="1"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0" fontId="0" fillId="0" borderId="0" applyAlignment="0" applyBorder="0" applyNumberFormat="0" applyProtection="0"/>
    <xf numFmtId="43" fontId="1" fillId="0" borderId="0" applyAlignment="0" applyBorder="0" applyFont="0" applyProtection="0"/>
    <xf numFmtId="41" fontId="1" fillId="0" borderId="0" applyAlignment="0" applyBorder="0" applyFont="0" applyProtection="0"/>
    <xf numFmtId="44" fontId="1" fillId="0" borderId="0" applyAlignment="0" applyBorder="0" applyFont="0" applyProtection="0"/>
    <xf numFmtId="42" fontId="1" fillId="0" borderId="0" applyAlignment="0" applyBorder="0" applyFont="0" applyProtection="0"/>
    <xf numFmtId="9" fontId="1" fillId="0" borderId="0" applyAlignment="0" applyBorder="0" applyFont="0" applyProtection="0"/>
    <xf numFmtId="0" fontId="2" fillId="0" borderId="0">
      <alignment horizontal="left"/>
    </xf>
    <xf numFmtId="0" fontId="0" fillId="0" borderId="1"/>
    <xf numFmtId="0" fontId="0" fillId="2" borderId="2"/>
    <xf numFmtId="0" fontId="2" fillId="0" borderId="0">
      <alignment horizontal="left" vertical="top" wrapText="1"/>
    </xf>
    <xf numFmtId="0" fontId="6" fillId="3" borderId="3">
      <alignment horizontal="center" vertical="top" wrapText="1"/>
    </xf>
    <xf numFmtId="0" fontId="6" fillId="3" borderId="4">
      <alignment horizontal="center" wrapText="1"/>
    </xf>
    <xf numFmtId="0" fontId="7" fillId="3" borderId="4">
      <alignment horizontal="center" wrapText="1"/>
    </xf>
    <xf numFmtId="0" fontId="7" fillId="3" borderId="3">
      <alignment horizontal="center" vertical="top" wrapText="1"/>
    </xf>
    <xf numFmtId="0" fontId="0" fillId="0" borderId="1">
      <alignment horizontal="left" wrapText="1"/>
    </xf>
    <xf numFmtId="0" fontId="0" fillId="0" borderId="5">
      <alignment horizontal="left" wrapText="1"/>
    </xf>
    <xf numFmtId="0" fontId="0" fillId="0" borderId="1">
      <alignment horizontal="left" vertical="top" wrapText="1"/>
    </xf>
    <xf numFmtId="0" fontId="0" fillId="0" borderId="6">
      <alignment horizontal="left" vertical="top" wrapText="1"/>
    </xf>
    <xf numFmtId="0" fontId="0" fillId="0" borderId="5">
      <alignment horizontal="left" vertical="top" wrapText="1"/>
    </xf>
    <xf numFmtId="0" fontId="0" fillId="0" borderId="7">
      <alignment horizontal="left" vertical="top" wrapText="1"/>
    </xf>
    <xf numFmtId="0" fontId="0" fillId="0" borderId="7">
      <alignment horizontal="left" vertical="top" wrapText="1"/>
    </xf>
    <xf numFmtId="0" fontId="0" fillId="0" borderId="1">
      <alignment horizontal="left" vertical="top" wrapText="1"/>
    </xf>
    <xf numFmtId="0" fontId="9" fillId="3" borderId="8">
      <alignment horizontal="center"/>
    </xf>
    <xf numFmtId="0" fontId="9" fillId="3" borderId="9">
      <alignment horizontal="center"/>
    </xf>
    <xf numFmtId="0" fontId="9" fillId="3" borderId="10">
      <alignment horizontal="center"/>
    </xf>
    <xf numFmtId="164" fontId="9" fillId="3" borderId="3">
      <alignment horizontal="right"/>
    </xf>
    <xf numFmtId="164" fontId="9" fillId="3" borderId="5">
      <alignment horizontal="right"/>
    </xf>
    <xf numFmtId="165" fontId="9" fillId="3" borderId="3">
      <alignment horizontal="right"/>
    </xf>
    <xf numFmtId="164" fontId="9" fillId="3" borderId="6">
      <alignment horizontal="right"/>
    </xf>
    <xf numFmtId="164" fontId="9" fillId="3" borderId="11">
      <alignment horizontal="right"/>
    </xf>
    <xf numFmtId="164" fontId="9" fillId="3" borderId="7">
      <alignment horizontal="right"/>
    </xf>
    <xf numFmtId="164" fontId="9" fillId="0" borderId="11">
      <alignment horizontal="right"/>
    </xf>
    <xf numFmtId="0" fontId="9" fillId="0" borderId="11">
      <alignment horizontal="right"/>
    </xf>
    <xf numFmtId="164" fontId="9" fillId="0" borderId="7">
      <alignment horizontal="right"/>
    </xf>
    <xf numFmtId="164" fontId="9" fillId="0" borderId="12">
      <alignment horizontal="right"/>
    </xf>
    <xf numFmtId="164" fontId="9" fillId="0" borderId="11">
      <alignment horizontal="right"/>
    </xf>
    <xf numFmtId="0" fontId="10" fillId="0" borderId="3">
      <alignment horizontal="left"/>
    </xf>
    <xf numFmtId="164" fontId="8" fillId="0" borderId="0">
      <alignment horizontal="right"/>
    </xf>
    <xf numFmtId="0" fontId="8" fillId="0" borderId="0">
      <alignment horizontal="right"/>
    </xf>
    <xf numFmtId="164" fontId="8" fillId="0" borderId="5">
      <alignment horizontal="right"/>
    </xf>
    <xf numFmtId="0" fontId="12" fillId="4" borderId="13">
      <alignment vertical="center" wrapText="1"/>
    </xf>
    <xf numFmtId="0" fontId="12" fillId="4" borderId="14">
      <alignment vertical="center" wrapText="1"/>
    </xf>
    <xf numFmtId="0" fontId="12" fillId="4" borderId="15">
      <alignment vertical="center" wrapText="1"/>
    </xf>
    <xf numFmtId="0" fontId="12" fillId="0" borderId="0">
      <alignment vertical="center" wrapText="1"/>
    </xf>
    <xf numFmtId="0" fontId="14" fillId="0" borderId="0">
      <alignment horizontal="left" vertical="top"/>
    </xf>
    <xf numFmtId="0" fontId="15" fillId="0" borderId="0">
      <alignment horizontal="left" vertical="top" wrapText="1"/>
    </xf>
    <xf numFmtId="0" fontId="15" fillId="0" borderId="0">
      <alignment horizontal="right" vertical="top"/>
    </xf>
  </cellStyleXfs>
  <cellXfs>
    <xf numFmtId="0" fontId="0" fillId="0" borderId="0" xfId="0"/>
    <xf numFmtId="0" fontId="7" fillId="3" borderId="4" xfId="26" applyAlignment="1" applyBorder="1" applyFont="1" applyFill="1">
      <alignment horizontal="center" wrapText="1"/>
    </xf>
    <xf numFmtId="0" fontId="0" fillId="2" borderId="2" xfId="22" applyBorder="1" applyFill="1"/>
    <xf numFmtId="0" fontId="0" fillId="0" borderId="1" xfId="21" applyBorder="1"/>
    <xf numFmtId="0" fontId="7" fillId="3" borderId="3" xfId="27" applyAlignment="1" applyBorder="1" applyFont="1" applyFill="1">
      <alignment horizontal="center" vertical="top" wrapText="1"/>
    </xf>
    <xf numFmtId="0" fontId="7" fillId="3" borderId="3" xfId="27" applyAlignment="1" applyBorder="1" applyFont="1" applyFill="1">
      <alignment horizontal="center" vertical="center" wrapText="1"/>
    </xf>
    <xf numFmtId="0" fontId="12" fillId="4" borderId="14" xfId="55" applyAlignment="1" applyBorder="1" applyFont="1" applyFill="1">
      <alignment vertical="center" wrapText="1"/>
    </xf>
    <xf numFmtId="0" fontId="12" fillId="4" borderId="13" xfId="54" applyAlignment="1" applyBorder="1" applyFont="1" applyFill="1">
      <alignment vertical="center" wrapText="1"/>
    </xf>
    <xf numFmtId="0" fontId="12" fillId="4" borderId="15" xfId="56" applyAlignment="1" applyBorder="1" applyFont="1" applyFill="1">
      <alignment vertical="center" wrapText="1"/>
    </xf>
    <xf numFmtId="0" fontId="0" fillId="0" borderId="1" xfId="30" applyAlignment="1" applyBorder="1">
      <alignment horizontal="left" vertical="top" wrapText="1"/>
    </xf>
    <xf numFmtId="0" fontId="0" fillId="0" borderId="5" xfId="32" applyAlignment="1" applyBorder="1">
      <alignment horizontal="left" vertical="top" wrapText="1"/>
    </xf>
    <xf numFmtId="0" fontId="0" fillId="0" borderId="1" xfId="35" applyAlignment="1" applyBorder="1">
      <alignment horizontal="left" vertical="top" wrapText="1"/>
    </xf>
    <xf numFmtId="0" fontId="0" fillId="0" borderId="6" xfId="31" applyAlignment="1" applyBorder="1">
      <alignment horizontal="left" vertical="top" wrapText="1"/>
    </xf>
    <xf numFmtId="0" fontId="0" fillId="0" borderId="7" xfId="34" applyAlignment="1" applyBorder="1">
      <alignment horizontal="left" vertical="top" wrapText="1"/>
    </xf>
    <xf numFmtId="0" fontId="12" fillId="0" borderId="0" xfId="57" applyAlignment="1" applyFont="1">
      <alignment vertical="center" wrapText="1"/>
    </xf>
    <xf numFmtId="0" fontId="0" fillId="0" borderId="1" xfId="28" applyAlignment="1" applyBorder="1">
      <alignment horizontal="left" wrapText="1"/>
    </xf>
    <xf numFmtId="0" fontId="9" fillId="3" borderId="8" xfId="36" applyAlignment="1" applyBorder="1" applyFont="1" applyFill="1">
      <alignment horizontal="center"/>
    </xf>
    <xf numFmtId="0" fontId="9" fillId="3" borderId="9" xfId="37" applyAlignment="1" applyBorder="1" applyFont="1" applyFill="1">
      <alignment horizontal="center"/>
    </xf>
    <xf numFmtId="0" fontId="9" fillId="3" borderId="10" xfId="38" applyAlignment="1" applyBorder="1" applyFont="1" applyFill="1">
      <alignment horizontal="center"/>
    </xf>
    <xf numFmtId="0" fontId="0" fillId="0" borderId="5" xfId="29" applyAlignment="1" applyBorder="1">
      <alignment horizontal="left" wrapText="1"/>
    </xf>
    <xf numFmtId="164" fontId="8" fillId="0" borderId="0" xfId="51" applyAlignment="1" applyFont="1" applyNumberFormat="1">
      <alignment horizontal="right"/>
    </xf>
    <xf numFmtId="164" fontId="8" fillId="0" borderId="5" xfId="53" applyAlignment="1" applyBorder="1" applyFont="1" applyNumberFormat="1">
      <alignment horizontal="right"/>
    </xf>
    <xf numFmtId="164" fontId="9" fillId="0" borderId="12" xfId="48" applyAlignment="1" applyBorder="1" applyFont="1" applyNumberFormat="1">
      <alignment horizontal="right"/>
    </xf>
    <xf numFmtId="164" fontId="9" fillId="0" borderId="11" xfId="49" applyAlignment="1" applyBorder="1" applyFont="1" applyNumberFormat="1">
      <alignment horizontal="right"/>
    </xf>
    <xf numFmtId="164" fontId="9" fillId="0" borderId="7" xfId="47" applyAlignment="1" applyBorder="1" applyFont="1" applyNumberFormat="1">
      <alignment horizontal="right"/>
    </xf>
    <xf numFmtId="164" fontId="9" fillId="0" borderId="11" xfId="45" applyAlignment="1" applyBorder="1" applyFont="1" applyNumberFormat="1">
      <alignment horizontal="right"/>
    </xf>
    <xf numFmtId="0" fontId="2" fillId="0" borderId="0" xfId="23" applyAlignment="1" applyFont="1">
      <alignment horizontal="left" vertical="top" wrapText="1"/>
    </xf>
    <xf numFmtId="0" fontId="14" fillId="0" borderId="0" xfId="58">
      <alignment horizontal="left" vertical="top"/>
    </xf>
    <xf numFmtId="0" fontId="15" fillId="0" borderId="0" xfId="59">
      <alignment horizontal="left" vertical="top" wrapText="1"/>
    </xf>
    <xf numFmtId="0" fontId="15" fillId="0" borderId="0" xfId="60">
      <alignment horizontal="right" vertical="top"/>
    </xf>
  </cellXfs>
  <cellStyles count="47">
    <cellStyle name="Normal" xfId="0" builtinId="0"/>
    <cellStyle name="Comma" xfId="15" builtinId="3"/>
    <cellStyle name="Comma [0]" xfId="16" builtinId="6"/>
    <cellStyle name="Currency" xfId="17" builtinId="4"/>
    <cellStyle name="Currency [0]" xfId="18" builtinId="7"/>
    <cellStyle name="Percent" xfId="19" builtinId="5"/>
    <cellStyle name="styleDefault" xfId="20"/>
    <cellStyle name="styleBlank" xfId="21"/>
    <cellStyle name="styleBlankTop" xfId="22"/>
    <cellStyle name="styleFootnotes" xfId="23"/>
    <cellStyle name="styleCReturnLink" xfId="24"/>
    <cellStyle name="styleCReturnLinkTop" xfId="25"/>
    <cellStyle name="styleCReturnNoLinkTop" xfId="26"/>
    <cellStyle name="styleCReturnNoLink" xfId="27"/>
    <cellStyle name="styleRateName" xfId="28"/>
    <cellStyle name="styleRateNamesDetail" xfId="29"/>
    <cellStyle name="styleBenefit" xfId="30"/>
    <cellStyle name="styleLastBenefit" xfId="31"/>
    <cellStyle name="styleBenefitsDetail" xfId="32"/>
    <cellStyle name="styleLastBenefitsDetail" xfId="33"/>
    <cellStyle name="styleLastBenefitsDetailPage" xfId="34"/>
    <cellStyle name="styleBenefitsNetworkTop" xfId="35"/>
    <cellStyle name="styleRateHdrLeft" xfId="36"/>
    <cellStyle name="styleRateHdrCenter" xfId="37"/>
    <cellStyle name="styleRateHdrRight" xfId="38"/>
    <cellStyle name="styleBaseTotals" xfId="39"/>
    <cellStyle name="styleBaseTotalsRB" xfId="40"/>
    <cellStyle name="styleBaseTotalsPct" xfId="41"/>
    <cellStyle name="styleBaseTotalsDolLBLB" xfId="42"/>
    <cellStyle name="styleBaseTotalsDolBB" xfId="43"/>
    <cellStyle name="styleBaseTotalsDolRBRB" xfId="44"/>
    <cellStyle name="styleTotals" xfId="45"/>
    <cellStyle name="styleTotalsCount" xfId="46"/>
    <cellStyle name="styleTotalsRB" xfId="47"/>
    <cellStyle name="styleTotalsLRB" xfId="48"/>
    <cellStyle name="styleTotalsBB" xfId="49"/>
    <cellStyle name="styleRateEmployeesHeaderLRB" xfId="50"/>
    <cellStyle name="styleRateValues" xfId="51"/>
    <cellStyle name="styleRateValuesCount" xfId="52"/>
    <cellStyle name="styleRateValuesRB" xfId="53"/>
    <cellStyle name="styleLeftBenefitCat" xfId="54"/>
    <cellStyle name="styleCenterBenefitCat" xfId="55"/>
    <cellStyle name="styleRightBenefitCat" xfId="56"/>
    <cellStyle name="styleGroupName" xfId="57"/>
    <cellStyle name="DisclaimerTitleStyle" xfId="58"/>
    <cellStyle name="DisclaimerBodyStyle" xfId="59"/>
    <cellStyle name="DisclaimerLeftStyle" xfId="60"/>
  </cellStyles>
</styleSheet>
</file>

<file path=xl/_rels/workbook.xml.rels><?xml version="1.0" encoding="utf-8" standalone="yes"?><!--Created by Winnovative Excel Tools--><Relationships xmlns="http://schemas.openxmlformats.org/package/2006/relationships"><Relationship Id="rId2" Type="http://schemas.openxmlformats.org/officeDocument/2006/relationships/worksheet" Target="worksheets/sheet3.xml" /><Relationship Id="rId1"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1.xml" /></Relationships>
</file>

<file path=xl/worksheets/sheet1.xml><?xml version="1.0" encoding="utf-8"?>
<!--Created by Winnovative Excel Tools-->
<worksheet xmlns:r="http://schemas.openxmlformats.org/officeDocument/2006/relationships" xmlns:x14="http://schemas.microsoft.com/office/spreadsheetml/2009/9/main" xmlns:mc="http://schemas.openxmlformats.org/markup-compatibility/2006" xmlns="http://schemas.openxmlformats.org/spreadsheetml/2006/main">
  <sheetPr/>
  <dimension ref="A2:B10"/>
  <sheetViews>
    <sheetView view="normal" workbookViewId="0">
      <selection pane="topLeft" activeCell="A1" sqref="A1"/>
    </sheetView>
  </sheetViews>
  <sheetFormatPr defaultRowHeight="12.75" baseColWidth="0"/>
  <cols>
    <col min="1" max="1" width="8.625" customWidth="1"/>
    <col min="2" max="2" width="80.625" customWidth="1"/>
  </cols>
  <sheetData>
    <row r="2" spans="2:2">
      <c r="B2" s="27" t="s">
        <v>106</v>
      </c>
    </row>
    <row r="3" spans="1:2">
      <c r="A3" s="29"/>
      <c r="B3" s="28"/>
    </row>
    <row r="4" spans="1:2">
      <c r="A4" s="29" t="s">
        <v>107</v>
      </c>
      <c r="B4" s="28" t="s">
        <v>108</v>
      </c>
    </row>
    <row r="5" spans="1:2">
      <c r="A5" s="29"/>
      <c r="B5" s="28"/>
    </row>
    <row r="6" spans="1:2">
      <c r="A6" s="29" t="s">
        <v>109</v>
      </c>
      <c r="B6" s="28" t="s">
        <v>110</v>
      </c>
    </row>
    <row r="7" spans="1:2">
      <c r="A7" s="29"/>
      <c r="B7" s="28"/>
    </row>
    <row r="8" spans="1:2">
      <c r="A8" s="29" t="s">
        <v>111</v>
      </c>
      <c r="B8" s="28" t="s">
        <v>112</v>
      </c>
    </row>
    <row r="9" spans="1:2">
      <c r="A9" s="29"/>
      <c r="B9" s="28"/>
    </row>
    <row r="10" spans="1:2">
      <c r="A10" s="29" t="s">
        <v>113</v>
      </c>
      <c r="B10" s="28" t="s">
        <v>114</v>
      </c>
    </row>
  </sheetData>
  <pageMargins left="0.75" right="0.75" top="1" bottom="1" header="0.5" footer="0.5"/>
</worksheet>
</file>

<file path=xl/worksheets/sheet2.xml><?xml version="1.0" encoding="utf-8"?>
<!--Created by Winnovative Excel Tools-->
<worksheet xmlns:r="http://schemas.openxmlformats.org/officeDocument/2006/relationships" xmlns:x14="http://schemas.microsoft.com/office/spreadsheetml/2009/9/main" xmlns:mc="http://schemas.openxmlformats.org/markup-compatibility/2006" xmlns="http://schemas.openxmlformats.org/spreadsheetml/2006/main">
  <sheetPr/>
  <dimension ref="A1:K51"/>
  <sheetViews>
    <sheetView view="normal" workbookViewId="0">
      <pane xSplit="3" ySplit="4" topLeftCell="D5" activePane="bottomRight" state="frozen"/>
      <selection pane="bottomRight" activeCell="D5" sqref="D5"/>
    </sheetView>
  </sheetViews>
  <sheetFormatPr defaultRowHeight="15" baseColWidth="0"/>
  <cols>
    <col min="1" max="1" width="17.00390625" customWidth="1"/>
    <col min="2" max="3" width="4.25390625" customWidth="1"/>
  </cols>
  <sheetData>
    <row r="1" spans="1:11" ht="17.2" customHeight="1">
      <c r="A1" s="14" t="s">
        <v>74</v>
      </c>
      <c r="B1" s="2"/>
      <c r="C1" s="2"/>
      <c r="D1" s="1" t="s">
        <v>0</v>
      </c>
      <c r="E1" s="1"/>
      <c r="F1" s="1"/>
      <c r="G1" s="1"/>
      <c r="H1" s="1" t="s">
        <v>0</v>
      </c>
      <c r="I1" s="1"/>
      <c r="J1" s="1"/>
      <c r="K1" s="1"/>
    </row>
    <row r="2" spans="1:11" ht="32.1" customHeight="1">
      <c r="A2" s="15" t="s">
        <v>75</v>
      </c>
      <c r="B2" s="3"/>
      <c r="C2" s="3"/>
      <c r="D2" s="5" t="s">
        <v>1</v>
      </c>
      <c r="E2" s="5"/>
      <c r="F2" s="5"/>
      <c r="G2" s="5"/>
      <c r="H2" s="5" t="s">
        <v>4</v>
      </c>
      <c r="I2" s="5"/>
      <c r="J2" s="5"/>
      <c r="K2" s="5"/>
    </row>
    <row r="3" spans="1:11" ht="17.2" customHeight="1">
      <c r="A3" s="3"/>
      <c r="B3" s="3"/>
      <c r="C3" s="3"/>
      <c r="D3" s="4" t="s">
        <v>2</v>
      </c>
      <c r="E3" s="4"/>
      <c r="F3" s="4"/>
      <c r="G3" s="4"/>
      <c r="H3" s="4" t="s">
        <v>2</v>
      </c>
      <c r="I3" s="4"/>
      <c r="J3" s="4"/>
      <c r="K3" s="4"/>
    </row>
    <row r="4" spans="1:11" ht="14" customHeight="1">
      <c r="A4" s="3"/>
      <c r="B4" s="3"/>
      <c r="C4" s="3"/>
      <c r="D4" s="4" t="s">
        <v>3</v>
      </c>
      <c r="E4" s="4"/>
      <c r="F4" s="4"/>
      <c r="G4" s="4"/>
      <c r="H4" s="4" t="s">
        <v>5</v>
      </c>
      <c r="I4" s="4"/>
      <c r="J4" s="4"/>
      <c r="K4" s="4"/>
    </row>
    <row r="5" spans="1:11" ht="17.2" customHeight="1" thickBot="1">
      <c r="A5" s="7" t="s">
        <v>6</v>
      </c>
      <c r="B5" s="6"/>
      <c r="C5" s="8"/>
      <c r="D5" s="6"/>
      <c r="E5" s="6"/>
      <c r="F5" s="6"/>
      <c r="G5" s="8"/>
      <c r="H5" s="6"/>
      <c r="I5" s="6"/>
      <c r="J5" s="6"/>
      <c r="K5" s="8"/>
    </row>
    <row r="6" spans="1:11" ht="17.2" customHeight="1">
      <c r="A6" s="9" t="s">
        <v>7</v>
      </c>
      <c r="B6" s="9"/>
      <c r="C6" s="9"/>
      <c r="D6" s="11" t="s">
        <v>8</v>
      </c>
      <c r="E6" s="10" t="s">
        <v>9</v>
      </c>
      <c r="F6" s="10"/>
      <c r="G6" s="10"/>
      <c r="H6" s="11" t="s">
        <v>8</v>
      </c>
      <c r="I6" s="10" t="s">
        <v>10</v>
      </c>
      <c r="J6" s="10"/>
      <c r="K6" s="10"/>
    </row>
    <row r="7" spans="1:11" ht="17.2" customHeight="1">
      <c r="A7" s="9" t="s">
        <v>11</v>
      </c>
      <c r="B7" s="9"/>
      <c r="C7" s="9"/>
      <c r="D7" s="11" t="s">
        <v>8</v>
      </c>
      <c r="E7" s="10" t="s">
        <v>12</v>
      </c>
      <c r="F7" s="10"/>
      <c r="G7" s="10"/>
      <c r="H7" s="11" t="s">
        <v>8</v>
      </c>
      <c r="I7" s="10" t="s">
        <v>13</v>
      </c>
      <c r="J7" s="10"/>
      <c r="K7" s="10"/>
    </row>
    <row r="8" spans="1:11" ht="17.2" customHeight="1" thickBot="1">
      <c r="A8" s="7" t="s">
        <v>14</v>
      </c>
      <c r="B8" s="6"/>
      <c r="C8" s="8"/>
      <c r="D8" s="6"/>
      <c r="E8" s="6"/>
      <c r="F8" s="6"/>
      <c r="G8" s="8"/>
      <c r="H8" s="6"/>
      <c r="I8" s="6"/>
      <c r="J8" s="6"/>
      <c r="K8" s="8"/>
    </row>
    <row r="9" spans="1:11" ht="17.2" customHeight="1">
      <c r="A9" s="9" t="s">
        <v>7</v>
      </c>
      <c r="B9" s="9"/>
      <c r="C9" s="9"/>
      <c r="D9" s="11" t="s">
        <v>8</v>
      </c>
      <c r="E9" s="10" t="s">
        <v>15</v>
      </c>
      <c r="F9" s="10"/>
      <c r="G9" s="10"/>
      <c r="H9" s="11" t="s">
        <v>8</v>
      </c>
      <c r="I9" s="10" t="s">
        <v>16</v>
      </c>
      <c r="J9" s="10"/>
      <c r="K9" s="10"/>
    </row>
    <row r="10" spans="1:11" ht="27.8" customHeight="1">
      <c r="A10" s="9" t="s">
        <v>11</v>
      </c>
      <c r="B10" s="9"/>
      <c r="C10" s="9"/>
      <c r="D10" s="11" t="s">
        <v>8</v>
      </c>
      <c r="E10" s="10" t="s">
        <v>17</v>
      </c>
      <c r="F10" s="10"/>
      <c r="G10" s="10"/>
      <c r="H10" s="11" t="s">
        <v>8</v>
      </c>
      <c r="I10" s="10" t="s">
        <v>18</v>
      </c>
      <c r="J10" s="10"/>
      <c r="K10" s="10"/>
    </row>
    <row r="11" spans="1:11" ht="17.2" customHeight="1" thickBot="1">
      <c r="A11" s="7" t="s">
        <v>19</v>
      </c>
      <c r="B11" s="6"/>
      <c r="C11" s="8"/>
      <c r="D11" s="6"/>
      <c r="E11" s="6"/>
      <c r="F11" s="6"/>
      <c r="G11" s="8"/>
      <c r="H11" s="6"/>
      <c r="I11" s="6"/>
      <c r="J11" s="6"/>
      <c r="K11" s="8"/>
    </row>
    <row r="12" spans="1:11" ht="38.15" customHeight="1">
      <c r="A12" s="9" t="s">
        <v>20</v>
      </c>
      <c r="B12" s="9"/>
      <c r="C12" s="9"/>
      <c r="D12" s="11" t="s">
        <v>8</v>
      </c>
      <c r="E12" s="10" t="s">
        <v>21</v>
      </c>
      <c r="F12" s="10"/>
      <c r="G12" s="10"/>
      <c r="H12" s="11" t="s">
        <v>8</v>
      </c>
      <c r="I12" s="10" t="s">
        <v>22</v>
      </c>
      <c r="J12" s="10"/>
      <c r="K12" s="10"/>
    </row>
    <row r="13" spans="1:11" ht="17.2" customHeight="1">
      <c r="A13" s="9" t="s">
        <v>23</v>
      </c>
      <c r="B13" s="9"/>
      <c r="C13" s="9"/>
      <c r="D13" s="11" t="s">
        <v>8</v>
      </c>
      <c r="E13" s="10" t="s">
        <v>24</v>
      </c>
      <c r="F13" s="10"/>
      <c r="G13" s="10"/>
      <c r="H13" s="11" t="s">
        <v>8</v>
      </c>
      <c r="I13" s="10" t="s">
        <v>22</v>
      </c>
      <c r="J13" s="10"/>
      <c r="K13" s="10"/>
    </row>
    <row r="14" spans="1:11" ht="17.2" customHeight="1">
      <c r="A14" s="9" t="s">
        <v>25</v>
      </c>
      <c r="B14" s="9"/>
      <c r="C14" s="9"/>
      <c r="D14" s="11" t="s">
        <v>8</v>
      </c>
      <c r="E14" s="10" t="s">
        <v>24</v>
      </c>
      <c r="F14" s="10"/>
      <c r="G14" s="10"/>
      <c r="H14" s="11" t="s">
        <v>8</v>
      </c>
      <c r="I14" s="10" t="s">
        <v>24</v>
      </c>
      <c r="J14" s="10"/>
      <c r="K14" s="10"/>
    </row>
    <row r="15" spans="1:11" ht="27.8" customHeight="1">
      <c r="A15" s="9" t="s">
        <v>26</v>
      </c>
      <c r="B15" s="9"/>
      <c r="C15" s="9"/>
      <c r="D15" s="11" t="s">
        <v>8</v>
      </c>
      <c r="E15" s="10" t="s">
        <v>27</v>
      </c>
      <c r="F15" s="10"/>
      <c r="G15" s="10"/>
      <c r="H15" s="11" t="s">
        <v>8</v>
      </c>
      <c r="I15" s="10" t="s">
        <v>22</v>
      </c>
      <c r="J15" s="10"/>
      <c r="K15" s="10"/>
    </row>
    <row r="16" spans="1:11" ht="27.8" customHeight="1">
      <c r="A16" s="9" t="s">
        <v>28</v>
      </c>
      <c r="B16" s="9"/>
      <c r="C16" s="9"/>
      <c r="D16" s="11" t="s">
        <v>8</v>
      </c>
      <c r="E16" s="10" t="s">
        <v>29</v>
      </c>
      <c r="F16" s="10"/>
      <c r="G16" s="10"/>
      <c r="H16" s="11" t="s">
        <v>8</v>
      </c>
      <c r="I16" s="10" t="s">
        <v>22</v>
      </c>
      <c r="J16" s="10"/>
      <c r="K16" s="10"/>
    </row>
    <row r="17" spans="1:11" ht="27.8" customHeight="1">
      <c r="A17" s="9" t="s">
        <v>30</v>
      </c>
      <c r="B17" s="9"/>
      <c r="C17" s="9"/>
      <c r="D17" s="11" t="s">
        <v>8</v>
      </c>
      <c r="E17" s="10" t="s">
        <v>31</v>
      </c>
      <c r="F17" s="10"/>
      <c r="G17" s="10"/>
      <c r="H17" s="11" t="s">
        <v>8</v>
      </c>
      <c r="I17" s="10" t="s">
        <v>22</v>
      </c>
      <c r="J17" s="10"/>
      <c r="K17" s="10"/>
    </row>
    <row r="18" spans="1:11" ht="27.8" customHeight="1" thickBot="1">
      <c r="A18" s="12" t="s">
        <v>32</v>
      </c>
      <c r="B18" s="13"/>
      <c r="C18" s="13"/>
      <c r="D18" s="12" t="s">
        <v>8</v>
      </c>
      <c r="E18" s="13" t="s">
        <v>33</v>
      </c>
      <c r="F18" s="13"/>
      <c r="G18" s="13"/>
      <c r="H18" s="12" t="s">
        <v>8</v>
      </c>
      <c r="I18" s="13" t="s">
        <v>34</v>
      </c>
      <c r="J18" s="13"/>
      <c r="K18" s="13"/>
    </row>
    <row r="19" spans="1:11" ht="17.2" customHeight="1" thickBot="1">
      <c r="A19" s="7" t="s">
        <v>35</v>
      </c>
      <c r="B19" s="6"/>
      <c r="C19" s="8"/>
      <c r="D19" s="6"/>
      <c r="E19" s="6"/>
      <c r="F19" s="6"/>
      <c r="G19" s="8"/>
      <c r="H19" s="6"/>
      <c r="I19" s="6"/>
      <c r="J19" s="6"/>
      <c r="K19" s="8"/>
    </row>
    <row r="20" spans="1:11" ht="27.8" customHeight="1">
      <c r="A20" s="9" t="s">
        <v>36</v>
      </c>
      <c r="B20" s="9"/>
      <c r="C20" s="9"/>
      <c r="D20" s="11" t="s">
        <v>8</v>
      </c>
      <c r="E20" s="10" t="s">
        <v>37</v>
      </c>
      <c r="F20" s="10"/>
      <c r="G20" s="10"/>
      <c r="H20" s="11" t="s">
        <v>8</v>
      </c>
      <c r="I20" s="10" t="s">
        <v>38</v>
      </c>
      <c r="J20" s="10"/>
      <c r="K20" s="10"/>
    </row>
    <row r="21" spans="1:11" ht="17.2" customHeight="1">
      <c r="A21" s="9" t="s">
        <v>39</v>
      </c>
      <c r="B21" s="9"/>
      <c r="C21" s="9"/>
      <c r="D21" s="11" t="s">
        <v>8</v>
      </c>
      <c r="E21" s="10" t="s">
        <v>40</v>
      </c>
      <c r="F21" s="10"/>
      <c r="G21" s="10"/>
      <c r="H21" s="11" t="s">
        <v>8</v>
      </c>
      <c r="I21" s="10" t="s">
        <v>41</v>
      </c>
      <c r="J21" s="10"/>
      <c r="K21" s="10"/>
    </row>
    <row r="22" spans="1:11" ht="27.8" customHeight="1">
      <c r="A22" s="9" t="s">
        <v>42</v>
      </c>
      <c r="B22" s="9"/>
      <c r="C22" s="9"/>
      <c r="D22" s="11" t="s">
        <v>8</v>
      </c>
      <c r="E22" s="10" t="s">
        <v>43</v>
      </c>
      <c r="F22" s="10"/>
      <c r="G22" s="10"/>
      <c r="H22" s="11" t="s">
        <v>8</v>
      </c>
      <c r="I22" s="10" t="s">
        <v>41</v>
      </c>
      <c r="J22" s="10"/>
      <c r="K22" s="10"/>
    </row>
    <row r="23" spans="1:11" ht="27.8" customHeight="1">
      <c r="A23" s="9" t="s">
        <v>44</v>
      </c>
      <c r="B23" s="9"/>
      <c r="C23" s="9"/>
      <c r="D23" s="11" t="s">
        <v>8</v>
      </c>
      <c r="E23" s="10" t="s">
        <v>45</v>
      </c>
      <c r="F23" s="10"/>
      <c r="G23" s="10"/>
      <c r="H23" s="11" t="s">
        <v>8</v>
      </c>
      <c r="I23" s="10" t="s">
        <v>41</v>
      </c>
      <c r="J23" s="10"/>
      <c r="K23" s="10"/>
    </row>
    <row r="24" spans="1:11" ht="27.8" customHeight="1">
      <c r="A24" s="9" t="s">
        <v>46</v>
      </c>
      <c r="B24" s="9"/>
      <c r="C24" s="9"/>
      <c r="D24" s="11" t="s">
        <v>8</v>
      </c>
      <c r="E24" s="10" t="s">
        <v>47</v>
      </c>
      <c r="F24" s="10"/>
      <c r="G24" s="10"/>
      <c r="H24" s="11" t="s">
        <v>8</v>
      </c>
      <c r="I24" s="10" t="s">
        <v>41</v>
      </c>
      <c r="J24" s="10"/>
      <c r="K24" s="10"/>
    </row>
    <row r="25" spans="1:11" ht="27.8" customHeight="1">
      <c r="A25" s="9" t="s">
        <v>48</v>
      </c>
      <c r="B25" s="9"/>
      <c r="C25" s="9"/>
      <c r="D25" s="11" t="s">
        <v>8</v>
      </c>
      <c r="E25" s="10" t="s">
        <v>49</v>
      </c>
      <c r="F25" s="10"/>
      <c r="G25" s="10"/>
      <c r="H25" s="11" t="s">
        <v>8</v>
      </c>
      <c r="I25" s="10" t="s">
        <v>50</v>
      </c>
      <c r="J25" s="10"/>
      <c r="K25" s="10"/>
    </row>
    <row r="26" spans="1:11" ht="27.8" customHeight="1" thickBot="1">
      <c r="A26" s="7" t="s">
        <v>51</v>
      </c>
      <c r="B26" s="6"/>
      <c r="C26" s="8"/>
      <c r="D26" s="6"/>
      <c r="E26" s="6"/>
      <c r="F26" s="6"/>
      <c r="G26" s="8"/>
      <c r="H26" s="6"/>
      <c r="I26" s="6"/>
      <c r="J26" s="6"/>
      <c r="K26" s="8"/>
    </row>
    <row r="27" spans="1:11" ht="17.2" customHeight="1">
      <c r="A27" s="9" t="s">
        <v>52</v>
      </c>
      <c r="B27" s="9"/>
      <c r="C27" s="9"/>
      <c r="D27" s="11" t="s">
        <v>8</v>
      </c>
      <c r="E27" s="10" t="s">
        <v>29</v>
      </c>
      <c r="F27" s="10"/>
      <c r="G27" s="10"/>
      <c r="H27" s="11" t="s">
        <v>8</v>
      </c>
      <c r="I27" s="10" t="s">
        <v>22</v>
      </c>
      <c r="J27" s="10"/>
      <c r="K27" s="10"/>
    </row>
    <row r="28" spans="1:11" ht="27.8" customHeight="1">
      <c r="A28" s="9" t="s">
        <v>53</v>
      </c>
      <c r="B28" s="9"/>
      <c r="C28" s="9"/>
      <c r="D28" s="11" t="s">
        <v>8</v>
      </c>
      <c r="E28" s="10" t="s">
        <v>29</v>
      </c>
      <c r="F28" s="10"/>
      <c r="G28" s="10"/>
      <c r="H28" s="11" t="s">
        <v>8</v>
      </c>
      <c r="I28" s="10" t="s">
        <v>22</v>
      </c>
      <c r="J28" s="10"/>
      <c r="K28" s="10"/>
    </row>
    <row r="29" spans="1:11" ht="17.2" customHeight="1">
      <c r="A29" s="9" t="s">
        <v>54</v>
      </c>
      <c r="B29" s="9"/>
      <c r="C29" s="9"/>
      <c r="D29" s="11" t="s">
        <v>8</v>
      </c>
      <c r="E29" s="10" t="s">
        <v>29</v>
      </c>
      <c r="F29" s="10"/>
      <c r="G29" s="10"/>
      <c r="H29" s="11" t="s">
        <v>8</v>
      </c>
      <c r="I29" s="10" t="s">
        <v>22</v>
      </c>
      <c r="J29" s="10"/>
      <c r="K29" s="10"/>
    </row>
    <row r="30" spans="1:11" ht="17.2" customHeight="1" thickBot="1">
      <c r="A30" s="7" t="s">
        <v>55</v>
      </c>
      <c r="B30" s="6"/>
      <c r="C30" s="8"/>
      <c r="D30" s="6"/>
      <c r="E30" s="6"/>
      <c r="F30" s="6"/>
      <c r="G30" s="8"/>
      <c r="H30" s="6"/>
      <c r="I30" s="6"/>
      <c r="J30" s="6"/>
      <c r="K30" s="8"/>
    </row>
    <row r="31" spans="1:11" ht="17.2" customHeight="1">
      <c r="A31" s="9" t="s">
        <v>56</v>
      </c>
      <c r="B31" s="9"/>
      <c r="C31" s="9"/>
      <c r="D31" s="11" t="s">
        <v>8</v>
      </c>
      <c r="E31" s="10" t="s">
        <v>29</v>
      </c>
      <c r="F31" s="10"/>
      <c r="G31" s="10"/>
      <c r="H31" s="11" t="s">
        <v>8</v>
      </c>
      <c r="I31" s="10" t="s">
        <v>22</v>
      </c>
      <c r="J31" s="10"/>
      <c r="K31" s="10"/>
    </row>
    <row r="32" spans="1:11" ht="27.8" customHeight="1">
      <c r="A32" s="9" t="s">
        <v>57</v>
      </c>
      <c r="B32" s="9"/>
      <c r="C32" s="9"/>
      <c r="D32" s="11" t="s">
        <v>8</v>
      </c>
      <c r="E32" s="10" t="s">
        <v>29</v>
      </c>
      <c r="F32" s="10"/>
      <c r="G32" s="10"/>
      <c r="H32" s="11" t="s">
        <v>8</v>
      </c>
      <c r="I32" s="10" t="s">
        <v>22</v>
      </c>
      <c r="J32" s="10"/>
      <c r="K32" s="10"/>
    </row>
    <row r="33" spans="1:11" ht="17.2" customHeight="1">
      <c r="A33" s="9" t="s">
        <v>58</v>
      </c>
      <c r="B33" s="9"/>
      <c r="C33" s="9"/>
      <c r="D33" s="11" t="s">
        <v>8</v>
      </c>
      <c r="E33" s="10" t="s">
        <v>59</v>
      </c>
      <c r="F33" s="10"/>
      <c r="G33" s="10"/>
      <c r="H33" s="11" t="s">
        <v>8</v>
      </c>
      <c r="I33" s="10" t="s">
        <v>22</v>
      </c>
      <c r="J33" s="10"/>
      <c r="K33" s="10"/>
    </row>
    <row r="34" spans="1:11" ht="38.15" customHeight="1" thickBot="1">
      <c r="A34" s="7" t="s">
        <v>60</v>
      </c>
      <c r="B34" s="6"/>
      <c r="C34" s="8"/>
      <c r="D34" s="6"/>
      <c r="E34" s="6"/>
      <c r="F34" s="6"/>
      <c r="G34" s="8"/>
      <c r="H34" s="6"/>
      <c r="I34" s="6"/>
      <c r="J34" s="6"/>
      <c r="K34" s="8"/>
    </row>
    <row r="35" spans="1:11" ht="17.2" customHeight="1">
      <c r="A35" s="9" t="s">
        <v>61</v>
      </c>
      <c r="B35" s="9"/>
      <c r="C35" s="9"/>
      <c r="D35" s="11" t="s">
        <v>8</v>
      </c>
      <c r="E35" s="10" t="s">
        <v>62</v>
      </c>
      <c r="F35" s="10"/>
      <c r="G35" s="10"/>
      <c r="H35" s="11" t="s">
        <v>8</v>
      </c>
      <c r="I35" s="10" t="s">
        <v>22</v>
      </c>
      <c r="J35" s="10"/>
      <c r="K35" s="10"/>
    </row>
    <row r="36" spans="1:11" ht="17.2" customHeight="1" thickBot="1">
      <c r="A36" s="12" t="s">
        <v>63</v>
      </c>
      <c r="B36" s="13"/>
      <c r="C36" s="13"/>
      <c r="D36" s="12" t="s">
        <v>8</v>
      </c>
      <c r="E36" s="13" t="s">
        <v>29</v>
      </c>
      <c r="F36" s="13"/>
      <c r="G36" s="13"/>
      <c r="H36" s="12" t="s">
        <v>8</v>
      </c>
      <c r="I36" s="13" t="s">
        <v>22</v>
      </c>
      <c r="J36" s="13"/>
      <c r="K36" s="13"/>
    </row>
    <row r="37" spans="1:11" ht="17.2" customHeight="1" thickBot="1">
      <c r="A37" s="7" t="s">
        <v>64</v>
      </c>
      <c r="B37" s="6"/>
      <c r="C37" s="8"/>
      <c r="D37" s="6"/>
      <c r="E37" s="6"/>
      <c r="F37" s="6"/>
      <c r="G37" s="8"/>
      <c r="H37" s="6"/>
      <c r="I37" s="6"/>
      <c r="J37" s="6"/>
      <c r="K37" s="8"/>
    </row>
    <row r="38" spans="1:11" ht="27.8" customHeight="1">
      <c r="A38" s="9" t="s">
        <v>65</v>
      </c>
      <c r="B38" s="9"/>
      <c r="C38" s="9"/>
      <c r="D38" s="11" t="s">
        <v>8</v>
      </c>
      <c r="E38" s="10" t="s">
        <v>66</v>
      </c>
      <c r="F38" s="10"/>
      <c r="G38" s="10"/>
      <c r="H38" s="11" t="s">
        <v>8</v>
      </c>
      <c r="I38" s="10" t="s">
        <v>67</v>
      </c>
      <c r="J38" s="10"/>
      <c r="K38" s="10"/>
    </row>
    <row r="39" spans="1:11" ht="27.8" customHeight="1">
      <c r="A39" s="9" t="s">
        <v>68</v>
      </c>
      <c r="B39" s="9"/>
      <c r="C39" s="9"/>
      <c r="D39" s="11" t="s">
        <v>8</v>
      </c>
      <c r="E39" s="10" t="s">
        <v>29</v>
      </c>
      <c r="F39" s="10"/>
      <c r="G39" s="10"/>
      <c r="H39" s="11" t="s">
        <v>8</v>
      </c>
      <c r="I39" s="10" t="s">
        <v>22</v>
      </c>
      <c r="J39" s="10"/>
      <c r="K39" s="10"/>
    </row>
    <row r="40" spans="1:11" ht="27.8" customHeight="1" thickBot="1">
      <c r="A40" s="7" t="s">
        <v>69</v>
      </c>
      <c r="B40" s="6"/>
      <c r="C40" s="8"/>
      <c r="D40" s="6"/>
      <c r="E40" s="6"/>
      <c r="F40" s="6"/>
      <c r="G40" s="8"/>
      <c r="H40" s="6"/>
      <c r="I40" s="6"/>
      <c r="J40" s="6"/>
      <c r="K40" s="8"/>
    </row>
    <row r="41" spans="1:11" ht="17.2" customHeight="1">
      <c r="A41" s="9" t="s">
        <v>70</v>
      </c>
      <c r="B41" s="9"/>
      <c r="C41" s="9"/>
      <c r="D41" s="11" t="s">
        <v>8</v>
      </c>
      <c r="E41" s="10" t="s">
        <v>24</v>
      </c>
      <c r="F41" s="10"/>
      <c r="G41" s="10"/>
      <c r="H41" s="11" t="s">
        <v>8</v>
      </c>
      <c r="I41" s="10" t="s">
        <v>24</v>
      </c>
      <c r="J41" s="10"/>
      <c r="K41" s="10"/>
    </row>
    <row r="42" spans="1:11" ht="48.5" customHeight="1">
      <c r="A42" s="9" t="s">
        <v>71</v>
      </c>
      <c r="B42" s="9"/>
      <c r="C42" s="9"/>
      <c r="D42" s="11" t="s">
        <v>8</v>
      </c>
      <c r="E42" s="10" t="s">
        <v>72</v>
      </c>
      <c r="F42" s="10"/>
      <c r="G42" s="10"/>
      <c r="H42" s="11" t="s">
        <v>8</v>
      </c>
      <c r="I42" s="10" t="s">
        <v>72</v>
      </c>
      <c r="J42" s="10"/>
      <c r="K42" s="10"/>
    </row>
    <row r="43" spans="1:11" ht="17.2" customHeight="1">
      <c r="A43" s="9" t="s">
        <v>73</v>
      </c>
      <c r="B43" s="9"/>
      <c r="C43" s="9"/>
      <c r="D43" s="11" t="s">
        <v>8</v>
      </c>
      <c r="E43" s="10" t="s">
        <v>22</v>
      </c>
      <c r="F43" s="10"/>
      <c r="G43" s="10"/>
      <c r="H43" s="11" t="s">
        <v>8</v>
      </c>
      <c r="I43" s="10" t="s">
        <v>24</v>
      </c>
      <c r="J43" s="10"/>
      <c r="K43" s="10"/>
    </row>
    <row r="44" spans="1:11" ht="27.8" customHeight="1" thickBot="1">
      <c r="A44" s="7" t="s">
        <v>76</v>
      </c>
      <c r="B44" s="6"/>
      <c r="C44" s="8"/>
      <c r="D44" s="6"/>
      <c r="E44" s="6"/>
      <c r="F44" s="6"/>
      <c r="G44" s="8"/>
      <c r="H44" s="6"/>
      <c r="I44" s="6"/>
      <c r="J44" s="6"/>
      <c r="K44" s="8"/>
    </row>
    <row r="45" spans="1:11" thickBot="1">
      <c r="A45" s="16" t="s">
        <v>77</v>
      </c>
      <c r="B45" s="17" t="s">
        <v>78</v>
      </c>
      <c r="C45" s="18" t="s">
        <v>79</v>
      </c>
      <c r="D45" s="16" t="s">
        <v>80</v>
      </c>
      <c r="E45" s="17" t="s">
        <v>81</v>
      </c>
      <c r="F45" s="17" t="s">
        <v>79</v>
      </c>
      <c r="G45" s="18" t="s">
        <v>82</v>
      </c>
      <c r="H45" s="16" t="s">
        <v>80</v>
      </c>
      <c r="I45" s="17" t="s">
        <v>81</v>
      </c>
      <c r="J45" s="17" t="s">
        <v>79</v>
      </c>
      <c r="K45" s="18" t="s">
        <v>82</v>
      </c>
    </row>
    <row r="46" spans="1:11">
      <c r="A46" s="15" t="s">
        <v>83</v>
      </c>
      <c r="B46" t="s">
        <v>84</v>
      </c>
      <c r="C46" s="19" t="s">
        <v>85</v>
      </c>
      <c r="D46" s="20" t="s">
        <v>86</v>
      </c>
      <c r="E46" s="20">
        <v>838.33</v>
      </c>
      <c r="F46" s="20">
        <v>925.5</v>
      </c>
      <c r="G46" s="21">
        <f ca="1">IF(SUM(F46,E46)&gt;0,SUM(F46,E46),"")</f>
        <v>0</v>
      </c>
      <c r="H46" s="20" t="s">
        <v>86</v>
      </c>
      <c r="I46" s="20">
        <v>1013.03</v>
      </c>
      <c r="J46" s="20">
        <v>1118.37</v>
      </c>
      <c r="K46" s="21">
        <f ca="1">IF(SUM(J46,I46)&gt;0,SUM(J46,I46),"")</f>
        <v>0</v>
      </c>
    </row>
    <row r="47" spans="1:11">
      <c r="A47" s="15" t="s">
        <v>87</v>
      </c>
      <c r="B47" t="s">
        <v>84</v>
      </c>
      <c r="C47" s="19" t="s">
        <v>85</v>
      </c>
      <c r="D47" s="20" t="s">
        <v>86</v>
      </c>
      <c r="E47" s="20">
        <v>838.33</v>
      </c>
      <c r="F47" s="20">
        <v>1448.92</v>
      </c>
      <c r="G47" s="21">
        <f ca="1">IF(SUM(F47,E47)&gt;0,SUM(F47,E47),"")</f>
        <v>0</v>
      </c>
      <c r="H47" s="20" t="s">
        <v>86</v>
      </c>
      <c r="I47" s="20">
        <v>1013.03</v>
      </c>
      <c r="J47" s="20">
        <v>1750.85</v>
      </c>
      <c r="K47" s="21">
        <f ca="1">IF(SUM(J47,I47)&gt;0,SUM(J47,I47),"")</f>
        <v>0</v>
      </c>
    </row>
    <row r="48" spans="1:11">
      <c r="A48" s="15" t="s">
        <v>88</v>
      </c>
      <c r="B48" t="s">
        <v>84</v>
      </c>
      <c r="C48" s="19" t="s">
        <v>89</v>
      </c>
      <c r="D48" s="20" t="s">
        <v>86</v>
      </c>
      <c r="E48" s="20">
        <v>838.33</v>
      </c>
      <c r="F48" s="20">
        <v>1065.68</v>
      </c>
      <c r="G48" s="21">
        <f ca="1">IF(SUM(F48,E48)&gt;0,SUM(F48,E48),"")</f>
        <v>0</v>
      </c>
      <c r="H48" s="20" t="s">
        <v>86</v>
      </c>
      <c r="I48" s="20">
        <v>1013.03</v>
      </c>
      <c r="J48" s="20">
        <v>1287.76</v>
      </c>
      <c r="K48" s="21">
        <f ca="1">IF(SUM(J48,I48)&gt;0,SUM(J48,I48),"")</f>
        <v>0</v>
      </c>
    </row>
    <row r="49" spans="1:11">
      <c r="A49" s="15" t="s">
        <v>90</v>
      </c>
      <c r="B49" t="s">
        <v>84</v>
      </c>
      <c r="C49" s="19" t="s">
        <v>89</v>
      </c>
      <c r="D49" s="20" t="s">
        <v>86</v>
      </c>
      <c r="E49" s="20">
        <v>838.33</v>
      </c>
      <c r="F49" s="20">
        <v>532.84</v>
      </c>
      <c r="G49" s="21">
        <f ca="1">IF(SUM(F49,E49)&gt;0,SUM(F49,E49),"")</f>
        <v>0</v>
      </c>
      <c r="H49" s="20" t="s">
        <v>86</v>
      </c>
      <c r="I49" s="20">
        <v>1013.03</v>
      </c>
      <c r="J49" s="20">
        <v>643.88</v>
      </c>
      <c r="K49" s="21">
        <f ca="1">IF(SUM(J49,I49)&gt;0,SUM(J49,I49),"")</f>
        <v>0</v>
      </c>
    </row>
    <row r="50" spans="1:11">
      <c r="A50" s="15" t="s">
        <v>91</v>
      </c>
      <c r="B50" t="s">
        <v>84</v>
      </c>
      <c r="C50" s="19" t="s">
        <v>85</v>
      </c>
      <c r="D50" s="20" t="s">
        <v>86</v>
      </c>
      <c r="E50" s="20">
        <v>838.33</v>
      </c>
      <c r="F50" s="20">
        <v>1448.92</v>
      </c>
      <c r="G50" s="21">
        <f ca="1">IF(SUM(F50,E50)&gt;0,SUM(F50,E50),"")</f>
        <v>0</v>
      </c>
      <c r="H50" s="20" t="s">
        <v>86</v>
      </c>
      <c r="I50" s="20">
        <v>1013.03</v>
      </c>
      <c r="J50" s="20">
        <v>1750.85</v>
      </c>
      <c r="K50" s="21">
        <f ca="1">IF(SUM(J50,I50)&gt;0,SUM(J50,I50),"")</f>
        <v>0</v>
      </c>
    </row>
    <row r="51" spans="1:11" thickBot="1">
      <c r="A51" s="22" t="s">
        <v>92</v>
      </c>
      <c r="B51" s="23"/>
      <c r="C51" s="24"/>
      <c r="D51" s="25"/>
      <c r="E51" s="25">
        <f ca="1">SUM(E46:E50)</f>
        <v>0</v>
      </c>
      <c r="F51" s="25">
        <f ca="1">SUM(F46:F50)</f>
        <v>0</v>
      </c>
      <c r="G51" s="24">
        <f ca="1">SUM(G46:G50)</f>
        <v>0</v>
      </c>
      <c r="H51" s="25"/>
      <c r="I51" s="25">
        <f ca="1">SUM(I46:I50)</f>
        <v>0</v>
      </c>
      <c r="J51" s="25">
        <f ca="1">SUM(J46:J50)</f>
        <v>0</v>
      </c>
      <c r="K51" s="24">
        <f ca="1">SUM(K46:K50)</f>
        <v>0</v>
      </c>
    </row>
  </sheetData>
  <mergeCells count="133">
    <mergeCell ref="D1:G1"/>
    <mergeCell ref="D2:G2"/>
    <mergeCell ref="D3:G3"/>
    <mergeCell ref="D4:G4"/>
    <mergeCell ref="A1:C1"/>
    <mergeCell ref="H1:K1"/>
    <mergeCell ref="A2:C2"/>
    <mergeCell ref="H2:K2"/>
    <mergeCell ref="A3:C3"/>
    <mergeCell ref="H3:K3"/>
    <mergeCell ref="A4:C4"/>
    <mergeCell ref="H4:K4"/>
    <mergeCell ref="A5:C5"/>
    <mergeCell ref="D5:G5"/>
    <mergeCell ref="H5:K5"/>
    <mergeCell ref="E6:G6"/>
    <mergeCell ref="I6:K6"/>
    <mergeCell ref="A6:C6"/>
    <mergeCell ref="E7:G7"/>
    <mergeCell ref="I7:K7"/>
    <mergeCell ref="A7:C7"/>
    <mergeCell ref="A8:C8"/>
    <mergeCell ref="D8:G8"/>
    <mergeCell ref="H8:K8"/>
    <mergeCell ref="E9:G9"/>
    <mergeCell ref="I9:K9"/>
    <mergeCell ref="A9:C9"/>
    <mergeCell ref="E10:G10"/>
    <mergeCell ref="I10:K10"/>
    <mergeCell ref="A10:C10"/>
    <mergeCell ref="A11:C11"/>
    <mergeCell ref="D11:G11"/>
    <mergeCell ref="H11:K11"/>
    <mergeCell ref="E12:G12"/>
    <mergeCell ref="I12:K12"/>
    <mergeCell ref="A12:C12"/>
    <mergeCell ref="E13:G13"/>
    <mergeCell ref="I13:K13"/>
    <mergeCell ref="A13:C13"/>
    <mergeCell ref="E14:G14"/>
    <mergeCell ref="I14:K14"/>
    <mergeCell ref="A14:C14"/>
    <mergeCell ref="E15:G15"/>
    <mergeCell ref="I15:K15"/>
    <mergeCell ref="A15:C15"/>
    <mergeCell ref="E16:G16"/>
    <mergeCell ref="I16:K16"/>
    <mergeCell ref="A16:C16"/>
    <mergeCell ref="E17:G17"/>
    <mergeCell ref="I17:K17"/>
    <mergeCell ref="A17:C17"/>
    <mergeCell ref="E18:G18"/>
    <mergeCell ref="I18:K18"/>
    <mergeCell ref="A18:C18"/>
    <mergeCell ref="A19:C19"/>
    <mergeCell ref="D19:G19"/>
    <mergeCell ref="H19:K19"/>
    <mergeCell ref="E20:G20"/>
    <mergeCell ref="I20:K20"/>
    <mergeCell ref="A20:C20"/>
    <mergeCell ref="E21:G21"/>
    <mergeCell ref="I21:K21"/>
    <mergeCell ref="A21:C21"/>
    <mergeCell ref="E22:G22"/>
    <mergeCell ref="I22:K22"/>
    <mergeCell ref="A22:C22"/>
    <mergeCell ref="E23:G23"/>
    <mergeCell ref="I23:K23"/>
    <mergeCell ref="A23:C23"/>
    <mergeCell ref="E24:G24"/>
    <mergeCell ref="I24:K24"/>
    <mergeCell ref="A24:C24"/>
    <mergeCell ref="E25:G25"/>
    <mergeCell ref="I25:K25"/>
    <mergeCell ref="A25:C25"/>
    <mergeCell ref="A26:C26"/>
    <mergeCell ref="D26:G26"/>
    <mergeCell ref="H26:K26"/>
    <mergeCell ref="E27:G27"/>
    <mergeCell ref="I27:K27"/>
    <mergeCell ref="A27:C27"/>
    <mergeCell ref="E28:G28"/>
    <mergeCell ref="I28:K28"/>
    <mergeCell ref="A28:C28"/>
    <mergeCell ref="E29:G29"/>
    <mergeCell ref="I29:K29"/>
    <mergeCell ref="A29:C29"/>
    <mergeCell ref="A30:C30"/>
    <mergeCell ref="D30:G30"/>
    <mergeCell ref="H30:K30"/>
    <mergeCell ref="E31:G31"/>
    <mergeCell ref="I31:K31"/>
    <mergeCell ref="A31:C31"/>
    <mergeCell ref="E32:G32"/>
    <mergeCell ref="I32:K32"/>
    <mergeCell ref="A32:C32"/>
    <mergeCell ref="E33:G33"/>
    <mergeCell ref="I33:K33"/>
    <mergeCell ref="A33:C33"/>
    <mergeCell ref="A34:C34"/>
    <mergeCell ref="D34:G34"/>
    <mergeCell ref="H34:K34"/>
    <mergeCell ref="E35:G35"/>
    <mergeCell ref="I35:K35"/>
    <mergeCell ref="A35:C35"/>
    <mergeCell ref="E36:G36"/>
    <mergeCell ref="I36:K36"/>
    <mergeCell ref="A36:C36"/>
    <mergeCell ref="A37:C37"/>
    <mergeCell ref="D37:G37"/>
    <mergeCell ref="H37:K37"/>
    <mergeCell ref="E38:G38"/>
    <mergeCell ref="I38:K38"/>
    <mergeCell ref="A38:C38"/>
    <mergeCell ref="E39:G39"/>
    <mergeCell ref="I39:K39"/>
    <mergeCell ref="A39:C39"/>
    <mergeCell ref="A40:C40"/>
    <mergeCell ref="D40:G40"/>
    <mergeCell ref="H40:K40"/>
    <mergeCell ref="E41:G41"/>
    <mergeCell ref="I41:K41"/>
    <mergeCell ref="A41:C41"/>
    <mergeCell ref="E42:G42"/>
    <mergeCell ref="I42:K42"/>
    <mergeCell ref="A42:C42"/>
    <mergeCell ref="E43:G43"/>
    <mergeCell ref="I43:K43"/>
    <mergeCell ref="A43:C43"/>
    <mergeCell ref="A44:C44"/>
    <mergeCell ref="D44:G44"/>
    <mergeCell ref="H44:K44"/>
    <mergeCell ref="A51:C51"/>
  </mergeCells>
  <pageMargins left="0.5" right="0.5" top="0.75" bottom="0.75" header="0.5" footer="0.5"/>
  <pageSetup orientation="landscape"/>
  <headerFooter scaleWithDoc="1" alignWithMargins="0" differentFirst="0" differentOddEven="0">
    <oddHeader>&amp;CCoffee 101</oddHeader>
    <oddFooter>&amp;LQuote ID: 2167-2237 on 03/17/2023 5:09 PM&amp;CPresented By: Chang-Ping Hsiao  License# 123&amp;R&amp;P / &amp;N</oddFooter>
  </headerFooter>
  <rowBreaks count="2" manualBreakCount="2">
    <brk id="18" man="1"/>
    <brk id="36" man="1"/>
  </rowBreaks>
</worksheet>
</file>

<file path=xl/worksheets/sheet3.xml><?xml version="1.0" encoding="utf-8"?>
<!--Created by Winnovative Excel Tools-->
<worksheet xmlns:r="http://schemas.openxmlformats.org/officeDocument/2006/relationships" xmlns:x14="http://schemas.microsoft.com/office/spreadsheetml/2009/9/main" xmlns:mc="http://schemas.openxmlformats.org/markup-compatibility/2006" xmlns="http://schemas.openxmlformats.org/spreadsheetml/2006/main">
  <sheetPr/>
  <dimension ref="A1:A13"/>
  <sheetViews>
    <sheetView view="normal" workbookViewId="0">
      <selection pane="topLeft" activeCell="A1" sqref="A1"/>
    </sheetView>
  </sheetViews>
  <sheetFormatPr defaultRowHeight="15" baseColWidth="0"/>
  <cols>
    <col min="1" max="1" width="140.625" customWidth="1"/>
  </cols>
  <sheetData>
    <row r="1" spans="1:1" ht="37.8" customHeight="1">
      <c r="A1" s="26" t="s">
        <v>93</v>
      </c>
    </row>
    <row r="2" spans="1:1" ht="48.15" customHeight="1">
      <c r="A2" s="26" t="s">
        <v>94</v>
      </c>
    </row>
    <row r="3" spans="1:1" ht="27.2" customHeight="1">
      <c r="A3" s="26" t="s">
        <v>95</v>
      </c>
    </row>
    <row r="4" spans="1:1" ht="37.8" customHeight="1">
      <c r="A4" s="26" t="s">
        <v>96</v>
      </c>
    </row>
    <row r="5" spans="1:1" ht="27.2" customHeight="1">
      <c r="A5" s="26" t="s">
        <v>97</v>
      </c>
    </row>
    <row r="6" spans="1:1" ht="27.2" customHeight="1">
      <c r="A6" s="26" t="s">
        <v>98</v>
      </c>
    </row>
    <row r="7" spans="1:1" ht="37.8" customHeight="1">
      <c r="A7" s="26" t="s">
        <v>99</v>
      </c>
    </row>
    <row r="8" spans="1:1" ht="48.15" customHeight="1">
      <c r="A8" s="26" t="s">
        <v>100</v>
      </c>
    </row>
    <row r="9" spans="1:1" ht="37.8" customHeight="1">
      <c r="A9" s="26" t="s">
        <v>101</v>
      </c>
    </row>
    <row r="10" spans="1:1" ht="48.15" customHeight="1">
      <c r="A10" s="26" t="s">
        <v>102</v>
      </c>
    </row>
    <row r="11" spans="1:1" ht="27.2" customHeight="1">
      <c r="A11" s="26" t="s">
        <v>103</v>
      </c>
    </row>
    <row r="12" spans="1:1" ht="48.15" customHeight="1">
      <c r="A12" s="26" t="s">
        <v>104</v>
      </c>
    </row>
    <row r="13" spans="1:1" ht="38.35" customHeight="1">
      <c r="A13" s="26" t="s">
        <v>105</v>
      </c>
    </row>
  </sheetData>
  <pageMargins left="0.5" right="0.5" top="0.75" bottom="0.75" header="0.5" footer="0.5"/>
  <pageSetup orientation="landscape"/>
  <headerFooter scaleWithDoc="1" alignWithMargins="0" differentFirst="0" differentOddEven="0">
    <oddHeader>&amp;CCoffee 101</oddHeader>
    <oddFooter>&amp;LQuote ID: 2167-2237 on 03/17/2023 5:09 PM&amp;CPresented By: Chang-Ping Hsiao  License# 123&amp;R&amp;P / &amp;N</oddFooter>
  </headerFooter>
</worksheet>
</file>

<file path=docProps/app.xml><?xml version="1.0" encoding="utf-8"?>
<!--Created by Winnovative Excel Tools-->
<Properties xmlns="http://schemas.openxmlformats.org/officeDocument/2006/extended-properties">
  <Application>Winnovative Excel Library</Application>
  <AppVersion>4.0</AppVersion>
</Properties>
</file>

<file path=docProps/core.xml><?xml version="1.0" encoding="utf-8"?>
<!--Created by Winnovative Excel Tools-->
<cp:coreProperties xmlns:xsi="http://www.w3.org/2001/XMLSchema-instance" xmlns:dc="http://purl.org/dc/elements/1.1/" xmlns:dcterms="http://purl.org/dc/terms/" xmlns:dcmitype="http://purl.org/dc/dcmitype/" xmlns:cp="http://schemas.openxmlformats.org/package/2006/metadata/core-properties">
  <dc:creator>Webservice</dc:creator>
  <cp:lastModifiedBy>Warner Pacific</cp:lastModifiedBy>
  <dcterms:created xsi:type="dcterms:W3CDTF">2023-03-18T00:09:24Z</dcterms:created>
  <dcterms:modified xsi:type="dcterms:W3CDTF">2023-03-18T00:09:24Z</dcterms:modified>
  <dc:title>XLRateComparison</dc:title>
</cp:coreProperties>
</file>