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 Tracker" sheetId="1" r:id="rId4"/>
    <sheet state="visible" name="January" sheetId="2" r:id="rId5"/>
    <sheet state="visible" name="February" sheetId="3" r:id="rId6"/>
    <sheet state="visible" name="March" sheetId="4" r:id="rId7"/>
    <sheet state="visible" name="April" sheetId="5" r:id="rId8"/>
    <sheet state="visible" name="May" sheetId="6" r:id="rId9"/>
    <sheet state="visible" name="June" sheetId="7" r:id="rId10"/>
    <sheet state="visible" name="July" sheetId="8" r:id="rId11"/>
    <sheet state="visible" name="August" sheetId="9" r:id="rId12"/>
    <sheet state="visible" name="September" sheetId="10" r:id="rId13"/>
    <sheet state="visible" name="October" sheetId="11" r:id="rId14"/>
    <sheet state="visible" name="November" sheetId="12" r:id="rId15"/>
    <sheet state="visible" name="December" sheetId="13" r:id="rId16"/>
    <sheet state="visible" name="Year" sheetId="14" r:id="rId17"/>
  </sheets>
  <definedNames/>
  <calcPr/>
</workbook>
</file>

<file path=xl/sharedStrings.xml><?xml version="1.0" encoding="utf-8"?>
<sst xmlns="http://schemas.openxmlformats.org/spreadsheetml/2006/main" count="239" uniqueCount="58">
  <si>
    <t>Item</t>
  </si>
  <si>
    <t>Price</t>
  </si>
  <si>
    <t>Total</t>
  </si>
  <si>
    <t>Next Expense</t>
  </si>
  <si>
    <t>Grand Total</t>
  </si>
  <si>
    <t>Breakdowns</t>
  </si>
  <si>
    <t>MetaData</t>
  </si>
  <si>
    <t>SYD-MEL</t>
  </si>
  <si>
    <t>MEL-ADL</t>
  </si>
  <si>
    <t>Trip Start</t>
  </si>
  <si>
    <t>Remaining</t>
  </si>
  <si>
    <t>Trip End</t>
  </si>
  <si>
    <t>Number of days</t>
  </si>
  <si>
    <t>Total budget</t>
  </si>
  <si>
    <t>Today</t>
  </si>
  <si>
    <t>Number of days left</t>
  </si>
  <si>
    <t>JANUARY</t>
  </si>
  <si>
    <t>JAN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</si>
  <si>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</si>
  <si>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</si>
  <si>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</si>
  <si>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</si>
  <si>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</si>
  <si>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</si>
  <si>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</si>
  <si>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</si>
  <si>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Places Visited</t>
  </si>
  <si>
    <t>Port Melbourne, MCG, Flinders Street</t>
  </si>
  <si>
    <t>Stay/Journey</t>
  </si>
  <si>
    <t>SYD-MEL, Stay at YHA</t>
  </si>
  <si>
    <t>NOTES</t>
  </si>
  <si>
    <t>FEBRUARY</t>
  </si>
  <si>
    <t>FEB</t>
  </si>
  <si>
    <t>MARCH</t>
  </si>
  <si>
    <t>MAR</t>
  </si>
  <si>
    <t>APRIL</t>
  </si>
  <si>
    <t>APR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</si>
  <si>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</si>
  <si>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</si>
  <si>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</si>
  <si>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</si>
  <si>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</si>
  <si>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</si>
  <si>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</si>
  <si>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</si>
  <si>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</si>
  <si>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</si>
  <si>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</si>
  <si>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</si>
  <si>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</si>
  <si>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</si>
  <si>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</si>
  <si>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>M</t>
  </si>
  <si>
    <t>T</t>
  </si>
  <si>
    <t>W</t>
  </si>
  <si>
    <t>F</t>
  </si>
  <si>
    <t>S</t>
  </si>
  <si>
    <t xml:space="preserve">APRIL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</si>
</sst>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-mmmm-yy"/>
    <numFmt numFmtId="166" formatCode="d&quot; &quot;"/>
    <numFmt numFmtId="167" formatCode="d"/>
  </numFmts>
  <fonts count="30">
    <font>
      <sz val="10.0"/>
      <color rgb="FF000000"/>
      <name val="Arial"/>
      <scheme val="minor"/>
    </font>
    <font>
      <b/>
      <i/>
      <sz val="12.0"/>
      <color theme="1"/>
      <name val="Verdana"/>
    </font>
    <font>
      <color theme="1"/>
      <name val="Verdana"/>
    </font>
    <font>
      <color theme="1"/>
      <name val="Arial"/>
      <scheme val="minor"/>
    </font>
    <font>
      <b/>
      <i/>
      <color theme="1"/>
      <name val="Verdana"/>
    </font>
    <font>
      <b/>
      <color theme="1"/>
      <name val="Verdana"/>
    </font>
    <font>
      <color theme="0"/>
      <name val="Arial"/>
    </font>
    <font>
      <b/>
      <sz val="12.0"/>
      <color theme="0"/>
      <name val="Arial"/>
      <scheme val="minor"/>
    </font>
    <font>
      <b/>
      <sz val="220.0"/>
      <color rgb="FFFFFFFF"/>
      <name val="Arial"/>
      <scheme val="minor"/>
    </font>
    <font>
      <color theme="0"/>
      <name val="Arial"/>
      <scheme val="minor"/>
    </font>
    <font>
      <sz val="12.0"/>
      <color theme="0"/>
      <name val="Arial"/>
      <scheme val="minor"/>
    </font>
    <font>
      <color theme="1"/>
      <name val="Arial"/>
    </font>
    <font>
      <sz val="12.0"/>
      <color rgb="FFFFFFFF"/>
      <name val="Arial"/>
      <scheme val="minor"/>
    </font>
    <font>
      <color rgb="FFFFFFFF"/>
      <name val="Arial"/>
    </font>
    <font>
      <sz val="12.0"/>
      <color theme="0"/>
      <name val="Arial"/>
    </font>
    <font>
      <sz val="12.0"/>
      <color rgb="FFFFFFFF"/>
      <name val="Arial"/>
    </font>
    <font/>
    <font>
      <b/>
      <sz val="12.0"/>
      <color rgb="FFFFFFFF"/>
      <name val="Arial"/>
      <scheme val="minor"/>
    </font>
    <font>
      <color theme="0"/>
      <name val="Barlow"/>
    </font>
    <font>
      <color rgb="FFFFFFFF"/>
      <name val="Barlow"/>
    </font>
    <font>
      <color theme="1"/>
      <name val="Barlow"/>
    </font>
    <font>
      <sz val="12.0"/>
      <color theme="0"/>
      <name val="Barlow"/>
    </font>
    <font>
      <sz val="12.0"/>
      <color rgb="FFFFFFFF"/>
      <name val="Barlow"/>
    </font>
    <font>
      <b/>
      <sz val="22.0"/>
      <color theme="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rgb="FFEEF1F1"/>
      <name val="Arial"/>
      <scheme val="minor"/>
    </font>
    <font>
      <color rgb="FFFFFFFF"/>
      <name val="Arial"/>
      <scheme val="minor"/>
    </font>
    <font>
      <b/>
      <color theme="0"/>
      <name val="Arial"/>
      <scheme val="minor"/>
    </font>
    <font>
      <b/>
      <color rgb="FFF5F5F5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medium">
        <color rgb="FFFFFFFF"/>
      </top>
    </border>
    <border>
      <bottom style="thin">
        <color rgb="FFEEF1F1"/>
      </bottom>
    </border>
    <border>
      <bottom style="dotted">
        <color rgb="FFEEF1F1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4" fontId="6" numFmtId="49" xfId="0" applyAlignment="1" applyFill="1" applyFont="1" applyNumberFormat="1">
      <alignment horizontal="center" vertical="top"/>
    </xf>
    <xf borderId="0" fillId="4" fontId="7" numFmtId="49" xfId="0" applyAlignment="1" applyFont="1" applyNumberFormat="1">
      <alignment horizontal="left" vertical="center"/>
    </xf>
    <xf borderId="0" fillId="4" fontId="6" numFmtId="49" xfId="0" applyAlignment="1" applyFont="1" applyNumberFormat="1">
      <alignment horizontal="left" vertical="bottom"/>
    </xf>
    <xf borderId="0" fillId="4" fontId="8" numFmtId="49" xfId="0" applyAlignment="1" applyFont="1" applyNumberFormat="1">
      <alignment horizontal="center" textRotation="90" vertical="top"/>
    </xf>
    <xf borderId="0" fillId="4" fontId="6" numFmtId="0" xfId="0" applyAlignment="1" applyFont="1">
      <alignment horizontal="center" vertical="top"/>
    </xf>
    <xf borderId="0" fillId="4" fontId="9" numFmtId="0" xfId="0" applyAlignment="1" applyFont="1">
      <alignment horizontal="left" vertical="bottom"/>
    </xf>
    <xf borderId="0" fillId="4" fontId="6" numFmtId="0" xfId="0" applyAlignment="1" applyFont="1">
      <alignment horizontal="left" vertical="bottom"/>
    </xf>
    <xf borderId="0" fillId="4" fontId="3" numFmtId="0" xfId="0" applyFont="1"/>
    <xf borderId="0" fillId="4" fontId="10" numFmtId="0" xfId="0" applyAlignment="1" applyFont="1">
      <alignment horizontal="left" vertical="center"/>
    </xf>
    <xf borderId="0" fillId="4" fontId="11" numFmtId="0" xfId="0" applyAlignment="1" applyFont="1">
      <alignment vertical="center"/>
    </xf>
    <xf borderId="1" fillId="4" fontId="12" numFmtId="0" xfId="0" applyAlignment="1" applyBorder="1" applyFont="1">
      <alignment horizontal="left" readingOrder="0" vertical="center"/>
    </xf>
    <xf borderId="1" fillId="4" fontId="10" numFmtId="3" xfId="0" applyAlignment="1" applyBorder="1" applyFont="1" applyNumberFormat="1">
      <alignment horizontal="left" shrinkToFit="0" vertical="bottom" wrapText="1"/>
    </xf>
    <xf borderId="0" fillId="4" fontId="11" numFmtId="0" xfId="0" applyFont="1"/>
    <xf borderId="1" fillId="4" fontId="10" numFmtId="3" xfId="0" applyAlignment="1" applyBorder="1" applyFont="1" applyNumberFormat="1">
      <alignment horizontal="left" shrinkToFit="0" vertical="top" wrapText="1"/>
    </xf>
    <xf borderId="1" fillId="4" fontId="12" numFmtId="3" xfId="0" applyAlignment="1" applyBorder="1" applyFont="1" applyNumberFormat="1">
      <alignment horizontal="left" readingOrder="0" shrinkToFit="0" vertical="top" wrapText="1"/>
    </xf>
    <xf borderId="1" fillId="4" fontId="12" numFmtId="3" xfId="0" applyAlignment="1" applyBorder="1" applyFont="1" applyNumberFormat="1">
      <alignment horizontal="left" readingOrder="0" shrinkToFit="0" vertical="bottom" wrapText="1"/>
    </xf>
    <xf borderId="1" fillId="4" fontId="9" numFmtId="3" xfId="0" applyAlignment="1" applyBorder="1" applyFont="1" applyNumberFormat="1">
      <alignment horizontal="left" shrinkToFit="0" vertical="top" wrapText="1"/>
    </xf>
    <xf borderId="1" fillId="4" fontId="3" numFmtId="0" xfId="0" applyAlignment="1" applyBorder="1" applyFont="1">
      <alignment shrinkToFit="0" wrapText="1"/>
    </xf>
    <xf borderId="0" fillId="4" fontId="13" numFmtId="0" xfId="0" applyAlignment="1" applyFont="1">
      <alignment horizontal="left" textRotation="90" vertical="top"/>
    </xf>
    <xf borderId="0" fillId="4" fontId="6" numFmtId="166" xfId="0" applyAlignment="1" applyFont="1" applyNumberFormat="1">
      <alignment horizontal="left" vertical="top"/>
    </xf>
    <xf borderId="1" fillId="4" fontId="14" numFmtId="3" xfId="0" applyAlignment="1" applyBorder="1" applyFont="1" applyNumberFormat="1">
      <alignment horizontal="left" shrinkToFit="0" vertical="bottom" wrapText="1"/>
    </xf>
    <xf borderId="1" fillId="4" fontId="6" numFmtId="3" xfId="0" applyAlignment="1" applyBorder="1" applyFont="1" applyNumberFormat="1">
      <alignment shrinkToFit="0" wrapText="1"/>
    </xf>
    <xf borderId="0" fillId="4" fontId="6" numFmtId="3" xfId="0" applyFont="1" applyNumberFormat="1"/>
    <xf borderId="2" fillId="4" fontId="15" numFmtId="49" xfId="0" applyAlignment="1" applyBorder="1" applyFont="1" applyNumberFormat="1">
      <alignment horizontal="left" vertical="bottom"/>
    </xf>
    <xf borderId="2" fillId="0" fontId="16" numFmtId="0" xfId="0" applyBorder="1" applyFont="1"/>
    <xf borderId="0" fillId="5" fontId="6" numFmtId="49" xfId="0" applyAlignment="1" applyFill="1" applyFont="1" applyNumberFormat="1">
      <alignment horizontal="center" vertical="top"/>
    </xf>
    <xf borderId="0" fillId="5" fontId="7" numFmtId="49" xfId="0" applyAlignment="1" applyFont="1" applyNumberFormat="1">
      <alignment horizontal="left" vertical="center"/>
    </xf>
    <xf borderId="0" fillId="5" fontId="6" numFmtId="49" xfId="0" applyAlignment="1" applyFont="1" applyNumberFormat="1">
      <alignment horizontal="left" vertical="bottom"/>
    </xf>
    <xf borderId="0" fillId="5" fontId="8" numFmtId="49" xfId="0" applyAlignment="1" applyFont="1" applyNumberFormat="1">
      <alignment horizontal="center" textRotation="90" vertical="top"/>
    </xf>
    <xf borderId="0" fillId="5" fontId="6" numFmtId="0" xfId="0" applyAlignment="1" applyFont="1">
      <alignment horizontal="center" vertical="top"/>
    </xf>
    <xf borderId="0" fillId="5" fontId="9" numFmtId="0" xfId="0" applyAlignment="1" applyFont="1">
      <alignment horizontal="left" vertical="bottom"/>
    </xf>
    <xf borderId="0" fillId="5" fontId="6" numFmtId="0" xfId="0" applyAlignment="1" applyFont="1">
      <alignment horizontal="left" vertical="bottom"/>
    </xf>
    <xf borderId="0" fillId="5" fontId="13" numFmtId="0" xfId="0" applyAlignment="1" applyFont="1">
      <alignment horizontal="left" textRotation="90" vertical="center"/>
    </xf>
    <xf borderId="0" fillId="5" fontId="10" numFmtId="0" xfId="0" applyAlignment="1" applyFont="1">
      <alignment horizontal="left" vertical="center"/>
    </xf>
    <xf borderId="0" fillId="5" fontId="11" numFmtId="0" xfId="0" applyAlignment="1" applyFont="1">
      <alignment vertical="center"/>
    </xf>
    <xf borderId="0" fillId="5" fontId="13" numFmtId="0" xfId="0" applyAlignment="1" applyFont="1">
      <alignment horizontal="left" textRotation="90" vertical="top"/>
    </xf>
    <xf borderId="0" fillId="5" fontId="10" numFmtId="3" xfId="0" applyAlignment="1" applyFont="1" applyNumberFormat="1">
      <alignment horizontal="left" vertical="bottom"/>
    </xf>
    <xf borderId="0" fillId="5" fontId="11" numFmtId="0" xfId="0" applyFont="1"/>
    <xf borderId="0" fillId="5" fontId="10" numFmtId="3" xfId="0" applyAlignment="1" applyFont="1" applyNumberFormat="1">
      <alignment horizontal="left" vertical="top"/>
    </xf>
    <xf borderId="0" fillId="5" fontId="14" numFmtId="3" xfId="0" applyAlignment="1" applyFont="1" applyNumberFormat="1">
      <alignment horizontal="left" vertical="top"/>
    </xf>
    <xf borderId="0" fillId="5" fontId="6" numFmtId="3" xfId="0" applyAlignment="1" applyFont="1" applyNumberFormat="1">
      <alignment horizontal="left"/>
    </xf>
    <xf borderId="0" fillId="5" fontId="6" numFmtId="166" xfId="0" applyAlignment="1" applyFont="1" applyNumberFormat="1">
      <alignment horizontal="left" vertical="top"/>
    </xf>
    <xf borderId="0" fillId="5" fontId="6" numFmtId="0" xfId="0" applyFont="1"/>
    <xf borderId="2" fillId="5" fontId="14" numFmtId="49" xfId="0" applyAlignment="1" applyBorder="1" applyFont="1" applyNumberFormat="1">
      <alignment horizontal="left" vertical="bottom"/>
    </xf>
    <xf borderId="0" fillId="4" fontId="17" numFmtId="49" xfId="0" applyAlignment="1" applyFont="1" applyNumberFormat="1">
      <alignment horizontal="left" vertical="center"/>
    </xf>
    <xf borderId="0" fillId="4" fontId="13" numFmtId="0" xfId="0" applyAlignment="1" applyFont="1">
      <alignment horizontal="left" textRotation="90" vertical="center"/>
    </xf>
    <xf borderId="0" fillId="4" fontId="10" numFmtId="3" xfId="0" applyAlignment="1" applyFont="1" applyNumberFormat="1">
      <alignment horizontal="left" vertical="bottom"/>
    </xf>
    <xf borderId="0" fillId="4" fontId="10" numFmtId="3" xfId="0" applyAlignment="1" applyFont="1" applyNumberFormat="1">
      <alignment horizontal="left" vertical="top"/>
    </xf>
    <xf borderId="0" fillId="4" fontId="11" numFmtId="3" xfId="0" applyFont="1" applyNumberFormat="1"/>
    <xf borderId="0" fillId="5" fontId="17" numFmtId="49" xfId="0" applyAlignment="1" applyFont="1" applyNumberFormat="1">
      <alignment horizontal="left" vertical="center"/>
    </xf>
    <xf borderId="0" fillId="5" fontId="14" numFmtId="3" xfId="0" applyAlignment="1" applyFont="1" applyNumberFormat="1">
      <alignment horizontal="left" vertical="bottom"/>
    </xf>
    <xf borderId="2" fillId="5" fontId="15" numFmtId="49" xfId="0" applyAlignment="1" applyBorder="1" applyFont="1" applyNumberFormat="1">
      <alignment horizontal="left" vertical="bottom"/>
    </xf>
    <xf borderId="0" fillId="4" fontId="14" numFmtId="3" xfId="0" applyAlignment="1" applyFont="1" applyNumberFormat="1">
      <alignment horizontal="left" vertical="top"/>
    </xf>
    <xf borderId="0" fillId="4" fontId="14" numFmtId="3" xfId="0" applyAlignment="1" applyFont="1" applyNumberFormat="1">
      <alignment horizontal="left" vertical="bottom"/>
    </xf>
    <xf borderId="0" fillId="5" fontId="14" numFmtId="166" xfId="0" applyAlignment="1" applyFont="1" applyNumberFormat="1">
      <alignment horizontal="left" vertical="top"/>
    </xf>
    <xf borderId="0" fillId="4" fontId="9" numFmtId="49" xfId="0" applyAlignment="1" applyFont="1" applyNumberFormat="1">
      <alignment horizontal="left" vertical="bottom"/>
    </xf>
    <xf borderId="0" fillId="4" fontId="3" numFmtId="0" xfId="0" applyAlignment="1" applyFont="1">
      <alignment vertical="center"/>
    </xf>
    <xf borderId="0" fillId="4" fontId="3" numFmtId="0" xfId="0" applyFont="1"/>
    <xf borderId="0" fillId="4" fontId="9" numFmtId="166" xfId="0" applyAlignment="1" applyFont="1" applyNumberFormat="1">
      <alignment horizontal="left" vertical="top"/>
    </xf>
    <xf borderId="0" fillId="4" fontId="3" numFmtId="3" xfId="0" applyFont="1" applyNumberFormat="1"/>
    <xf borderId="2" fillId="4" fontId="12" numFmtId="49" xfId="0" applyAlignment="1" applyBorder="1" applyFont="1" applyNumberFormat="1">
      <alignment horizontal="left" vertical="bottom"/>
    </xf>
    <xf borderId="0" fillId="5" fontId="18" numFmtId="49" xfId="0" applyAlignment="1" applyFont="1" applyNumberFormat="1">
      <alignment horizontal="left" vertical="bottom"/>
    </xf>
    <xf borderId="0" fillId="5" fontId="18" numFmtId="0" xfId="0" applyAlignment="1" applyFont="1">
      <alignment horizontal="center" vertical="top"/>
    </xf>
    <xf borderId="0" fillId="5" fontId="18" numFmtId="0" xfId="0" applyAlignment="1" applyFont="1">
      <alignment horizontal="left" vertical="bottom"/>
    </xf>
    <xf borderId="0" fillId="5" fontId="19" numFmtId="0" xfId="0" applyAlignment="1" applyFont="1">
      <alignment horizontal="left" textRotation="90" vertical="center"/>
    </xf>
    <xf borderId="0" fillId="5" fontId="20" numFmtId="0" xfId="0" applyAlignment="1" applyFont="1">
      <alignment vertical="center"/>
    </xf>
    <xf borderId="0" fillId="5" fontId="19" numFmtId="0" xfId="0" applyAlignment="1" applyFont="1">
      <alignment horizontal="left" textRotation="90" vertical="top"/>
    </xf>
    <xf borderId="0" fillId="5" fontId="20" numFmtId="0" xfId="0" applyFont="1"/>
    <xf borderId="0" fillId="5" fontId="21" numFmtId="3" xfId="0" applyAlignment="1" applyFont="1" applyNumberFormat="1">
      <alignment horizontal="left" vertical="bottom"/>
    </xf>
    <xf borderId="0" fillId="5" fontId="18" numFmtId="166" xfId="0" applyAlignment="1" applyFont="1" applyNumberFormat="1">
      <alignment horizontal="left" vertical="top"/>
    </xf>
    <xf borderId="0" fillId="5" fontId="11" numFmtId="3" xfId="0" applyFont="1" applyNumberFormat="1"/>
    <xf borderId="2" fillId="5" fontId="22" numFmtId="49" xfId="0" applyAlignment="1" applyBorder="1" applyFont="1" applyNumberFormat="1">
      <alignment horizontal="left" vertical="bottom"/>
    </xf>
    <xf borderId="0" fillId="4" fontId="6" numFmtId="49" xfId="0" applyAlignment="1" applyFont="1" applyNumberFormat="1">
      <alignment vertical="bottom"/>
    </xf>
    <xf borderId="0" fillId="4" fontId="23" numFmtId="49" xfId="0" applyAlignment="1" applyFont="1" applyNumberFormat="1">
      <alignment horizontal="left" vertical="bottom"/>
    </xf>
    <xf borderId="0" fillId="4" fontId="6" numFmtId="49" xfId="0" applyFont="1" applyNumberFormat="1"/>
    <xf borderId="0" fillId="4" fontId="8" numFmtId="49" xfId="0" applyAlignment="1" applyFont="1" applyNumberFormat="1">
      <alignment horizontal="center" readingOrder="0" textRotation="90" vertical="center"/>
    </xf>
    <xf borderId="0" fillId="4" fontId="6" numFmtId="0" xfId="0" applyAlignment="1" applyFont="1">
      <alignment horizontal="left" vertical="top"/>
    </xf>
    <xf borderId="3" fillId="4" fontId="24" numFmtId="0" xfId="0" applyAlignment="1" applyBorder="1" applyFont="1">
      <alignment vertical="top"/>
    </xf>
    <xf borderId="3" fillId="0" fontId="16" numFmtId="0" xfId="0" applyBorder="1" applyFont="1"/>
    <xf borderId="0" fillId="4" fontId="25" numFmtId="0" xfId="0" applyAlignment="1" applyFont="1">
      <alignment vertical="bottom"/>
    </xf>
    <xf borderId="0" fillId="4" fontId="6" numFmtId="0" xfId="0" applyAlignment="1" applyFont="1">
      <alignment horizontal="left"/>
    </xf>
    <xf borderId="0" fillId="4" fontId="6" numFmtId="0" xfId="0" applyAlignment="1" applyFont="1">
      <alignment vertical="top"/>
    </xf>
    <xf borderId="4" fillId="4" fontId="26" numFmtId="0" xfId="0" applyAlignment="1" applyBorder="1" applyFont="1">
      <alignment horizontal="center" readingOrder="0" vertical="top"/>
    </xf>
    <xf borderId="4" fillId="4" fontId="9" numFmtId="0" xfId="0" applyAlignment="1" applyBorder="1" applyFont="1">
      <alignment horizontal="center" vertical="top"/>
    </xf>
    <xf borderId="0" fillId="4" fontId="9" numFmtId="0" xfId="0" applyAlignment="1" applyFont="1">
      <alignment horizontal="center" vertical="bottom"/>
    </xf>
    <xf borderId="0" fillId="4" fontId="6" numFmtId="0" xfId="0" applyFont="1"/>
    <xf borderId="0" fillId="4" fontId="9" numFmtId="3" xfId="0" applyAlignment="1" applyFont="1" applyNumberFormat="1">
      <alignment horizontal="center" vertical="bottom"/>
    </xf>
    <xf borderId="0" fillId="4" fontId="9" numFmtId="167" xfId="0" applyAlignment="1" applyFont="1" applyNumberFormat="1">
      <alignment horizontal="center" vertical="bottom"/>
    </xf>
    <xf borderId="0" fillId="4" fontId="6" numFmtId="167" xfId="0" applyAlignment="1" applyFont="1" applyNumberFormat="1">
      <alignment vertical="bottom"/>
    </xf>
    <xf borderId="0" fillId="4" fontId="27" numFmtId="3" xfId="0" applyAlignment="1" applyFont="1" applyNumberFormat="1">
      <alignment horizontal="center" vertical="bottom"/>
    </xf>
    <xf borderId="0" fillId="4" fontId="27" numFmtId="167" xfId="0" applyAlignment="1" applyFont="1" applyNumberFormat="1">
      <alignment horizontal="center" vertical="bottom"/>
    </xf>
    <xf borderId="0" fillId="4" fontId="6" numFmtId="167" xfId="0" applyAlignment="1" applyFont="1" applyNumberFormat="1">
      <alignment horizontal="left" vertical="bottom"/>
    </xf>
    <xf borderId="0" fillId="4" fontId="25" numFmtId="167" xfId="0" applyAlignment="1" applyFont="1" applyNumberFormat="1">
      <alignment vertical="bottom"/>
    </xf>
    <xf borderId="0" fillId="4" fontId="28" numFmtId="3" xfId="0" applyAlignment="1" applyFont="1" applyNumberFormat="1">
      <alignment horizontal="center" vertical="bottom"/>
    </xf>
    <xf borderId="3" fillId="4" fontId="29" numFmtId="0" xfId="0" applyAlignment="1" applyBorder="1" applyFont="1">
      <alignment vertical="top"/>
    </xf>
    <xf borderId="0" fillId="4" fontId="25" numFmtId="49" xfId="0" applyAlignment="1" applyFont="1" applyNumberFormat="1">
      <alignment vertical="bottom"/>
    </xf>
    <xf borderId="0" fillId="4" fontId="9" numFmtId="49" xfId="0" applyAlignment="1" applyFont="1" applyNumberFormat="1">
      <alignment horizontal="center" vertical="bottom"/>
    </xf>
    <xf borderId="0" fillId="4" fontId="28" numFmtId="167" xfId="0" applyAlignment="1" applyFont="1" applyNumberFormat="1">
      <alignment horizontal="center" vertical="top"/>
    </xf>
    <xf borderId="0" fillId="4" fontId="28" numFmtId="0" xfId="0" applyAlignment="1" applyFont="1">
      <alignment horizontal="center" vertical="bottom"/>
    </xf>
    <xf borderId="0" fillId="4" fontId="28" numFmtId="0" xfId="0" applyAlignment="1" applyFont="1">
      <alignment horizontal="center" vertical="top"/>
    </xf>
    <xf borderId="0" fillId="4" fontId="6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4" fontId="9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25"/>
    <col customWidth="1" min="3" max="3" width="13.38"/>
    <col customWidth="1" min="4" max="4" width="1.88"/>
    <col customWidth="1" min="5" max="5" width="19.5"/>
    <col customWidth="1" min="6" max="6" width="11.0"/>
    <col customWidth="1" min="7" max="7" width="12.75"/>
    <col customWidth="1" min="8" max="8" width="1.63"/>
    <col customWidth="1" min="9" max="9" width="18.5"/>
    <col customWidth="1" min="10" max="10" width="2.0"/>
    <col customWidth="1" min="11" max="11" width="14.88"/>
    <col customWidth="1" min="13" max="13" width="1.75"/>
    <col customWidth="1" min="14" max="14" width="11.7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1" t="s">
        <v>1</v>
      </c>
      <c r="G1" s="1" t="s">
        <v>2</v>
      </c>
      <c r="H1" s="2"/>
      <c r="I1" s="4" t="s">
        <v>4</v>
      </c>
      <c r="J1" s="2"/>
      <c r="K1" s="1" t="s">
        <v>5</v>
      </c>
      <c r="L1" s="5"/>
      <c r="M1" s="2"/>
      <c r="N1" s="1" t="s">
        <v>6</v>
      </c>
      <c r="O1" s="5"/>
    </row>
    <row r="2">
      <c r="A2" s="6" t="s">
        <v>7</v>
      </c>
      <c r="B2" s="6">
        <v>100.0</v>
      </c>
      <c r="C2" s="7">
        <f>SUM(B1:B997)</f>
        <v>100</v>
      </c>
      <c r="E2" s="6" t="s">
        <v>8</v>
      </c>
      <c r="F2" s="6">
        <v>100.0</v>
      </c>
      <c r="G2" s="8">
        <f>SUM(F1:F997)</f>
        <v>100</v>
      </c>
      <c r="I2" s="7">
        <f>SUM(C2,G2)</f>
        <v>200</v>
      </c>
      <c r="N2" s="9" t="s">
        <v>9</v>
      </c>
      <c r="O2" s="10">
        <v>44958.0</v>
      </c>
    </row>
    <row r="3">
      <c r="C3" s="11" t="s">
        <v>10</v>
      </c>
      <c r="I3" s="9"/>
      <c r="N3" s="9" t="s">
        <v>11</v>
      </c>
      <c r="O3" s="12">
        <v>44985.0</v>
      </c>
    </row>
    <row r="4">
      <c r="C4" s="7">
        <f>O5-C2</f>
        <v>3900</v>
      </c>
      <c r="I4" s="13"/>
      <c r="N4" s="9" t="s">
        <v>12</v>
      </c>
      <c r="O4" s="7">
        <f>O3-O2</f>
        <v>27</v>
      </c>
    </row>
    <row r="5">
      <c r="I5" s="7"/>
      <c r="N5" s="9" t="s">
        <v>13</v>
      </c>
      <c r="O5" s="14">
        <v>4000.0</v>
      </c>
    </row>
    <row r="6">
      <c r="I6" s="9"/>
      <c r="N6" s="15" t="s">
        <v>14</v>
      </c>
      <c r="O6" s="16">
        <f>TODAY()</f>
        <v>44984</v>
      </c>
    </row>
    <row r="7">
      <c r="I7" s="13"/>
      <c r="N7" s="9" t="s">
        <v>15</v>
      </c>
      <c r="O7" s="7">
        <f>O3-O6</f>
        <v>1</v>
      </c>
    </row>
    <row r="8">
      <c r="I8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17"/>
      <c r="B1" s="61" t="s">
        <v>44</v>
      </c>
      <c r="I1" s="19"/>
      <c r="J1" s="20" t="s">
        <v>45</v>
      </c>
    </row>
    <row r="2" ht="12.0" customHeight="1">
      <c r="A2" s="21"/>
      <c r="B2" s="22"/>
      <c r="C2" s="22"/>
      <c r="D2" s="22"/>
      <c r="E2" s="22"/>
      <c r="F2" s="22"/>
      <c r="G2" s="22"/>
      <c r="H2" s="22"/>
      <c r="I2" s="23"/>
    </row>
    <row r="3" ht="30.0" customHeight="1">
      <c r="A3" s="62"/>
      <c r="B3" s="25" t="s">
        <v>18</v>
      </c>
      <c r="C3" s="25" t="s">
        <v>19</v>
      </c>
      <c r="D3" s="25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6"/>
    </row>
    <row r="4" ht="22.5" customHeight="1">
      <c r="A4" s="35"/>
      <c r="B4" s="63" t="str">
        <f>Year!R22</f>
        <v/>
      </c>
      <c r="C4" s="63" t="str">
        <f>Year!S22</f>
        <v/>
      </c>
      <c r="D4" s="63" t="str">
        <f>Year!T22</f>
        <v/>
      </c>
      <c r="E4" s="63" t="str">
        <f>Year!U22</f>
        <v/>
      </c>
      <c r="F4" s="63">
        <f>Year!V22</f>
        <v>1</v>
      </c>
      <c r="G4" s="63">
        <f>Year!W22</f>
        <v>2</v>
      </c>
      <c r="H4" s="63">
        <f>Year!X22</f>
        <v>3</v>
      </c>
      <c r="I4" s="29"/>
    </row>
    <row r="5" ht="52.5" customHeight="1">
      <c r="A5" s="35"/>
      <c r="B5" s="64"/>
      <c r="C5" s="64"/>
      <c r="D5" s="64"/>
      <c r="E5" s="64"/>
      <c r="F5" s="64"/>
      <c r="G5" s="64"/>
      <c r="H5" s="64"/>
      <c r="I5" s="29"/>
    </row>
    <row r="6" ht="22.5" customHeight="1">
      <c r="A6" s="35"/>
      <c r="B6" s="63">
        <f>Year!R23</f>
        <v>4</v>
      </c>
      <c r="C6" s="63">
        <f>Year!S23</f>
        <v>5</v>
      </c>
      <c r="D6" s="63">
        <f>Year!T23</f>
        <v>6</v>
      </c>
      <c r="E6" s="63">
        <f>Year!U23</f>
        <v>7</v>
      </c>
      <c r="F6" s="63">
        <f>Year!V23</f>
        <v>8</v>
      </c>
      <c r="G6" s="63">
        <f>Year!W23</f>
        <v>9</v>
      </c>
      <c r="H6" s="63">
        <f>Year!X23</f>
        <v>10</v>
      </c>
      <c r="I6" s="29"/>
    </row>
    <row r="7" ht="52.5" customHeight="1">
      <c r="A7" s="35"/>
      <c r="B7" s="64"/>
      <c r="C7" s="64"/>
      <c r="D7" s="64"/>
      <c r="E7" s="64"/>
      <c r="F7" s="64"/>
      <c r="G7" s="64"/>
      <c r="H7" s="64"/>
      <c r="I7" s="29"/>
    </row>
    <row r="8" ht="22.5" customHeight="1">
      <c r="A8" s="35"/>
      <c r="B8" s="63">
        <f>Year!R24</f>
        <v>11</v>
      </c>
      <c r="C8" s="63">
        <f>Year!S24</f>
        <v>12</v>
      </c>
      <c r="D8" s="63">
        <f>Year!T24</f>
        <v>13</v>
      </c>
      <c r="E8" s="63">
        <f>Year!U24</f>
        <v>14</v>
      </c>
      <c r="F8" s="63">
        <f>Year!V24</f>
        <v>15</v>
      </c>
      <c r="G8" s="63">
        <f>Year!W24</f>
        <v>16</v>
      </c>
      <c r="H8" s="63">
        <f>Year!X24</f>
        <v>17</v>
      </c>
      <c r="I8" s="29"/>
    </row>
    <row r="9" ht="52.5" customHeight="1">
      <c r="A9" s="35"/>
      <c r="B9" s="64"/>
      <c r="C9" s="64"/>
      <c r="D9" s="64"/>
      <c r="E9" s="64"/>
      <c r="F9" s="64"/>
      <c r="G9" s="64"/>
      <c r="H9" s="64"/>
      <c r="I9" s="29"/>
    </row>
    <row r="10" ht="22.5" customHeight="1">
      <c r="A10" s="35"/>
      <c r="B10" s="63">
        <f>Year!R25</f>
        <v>18</v>
      </c>
      <c r="C10" s="63">
        <f>Year!S25</f>
        <v>19</v>
      </c>
      <c r="D10" s="63">
        <f>Year!T25</f>
        <v>20</v>
      </c>
      <c r="E10" s="63">
        <f>Year!U25</f>
        <v>21</v>
      </c>
      <c r="F10" s="63">
        <f>Year!V25</f>
        <v>22</v>
      </c>
      <c r="G10" s="63">
        <f>Year!W25</f>
        <v>23</v>
      </c>
      <c r="H10" s="63">
        <f>Year!X25</f>
        <v>24</v>
      </c>
      <c r="I10" s="29"/>
    </row>
    <row r="11" ht="52.5" customHeight="1">
      <c r="A11" s="35"/>
      <c r="B11" s="64"/>
      <c r="C11" s="64"/>
      <c r="D11" s="64"/>
      <c r="E11" s="64"/>
      <c r="F11" s="64"/>
      <c r="G11" s="64"/>
      <c r="H11" s="64"/>
      <c r="I11" s="29"/>
    </row>
    <row r="12" ht="22.5" customHeight="1">
      <c r="A12" s="35"/>
      <c r="B12" s="63">
        <f>Year!R26</f>
        <v>25</v>
      </c>
      <c r="C12" s="63">
        <f>Year!S26</f>
        <v>26</v>
      </c>
      <c r="D12" s="63">
        <f>Year!T26</f>
        <v>27</v>
      </c>
      <c r="E12" s="63">
        <f>Year!U26</f>
        <v>28</v>
      </c>
      <c r="F12" s="63">
        <f>Year!V26</f>
        <v>29</v>
      </c>
      <c r="G12" s="63">
        <f>Year!W26</f>
        <v>30</v>
      </c>
      <c r="H12" s="63" t="str">
        <f>Year!X26</f>
        <v/>
      </c>
      <c r="I12" s="29"/>
    </row>
    <row r="13" ht="52.5" customHeight="1">
      <c r="A13" s="35"/>
      <c r="B13" s="64"/>
      <c r="C13" s="64"/>
      <c r="D13" s="64"/>
      <c r="E13" s="64"/>
      <c r="F13" s="64"/>
      <c r="G13" s="64"/>
      <c r="H13" s="64"/>
      <c r="I13" s="29"/>
    </row>
    <row r="14" ht="22.5" customHeight="1">
      <c r="A14" s="35"/>
      <c r="B14" s="70" t="str">
        <f>Year!R27</f>
        <v/>
      </c>
      <c r="C14" s="70" t="str">
        <f>Year!S27</f>
        <v/>
      </c>
      <c r="D14" s="70" t="str">
        <f>Year!T27</f>
        <v/>
      </c>
      <c r="E14" s="70" t="str">
        <f>Year!U27</f>
        <v/>
      </c>
      <c r="F14" s="70" t="str">
        <f>Year!V27</f>
        <v/>
      </c>
      <c r="G14" s="70" t="str">
        <f>Year!W27</f>
        <v/>
      </c>
      <c r="H14" s="70" t="str">
        <f>Year!X27</f>
        <v/>
      </c>
      <c r="I14" s="36"/>
    </row>
    <row r="15" ht="52.5" customHeight="1">
      <c r="A15" s="35"/>
      <c r="B15" s="70"/>
      <c r="C15" s="70"/>
      <c r="D15" s="70"/>
      <c r="E15" s="70"/>
      <c r="F15" s="70"/>
      <c r="G15" s="70"/>
      <c r="H15" s="70"/>
      <c r="I15" s="36"/>
    </row>
    <row r="16" ht="22.5" customHeight="1">
      <c r="A16" s="35"/>
      <c r="B16" s="29"/>
      <c r="C16" s="29"/>
      <c r="D16" s="29"/>
      <c r="E16" s="29"/>
      <c r="F16" s="29"/>
      <c r="G16" s="29"/>
      <c r="H16" s="29"/>
      <c r="I16" s="36"/>
    </row>
    <row r="17" ht="22.5" customHeight="1">
      <c r="A17" s="35"/>
      <c r="B17" s="40" t="s">
        <v>30</v>
      </c>
      <c r="C17" s="41"/>
      <c r="D17" s="41"/>
      <c r="E17" s="41"/>
      <c r="F17" s="41"/>
      <c r="G17" s="41"/>
      <c r="H17" s="41"/>
      <c r="I17" s="29"/>
    </row>
    <row r="18" ht="22.5" customHeight="1">
      <c r="A18" s="35"/>
      <c r="B18" s="29"/>
      <c r="I18" s="29"/>
    </row>
    <row r="19" ht="22.5" customHeight="1">
      <c r="A19" s="35"/>
      <c r="I19" s="3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66" t="s">
        <v>46</v>
      </c>
      <c r="I1" s="44"/>
      <c r="J1" s="45" t="s">
        <v>47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18</v>
      </c>
      <c r="C3" s="50" t="s">
        <v>19</v>
      </c>
      <c r="D3" s="50" t="s">
        <v>20</v>
      </c>
      <c r="E3" s="50" t="s">
        <v>21</v>
      </c>
      <c r="F3" s="50" t="s">
        <v>22</v>
      </c>
      <c r="G3" s="50" t="s">
        <v>23</v>
      </c>
      <c r="H3" s="50" t="s">
        <v>24</v>
      </c>
      <c r="I3" s="51"/>
    </row>
    <row r="4" ht="22.5" customHeight="1">
      <c r="A4" s="52"/>
      <c r="B4" s="53" t="str">
        <f>Year!B31</f>
        <v/>
      </c>
      <c r="C4" s="53" t="str">
        <f>Year!C31</f>
        <v/>
      </c>
      <c r="D4" s="53" t="str">
        <f>Year!D31</f>
        <v/>
      </c>
      <c r="E4" s="53" t="str">
        <f>Year!E31</f>
        <v/>
      </c>
      <c r="F4" s="53" t="str">
        <f>Year!F31</f>
        <v/>
      </c>
      <c r="G4" s="53" t="str">
        <f>Year!G31</f>
        <v/>
      </c>
      <c r="H4" s="53">
        <f>Year!H31</f>
        <v>1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Year!B32</f>
        <v>2</v>
      </c>
      <c r="C6" s="53">
        <f>Year!C32</f>
        <v>3</v>
      </c>
      <c r="D6" s="53">
        <f>Year!D32</f>
        <v>4</v>
      </c>
      <c r="E6" s="53">
        <f>Year!E32</f>
        <v>5</v>
      </c>
      <c r="F6" s="53">
        <f>Year!F32</f>
        <v>6</v>
      </c>
      <c r="G6" s="53">
        <f>Year!G32</f>
        <v>7</v>
      </c>
      <c r="H6" s="53">
        <f>Year!H32</f>
        <v>8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Year!B33</f>
        <v>9</v>
      </c>
      <c r="C8" s="53">
        <f>Year!C33</f>
        <v>10</v>
      </c>
      <c r="D8" s="53">
        <f>Year!D33</f>
        <v>11</v>
      </c>
      <c r="E8" s="53">
        <f>Year!E33</f>
        <v>12</v>
      </c>
      <c r="F8" s="53">
        <f>Year!F33</f>
        <v>13</v>
      </c>
      <c r="G8" s="53">
        <f>Year!G33</f>
        <v>14</v>
      </c>
      <c r="H8" s="53">
        <f>Year!H33</f>
        <v>15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Year!B34</f>
        <v>16</v>
      </c>
      <c r="C10" s="53">
        <f>Year!C34</f>
        <v>17</v>
      </c>
      <c r="D10" s="53">
        <f>Year!D34</f>
        <v>18</v>
      </c>
      <c r="E10" s="53">
        <f>Year!E34</f>
        <v>19</v>
      </c>
      <c r="F10" s="53">
        <f>Year!F34</f>
        <v>20</v>
      </c>
      <c r="G10" s="53">
        <f>Year!G34</f>
        <v>21</v>
      </c>
      <c r="H10" s="53">
        <f>Year!H34</f>
        <v>22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Year!B35</f>
        <v>23</v>
      </c>
      <c r="C12" s="53">
        <f>Year!C35</f>
        <v>24</v>
      </c>
      <c r="D12" s="53">
        <f>Year!D35</f>
        <v>25</v>
      </c>
      <c r="E12" s="53">
        <f>Year!E35</f>
        <v>26</v>
      </c>
      <c r="F12" s="53">
        <f>Year!F35</f>
        <v>27</v>
      </c>
      <c r="G12" s="53">
        <f>Year!G35</f>
        <v>28</v>
      </c>
      <c r="H12" s="53">
        <f>Year!H35</f>
        <v>29</v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53">
        <f>Year!B36</f>
        <v>30</v>
      </c>
      <c r="C14" s="53">
        <f>Year!C36</f>
        <v>31</v>
      </c>
      <c r="D14" s="53" t="str">
        <f>Year!D36</f>
        <v/>
      </c>
      <c r="E14" s="53" t="str">
        <f>Year!E36</f>
        <v/>
      </c>
      <c r="F14" s="53" t="str">
        <f>Year!F36</f>
        <v/>
      </c>
      <c r="G14" s="53" t="str">
        <f>Year!G36</f>
        <v/>
      </c>
      <c r="H14" s="53" t="str">
        <f>Year!H36</f>
        <v/>
      </c>
      <c r="I14" s="58"/>
    </row>
    <row r="15" ht="52.5" customHeight="1">
      <c r="A15" s="52"/>
      <c r="B15" s="53"/>
      <c r="C15" s="53"/>
      <c r="D15" s="53"/>
      <c r="E15" s="53"/>
      <c r="F15" s="53"/>
      <c r="G15" s="53"/>
      <c r="H15" s="53"/>
      <c r="I15" s="58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8"/>
    </row>
    <row r="17" ht="22.5" customHeight="1">
      <c r="A17" s="52"/>
      <c r="B17" s="68" t="s">
        <v>30</v>
      </c>
      <c r="C17" s="41"/>
      <c r="D17" s="41"/>
      <c r="E17" s="41"/>
      <c r="F17" s="41"/>
      <c r="G17" s="41"/>
      <c r="H17" s="41"/>
      <c r="I17" s="54"/>
    </row>
    <row r="18" ht="22.5" customHeight="1">
      <c r="A18" s="52"/>
      <c r="B18" s="54"/>
      <c r="I18" s="54"/>
    </row>
    <row r="19" ht="22.5" customHeight="1">
      <c r="A19" s="52"/>
      <c r="I19" s="5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17"/>
      <c r="B1" s="61" t="s">
        <v>48</v>
      </c>
      <c r="I1" s="72"/>
      <c r="J1" s="20" t="s">
        <v>49</v>
      </c>
    </row>
    <row r="2" ht="12.0" customHeight="1">
      <c r="A2" s="21"/>
      <c r="B2" s="22"/>
      <c r="C2" s="22"/>
      <c r="D2" s="22"/>
      <c r="E2" s="22"/>
      <c r="F2" s="22"/>
      <c r="G2" s="22"/>
      <c r="H2" s="22"/>
      <c r="I2" s="22"/>
    </row>
    <row r="3" ht="30.0" customHeight="1">
      <c r="A3" s="62"/>
      <c r="B3" s="25" t="s">
        <v>18</v>
      </c>
      <c r="C3" s="25" t="s">
        <v>19</v>
      </c>
      <c r="D3" s="25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73"/>
    </row>
    <row r="4" ht="22.5" customHeight="1">
      <c r="A4" s="35"/>
      <c r="B4" s="63" t="str">
        <f>Year!J31</f>
        <v/>
      </c>
      <c r="C4" s="63" t="str">
        <f>Year!K31</f>
        <v/>
      </c>
      <c r="D4" s="63">
        <f>Year!L31</f>
        <v>1</v>
      </c>
      <c r="E4" s="63">
        <f>Year!M31</f>
        <v>2</v>
      </c>
      <c r="F4" s="63">
        <f>Year!N31</f>
        <v>3</v>
      </c>
      <c r="G4" s="63">
        <f>Year!O31</f>
        <v>4</v>
      </c>
      <c r="H4" s="63">
        <f>Year!P31</f>
        <v>5</v>
      </c>
      <c r="I4" s="74"/>
    </row>
    <row r="5" ht="52.5" customHeight="1">
      <c r="A5" s="35"/>
      <c r="B5" s="64"/>
      <c r="C5" s="64"/>
      <c r="D5" s="64"/>
      <c r="E5" s="64"/>
      <c r="F5" s="64"/>
      <c r="G5" s="64"/>
      <c r="H5" s="64"/>
      <c r="I5" s="74"/>
    </row>
    <row r="6" ht="22.5" customHeight="1">
      <c r="A6" s="35"/>
      <c r="B6" s="63">
        <f>Year!J32</f>
        <v>6</v>
      </c>
      <c r="C6" s="63">
        <f>Year!K32</f>
        <v>7</v>
      </c>
      <c r="D6" s="63">
        <f>Year!L32</f>
        <v>8</v>
      </c>
      <c r="E6" s="63">
        <f>Year!M32</f>
        <v>9</v>
      </c>
      <c r="F6" s="63">
        <f>Year!N32</f>
        <v>10</v>
      </c>
      <c r="G6" s="63">
        <f>Year!O32</f>
        <v>11</v>
      </c>
      <c r="H6" s="63">
        <f>Year!P32</f>
        <v>12</v>
      </c>
      <c r="I6" s="74"/>
    </row>
    <row r="7" ht="52.5" customHeight="1">
      <c r="A7" s="35"/>
      <c r="B7" s="64"/>
      <c r="C7" s="64"/>
      <c r="D7" s="64"/>
      <c r="E7" s="64"/>
      <c r="F7" s="64"/>
      <c r="G7" s="64"/>
      <c r="H7" s="64"/>
      <c r="I7" s="74"/>
    </row>
    <row r="8" ht="22.5" customHeight="1">
      <c r="A8" s="35"/>
      <c r="B8" s="63">
        <f>Year!J33</f>
        <v>13</v>
      </c>
      <c r="C8" s="63">
        <f>Year!K33</f>
        <v>14</v>
      </c>
      <c r="D8" s="63">
        <f>Year!L33</f>
        <v>15</v>
      </c>
      <c r="E8" s="63">
        <f>Year!M33</f>
        <v>16</v>
      </c>
      <c r="F8" s="63">
        <f>Year!N33</f>
        <v>17</v>
      </c>
      <c r="G8" s="63">
        <f>Year!O33</f>
        <v>18</v>
      </c>
      <c r="H8" s="63">
        <f>Year!P33</f>
        <v>19</v>
      </c>
      <c r="I8" s="74"/>
    </row>
    <row r="9" ht="52.5" customHeight="1">
      <c r="A9" s="35"/>
      <c r="B9" s="64"/>
      <c r="C9" s="64"/>
      <c r="D9" s="64"/>
      <c r="E9" s="64"/>
      <c r="F9" s="64"/>
      <c r="G9" s="64"/>
      <c r="H9" s="64"/>
      <c r="I9" s="74"/>
    </row>
    <row r="10" ht="22.5" customHeight="1">
      <c r="A10" s="35"/>
      <c r="B10" s="63">
        <f>Year!J34</f>
        <v>20</v>
      </c>
      <c r="C10" s="63">
        <f>Year!K34</f>
        <v>21</v>
      </c>
      <c r="D10" s="63">
        <f>Year!L34</f>
        <v>22</v>
      </c>
      <c r="E10" s="63">
        <f>Year!M34</f>
        <v>23</v>
      </c>
      <c r="F10" s="63">
        <f>Year!N34</f>
        <v>24</v>
      </c>
      <c r="G10" s="63">
        <f>Year!O34</f>
        <v>25</v>
      </c>
      <c r="H10" s="63">
        <f>Year!P34</f>
        <v>26</v>
      </c>
      <c r="I10" s="74"/>
    </row>
    <row r="11" ht="52.5" customHeight="1">
      <c r="A11" s="35"/>
      <c r="B11" s="64"/>
      <c r="C11" s="64"/>
      <c r="D11" s="64"/>
      <c r="E11" s="64"/>
      <c r="F11" s="64"/>
      <c r="G11" s="64"/>
      <c r="H11" s="64"/>
      <c r="I11" s="74"/>
    </row>
    <row r="12" ht="22.5" customHeight="1">
      <c r="A12" s="35"/>
      <c r="B12" s="63">
        <f>Year!J35</f>
        <v>27</v>
      </c>
      <c r="C12" s="63">
        <f>Year!K35</f>
        <v>28</v>
      </c>
      <c r="D12" s="63">
        <f>Year!L35</f>
        <v>29</v>
      </c>
      <c r="E12" s="63">
        <f>Year!M35</f>
        <v>30</v>
      </c>
      <c r="F12" s="63" t="str">
        <f>Year!N35</f>
        <v/>
      </c>
      <c r="G12" s="63" t="str">
        <f>Year!O35</f>
        <v/>
      </c>
      <c r="H12" s="63" t="str">
        <f>Year!P35</f>
        <v/>
      </c>
      <c r="I12" s="74"/>
    </row>
    <row r="13" ht="52.5" customHeight="1">
      <c r="A13" s="35"/>
      <c r="B13" s="64"/>
      <c r="C13" s="64"/>
      <c r="D13" s="64"/>
      <c r="E13" s="64"/>
      <c r="F13" s="64"/>
      <c r="G13" s="64"/>
      <c r="H13" s="64"/>
      <c r="I13" s="74"/>
    </row>
    <row r="14" ht="22.5" customHeight="1">
      <c r="A14" s="35"/>
      <c r="B14" s="63" t="str">
        <f>Year!J36</f>
        <v/>
      </c>
      <c r="C14" s="63" t="str">
        <f>Year!K36</f>
        <v/>
      </c>
      <c r="D14" s="63" t="str">
        <f>Year!L36</f>
        <v/>
      </c>
      <c r="E14" s="63" t="str">
        <f>Year!M36</f>
        <v/>
      </c>
      <c r="F14" s="63" t="str">
        <f>Year!N36</f>
        <v/>
      </c>
      <c r="G14" s="63" t="str">
        <f>Year!O36</f>
        <v/>
      </c>
      <c r="H14" s="63" t="str">
        <f>Year!P36</f>
        <v/>
      </c>
      <c r="I14" s="75"/>
    </row>
    <row r="15" ht="52.5" customHeight="1">
      <c r="A15" s="35"/>
      <c r="B15" s="63"/>
      <c r="C15" s="63"/>
      <c r="D15" s="63"/>
      <c r="E15" s="63"/>
      <c r="F15" s="63"/>
      <c r="G15" s="63"/>
      <c r="H15" s="63"/>
      <c r="I15" s="75"/>
    </row>
    <row r="16" ht="22.5" customHeight="1">
      <c r="A16" s="35"/>
      <c r="B16" s="76"/>
      <c r="C16" s="76"/>
      <c r="D16" s="76"/>
      <c r="E16" s="76"/>
      <c r="F16" s="76"/>
      <c r="G16" s="76"/>
      <c r="H16" s="76"/>
      <c r="I16" s="75"/>
    </row>
    <row r="17" ht="22.5" customHeight="1">
      <c r="A17" s="35"/>
      <c r="B17" s="77" t="s">
        <v>30</v>
      </c>
      <c r="C17" s="41"/>
      <c r="D17" s="41"/>
      <c r="E17" s="41"/>
      <c r="F17" s="41"/>
      <c r="G17" s="41"/>
      <c r="H17" s="41"/>
      <c r="I17" s="74"/>
    </row>
    <row r="18" ht="22.5" customHeight="1">
      <c r="A18" s="35"/>
      <c r="B18" s="74"/>
      <c r="I18" s="74"/>
    </row>
    <row r="19" ht="22.5" customHeight="1">
      <c r="A19" s="35"/>
      <c r="I19" s="7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66" t="s">
        <v>50</v>
      </c>
      <c r="I1" s="78"/>
      <c r="J1" s="45" t="s">
        <v>51</v>
      </c>
    </row>
    <row r="2" ht="12.0" customHeight="1">
      <c r="A2" s="79"/>
      <c r="B2" s="47"/>
      <c r="C2" s="47"/>
      <c r="D2" s="47"/>
      <c r="E2" s="47"/>
      <c r="F2" s="47"/>
      <c r="G2" s="47"/>
      <c r="H2" s="47"/>
      <c r="I2" s="80"/>
    </row>
    <row r="3" ht="30.0" customHeight="1">
      <c r="A3" s="81"/>
      <c r="B3" s="50" t="s">
        <v>18</v>
      </c>
      <c r="C3" s="50" t="s">
        <v>19</v>
      </c>
      <c r="D3" s="50" t="s">
        <v>20</v>
      </c>
      <c r="E3" s="50" t="s">
        <v>21</v>
      </c>
      <c r="F3" s="50" t="s">
        <v>22</v>
      </c>
      <c r="G3" s="50" t="s">
        <v>23</v>
      </c>
      <c r="H3" s="50" t="s">
        <v>24</v>
      </c>
      <c r="I3" s="82"/>
    </row>
    <row r="4" ht="22.5" customHeight="1">
      <c r="A4" s="83"/>
      <c r="B4" s="53" t="str">
        <f>Year!R31</f>
        <v/>
      </c>
      <c r="C4" s="53" t="str">
        <f>Year!S31</f>
        <v/>
      </c>
      <c r="D4" s="53" t="str">
        <f>Year!T31</f>
        <v/>
      </c>
      <c r="E4" s="53" t="str">
        <f>Year!U31</f>
        <v/>
      </c>
      <c r="F4" s="53">
        <f>Year!V31</f>
        <v>1</v>
      </c>
      <c r="G4" s="53">
        <f>Year!W31</f>
        <v>2</v>
      </c>
      <c r="H4" s="53">
        <f>Year!X31</f>
        <v>3</v>
      </c>
      <c r="I4" s="84"/>
    </row>
    <row r="5" ht="52.5" customHeight="1">
      <c r="A5" s="83"/>
      <c r="B5" s="55"/>
      <c r="C5" s="55"/>
      <c r="D5" s="55"/>
      <c r="E5" s="55"/>
      <c r="F5" s="55"/>
      <c r="G5" s="55"/>
      <c r="H5" s="55"/>
      <c r="I5" s="84"/>
    </row>
    <row r="6" ht="22.5" customHeight="1">
      <c r="A6" s="83"/>
      <c r="B6" s="53">
        <f>Year!R32</f>
        <v>4</v>
      </c>
      <c r="C6" s="53">
        <f>Year!S32</f>
        <v>5</v>
      </c>
      <c r="D6" s="53">
        <f>Year!T32</f>
        <v>6</v>
      </c>
      <c r="E6" s="53">
        <f>Year!U32</f>
        <v>7</v>
      </c>
      <c r="F6" s="53">
        <f>Year!V32</f>
        <v>8</v>
      </c>
      <c r="G6" s="53">
        <f>Year!W32</f>
        <v>9</v>
      </c>
      <c r="H6" s="53">
        <f>Year!X32</f>
        <v>10</v>
      </c>
      <c r="I6" s="84"/>
    </row>
    <row r="7" ht="52.5" customHeight="1">
      <c r="A7" s="83"/>
      <c r="B7" s="55"/>
      <c r="C7" s="55"/>
      <c r="D7" s="55"/>
      <c r="E7" s="55"/>
      <c r="F7" s="55"/>
      <c r="G7" s="55"/>
      <c r="H7" s="55"/>
      <c r="I7" s="84"/>
    </row>
    <row r="8" ht="22.5" customHeight="1">
      <c r="A8" s="83"/>
      <c r="B8" s="53">
        <f>Year!R33</f>
        <v>11</v>
      </c>
      <c r="C8" s="53">
        <f>Year!S33</f>
        <v>12</v>
      </c>
      <c r="D8" s="53">
        <f>Year!T33</f>
        <v>13</v>
      </c>
      <c r="E8" s="53">
        <f>Year!U33</f>
        <v>14</v>
      </c>
      <c r="F8" s="53">
        <f>Year!V33</f>
        <v>15</v>
      </c>
      <c r="G8" s="53">
        <f>Year!W33</f>
        <v>16</v>
      </c>
      <c r="H8" s="53">
        <f>Year!X33</f>
        <v>17</v>
      </c>
      <c r="I8" s="84"/>
    </row>
    <row r="9" ht="52.5" customHeight="1">
      <c r="A9" s="83"/>
      <c r="B9" s="55"/>
      <c r="C9" s="55"/>
      <c r="D9" s="55"/>
      <c r="E9" s="55"/>
      <c r="F9" s="55"/>
      <c r="G9" s="55"/>
      <c r="H9" s="55"/>
      <c r="I9" s="84"/>
    </row>
    <row r="10" ht="22.5" customHeight="1">
      <c r="A10" s="83"/>
      <c r="B10" s="53">
        <f>Year!R34</f>
        <v>18</v>
      </c>
      <c r="C10" s="53">
        <f>Year!S34</f>
        <v>19</v>
      </c>
      <c r="D10" s="53">
        <f>Year!T34</f>
        <v>20</v>
      </c>
      <c r="E10" s="53">
        <f>Year!U34</f>
        <v>21</v>
      </c>
      <c r="F10" s="53">
        <f>Year!V34</f>
        <v>22</v>
      </c>
      <c r="G10" s="53">
        <f>Year!W34</f>
        <v>23</v>
      </c>
      <c r="H10" s="53">
        <f>Year!X34</f>
        <v>24</v>
      </c>
      <c r="I10" s="84"/>
    </row>
    <row r="11" ht="52.5" customHeight="1">
      <c r="A11" s="83"/>
      <c r="B11" s="55"/>
      <c r="C11" s="55"/>
      <c r="D11" s="55"/>
      <c r="E11" s="55"/>
      <c r="F11" s="55"/>
      <c r="G11" s="55"/>
      <c r="H11" s="55"/>
      <c r="I11" s="84"/>
    </row>
    <row r="12" ht="22.5" customHeight="1">
      <c r="A12" s="83"/>
      <c r="B12" s="53">
        <f>Year!R35</f>
        <v>25</v>
      </c>
      <c r="C12" s="53">
        <f>Year!S35</f>
        <v>26</v>
      </c>
      <c r="D12" s="53">
        <f>Year!T35</f>
        <v>27</v>
      </c>
      <c r="E12" s="53">
        <f>Year!U35</f>
        <v>28</v>
      </c>
      <c r="F12" s="53">
        <f>Year!V35</f>
        <v>29</v>
      </c>
      <c r="G12" s="53">
        <f>Year!W35</f>
        <v>30</v>
      </c>
      <c r="H12" s="53">
        <f>Year!X35</f>
        <v>31</v>
      </c>
      <c r="I12" s="84"/>
    </row>
    <row r="13" ht="52.5" customHeight="1">
      <c r="A13" s="83"/>
      <c r="B13" s="55"/>
      <c r="C13" s="55"/>
      <c r="D13" s="55"/>
      <c r="E13" s="55"/>
      <c r="F13" s="55"/>
      <c r="G13" s="55"/>
      <c r="H13" s="55"/>
      <c r="I13" s="84"/>
    </row>
    <row r="14" ht="22.5" customHeight="1">
      <c r="A14" s="83"/>
      <c r="B14" s="85" t="str">
        <f>Year!R36</f>
        <v/>
      </c>
      <c r="C14" s="85" t="str">
        <f>Year!S36</f>
        <v/>
      </c>
      <c r="D14" s="85" t="str">
        <f>Year!T36</f>
        <v/>
      </c>
      <c r="E14" s="85" t="str">
        <f>Year!U36</f>
        <v/>
      </c>
      <c r="F14" s="85" t="str">
        <f>Year!V36</f>
        <v/>
      </c>
      <c r="G14" s="85" t="str">
        <f>Year!W36</f>
        <v/>
      </c>
      <c r="H14" s="85" t="str">
        <f>Year!X36</f>
        <v/>
      </c>
      <c r="I14" s="86"/>
    </row>
    <row r="15" ht="52.5" customHeight="1">
      <c r="A15" s="83"/>
      <c r="B15" s="85"/>
      <c r="C15" s="85"/>
      <c r="D15" s="85"/>
      <c r="E15" s="85"/>
      <c r="F15" s="85"/>
      <c r="G15" s="85"/>
      <c r="H15" s="85"/>
      <c r="I15" s="86"/>
    </row>
    <row r="16" ht="22.5" customHeight="1">
      <c r="A16" s="83"/>
      <c r="B16" s="87"/>
      <c r="C16" s="87"/>
      <c r="D16" s="87"/>
      <c r="E16" s="87"/>
      <c r="F16" s="87"/>
      <c r="G16" s="87"/>
      <c r="H16" s="87"/>
      <c r="I16" s="86"/>
    </row>
    <row r="17" ht="22.5" customHeight="1">
      <c r="A17" s="83"/>
      <c r="B17" s="88" t="s">
        <v>30</v>
      </c>
      <c r="C17" s="41"/>
      <c r="D17" s="41"/>
      <c r="E17" s="41"/>
      <c r="F17" s="41"/>
      <c r="G17" s="41"/>
      <c r="H17" s="41"/>
      <c r="I17" s="84"/>
    </row>
    <row r="18" ht="22.5" customHeight="1">
      <c r="A18" s="83"/>
      <c r="B18" s="84"/>
      <c r="I18" s="84"/>
    </row>
    <row r="19" ht="22.5" customHeight="1">
      <c r="A19" s="83"/>
      <c r="I19" s="8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4" width="4.5"/>
    <col customWidth="1" min="25" max="25" width="2.63"/>
    <col customWidth="1" min="26" max="26" width="37.63"/>
  </cols>
  <sheetData>
    <row r="1" ht="16.5" customHeight="1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1"/>
      <c r="Z1" s="92">
        <f>YEAR(TODAY())</f>
        <v>2023</v>
      </c>
    </row>
    <row r="2" ht="16.5" customHeight="1">
      <c r="A2" s="93"/>
      <c r="B2" s="94" t="s">
        <v>16</v>
      </c>
      <c r="C2" s="95"/>
      <c r="D2" s="95"/>
      <c r="E2" s="95"/>
      <c r="F2" s="95"/>
      <c r="G2" s="95"/>
      <c r="H2" s="95"/>
      <c r="I2" s="96"/>
      <c r="J2" s="94" t="s">
        <v>31</v>
      </c>
      <c r="K2" s="95"/>
      <c r="L2" s="95"/>
      <c r="M2" s="95"/>
      <c r="N2" s="95"/>
      <c r="O2" s="95"/>
      <c r="P2" s="95"/>
      <c r="Q2" s="96"/>
      <c r="R2" s="94" t="s">
        <v>33</v>
      </c>
      <c r="S2" s="95"/>
      <c r="T2" s="95"/>
      <c r="U2" s="95"/>
      <c r="V2" s="95"/>
      <c r="W2" s="95"/>
      <c r="X2" s="95"/>
      <c r="Y2" s="97"/>
    </row>
    <row r="3" ht="16.5" customHeight="1">
      <c r="A3" s="98"/>
      <c r="B3" s="99" t="s">
        <v>52</v>
      </c>
      <c r="C3" s="99" t="s">
        <v>53</v>
      </c>
      <c r="D3" s="99" t="s">
        <v>54</v>
      </c>
      <c r="E3" s="99" t="s">
        <v>53</v>
      </c>
      <c r="F3" s="99" t="s">
        <v>55</v>
      </c>
      <c r="G3" s="99" t="s">
        <v>56</v>
      </c>
      <c r="H3" s="100" t="s">
        <v>56</v>
      </c>
      <c r="I3" s="101"/>
      <c r="J3" s="99" t="s">
        <v>52</v>
      </c>
      <c r="K3" s="99" t="s">
        <v>53</v>
      </c>
      <c r="L3" s="99" t="s">
        <v>54</v>
      </c>
      <c r="M3" s="99" t="s">
        <v>53</v>
      </c>
      <c r="N3" s="99" t="s">
        <v>55</v>
      </c>
      <c r="O3" s="99" t="s">
        <v>56</v>
      </c>
      <c r="P3" s="100" t="s">
        <v>56</v>
      </c>
      <c r="Q3" s="101"/>
      <c r="R3" s="99" t="s">
        <v>52</v>
      </c>
      <c r="S3" s="99" t="s">
        <v>53</v>
      </c>
      <c r="T3" s="99" t="s">
        <v>54</v>
      </c>
      <c r="U3" s="99" t="s">
        <v>53</v>
      </c>
      <c r="V3" s="99" t="s">
        <v>55</v>
      </c>
      <c r="W3" s="99" t="s">
        <v>56</v>
      </c>
      <c r="X3" s="100" t="s">
        <v>56</v>
      </c>
      <c r="Y3" s="102"/>
    </row>
    <row r="4" ht="16.5" customHeight="1">
      <c r="A4" s="98"/>
      <c r="B4" s="103" t="str">
        <f>IF(WEEKDAY(DATEVALUE($Z$1&amp;$B$2&amp;1),2)=1,1,"")</f>
        <v/>
      </c>
      <c r="C4" s="103" t="str">
        <f>IF(B4&lt;&gt;"",B4+1,IF(WEEKDAY(DATEVALUE($Z$1&amp;$B$2&amp;1),2)=2,1,""))</f>
        <v/>
      </c>
      <c r="D4" s="103" t="str">
        <f>IF(C4&lt;&gt;"",C4+1,IF(WEEKDAY(DATEVALUE($Z$1&amp;$B$2&amp;1),2)=3,1,""))</f>
        <v/>
      </c>
      <c r="E4" s="103" t="str">
        <f>IF(D4&lt;&gt;"",D4+1,IF(WEEKDAY(DATEVALUE($Z$1&amp;$B$2&amp;1),2)=4,1,""))</f>
        <v/>
      </c>
      <c r="F4" s="103" t="str">
        <f>IF(E4&lt;&gt;"",E4+1,IF(WEEKDAY(DATEVALUE($Z$1&amp;$B$2&amp;1),2)=5,1,""))</f>
        <v/>
      </c>
      <c r="G4" s="103" t="str">
        <f>IF(F4&lt;&gt;"",F4+1,IF(WEEKDAY(DATEVALUE($Z$1&amp;$B$2&amp;1),2)=6,1,""))</f>
        <v/>
      </c>
      <c r="H4" s="103">
        <f>IF(G4&lt;&gt;"",G4+1,IF(WEEKDAY(DATEVALUE($Z$1&amp;$B$2&amp;1),2)=7,1,""))</f>
        <v>1</v>
      </c>
      <c r="I4" s="104"/>
      <c r="J4" s="103" t="str">
        <f>IF(WEEKDAY(DATEVALUE($Z$1&amp;$J$2&amp;1),2)=1,1,"")</f>
        <v/>
      </c>
      <c r="K4" s="103" t="str">
        <f>IF(J4&lt;&gt;"",J4+1,IF(WEEKDAY(DATEVALUE($Z$1&amp;$J$2&amp;1),2)=2,1,""))</f>
        <v/>
      </c>
      <c r="L4" s="103">
        <f>IF(K4&lt;&gt;"",K4+1,IF(WEEKDAY(DATEVALUE($Z$1&amp;$J$2&amp;1),2)=3,1,""))</f>
        <v>1</v>
      </c>
      <c r="M4" s="103">
        <f>IF(L4&lt;&gt;"",L4+1,IF(WEEKDAY(DATEVALUE($Z$1&amp;$J$2&amp;1),2)=4,1,""))</f>
        <v>2</v>
      </c>
      <c r="N4" s="103">
        <f>IF(M4&lt;&gt;"",M4+1,IF(WEEKDAY(DATEVALUE($Z$1&amp;$J$2&amp;1),2)=5,1,""))</f>
        <v>3</v>
      </c>
      <c r="O4" s="103">
        <f>IF(N4&lt;&gt;"",N4+1,IF(WEEKDAY(DATEVALUE($Z$1&amp;$J$2&amp;1),2)=6,1,""))</f>
        <v>4</v>
      </c>
      <c r="P4" s="103">
        <f>IF(O4&lt;&gt;"",O4+1,IF(WEEKDAY(DATEVALUE($Z$1&amp;$J$2&amp;1),2)=7,1,""))</f>
        <v>5</v>
      </c>
      <c r="Q4" s="104"/>
      <c r="R4" s="103" t="str">
        <f>IF(WEEKDAY(DATEVALUE($Z$1&amp;$R$2&amp;1),2)=1,1,"")</f>
        <v/>
      </c>
      <c r="S4" s="103" t="str">
        <f>IF(R4&lt;&gt;"",R4+1,IF(WEEKDAY(DATEVALUE($Z$1&amp;$R$2&amp;1),2)=2,1,""))</f>
        <v/>
      </c>
      <c r="T4" s="103">
        <f>IF(S4&lt;&gt;"",S4+1,IF(WEEKDAY(DATEVALUE($Z$1&amp;$R$2&amp;1),2)=3,1,""))</f>
        <v>1</v>
      </c>
      <c r="U4" s="103">
        <f>IF(T4&lt;&gt;"",T4+1,IF(WEEKDAY(DATEVALUE($Z$1&amp;$R$2&amp;1),2)=4,1,""))</f>
        <v>2</v>
      </c>
      <c r="V4" s="103">
        <f>IF(U4&lt;&gt;"",U4+1,IF(WEEKDAY(DATEVALUE($Z$1&amp;$R$2&amp;1),2)=5,1,""))</f>
        <v>3</v>
      </c>
      <c r="W4" s="103">
        <f>IF(V4&lt;&gt;"",V4+1,IF(WEEKDAY(DATEVALUE($Z$1&amp;$R$2&amp;1),2)=6,1,""))</f>
        <v>4</v>
      </c>
      <c r="X4" s="103">
        <f>IF(W4&lt;&gt;"",W4+1,IF(WEEKDAY(DATEVALUE($Z$1&amp;$R$2&amp;1),2)=7,1,""))</f>
        <v>5</v>
      </c>
      <c r="Y4" s="102"/>
    </row>
    <row r="5" ht="16.5" customHeight="1">
      <c r="A5" s="105"/>
      <c r="B5" s="106">
        <f t="shared" ref="B5:B9" si="4">IF(OR(H4="",VALUE(H4)&gt;EOMONTH(DATEVALUE($Z$1&amp;$B$2&amp;1),0)-EOMONTH(DATEVALUE($Z$1&amp;$B$2&amp;1),-1)-1),"",H4+1)</f>
        <v>2</v>
      </c>
      <c r="C5" s="106">
        <f t="shared" ref="C5:H5" si="1">IF(OR(B5="",VALUE(B5)&gt;EOMONTH(DATEVALUE($Z$1&amp;$B$2&amp;1),0)-EOMONTH(DATEVALUE($Z$1&amp;$B$2&amp;1),-1)-1),"",B5+1)</f>
        <v>3</v>
      </c>
      <c r="D5" s="106">
        <f t="shared" si="1"/>
        <v>4</v>
      </c>
      <c r="E5" s="106">
        <f t="shared" si="1"/>
        <v>5</v>
      </c>
      <c r="F5" s="106">
        <f t="shared" si="1"/>
        <v>6</v>
      </c>
      <c r="G5" s="106">
        <f t="shared" si="1"/>
        <v>7</v>
      </c>
      <c r="H5" s="106">
        <f t="shared" si="1"/>
        <v>8</v>
      </c>
      <c r="I5" s="107"/>
      <c r="J5" s="106">
        <f t="shared" ref="J5:J9" si="6">IF(OR(P4="",VALUE(P4)&gt;EOMONTH(DATEVALUE($Z$1&amp;$J$2&amp;1),0)-EOMONTH(DATEVALUE($Z$1&amp;$J$2&amp;1),-1)-1),"",P4+1)</f>
        <v>6</v>
      </c>
      <c r="K5" s="106">
        <f t="shared" ref="K5:P5" si="2">IF(OR(J5="",VALUE(J5)&gt;EOMONTH(DATEVALUE($Z$1&amp;$J$2&amp;1),0)-EOMONTH(DATEVALUE($Z$1&amp;$J$2&amp;1),-1)-1),"",J5+1)</f>
        <v>7</v>
      </c>
      <c r="L5" s="106">
        <f t="shared" si="2"/>
        <v>8</v>
      </c>
      <c r="M5" s="106">
        <f t="shared" si="2"/>
        <v>9</v>
      </c>
      <c r="N5" s="106">
        <f t="shared" si="2"/>
        <v>10</v>
      </c>
      <c r="O5" s="106">
        <f t="shared" si="2"/>
        <v>11</v>
      </c>
      <c r="P5" s="106">
        <f t="shared" si="2"/>
        <v>12</v>
      </c>
      <c r="Q5" s="107"/>
      <c r="R5" s="106">
        <f t="shared" ref="R5:R9" si="8">IF(OR(X4="",VALUE(X4)&gt;EOMONTH(DATEVALUE($Z$1&amp;$R$2&amp;1),0)-EOMONTH(DATEVALUE($Z$1&amp;$R$2&amp;1),-1)-1),"",X4+1)</f>
        <v>6</v>
      </c>
      <c r="S5" s="106">
        <f t="shared" ref="S5:X5" si="3">IF(OR(R5="",VALUE(R5)&gt;EOMONTH(DATEVALUE($Z$1&amp;$R$2&amp;1),0)-EOMONTH(DATEVALUE($Z$1&amp;$R$2&amp;1),-1)-1),"",R5+1)</f>
        <v>7</v>
      </c>
      <c r="T5" s="106">
        <f t="shared" si="3"/>
        <v>8</v>
      </c>
      <c r="U5" s="106">
        <f t="shared" si="3"/>
        <v>9</v>
      </c>
      <c r="V5" s="106">
        <f t="shared" si="3"/>
        <v>10</v>
      </c>
      <c r="W5" s="106">
        <f t="shared" si="3"/>
        <v>11</v>
      </c>
      <c r="X5" s="106">
        <f t="shared" si="3"/>
        <v>12</v>
      </c>
      <c r="Y5" s="102"/>
    </row>
    <row r="6" ht="16.5" customHeight="1">
      <c r="A6" s="105"/>
      <c r="B6" s="106">
        <f t="shared" si="4"/>
        <v>9</v>
      </c>
      <c r="C6" s="106">
        <f t="shared" ref="C6:H6" si="5">IF(OR(B6="",VALUE(B6)&gt;EOMONTH(DATEVALUE($Z$1&amp;$B$2&amp;1),0)-EOMONTH(DATEVALUE($Z$1&amp;$B$2&amp;1),-1)-1),"",B6+1)</f>
        <v>10</v>
      </c>
      <c r="D6" s="106">
        <f t="shared" si="5"/>
        <v>11</v>
      </c>
      <c r="E6" s="106">
        <f t="shared" si="5"/>
        <v>12</v>
      </c>
      <c r="F6" s="106">
        <f t="shared" si="5"/>
        <v>13</v>
      </c>
      <c r="G6" s="106">
        <f t="shared" si="5"/>
        <v>14</v>
      </c>
      <c r="H6" s="106">
        <f t="shared" si="5"/>
        <v>15</v>
      </c>
      <c r="I6" s="104"/>
      <c r="J6" s="106">
        <f t="shared" si="6"/>
        <v>13</v>
      </c>
      <c r="K6" s="106">
        <f t="shared" ref="K6:P6" si="7">IF(OR(J6="",VALUE(J6)&gt;EOMONTH(DATEVALUE($Z$1&amp;$J$2&amp;1),0)-EOMONTH(DATEVALUE($Z$1&amp;$J$2&amp;1),-1)-1),"",J6+1)</f>
        <v>14</v>
      </c>
      <c r="L6" s="106">
        <f t="shared" si="7"/>
        <v>15</v>
      </c>
      <c r="M6" s="106">
        <f t="shared" si="7"/>
        <v>16</v>
      </c>
      <c r="N6" s="106">
        <f t="shared" si="7"/>
        <v>17</v>
      </c>
      <c r="O6" s="106">
        <f t="shared" si="7"/>
        <v>18</v>
      </c>
      <c r="P6" s="106">
        <f t="shared" si="7"/>
        <v>19</v>
      </c>
      <c r="Q6" s="104"/>
      <c r="R6" s="106">
        <f t="shared" si="8"/>
        <v>13</v>
      </c>
      <c r="S6" s="106">
        <f t="shared" ref="S6:X6" si="9">IF(OR(R6="",VALUE(R6)&gt;EOMONTH(DATEVALUE($Z$1&amp;$R$2&amp;1),0)-EOMONTH(DATEVALUE($Z$1&amp;$R$2&amp;1),-1)-1),"",R6+1)</f>
        <v>14</v>
      </c>
      <c r="T6" s="106">
        <f t="shared" si="9"/>
        <v>15</v>
      </c>
      <c r="U6" s="106">
        <f t="shared" si="9"/>
        <v>16</v>
      </c>
      <c r="V6" s="106">
        <f t="shared" si="9"/>
        <v>17</v>
      </c>
      <c r="W6" s="106">
        <f t="shared" si="9"/>
        <v>18</v>
      </c>
      <c r="X6" s="106">
        <f t="shared" si="9"/>
        <v>19</v>
      </c>
      <c r="Y6" s="102"/>
    </row>
    <row r="7" ht="16.5" customHeight="1">
      <c r="A7" s="105"/>
      <c r="B7" s="106">
        <f t="shared" si="4"/>
        <v>16</v>
      </c>
      <c r="C7" s="106">
        <f t="shared" ref="C7:H7" si="10">IF(OR(B7="",VALUE(B7)&gt;EOMONTH(DATEVALUE($Z$1&amp;$B$2&amp;1),0)-EOMONTH(DATEVALUE($Z$1&amp;$B$2&amp;1),-1)-1),"",B7+1)</f>
        <v>17</v>
      </c>
      <c r="D7" s="106">
        <f t="shared" si="10"/>
        <v>18</v>
      </c>
      <c r="E7" s="106">
        <f t="shared" si="10"/>
        <v>19</v>
      </c>
      <c r="F7" s="106">
        <f t="shared" si="10"/>
        <v>20</v>
      </c>
      <c r="G7" s="106">
        <f t="shared" si="10"/>
        <v>21</v>
      </c>
      <c r="H7" s="106">
        <f t="shared" si="10"/>
        <v>22</v>
      </c>
      <c r="I7" s="104"/>
      <c r="J7" s="106">
        <f t="shared" si="6"/>
        <v>20</v>
      </c>
      <c r="K7" s="106">
        <f t="shared" ref="K7:P7" si="11">IF(OR(J7="",VALUE(J7)&gt;EOMONTH(DATEVALUE($Z$1&amp;$J$2&amp;1),0)-EOMONTH(DATEVALUE($Z$1&amp;$J$2&amp;1),-1)-1),"",J7+1)</f>
        <v>21</v>
      </c>
      <c r="L7" s="106">
        <f t="shared" si="11"/>
        <v>22</v>
      </c>
      <c r="M7" s="106">
        <f t="shared" si="11"/>
        <v>23</v>
      </c>
      <c r="N7" s="106">
        <f t="shared" si="11"/>
        <v>24</v>
      </c>
      <c r="O7" s="106">
        <f t="shared" si="11"/>
        <v>25</v>
      </c>
      <c r="P7" s="106">
        <f t="shared" si="11"/>
        <v>26</v>
      </c>
      <c r="Q7" s="104"/>
      <c r="R7" s="106">
        <f t="shared" si="8"/>
        <v>20</v>
      </c>
      <c r="S7" s="106">
        <f t="shared" ref="S7:X7" si="12">IF(OR(R7="",VALUE(R7)&gt;EOMONTH(DATEVALUE($Z$1&amp;$R$2&amp;1),0)-EOMONTH(DATEVALUE($Z$1&amp;$R$2&amp;1),-1)-1),"",R7+1)</f>
        <v>21</v>
      </c>
      <c r="T7" s="106">
        <f t="shared" si="12"/>
        <v>22</v>
      </c>
      <c r="U7" s="106">
        <f t="shared" si="12"/>
        <v>23</v>
      </c>
      <c r="V7" s="106">
        <f t="shared" si="12"/>
        <v>24</v>
      </c>
      <c r="W7" s="106">
        <f t="shared" si="12"/>
        <v>25</v>
      </c>
      <c r="X7" s="106">
        <f t="shared" si="12"/>
        <v>26</v>
      </c>
      <c r="Y7" s="102"/>
    </row>
    <row r="8" ht="16.5" customHeight="1">
      <c r="A8" s="105"/>
      <c r="B8" s="106">
        <f t="shared" si="4"/>
        <v>23</v>
      </c>
      <c r="C8" s="106">
        <f t="shared" ref="C8:H8" si="13">IF(OR(B8="",VALUE(B8)&gt;EOMONTH(DATEVALUE($Z$1&amp;$B$2&amp;1),0)-EOMONTH(DATEVALUE($Z$1&amp;$B$2&amp;1),-1)-1),"",B8+1)</f>
        <v>24</v>
      </c>
      <c r="D8" s="106">
        <f t="shared" si="13"/>
        <v>25</v>
      </c>
      <c r="E8" s="106">
        <f t="shared" si="13"/>
        <v>26</v>
      </c>
      <c r="F8" s="106">
        <f t="shared" si="13"/>
        <v>27</v>
      </c>
      <c r="G8" s="106">
        <f t="shared" si="13"/>
        <v>28</v>
      </c>
      <c r="H8" s="106">
        <f t="shared" si="13"/>
        <v>29</v>
      </c>
      <c r="I8" s="104"/>
      <c r="J8" s="106">
        <f t="shared" si="6"/>
        <v>27</v>
      </c>
      <c r="K8" s="106">
        <f t="shared" ref="K8:P8" si="14">IF(OR(J8="",VALUE(J8)&gt;EOMONTH(DATEVALUE($Z$1&amp;$J$2&amp;1),0)-EOMONTH(DATEVALUE($Z$1&amp;$J$2&amp;1),-1)-1),"",J8+1)</f>
        <v>28</v>
      </c>
      <c r="L8" s="106" t="str">
        <f t="shared" si="14"/>
        <v/>
      </c>
      <c r="M8" s="106" t="str">
        <f t="shared" si="14"/>
        <v/>
      </c>
      <c r="N8" s="106" t="str">
        <f t="shared" si="14"/>
        <v/>
      </c>
      <c r="O8" s="106" t="str">
        <f t="shared" si="14"/>
        <v/>
      </c>
      <c r="P8" s="106" t="str">
        <f t="shared" si="14"/>
        <v/>
      </c>
      <c r="Q8" s="104"/>
      <c r="R8" s="106">
        <f t="shared" si="8"/>
        <v>27</v>
      </c>
      <c r="S8" s="106">
        <f t="shared" ref="S8:X8" si="15">IF(OR(R8="",VALUE(R8)&gt;EOMONTH(DATEVALUE($Z$1&amp;$R$2&amp;1),0)-EOMONTH(DATEVALUE($Z$1&amp;$R$2&amp;1),-1)-1),"",R8+1)</f>
        <v>28</v>
      </c>
      <c r="T8" s="106">
        <f t="shared" si="15"/>
        <v>29</v>
      </c>
      <c r="U8" s="106">
        <f t="shared" si="15"/>
        <v>30</v>
      </c>
      <c r="V8" s="106">
        <f t="shared" si="15"/>
        <v>31</v>
      </c>
      <c r="W8" s="106" t="str">
        <f t="shared" si="15"/>
        <v/>
      </c>
      <c r="X8" s="106" t="str">
        <f t="shared" si="15"/>
        <v/>
      </c>
      <c r="Y8" s="102"/>
    </row>
    <row r="9" ht="16.5" customHeight="1">
      <c r="A9" s="105"/>
      <c r="B9" s="106">
        <f t="shared" si="4"/>
        <v>30</v>
      </c>
      <c r="C9" s="106">
        <f t="shared" ref="C9:H9" si="16">IF(OR(B9="",VALUE(B9)&gt;EOMONTH(DATEVALUE($Z$1&amp;$B$2&amp;1),0)-EOMONTH(DATEVALUE($Z$1&amp;$B$2&amp;1),-1)-1),"",B9+1)</f>
        <v>31</v>
      </c>
      <c r="D9" s="106" t="str">
        <f t="shared" si="16"/>
        <v/>
      </c>
      <c r="E9" s="106" t="str">
        <f t="shared" si="16"/>
        <v/>
      </c>
      <c r="F9" s="106" t="str">
        <f t="shared" si="16"/>
        <v/>
      </c>
      <c r="G9" s="106" t="str">
        <f t="shared" si="16"/>
        <v/>
      </c>
      <c r="H9" s="106" t="str">
        <f t="shared" si="16"/>
        <v/>
      </c>
      <c r="I9" s="104"/>
      <c r="J9" s="106" t="str">
        <f t="shared" si="6"/>
        <v/>
      </c>
      <c r="K9" s="106" t="str">
        <f t="shared" ref="K9:P9" si="17">IF(OR(J9="",VALUE(J9)&gt;EOMONTH(DATEVALUE($Z$1&amp;$J$2&amp;1),0)-EOMONTH(DATEVALUE($Z$1&amp;$J$2&amp;1),-1)-1),"",J9+1)</f>
        <v/>
      </c>
      <c r="L9" s="106" t="str">
        <f t="shared" si="17"/>
        <v/>
      </c>
      <c r="M9" s="106" t="str">
        <f t="shared" si="17"/>
        <v/>
      </c>
      <c r="N9" s="106" t="str">
        <f t="shared" si="17"/>
        <v/>
      </c>
      <c r="O9" s="106" t="str">
        <f t="shared" si="17"/>
        <v/>
      </c>
      <c r="P9" s="106" t="str">
        <f t="shared" si="17"/>
        <v/>
      </c>
      <c r="Q9" s="104"/>
      <c r="R9" s="106" t="str">
        <f t="shared" si="8"/>
        <v/>
      </c>
      <c r="S9" s="106" t="str">
        <f t="shared" ref="S9:X9" si="18">IF(OR(R9="",VALUE(R9)&gt;EOMONTH(DATEVALUE($Z$1&amp;$R$2&amp;1),0)-EOMONTH(DATEVALUE($Z$1&amp;$R$2&amp;1),-1)-1),"",R9+1)</f>
        <v/>
      </c>
      <c r="T9" s="106" t="str">
        <f t="shared" si="18"/>
        <v/>
      </c>
      <c r="U9" s="106" t="str">
        <f t="shared" si="18"/>
        <v/>
      </c>
      <c r="V9" s="106" t="str">
        <f t="shared" si="18"/>
        <v/>
      </c>
      <c r="W9" s="106" t="str">
        <f t="shared" si="18"/>
        <v/>
      </c>
      <c r="X9" s="106" t="str">
        <f t="shared" si="18"/>
        <v/>
      </c>
      <c r="Y9" s="102"/>
    </row>
    <row r="10" ht="16.5" customHeight="1">
      <c r="A10" s="105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2"/>
    </row>
    <row r="11" ht="16.5" customHeight="1">
      <c r="A11" s="108"/>
      <c r="B11" s="94" t="s">
        <v>57</v>
      </c>
      <c r="C11" s="95"/>
      <c r="D11" s="95"/>
      <c r="E11" s="95"/>
      <c r="F11" s="95"/>
      <c r="G11" s="95"/>
      <c r="H11" s="95"/>
      <c r="I11" s="109"/>
      <c r="J11" s="94" t="s">
        <v>37</v>
      </c>
      <c r="K11" s="95"/>
      <c r="L11" s="95"/>
      <c r="M11" s="95"/>
      <c r="N11" s="95"/>
      <c r="O11" s="95"/>
      <c r="P11" s="95"/>
      <c r="Q11" s="109"/>
      <c r="R11" s="94" t="s">
        <v>38</v>
      </c>
      <c r="S11" s="95"/>
      <c r="T11" s="95"/>
      <c r="U11" s="95"/>
      <c r="V11" s="95"/>
      <c r="W11" s="95"/>
      <c r="X11" s="95"/>
      <c r="Y11" s="97"/>
    </row>
    <row r="12" ht="16.5" customHeight="1">
      <c r="A12" s="98"/>
      <c r="B12" s="99" t="s">
        <v>52</v>
      </c>
      <c r="C12" s="99" t="s">
        <v>53</v>
      </c>
      <c r="D12" s="99" t="s">
        <v>54</v>
      </c>
      <c r="E12" s="99" t="s">
        <v>53</v>
      </c>
      <c r="F12" s="99" t="s">
        <v>55</v>
      </c>
      <c r="G12" s="99" t="s">
        <v>56</v>
      </c>
      <c r="H12" s="100" t="s">
        <v>56</v>
      </c>
      <c r="I12" s="101"/>
      <c r="J12" s="99" t="s">
        <v>52</v>
      </c>
      <c r="K12" s="99" t="s">
        <v>53</v>
      </c>
      <c r="L12" s="99" t="s">
        <v>54</v>
      </c>
      <c r="M12" s="99" t="s">
        <v>53</v>
      </c>
      <c r="N12" s="99" t="s">
        <v>55</v>
      </c>
      <c r="O12" s="99" t="s">
        <v>56</v>
      </c>
      <c r="P12" s="100" t="s">
        <v>56</v>
      </c>
      <c r="Q12" s="101"/>
      <c r="R12" s="99" t="s">
        <v>52</v>
      </c>
      <c r="S12" s="99" t="s">
        <v>53</v>
      </c>
      <c r="T12" s="99" t="s">
        <v>54</v>
      </c>
      <c r="U12" s="99" t="s">
        <v>53</v>
      </c>
      <c r="V12" s="99" t="s">
        <v>55</v>
      </c>
      <c r="W12" s="99" t="s">
        <v>56</v>
      </c>
      <c r="X12" s="100" t="s">
        <v>56</v>
      </c>
      <c r="Y12" s="102"/>
    </row>
    <row r="13" ht="16.5" customHeight="1">
      <c r="A13" s="98"/>
      <c r="B13" s="103" t="str">
        <f>IF(WEEKDAY(DATEVALUE($Z$1&amp;$B$11&amp;1),2)=1,1,"")</f>
        <v/>
      </c>
      <c r="C13" s="103" t="str">
        <f>IF(B13&lt;&gt;"",B13+1,IF(WEEKDAY(DATEVALUE($Z$1&amp;$B$11&amp;1),2)=2,1,""))</f>
        <v/>
      </c>
      <c r="D13" s="103" t="str">
        <f>IF(C13&lt;&gt;"",C13+1,IF(WEEKDAY(DATEVALUE($Z$1&amp;$B$11&amp;1),2)=3,1,""))</f>
        <v/>
      </c>
      <c r="E13" s="103" t="str">
        <f>IF(D13&lt;&gt;"",D13+1,IF(WEEKDAY(DATEVALUE($Z$1&amp;$B$11&amp;1),2)=4,1,""))</f>
        <v/>
      </c>
      <c r="F13" s="103" t="str">
        <f>IF(E13&lt;&gt;"",E13+1,IF(WEEKDAY(DATEVALUE($Z$1&amp;$B$11&amp;1),2)=5,1,""))</f>
        <v/>
      </c>
      <c r="G13" s="103">
        <f>IF(F13&lt;&gt;"",F13+1,IF(WEEKDAY(DATEVALUE($Z$1&amp;$B$11&amp;1),2)=6,1,""))</f>
        <v>1</v>
      </c>
      <c r="H13" s="103">
        <f>IF(G13&lt;&gt;"",G13+1,IF(WEEKDAY(DATEVALUE($Z$1&amp;$B$11&amp;1),2)=7,1,""))</f>
        <v>2</v>
      </c>
      <c r="I13" s="103"/>
      <c r="J13" s="103">
        <f>IF(WEEKDAY(DATEVALUE($Z$1&amp;$J$11&amp;1),2)=1,1,"")</f>
        <v>1</v>
      </c>
      <c r="K13" s="103">
        <f>IF(J13&lt;&gt;"",J13+1,IF(WEEKDAY(DATEVALUE($Z$1&amp;$J$11&amp;1),2)=2,1,""))</f>
        <v>2</v>
      </c>
      <c r="L13" s="103">
        <f>IF(K13&lt;&gt;"",K13+1,IF(WEEKDAY(DATEVALUE($Z$1&amp;$J$11&amp;1),2)=3,1,""))</f>
        <v>3</v>
      </c>
      <c r="M13" s="103">
        <f>IF(L13&lt;&gt;"",L13+1,IF(WEEKDAY(DATEVALUE($Z$1&amp;$J$11&amp;1),2)=4,1,""))</f>
        <v>4</v>
      </c>
      <c r="N13" s="103">
        <f>IF(M13&lt;&gt;"",M13+1,IF(WEEKDAY(DATEVALUE($Z$1&amp;$J$11&amp;1),2)=5,1,""))</f>
        <v>5</v>
      </c>
      <c r="O13" s="103">
        <f>IF(N13&lt;&gt;"",N13+1,IF(WEEKDAY(DATEVALUE($Z$1&amp;$J$11&amp;1),2)=6,1,""))</f>
        <v>6</v>
      </c>
      <c r="P13" s="103">
        <f>IF(O13&lt;&gt;"",O13+1,IF(WEEKDAY(DATEVALUE($Z$1&amp;$J$11&amp;1),2)=7,1,""))</f>
        <v>7</v>
      </c>
      <c r="Q13" s="103"/>
      <c r="R13" s="103" t="str">
        <f>IF(WEEKDAY(DATEVALUE($Z$1&amp;$R$11&amp;1),2)=1,1,"")</f>
        <v/>
      </c>
      <c r="S13" s="103" t="str">
        <f>IF(R13&lt;&gt;"",R13+1,IF(WEEKDAY(DATEVALUE($Z$1&amp;$R$11&amp;1),2)=2,1,""))</f>
        <v/>
      </c>
      <c r="T13" s="103" t="str">
        <f>IF(S13&lt;&gt;"",S13+1,IF(WEEKDAY(DATEVALUE($Z$1&amp;$R$11&amp;1),2)=3,1,""))</f>
        <v/>
      </c>
      <c r="U13" s="103">
        <f>IF(T13&lt;&gt;"",T13+1,IF(WEEKDAY(DATEVALUE($Z$1&amp;$R$11&amp;1),2)=4,1,""))</f>
        <v>1</v>
      </c>
      <c r="V13" s="103">
        <f>IF(U13&lt;&gt;"",U13+1,IF(WEEKDAY(DATEVALUE($Z$1&amp;$R$11&amp;1),2)=5,1,""))</f>
        <v>2</v>
      </c>
      <c r="W13" s="103">
        <f>IF(V13&lt;&gt;"",V13+1,IF(WEEKDAY(DATEVALUE($Z$1&amp;$R$11&amp;1),2)=6,1,""))</f>
        <v>3</v>
      </c>
      <c r="X13" s="103">
        <f>IF(W13&lt;&gt;"",W13+1,IF(WEEKDAY(DATEVALUE($Z$1&amp;$R$11&amp;1),2)=7,1,""))</f>
        <v>4</v>
      </c>
      <c r="Y13" s="102"/>
    </row>
    <row r="14" ht="16.5" customHeight="1">
      <c r="A14" s="105"/>
      <c r="B14" s="106">
        <f t="shared" ref="B14:B18" si="22">IF(OR(H13="",VALUE(H13)&gt;EOMONTH(DATEVALUE($Z$1&amp;$B$11&amp;1),0)-EOMONTH(DATEVALUE($Z$1&amp;$B$11&amp;1),-1)-1),"",H13+1)</f>
        <v>3</v>
      </c>
      <c r="C14" s="106">
        <f t="shared" ref="C14:H14" si="19">IF(OR(B14="",VALUE(B14)&gt;EOMONTH(DATEVALUE($Z$1&amp;$B$11&amp;1),0)-EOMONTH(DATEVALUE($Z$1&amp;$B$11&amp;1),-1)-1),"",B14+1)</f>
        <v>4</v>
      </c>
      <c r="D14" s="106">
        <f t="shared" si="19"/>
        <v>5</v>
      </c>
      <c r="E14" s="106">
        <f t="shared" si="19"/>
        <v>6</v>
      </c>
      <c r="F14" s="106">
        <f t="shared" si="19"/>
        <v>7</v>
      </c>
      <c r="G14" s="106">
        <f t="shared" si="19"/>
        <v>8</v>
      </c>
      <c r="H14" s="106">
        <f t="shared" si="19"/>
        <v>9</v>
      </c>
      <c r="I14" s="103"/>
      <c r="J14" s="106">
        <f t="shared" ref="J14:J18" si="24">IF(OR(P13="",VALUE(P13)&gt;EOMONTH(DATEVALUE($Z$1&amp;$J$11&amp;1),0)-EOMONTH(DATEVALUE($Z$1&amp;$J$11&amp;1),-1)-1),"",P13+1)</f>
        <v>8</v>
      </c>
      <c r="K14" s="106">
        <f t="shared" ref="K14:P14" si="20">IF(OR(J14="",VALUE(J14)&gt;EOMONTH(DATEVALUE($Z$1&amp;$J$11&amp;1),0)-EOMONTH(DATEVALUE($Z$1&amp;$J$11&amp;1),-1)-1),"",J14+1)</f>
        <v>9</v>
      </c>
      <c r="L14" s="106">
        <f t="shared" si="20"/>
        <v>10</v>
      </c>
      <c r="M14" s="106">
        <f t="shared" si="20"/>
        <v>11</v>
      </c>
      <c r="N14" s="106">
        <f t="shared" si="20"/>
        <v>12</v>
      </c>
      <c r="O14" s="106">
        <f t="shared" si="20"/>
        <v>13</v>
      </c>
      <c r="P14" s="106">
        <f t="shared" si="20"/>
        <v>14</v>
      </c>
      <c r="Q14" s="103"/>
      <c r="R14" s="106">
        <f t="shared" ref="R14:R18" si="26">IF(OR(X13="",VALUE(X13)&gt;EOMONTH(DATEVALUE($Z$1&amp;$R$11&amp;1),0)-EOMONTH(DATEVALUE($Z$1&amp;$R$11&amp;1),-1)-1),"",X13+1)</f>
        <v>5</v>
      </c>
      <c r="S14" s="106">
        <f t="shared" ref="S14:X14" si="21">IF(OR(R14="",VALUE(R14)&gt;EOMONTH(DATEVALUE($Z$1&amp;$R$11&amp;1),0)-EOMONTH(DATEVALUE($Z$1&amp;$R$11&amp;1),-1)-1),"",R14+1)</f>
        <v>6</v>
      </c>
      <c r="T14" s="106">
        <f t="shared" si="21"/>
        <v>7</v>
      </c>
      <c r="U14" s="106">
        <f t="shared" si="21"/>
        <v>8</v>
      </c>
      <c r="V14" s="106">
        <f t="shared" si="21"/>
        <v>9</v>
      </c>
      <c r="W14" s="106">
        <f t="shared" si="21"/>
        <v>10</v>
      </c>
      <c r="X14" s="106">
        <f t="shared" si="21"/>
        <v>11</v>
      </c>
      <c r="Y14" s="102"/>
    </row>
    <row r="15" ht="16.5" customHeight="1">
      <c r="A15" s="105"/>
      <c r="B15" s="106">
        <f t="shared" si="22"/>
        <v>10</v>
      </c>
      <c r="C15" s="106">
        <f t="shared" ref="C15:H15" si="23">IF(OR(B15="",VALUE(B15)&gt;EOMONTH(DATEVALUE($Z$1&amp;$B$11&amp;1),0)-EOMONTH(DATEVALUE($Z$1&amp;$B$11&amp;1),-1)-1),"",B15+1)</f>
        <v>11</v>
      </c>
      <c r="D15" s="106">
        <f t="shared" si="23"/>
        <v>12</v>
      </c>
      <c r="E15" s="106">
        <f t="shared" si="23"/>
        <v>13</v>
      </c>
      <c r="F15" s="106">
        <f t="shared" si="23"/>
        <v>14</v>
      </c>
      <c r="G15" s="106">
        <f t="shared" si="23"/>
        <v>15</v>
      </c>
      <c r="H15" s="106">
        <f t="shared" si="23"/>
        <v>16</v>
      </c>
      <c r="I15" s="103"/>
      <c r="J15" s="106">
        <f t="shared" si="24"/>
        <v>15</v>
      </c>
      <c r="K15" s="106">
        <f t="shared" ref="K15:P15" si="25">IF(OR(J15="",VALUE(J15)&gt;EOMONTH(DATEVALUE($Z$1&amp;$J$11&amp;1),0)-EOMONTH(DATEVALUE($Z$1&amp;$J$11&amp;1),-1)-1),"",J15+1)</f>
        <v>16</v>
      </c>
      <c r="L15" s="106">
        <f t="shared" si="25"/>
        <v>17</v>
      </c>
      <c r="M15" s="106">
        <f t="shared" si="25"/>
        <v>18</v>
      </c>
      <c r="N15" s="106">
        <f t="shared" si="25"/>
        <v>19</v>
      </c>
      <c r="O15" s="106">
        <f t="shared" si="25"/>
        <v>20</v>
      </c>
      <c r="P15" s="106">
        <f t="shared" si="25"/>
        <v>21</v>
      </c>
      <c r="Q15" s="103"/>
      <c r="R15" s="106">
        <f t="shared" si="26"/>
        <v>12</v>
      </c>
      <c r="S15" s="106">
        <f t="shared" ref="S15:X15" si="27">IF(OR(R15="",VALUE(R15)&gt;EOMONTH(DATEVALUE($Z$1&amp;$R$11&amp;1),0)-EOMONTH(DATEVALUE($Z$1&amp;$R$11&amp;1),-1)-1),"",R15+1)</f>
        <v>13</v>
      </c>
      <c r="T15" s="106">
        <f t="shared" si="27"/>
        <v>14</v>
      </c>
      <c r="U15" s="106">
        <f t="shared" si="27"/>
        <v>15</v>
      </c>
      <c r="V15" s="106">
        <f t="shared" si="27"/>
        <v>16</v>
      </c>
      <c r="W15" s="106">
        <f t="shared" si="27"/>
        <v>17</v>
      </c>
      <c r="X15" s="106">
        <f t="shared" si="27"/>
        <v>18</v>
      </c>
      <c r="Y15" s="102"/>
    </row>
    <row r="16" ht="16.5" customHeight="1">
      <c r="A16" s="105"/>
      <c r="B16" s="106">
        <f t="shared" si="22"/>
        <v>17</v>
      </c>
      <c r="C16" s="106">
        <f t="shared" ref="C16:H16" si="28">IF(OR(B16="",VALUE(B16)&gt;EOMONTH(DATEVALUE($Z$1&amp;$B$11&amp;1),0)-EOMONTH(DATEVALUE($Z$1&amp;$B$11&amp;1),-1)-1),"",B16+1)</f>
        <v>18</v>
      </c>
      <c r="D16" s="106">
        <f t="shared" si="28"/>
        <v>19</v>
      </c>
      <c r="E16" s="106">
        <f t="shared" si="28"/>
        <v>20</v>
      </c>
      <c r="F16" s="106">
        <f t="shared" si="28"/>
        <v>21</v>
      </c>
      <c r="G16" s="106">
        <f t="shared" si="28"/>
        <v>22</v>
      </c>
      <c r="H16" s="106">
        <f t="shared" si="28"/>
        <v>23</v>
      </c>
      <c r="I16" s="103"/>
      <c r="J16" s="106">
        <f t="shared" si="24"/>
        <v>22</v>
      </c>
      <c r="K16" s="106">
        <f t="shared" ref="K16:P16" si="29">IF(OR(J16="",VALUE(J16)&gt;EOMONTH(DATEVALUE($Z$1&amp;$J$11&amp;1),0)-EOMONTH(DATEVALUE($Z$1&amp;$J$11&amp;1),-1)-1),"",J16+1)</f>
        <v>23</v>
      </c>
      <c r="L16" s="106">
        <f t="shared" si="29"/>
        <v>24</v>
      </c>
      <c r="M16" s="106">
        <f t="shared" si="29"/>
        <v>25</v>
      </c>
      <c r="N16" s="106">
        <f t="shared" si="29"/>
        <v>26</v>
      </c>
      <c r="O16" s="106">
        <f t="shared" si="29"/>
        <v>27</v>
      </c>
      <c r="P16" s="106">
        <f t="shared" si="29"/>
        <v>28</v>
      </c>
      <c r="Q16" s="103"/>
      <c r="R16" s="106">
        <f t="shared" si="26"/>
        <v>19</v>
      </c>
      <c r="S16" s="106">
        <f t="shared" ref="S16:X16" si="30">IF(OR(R16="",VALUE(R16)&gt;EOMONTH(DATEVALUE($Z$1&amp;$R$11&amp;1),0)-EOMONTH(DATEVALUE($Z$1&amp;$R$11&amp;1),-1)-1),"",R16+1)</f>
        <v>20</v>
      </c>
      <c r="T16" s="106">
        <f t="shared" si="30"/>
        <v>21</v>
      </c>
      <c r="U16" s="106">
        <f t="shared" si="30"/>
        <v>22</v>
      </c>
      <c r="V16" s="106">
        <f t="shared" si="30"/>
        <v>23</v>
      </c>
      <c r="W16" s="106">
        <f t="shared" si="30"/>
        <v>24</v>
      </c>
      <c r="X16" s="106">
        <f t="shared" si="30"/>
        <v>25</v>
      </c>
      <c r="Y16" s="102"/>
    </row>
    <row r="17" ht="16.5" customHeight="1">
      <c r="A17" s="105"/>
      <c r="B17" s="106">
        <f t="shared" si="22"/>
        <v>24</v>
      </c>
      <c r="C17" s="106">
        <f t="shared" ref="C17:H17" si="31">IF(OR(B17="",VALUE(B17)&gt;EOMONTH(DATEVALUE($Z$1&amp;$B$11&amp;1),0)-EOMONTH(DATEVALUE($Z$1&amp;$B$11&amp;1),-1)-1),"",B17+1)</f>
        <v>25</v>
      </c>
      <c r="D17" s="106">
        <f t="shared" si="31"/>
        <v>26</v>
      </c>
      <c r="E17" s="106">
        <f t="shared" si="31"/>
        <v>27</v>
      </c>
      <c r="F17" s="106">
        <f t="shared" si="31"/>
        <v>28</v>
      </c>
      <c r="G17" s="106">
        <f t="shared" si="31"/>
        <v>29</v>
      </c>
      <c r="H17" s="106">
        <f t="shared" si="31"/>
        <v>30</v>
      </c>
      <c r="I17" s="103"/>
      <c r="J17" s="106">
        <f t="shared" si="24"/>
        <v>29</v>
      </c>
      <c r="K17" s="106">
        <f t="shared" ref="K17:P17" si="32">IF(OR(J17="",VALUE(J17)&gt;EOMONTH(DATEVALUE($Z$1&amp;$J$11&amp;1),0)-EOMONTH(DATEVALUE($Z$1&amp;$J$11&amp;1),-1)-1),"",J17+1)</f>
        <v>30</v>
      </c>
      <c r="L17" s="106">
        <f t="shared" si="32"/>
        <v>31</v>
      </c>
      <c r="M17" s="106" t="str">
        <f t="shared" si="32"/>
        <v/>
      </c>
      <c r="N17" s="106" t="str">
        <f t="shared" si="32"/>
        <v/>
      </c>
      <c r="O17" s="106" t="str">
        <f t="shared" si="32"/>
        <v/>
      </c>
      <c r="P17" s="106" t="str">
        <f t="shared" si="32"/>
        <v/>
      </c>
      <c r="Q17" s="103"/>
      <c r="R17" s="106">
        <f t="shared" si="26"/>
        <v>26</v>
      </c>
      <c r="S17" s="106">
        <f t="shared" ref="S17:X17" si="33">IF(OR(R17="",VALUE(R17)&gt;EOMONTH(DATEVALUE($Z$1&amp;$R$11&amp;1),0)-EOMONTH(DATEVALUE($Z$1&amp;$R$11&amp;1),-1)-1),"",R17+1)</f>
        <v>27</v>
      </c>
      <c r="T17" s="106">
        <f t="shared" si="33"/>
        <v>28</v>
      </c>
      <c r="U17" s="106">
        <f t="shared" si="33"/>
        <v>29</v>
      </c>
      <c r="V17" s="106">
        <f t="shared" si="33"/>
        <v>30</v>
      </c>
      <c r="W17" s="106" t="str">
        <f t="shared" si="33"/>
        <v/>
      </c>
      <c r="X17" s="106" t="str">
        <f t="shared" si="33"/>
        <v/>
      </c>
      <c r="Y17" s="102"/>
    </row>
    <row r="18" ht="16.5" customHeight="1">
      <c r="A18" s="105"/>
      <c r="B18" s="106" t="str">
        <f t="shared" si="22"/>
        <v/>
      </c>
      <c r="C18" s="106" t="str">
        <f t="shared" ref="C18:H18" si="34">IF(OR(B18="",VALUE(B18)&gt;EOMONTH(DATEVALUE($Z$1&amp;$B$11&amp;1),0)-EOMONTH(DATEVALUE($Z$1&amp;$B$11&amp;1),-1)-1),"",B18+1)</f>
        <v/>
      </c>
      <c r="D18" s="106" t="str">
        <f t="shared" si="34"/>
        <v/>
      </c>
      <c r="E18" s="106" t="str">
        <f t="shared" si="34"/>
        <v/>
      </c>
      <c r="F18" s="106" t="str">
        <f t="shared" si="34"/>
        <v/>
      </c>
      <c r="G18" s="106" t="str">
        <f t="shared" si="34"/>
        <v/>
      </c>
      <c r="H18" s="106" t="str">
        <f t="shared" si="34"/>
        <v/>
      </c>
      <c r="I18" s="103"/>
      <c r="J18" s="106" t="str">
        <f t="shared" si="24"/>
        <v/>
      </c>
      <c r="K18" s="106" t="str">
        <f t="shared" ref="K18:P18" si="35">IF(OR(J18="",VALUE(J18)&gt;EOMONTH(DATEVALUE($Z$1&amp;$J$11&amp;1),0)-EOMONTH(DATEVALUE($Z$1&amp;$J$11&amp;1),-1)-1),"",J18+1)</f>
        <v/>
      </c>
      <c r="L18" s="106" t="str">
        <f t="shared" si="35"/>
        <v/>
      </c>
      <c r="M18" s="106" t="str">
        <f t="shared" si="35"/>
        <v/>
      </c>
      <c r="N18" s="106" t="str">
        <f t="shared" si="35"/>
        <v/>
      </c>
      <c r="O18" s="106" t="str">
        <f t="shared" si="35"/>
        <v/>
      </c>
      <c r="P18" s="106" t="str">
        <f t="shared" si="35"/>
        <v/>
      </c>
      <c r="Q18" s="103"/>
      <c r="R18" s="106" t="str">
        <f t="shared" si="26"/>
        <v/>
      </c>
      <c r="S18" s="106" t="str">
        <f t="shared" ref="S18:X18" si="36">IF(OR(R18="",VALUE(R18)&gt;EOMONTH(DATEVALUE($Z$1&amp;$R$11&amp;1),0)-EOMONTH(DATEVALUE($Z$1&amp;$R$11&amp;1),-1)-1),"",R18+1)</f>
        <v/>
      </c>
      <c r="T18" s="106" t="str">
        <f t="shared" si="36"/>
        <v/>
      </c>
      <c r="U18" s="106" t="str">
        <f t="shared" si="36"/>
        <v/>
      </c>
      <c r="V18" s="106" t="str">
        <f t="shared" si="36"/>
        <v/>
      </c>
      <c r="W18" s="106" t="str">
        <f t="shared" si="36"/>
        <v/>
      </c>
      <c r="X18" s="106" t="str">
        <f t="shared" si="36"/>
        <v/>
      </c>
      <c r="Y18" s="102"/>
    </row>
    <row r="19" ht="16.5" customHeight="1">
      <c r="A19" s="105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02"/>
    </row>
    <row r="20" ht="16.5" customHeight="1">
      <c r="A20" s="108"/>
      <c r="B20" s="111" t="s">
        <v>40</v>
      </c>
      <c r="C20" s="95"/>
      <c r="D20" s="95"/>
      <c r="E20" s="95"/>
      <c r="F20" s="95"/>
      <c r="G20" s="95"/>
      <c r="H20" s="95"/>
      <c r="I20" s="112"/>
      <c r="J20" s="111" t="s">
        <v>42</v>
      </c>
      <c r="K20" s="95"/>
      <c r="L20" s="95"/>
      <c r="M20" s="95"/>
      <c r="N20" s="95"/>
      <c r="O20" s="95"/>
      <c r="P20" s="95"/>
      <c r="Q20" s="112"/>
      <c r="R20" s="111" t="s">
        <v>44</v>
      </c>
      <c r="S20" s="95"/>
      <c r="T20" s="95"/>
      <c r="U20" s="95"/>
      <c r="V20" s="95"/>
      <c r="W20" s="95"/>
      <c r="X20" s="95"/>
      <c r="Y20" s="97"/>
    </row>
    <row r="21" ht="16.5" customHeight="1">
      <c r="A21" s="98"/>
      <c r="B21" s="99" t="s">
        <v>52</v>
      </c>
      <c r="C21" s="99" t="s">
        <v>53</v>
      </c>
      <c r="D21" s="99" t="s">
        <v>54</v>
      </c>
      <c r="E21" s="99" t="s">
        <v>53</v>
      </c>
      <c r="F21" s="99" t="s">
        <v>55</v>
      </c>
      <c r="G21" s="99" t="s">
        <v>56</v>
      </c>
      <c r="H21" s="100" t="s">
        <v>56</v>
      </c>
      <c r="I21" s="113"/>
      <c r="J21" s="99" t="s">
        <v>52</v>
      </c>
      <c r="K21" s="99" t="s">
        <v>53</v>
      </c>
      <c r="L21" s="99" t="s">
        <v>54</v>
      </c>
      <c r="M21" s="99" t="s">
        <v>53</v>
      </c>
      <c r="N21" s="99" t="s">
        <v>55</v>
      </c>
      <c r="O21" s="99" t="s">
        <v>56</v>
      </c>
      <c r="P21" s="100" t="s">
        <v>56</v>
      </c>
      <c r="Q21" s="113"/>
      <c r="R21" s="99" t="s">
        <v>52</v>
      </c>
      <c r="S21" s="99" t="s">
        <v>53</v>
      </c>
      <c r="T21" s="99" t="s">
        <v>54</v>
      </c>
      <c r="U21" s="99" t="s">
        <v>53</v>
      </c>
      <c r="V21" s="99" t="s">
        <v>55</v>
      </c>
      <c r="W21" s="99" t="s">
        <v>56</v>
      </c>
      <c r="X21" s="100" t="s">
        <v>56</v>
      </c>
      <c r="Y21" s="102"/>
    </row>
    <row r="22" ht="16.5" customHeight="1">
      <c r="A22" s="98"/>
      <c r="B22" s="103" t="str">
        <f>IF(WEEKDAY(DATEVALUE($Z$1&amp;$B$20&amp;1),2)=1,1,"")</f>
        <v/>
      </c>
      <c r="C22" s="103" t="str">
        <f>IF(B22&lt;&gt;"",B22+1,IF(WEEKDAY(DATEVALUE($Z$1&amp;$B$20&amp;1),2)=2,1,""))</f>
        <v/>
      </c>
      <c r="D22" s="103" t="str">
        <f>IF(C22&lt;&gt;"",C22+1,IF(WEEKDAY(DATEVALUE($Z$1&amp;$B$20&amp;1),2)=3,1,""))</f>
        <v/>
      </c>
      <c r="E22" s="103" t="str">
        <f>IF(D22&lt;&gt;"",D22+1,IF(WEEKDAY(DATEVALUE($Z$1&amp;$B$20&amp;1),2)=4,1,""))</f>
        <v/>
      </c>
      <c r="F22" s="103" t="str">
        <f>IF(E22&lt;&gt;"",E22+1,IF(WEEKDAY(DATEVALUE($Z$1&amp;$B$20&amp;1),2)=5,1,""))</f>
        <v/>
      </c>
      <c r="G22" s="103">
        <f>IF(F22&lt;&gt;"",F22+1,IF(WEEKDAY(DATEVALUE($Z$1&amp;$B$20&amp;1),2)=6,1,""))</f>
        <v>1</v>
      </c>
      <c r="H22" s="103">
        <f>IF(G22&lt;&gt;"",G22+1,IF(WEEKDAY(DATEVALUE($Z$1&amp;$B$20&amp;1),2)=7,1,""))</f>
        <v>2</v>
      </c>
      <c r="I22" s="103"/>
      <c r="J22" s="103" t="str">
        <f>IF(WEEKDAY(DATEVALUE($Z$1&amp;$J$20&amp;1),2)=1,1,"")</f>
        <v/>
      </c>
      <c r="K22" s="103">
        <f>IF(J22&lt;&gt;"",J22+1,IF(WEEKDAY(DATEVALUE($Z$1&amp;$J$20&amp;1),2)=2,1,""))</f>
        <v>1</v>
      </c>
      <c r="L22" s="103">
        <f>IF(K22&lt;&gt;"",K22+1,IF(WEEKDAY(DATEVALUE($Z$1&amp;$J$20&amp;1),2)=3,1,""))</f>
        <v>2</v>
      </c>
      <c r="M22" s="103">
        <f>IF(L22&lt;&gt;"",L22+1,IF(WEEKDAY(DATEVALUE($Z$1&amp;$J$20&amp;1),2)=4,1,""))</f>
        <v>3</v>
      </c>
      <c r="N22" s="103">
        <f>IF(M22&lt;&gt;"",M22+1,IF(WEEKDAY(DATEVALUE($Z$1&amp;$J$20&amp;1),2)=5,1,""))</f>
        <v>4</v>
      </c>
      <c r="O22" s="103">
        <f>IF(N22&lt;&gt;"",N22+1,IF(WEEKDAY(DATEVALUE($Z$1&amp;$J$20&amp;1),2)=6,1,""))</f>
        <v>5</v>
      </c>
      <c r="P22" s="103">
        <f>IF(O22&lt;&gt;"",O22+1,IF(WEEKDAY(DATEVALUE($Z$1&amp;$J$20&amp;1),2)=7,1,""))</f>
        <v>6</v>
      </c>
      <c r="Q22" s="103"/>
      <c r="R22" s="103" t="str">
        <f>IF(WEEKDAY(DATEVALUE($Z$1&amp;$R$20&amp;1),2)=1,1,"")</f>
        <v/>
      </c>
      <c r="S22" s="103" t="str">
        <f>IF(R22&lt;&gt;"",R22+1,IF(WEEKDAY(DATEVALUE($Z$1&amp;$R$20&amp;1),2)=2,1,""))</f>
        <v/>
      </c>
      <c r="T22" s="103" t="str">
        <f>IF(S22&lt;&gt;"",S22+1,IF(WEEKDAY(DATEVALUE($Z$1&amp;$R$20&amp;1),2)=3,1,""))</f>
        <v/>
      </c>
      <c r="U22" s="103" t="str">
        <f>IF(T22&lt;&gt;"",T22+1,IF(WEEKDAY(DATEVALUE($Z$1&amp;$R$20&amp;1),2)=4,1,""))</f>
        <v/>
      </c>
      <c r="V22" s="103">
        <f>IF(U22&lt;&gt;"",U22+1,IF(WEEKDAY(DATEVALUE($Z$1&amp;$R$20&amp;1),2)=5,1,""))</f>
        <v>1</v>
      </c>
      <c r="W22" s="103">
        <f>IF(V22&lt;&gt;"",V22+1,IF(WEEKDAY(DATEVALUE($Z$1&amp;$R$20&amp;1),2)=6,1,""))</f>
        <v>2</v>
      </c>
      <c r="X22" s="103">
        <f>IF(W22&lt;&gt;"",W22+1,IF(WEEKDAY(DATEVALUE($Z$1&amp;$R$20&amp;1),2)=7,1,""))</f>
        <v>3</v>
      </c>
      <c r="Y22" s="102"/>
    </row>
    <row r="23" ht="16.5" customHeight="1">
      <c r="A23" s="105"/>
      <c r="B23" s="106">
        <f t="shared" ref="B23:B27" si="40">IF(OR(H22="",VALUE(H22)&gt;EOMONTH(DATEVALUE($Z$1&amp;$B$20&amp;1),0)-EOMONTH(DATEVALUE($Z$1&amp;$B$20&amp;1),-1)-1),"",H22+1)</f>
        <v>3</v>
      </c>
      <c r="C23" s="106">
        <f t="shared" ref="C23:H23" si="37">IF(OR(B23="",VALUE(B23)&gt;EOMONTH(DATEVALUE($Z$1&amp;$B$20&amp;1),0)-EOMONTH(DATEVALUE($Z$1&amp;$B$20&amp;1),-1)-1),"",B23+1)</f>
        <v>4</v>
      </c>
      <c r="D23" s="106">
        <f t="shared" si="37"/>
        <v>5</v>
      </c>
      <c r="E23" s="106">
        <f t="shared" si="37"/>
        <v>6</v>
      </c>
      <c r="F23" s="106">
        <f t="shared" si="37"/>
        <v>7</v>
      </c>
      <c r="G23" s="106">
        <f t="shared" si="37"/>
        <v>8</v>
      </c>
      <c r="H23" s="106">
        <f t="shared" si="37"/>
        <v>9</v>
      </c>
      <c r="I23" s="103"/>
      <c r="J23" s="106">
        <f t="shared" ref="J23:J27" si="42">IF(OR(P22="",VALUE(P22)&gt;EOMONTH(DATEVALUE($Z$1&amp;$J$20&amp;1),0)-EOMONTH(DATEVALUE($Z$1&amp;$J$20&amp;1),-1)-1),"",P22+1)</f>
        <v>7</v>
      </c>
      <c r="K23" s="106">
        <f t="shared" ref="K23:P23" si="38">IF(OR(J23="",VALUE(J23)&gt;EOMONTH(DATEVALUE($Z$1&amp;$J$20&amp;1),0)-EOMONTH(DATEVALUE($Z$1&amp;$J$20&amp;1),-1)-1),"",J23+1)</f>
        <v>8</v>
      </c>
      <c r="L23" s="106">
        <f t="shared" si="38"/>
        <v>9</v>
      </c>
      <c r="M23" s="106">
        <f t="shared" si="38"/>
        <v>10</v>
      </c>
      <c r="N23" s="106">
        <f t="shared" si="38"/>
        <v>11</v>
      </c>
      <c r="O23" s="106">
        <f t="shared" si="38"/>
        <v>12</v>
      </c>
      <c r="P23" s="106">
        <f t="shared" si="38"/>
        <v>13</v>
      </c>
      <c r="Q23" s="103"/>
      <c r="R23" s="106">
        <f t="shared" ref="R23:R27" si="44">IF(OR(X22="",VALUE(X22)&gt;EOMONTH(DATEVALUE($Z$1&amp;$R$20&amp;1),0)-EOMONTH(DATEVALUE($Z$1&amp;$R$20&amp;1),-1)-1),"",X22+1)</f>
        <v>4</v>
      </c>
      <c r="S23" s="106">
        <f t="shared" ref="S23:X23" si="39">IF(OR(R23="",VALUE(R23)&gt;EOMONTH(DATEVALUE($Z$1&amp;$R$20&amp;1),0)-EOMONTH(DATEVALUE($Z$1&amp;$R$20&amp;1),-1)-1),"",R23+1)</f>
        <v>5</v>
      </c>
      <c r="T23" s="106">
        <f t="shared" si="39"/>
        <v>6</v>
      </c>
      <c r="U23" s="106">
        <f t="shared" si="39"/>
        <v>7</v>
      </c>
      <c r="V23" s="106">
        <f t="shared" si="39"/>
        <v>8</v>
      </c>
      <c r="W23" s="106">
        <f t="shared" si="39"/>
        <v>9</v>
      </c>
      <c r="X23" s="106">
        <f t="shared" si="39"/>
        <v>10</v>
      </c>
      <c r="Y23" s="102"/>
    </row>
    <row r="24" ht="16.5" customHeight="1">
      <c r="A24" s="105"/>
      <c r="B24" s="106">
        <f t="shared" si="40"/>
        <v>10</v>
      </c>
      <c r="C24" s="106">
        <f t="shared" ref="C24:H24" si="41">IF(OR(B24="",VALUE(B24)&gt;EOMONTH(DATEVALUE($Z$1&amp;$B$20&amp;1),0)-EOMONTH(DATEVALUE($Z$1&amp;$B$20&amp;1),-1)-1),"",B24+1)</f>
        <v>11</v>
      </c>
      <c r="D24" s="106">
        <f t="shared" si="41"/>
        <v>12</v>
      </c>
      <c r="E24" s="106">
        <f t="shared" si="41"/>
        <v>13</v>
      </c>
      <c r="F24" s="106">
        <f t="shared" si="41"/>
        <v>14</v>
      </c>
      <c r="G24" s="106">
        <f t="shared" si="41"/>
        <v>15</v>
      </c>
      <c r="H24" s="106">
        <f t="shared" si="41"/>
        <v>16</v>
      </c>
      <c r="I24" s="103"/>
      <c r="J24" s="106">
        <f t="shared" si="42"/>
        <v>14</v>
      </c>
      <c r="K24" s="106">
        <f t="shared" ref="K24:P24" si="43">IF(OR(J24="",VALUE(J24)&gt;EOMONTH(DATEVALUE($Z$1&amp;$J$20&amp;1),0)-EOMONTH(DATEVALUE($Z$1&amp;$J$20&amp;1),-1)-1),"",J24+1)</f>
        <v>15</v>
      </c>
      <c r="L24" s="106">
        <f t="shared" si="43"/>
        <v>16</v>
      </c>
      <c r="M24" s="106">
        <f t="shared" si="43"/>
        <v>17</v>
      </c>
      <c r="N24" s="106">
        <f t="shared" si="43"/>
        <v>18</v>
      </c>
      <c r="O24" s="106">
        <f t="shared" si="43"/>
        <v>19</v>
      </c>
      <c r="P24" s="106">
        <f t="shared" si="43"/>
        <v>20</v>
      </c>
      <c r="Q24" s="103"/>
      <c r="R24" s="106">
        <f t="shared" si="44"/>
        <v>11</v>
      </c>
      <c r="S24" s="106">
        <f t="shared" ref="S24:X24" si="45">IF(OR(R24="",VALUE(R24)&gt;EOMONTH(DATEVALUE($Z$1&amp;$R$20&amp;1),0)-EOMONTH(DATEVALUE($Z$1&amp;$R$20&amp;1),-1)-1),"",R24+1)</f>
        <v>12</v>
      </c>
      <c r="T24" s="106">
        <f t="shared" si="45"/>
        <v>13</v>
      </c>
      <c r="U24" s="106">
        <f t="shared" si="45"/>
        <v>14</v>
      </c>
      <c r="V24" s="106">
        <f t="shared" si="45"/>
        <v>15</v>
      </c>
      <c r="W24" s="106">
        <f t="shared" si="45"/>
        <v>16</v>
      </c>
      <c r="X24" s="106">
        <f t="shared" si="45"/>
        <v>17</v>
      </c>
      <c r="Y24" s="102"/>
    </row>
    <row r="25" ht="16.5" customHeight="1">
      <c r="A25" s="105"/>
      <c r="B25" s="106">
        <f t="shared" si="40"/>
        <v>17</v>
      </c>
      <c r="C25" s="106">
        <f t="shared" ref="C25:H25" si="46">IF(OR(B25="",VALUE(B25)&gt;EOMONTH(DATEVALUE($Z$1&amp;$B$20&amp;1),0)-EOMONTH(DATEVALUE($Z$1&amp;$B$20&amp;1),-1)-1),"",B25+1)</f>
        <v>18</v>
      </c>
      <c r="D25" s="106">
        <f t="shared" si="46"/>
        <v>19</v>
      </c>
      <c r="E25" s="106">
        <f t="shared" si="46"/>
        <v>20</v>
      </c>
      <c r="F25" s="106">
        <f t="shared" si="46"/>
        <v>21</v>
      </c>
      <c r="G25" s="106">
        <f t="shared" si="46"/>
        <v>22</v>
      </c>
      <c r="H25" s="106">
        <f t="shared" si="46"/>
        <v>23</v>
      </c>
      <c r="I25" s="103"/>
      <c r="J25" s="106">
        <f t="shared" si="42"/>
        <v>21</v>
      </c>
      <c r="K25" s="106">
        <f t="shared" ref="K25:P25" si="47">IF(OR(J25="",VALUE(J25)&gt;EOMONTH(DATEVALUE($Z$1&amp;$J$20&amp;1),0)-EOMONTH(DATEVALUE($Z$1&amp;$J$20&amp;1),-1)-1),"",J25+1)</f>
        <v>22</v>
      </c>
      <c r="L25" s="106">
        <f t="shared" si="47"/>
        <v>23</v>
      </c>
      <c r="M25" s="106">
        <f t="shared" si="47"/>
        <v>24</v>
      </c>
      <c r="N25" s="106">
        <f t="shared" si="47"/>
        <v>25</v>
      </c>
      <c r="O25" s="106">
        <f t="shared" si="47"/>
        <v>26</v>
      </c>
      <c r="P25" s="106">
        <f t="shared" si="47"/>
        <v>27</v>
      </c>
      <c r="Q25" s="103"/>
      <c r="R25" s="106">
        <f t="shared" si="44"/>
        <v>18</v>
      </c>
      <c r="S25" s="106">
        <f t="shared" ref="S25:X25" si="48">IF(OR(R25="",VALUE(R25)&gt;EOMONTH(DATEVALUE($Z$1&amp;$R$20&amp;1),0)-EOMONTH(DATEVALUE($Z$1&amp;$R$20&amp;1),-1)-1),"",R25+1)</f>
        <v>19</v>
      </c>
      <c r="T25" s="106">
        <f t="shared" si="48"/>
        <v>20</v>
      </c>
      <c r="U25" s="106">
        <f t="shared" si="48"/>
        <v>21</v>
      </c>
      <c r="V25" s="106">
        <f t="shared" si="48"/>
        <v>22</v>
      </c>
      <c r="W25" s="106">
        <f t="shared" si="48"/>
        <v>23</v>
      </c>
      <c r="X25" s="106">
        <f t="shared" si="48"/>
        <v>24</v>
      </c>
      <c r="Y25" s="102"/>
    </row>
    <row r="26" ht="16.5" customHeight="1">
      <c r="A26" s="105"/>
      <c r="B26" s="106">
        <f t="shared" si="40"/>
        <v>24</v>
      </c>
      <c r="C26" s="106">
        <f t="shared" ref="C26:H26" si="49">IF(OR(B26="",VALUE(B26)&gt;EOMONTH(DATEVALUE($Z$1&amp;$B$20&amp;1),0)-EOMONTH(DATEVALUE($Z$1&amp;$B$20&amp;1),-1)-1),"",B26+1)</f>
        <v>25</v>
      </c>
      <c r="D26" s="106">
        <f t="shared" si="49"/>
        <v>26</v>
      </c>
      <c r="E26" s="106">
        <f t="shared" si="49"/>
        <v>27</v>
      </c>
      <c r="F26" s="106">
        <f t="shared" si="49"/>
        <v>28</v>
      </c>
      <c r="G26" s="106">
        <f t="shared" si="49"/>
        <v>29</v>
      </c>
      <c r="H26" s="106">
        <f t="shared" si="49"/>
        <v>30</v>
      </c>
      <c r="I26" s="103"/>
      <c r="J26" s="106">
        <f t="shared" si="42"/>
        <v>28</v>
      </c>
      <c r="K26" s="106">
        <f t="shared" ref="K26:P26" si="50">IF(OR(J26="",VALUE(J26)&gt;EOMONTH(DATEVALUE($Z$1&amp;$J$20&amp;1),0)-EOMONTH(DATEVALUE($Z$1&amp;$J$20&amp;1),-1)-1),"",J26+1)</f>
        <v>29</v>
      </c>
      <c r="L26" s="106">
        <f t="shared" si="50"/>
        <v>30</v>
      </c>
      <c r="M26" s="106">
        <f t="shared" si="50"/>
        <v>31</v>
      </c>
      <c r="N26" s="106" t="str">
        <f t="shared" si="50"/>
        <v/>
      </c>
      <c r="O26" s="106" t="str">
        <f t="shared" si="50"/>
        <v/>
      </c>
      <c r="P26" s="106" t="str">
        <f t="shared" si="50"/>
        <v/>
      </c>
      <c r="Q26" s="103"/>
      <c r="R26" s="106">
        <f t="shared" si="44"/>
        <v>25</v>
      </c>
      <c r="S26" s="106">
        <f t="shared" ref="S26:X26" si="51">IF(OR(R26="",VALUE(R26)&gt;EOMONTH(DATEVALUE($Z$1&amp;$R$20&amp;1),0)-EOMONTH(DATEVALUE($Z$1&amp;$R$20&amp;1),-1)-1),"",R26+1)</f>
        <v>26</v>
      </c>
      <c r="T26" s="106">
        <f t="shared" si="51"/>
        <v>27</v>
      </c>
      <c r="U26" s="106">
        <f t="shared" si="51"/>
        <v>28</v>
      </c>
      <c r="V26" s="106">
        <f t="shared" si="51"/>
        <v>29</v>
      </c>
      <c r="W26" s="106">
        <f t="shared" si="51"/>
        <v>30</v>
      </c>
      <c r="X26" s="106" t="str">
        <f t="shared" si="51"/>
        <v/>
      </c>
      <c r="Y26" s="102"/>
    </row>
    <row r="27" ht="16.5" customHeight="1">
      <c r="A27" s="105"/>
      <c r="B27" s="106">
        <f t="shared" si="40"/>
        <v>31</v>
      </c>
      <c r="C27" s="106" t="str">
        <f t="shared" ref="C27:H27" si="52">IF(OR(B27="",VALUE(B27)&gt;EOMONTH(DATEVALUE($Z$1&amp;$B$20&amp;1),0)-EOMONTH(DATEVALUE($Z$1&amp;$B$20&amp;1),-1)-1),"",B27+1)</f>
        <v/>
      </c>
      <c r="D27" s="106" t="str">
        <f t="shared" si="52"/>
        <v/>
      </c>
      <c r="E27" s="106" t="str">
        <f t="shared" si="52"/>
        <v/>
      </c>
      <c r="F27" s="106" t="str">
        <f t="shared" si="52"/>
        <v/>
      </c>
      <c r="G27" s="106" t="str">
        <f t="shared" si="52"/>
        <v/>
      </c>
      <c r="H27" s="106" t="str">
        <f t="shared" si="52"/>
        <v/>
      </c>
      <c r="I27" s="103"/>
      <c r="J27" s="106" t="str">
        <f t="shared" si="42"/>
        <v/>
      </c>
      <c r="K27" s="106" t="str">
        <f t="shared" ref="K27:P27" si="53">IF(OR(J27="",VALUE(J27)&gt;EOMONTH(DATEVALUE($Z$1&amp;$J$20&amp;1),0)-EOMONTH(DATEVALUE($Z$1&amp;$J$20&amp;1),-1)-1),"",J27+1)</f>
        <v/>
      </c>
      <c r="L27" s="106" t="str">
        <f t="shared" si="53"/>
        <v/>
      </c>
      <c r="M27" s="106" t="str">
        <f t="shared" si="53"/>
        <v/>
      </c>
      <c r="N27" s="106" t="str">
        <f t="shared" si="53"/>
        <v/>
      </c>
      <c r="O27" s="106" t="str">
        <f t="shared" si="53"/>
        <v/>
      </c>
      <c r="P27" s="106" t="str">
        <f t="shared" si="53"/>
        <v/>
      </c>
      <c r="Q27" s="103"/>
      <c r="R27" s="106" t="str">
        <f t="shared" si="44"/>
        <v/>
      </c>
      <c r="S27" s="106" t="str">
        <f t="shared" ref="S27:X27" si="54">IF(OR(R27="",VALUE(R27)&gt;EOMONTH(DATEVALUE($Z$1&amp;$R$20&amp;1),0)-EOMONTH(DATEVALUE($Z$1&amp;$R$20&amp;1),-1)-1),"",R27+1)</f>
        <v/>
      </c>
      <c r="T27" s="106" t="str">
        <f t="shared" si="54"/>
        <v/>
      </c>
      <c r="U27" s="106" t="str">
        <f t="shared" si="54"/>
        <v/>
      </c>
      <c r="V27" s="106" t="str">
        <f t="shared" si="54"/>
        <v/>
      </c>
      <c r="W27" s="106" t="str">
        <f t="shared" si="54"/>
        <v/>
      </c>
      <c r="X27" s="106" t="str">
        <f t="shared" si="54"/>
        <v/>
      </c>
      <c r="Y27" s="102"/>
    </row>
    <row r="28" ht="16.5" customHeight="1">
      <c r="A28" s="105"/>
      <c r="B28" s="114"/>
      <c r="C28" s="114"/>
      <c r="D28" s="114"/>
      <c r="E28" s="114"/>
      <c r="F28" s="114"/>
      <c r="G28" s="114"/>
      <c r="H28" s="114"/>
      <c r="I28" s="115"/>
      <c r="J28" s="114"/>
      <c r="K28" s="114"/>
      <c r="L28" s="114"/>
      <c r="M28" s="114"/>
      <c r="N28" s="114"/>
      <c r="O28" s="114"/>
      <c r="P28" s="114"/>
      <c r="Q28" s="115"/>
      <c r="R28" s="116"/>
      <c r="S28" s="116"/>
      <c r="T28" s="116"/>
      <c r="U28" s="116"/>
      <c r="V28" s="116"/>
      <c r="W28" s="116"/>
      <c r="X28" s="116"/>
      <c r="Y28" s="102"/>
    </row>
    <row r="29" ht="16.5" customHeight="1">
      <c r="A29" s="108"/>
      <c r="B29" s="94" t="s">
        <v>46</v>
      </c>
      <c r="C29" s="95"/>
      <c r="D29" s="95"/>
      <c r="E29" s="95"/>
      <c r="F29" s="95"/>
      <c r="G29" s="95"/>
      <c r="H29" s="95"/>
      <c r="I29" s="96"/>
      <c r="J29" s="94" t="s">
        <v>48</v>
      </c>
      <c r="K29" s="95"/>
      <c r="L29" s="95"/>
      <c r="M29" s="95"/>
      <c r="N29" s="95"/>
      <c r="O29" s="95"/>
      <c r="P29" s="95"/>
      <c r="Q29" s="96"/>
      <c r="R29" s="111" t="s">
        <v>50</v>
      </c>
      <c r="S29" s="95"/>
      <c r="T29" s="95"/>
      <c r="U29" s="95"/>
      <c r="V29" s="95"/>
      <c r="W29" s="95"/>
      <c r="X29" s="95"/>
      <c r="Y29" s="97"/>
    </row>
    <row r="30" ht="16.5" customHeight="1">
      <c r="A30" s="98"/>
      <c r="B30" s="99" t="s">
        <v>52</v>
      </c>
      <c r="C30" s="99" t="s">
        <v>53</v>
      </c>
      <c r="D30" s="99" t="s">
        <v>54</v>
      </c>
      <c r="E30" s="99" t="s">
        <v>53</v>
      </c>
      <c r="F30" s="99" t="s">
        <v>55</v>
      </c>
      <c r="G30" s="99" t="s">
        <v>56</v>
      </c>
      <c r="H30" s="100" t="s">
        <v>56</v>
      </c>
      <c r="I30" s="101"/>
      <c r="J30" s="99" t="s">
        <v>52</v>
      </c>
      <c r="K30" s="99" t="s">
        <v>53</v>
      </c>
      <c r="L30" s="99" t="s">
        <v>54</v>
      </c>
      <c r="M30" s="99" t="s">
        <v>53</v>
      </c>
      <c r="N30" s="99" t="s">
        <v>55</v>
      </c>
      <c r="O30" s="99" t="s">
        <v>56</v>
      </c>
      <c r="P30" s="100" t="s">
        <v>56</v>
      </c>
      <c r="Q30" s="101"/>
      <c r="R30" s="99" t="s">
        <v>52</v>
      </c>
      <c r="S30" s="99" t="s">
        <v>53</v>
      </c>
      <c r="T30" s="99" t="s">
        <v>54</v>
      </c>
      <c r="U30" s="99" t="s">
        <v>53</v>
      </c>
      <c r="V30" s="99" t="s">
        <v>55</v>
      </c>
      <c r="W30" s="99" t="s">
        <v>56</v>
      </c>
      <c r="X30" s="100" t="s">
        <v>56</v>
      </c>
      <c r="Y30" s="102"/>
    </row>
    <row r="31" ht="16.5" customHeight="1">
      <c r="A31" s="98"/>
      <c r="B31" s="103" t="str">
        <f>IF(WEEKDAY(DATEVALUE($Z$1&amp;$B$29&amp;1),2)=1,1,"")</f>
        <v/>
      </c>
      <c r="C31" s="103" t="str">
        <f>IF(B31&lt;&gt;"",B31+1,IF(WEEKDAY(DATEVALUE($Z$1&amp;$B$29&amp;1),2)=2,1,""))</f>
        <v/>
      </c>
      <c r="D31" s="103" t="str">
        <f>IF(C31&lt;&gt;"",C31+1,IF(WEEKDAY(DATEVALUE($Z$1&amp;$B$29&amp;1),2)=3,1,""))</f>
        <v/>
      </c>
      <c r="E31" s="103" t="str">
        <f>IF(D31&lt;&gt;"",D31+1,IF(WEEKDAY(DATEVALUE($Z$1&amp;$B$29&amp;1),2)=4,1,""))</f>
        <v/>
      </c>
      <c r="F31" s="103" t="str">
        <f>IF(E31&lt;&gt;"",E31+1,IF(WEEKDAY(DATEVALUE($Z$1&amp;$B$29&amp;1),2)=5,1,""))</f>
        <v/>
      </c>
      <c r="G31" s="103" t="str">
        <f>IF(F31&lt;&gt;"",F31+1,IF(WEEKDAY(DATEVALUE($Z$1&amp;$B$29&amp;1),2)=6,1,""))</f>
        <v/>
      </c>
      <c r="H31" s="103">
        <f>IF(G31&lt;&gt;"",G31+1,IF(WEEKDAY(DATEVALUE($Z$1&amp;$B$29&amp;1),2)=7,1,""))</f>
        <v>1</v>
      </c>
      <c r="I31" s="103"/>
      <c r="J31" s="103" t="str">
        <f>IF(WEEKDAY(DATEVALUE($Z$1&amp;$J$29&amp;1),2)=1,1,"")</f>
        <v/>
      </c>
      <c r="K31" s="103" t="str">
        <f>IF(J31&lt;&gt;"",J31+1,IF(WEEKDAY(DATEVALUE($Z$1&amp;$J$29&amp;1),2)=2,1,""))</f>
        <v/>
      </c>
      <c r="L31" s="103">
        <f>IF(K31&lt;&gt;"",K31+1,IF(WEEKDAY(DATEVALUE($Z$1&amp;$J$29&amp;1),2)=3,1,""))</f>
        <v>1</v>
      </c>
      <c r="M31" s="103">
        <f>IF(L31&lt;&gt;"",L31+1,IF(WEEKDAY(DATEVALUE($Z$1&amp;$J$29&amp;1),2)=4,1,""))</f>
        <v>2</v>
      </c>
      <c r="N31" s="103">
        <f>IF(M31&lt;&gt;"",M31+1,IF(WEEKDAY(DATEVALUE($Z$1&amp;$J$29&amp;1),2)=5,1,""))</f>
        <v>3</v>
      </c>
      <c r="O31" s="103">
        <f>IF(N31&lt;&gt;"",N31+1,IF(WEEKDAY(DATEVALUE($Z$1&amp;$J$29&amp;1),2)=6,1,""))</f>
        <v>4</v>
      </c>
      <c r="P31" s="103">
        <f>IF(O31&lt;&gt;"",O31+1,IF(WEEKDAY(DATEVALUE($Z$1&amp;$J$29&amp;1),2)=7,1,""))</f>
        <v>5</v>
      </c>
      <c r="Q31" s="103"/>
      <c r="R31" s="103" t="str">
        <f>IF(WEEKDAY(DATEVALUE($Z$1&amp;$R$29&amp;1),2)=1,1,"")</f>
        <v/>
      </c>
      <c r="S31" s="103" t="str">
        <f>IF(R31&lt;&gt;"",R31+1,IF(WEEKDAY(DATEVALUE($Z$1&amp;$R$29&amp;1),2)=2,1,""))</f>
        <v/>
      </c>
      <c r="T31" s="103" t="str">
        <f>IF(S31&lt;&gt;"",S31+1,IF(WEEKDAY(DATEVALUE($Z$1&amp;$R$29&amp;1),2)=3,1,""))</f>
        <v/>
      </c>
      <c r="U31" s="103" t="str">
        <f>IF(T31&lt;&gt;"",T31+1,IF(WEEKDAY(DATEVALUE($Z$1&amp;$R$29&amp;1),2)=4,1,""))</f>
        <v/>
      </c>
      <c r="V31" s="103">
        <f>IF(U31&lt;&gt;"",U31+1,IF(WEEKDAY(DATEVALUE($Z$1&amp;$R$29&amp;1),2)=5,1,""))</f>
        <v>1</v>
      </c>
      <c r="W31" s="103">
        <f>IF(V31&lt;&gt;"",V31+1,IF(WEEKDAY(DATEVALUE($Z$1&amp;$R$29&amp;1),2)=6,1,""))</f>
        <v>2</v>
      </c>
      <c r="X31" s="103">
        <f>IF(W31&lt;&gt;"",W31+1,IF(WEEKDAY(DATEVALUE($Z$1&amp;$R$29&amp;1),2)=7,1,""))</f>
        <v>3</v>
      </c>
      <c r="Y31" s="102"/>
    </row>
    <row r="32" ht="16.5" customHeight="1">
      <c r="A32" s="105"/>
      <c r="B32" s="106">
        <f t="shared" ref="B32:B36" si="58">IF(OR(H31="",VALUE(H31)&gt;EOMONTH(DATEVALUE($Z$1&amp;$B$29&amp;1),0)-EOMONTH(DATEVALUE($Z$1&amp;$B$29&amp;1),-1)-1),"",H31+1)</f>
        <v>2</v>
      </c>
      <c r="C32" s="106">
        <f t="shared" ref="C32:H32" si="55">IF(OR(B32="",VALUE(B32)&gt;EOMONTH(DATEVALUE($Z$1&amp;$B$29&amp;1),0)-EOMONTH(DATEVALUE($Z$1&amp;$B$29&amp;1),-1)-1),"",B32+1)</f>
        <v>3</v>
      </c>
      <c r="D32" s="106">
        <f t="shared" si="55"/>
        <v>4</v>
      </c>
      <c r="E32" s="106">
        <f t="shared" si="55"/>
        <v>5</v>
      </c>
      <c r="F32" s="106">
        <f t="shared" si="55"/>
        <v>6</v>
      </c>
      <c r="G32" s="106">
        <f t="shared" si="55"/>
        <v>7</v>
      </c>
      <c r="H32" s="106">
        <f t="shared" si="55"/>
        <v>8</v>
      </c>
      <c r="I32" s="103"/>
      <c r="J32" s="106">
        <f t="shared" ref="J32:J36" si="60">IF(OR(P31="",VALUE(P31)&gt;EOMONTH(DATEVALUE($Z$1&amp;$J$29&amp;1),0)-EOMONTH(DATEVALUE($Z$1&amp;$J$29&amp;1),-1)-1),"",P31+1)</f>
        <v>6</v>
      </c>
      <c r="K32" s="106">
        <f t="shared" ref="K32:P32" si="56">IF(OR(J32="",VALUE(J32)&gt;EOMONTH(DATEVALUE($Z$1&amp;$J$29&amp;1),0)-EOMONTH(DATEVALUE($Z$1&amp;$J$29&amp;1),-1)-1),"",J32+1)</f>
        <v>7</v>
      </c>
      <c r="L32" s="106">
        <f t="shared" si="56"/>
        <v>8</v>
      </c>
      <c r="M32" s="106">
        <f t="shared" si="56"/>
        <v>9</v>
      </c>
      <c r="N32" s="106">
        <f t="shared" si="56"/>
        <v>10</v>
      </c>
      <c r="O32" s="106">
        <f t="shared" si="56"/>
        <v>11</v>
      </c>
      <c r="P32" s="106">
        <f t="shared" si="56"/>
        <v>12</v>
      </c>
      <c r="Q32" s="103"/>
      <c r="R32" s="106">
        <f t="shared" ref="R32:R36" si="62">IF(OR(X31="",VALUE(X31)&gt;EOMONTH(DATEVALUE($Z$1&amp;$R$29&amp;1),0)-EOMONTH(DATEVALUE($Z$1&amp;$R$29&amp;1),-1)-1),"",X31+1)</f>
        <v>4</v>
      </c>
      <c r="S32" s="106">
        <f t="shared" ref="S32:X32" si="57">IF(OR(R32="",VALUE(R32)&gt;EOMONTH(DATEVALUE($Z$1&amp;$R$29&amp;1),0)-EOMONTH(DATEVALUE($Z$1&amp;$R$29&amp;1),-1)-1),"",R32+1)</f>
        <v>5</v>
      </c>
      <c r="T32" s="106">
        <f t="shared" si="57"/>
        <v>6</v>
      </c>
      <c r="U32" s="106">
        <f t="shared" si="57"/>
        <v>7</v>
      </c>
      <c r="V32" s="106">
        <f t="shared" si="57"/>
        <v>8</v>
      </c>
      <c r="W32" s="106">
        <f t="shared" si="57"/>
        <v>9</v>
      </c>
      <c r="X32" s="106">
        <f t="shared" si="57"/>
        <v>10</v>
      </c>
      <c r="Y32" s="102"/>
    </row>
    <row r="33" ht="16.5" customHeight="1">
      <c r="A33" s="105"/>
      <c r="B33" s="106">
        <f t="shared" si="58"/>
        <v>9</v>
      </c>
      <c r="C33" s="106">
        <f t="shared" ref="C33:H33" si="59">IF(OR(B33="",VALUE(B33)&gt;EOMONTH(DATEVALUE($Z$1&amp;$B$29&amp;1),0)-EOMONTH(DATEVALUE($Z$1&amp;$B$29&amp;1),-1)-1),"",B33+1)</f>
        <v>10</v>
      </c>
      <c r="D33" s="106">
        <f t="shared" si="59"/>
        <v>11</v>
      </c>
      <c r="E33" s="106">
        <f t="shared" si="59"/>
        <v>12</v>
      </c>
      <c r="F33" s="106">
        <f t="shared" si="59"/>
        <v>13</v>
      </c>
      <c r="G33" s="106">
        <f t="shared" si="59"/>
        <v>14</v>
      </c>
      <c r="H33" s="106">
        <f t="shared" si="59"/>
        <v>15</v>
      </c>
      <c r="I33" s="103"/>
      <c r="J33" s="106">
        <f t="shared" si="60"/>
        <v>13</v>
      </c>
      <c r="K33" s="106">
        <f t="shared" ref="K33:P33" si="61">IF(OR(J33="",VALUE(J33)&gt;EOMONTH(DATEVALUE($Z$1&amp;$J$29&amp;1),0)-EOMONTH(DATEVALUE($Z$1&amp;$J$29&amp;1),-1)-1),"",J33+1)</f>
        <v>14</v>
      </c>
      <c r="L33" s="106">
        <f t="shared" si="61"/>
        <v>15</v>
      </c>
      <c r="M33" s="106">
        <f t="shared" si="61"/>
        <v>16</v>
      </c>
      <c r="N33" s="106">
        <f t="shared" si="61"/>
        <v>17</v>
      </c>
      <c r="O33" s="106">
        <f t="shared" si="61"/>
        <v>18</v>
      </c>
      <c r="P33" s="106">
        <f t="shared" si="61"/>
        <v>19</v>
      </c>
      <c r="Q33" s="103"/>
      <c r="R33" s="106">
        <f t="shared" si="62"/>
        <v>11</v>
      </c>
      <c r="S33" s="106">
        <f t="shared" ref="S33:X33" si="63">IF(OR(R33="",VALUE(R33)&gt;EOMONTH(DATEVALUE($Z$1&amp;$R$29&amp;1),0)-EOMONTH(DATEVALUE($Z$1&amp;$R$29&amp;1),-1)-1),"",R33+1)</f>
        <v>12</v>
      </c>
      <c r="T33" s="106">
        <f t="shared" si="63"/>
        <v>13</v>
      </c>
      <c r="U33" s="106">
        <f t="shared" si="63"/>
        <v>14</v>
      </c>
      <c r="V33" s="106">
        <f t="shared" si="63"/>
        <v>15</v>
      </c>
      <c r="W33" s="106">
        <f t="shared" si="63"/>
        <v>16</v>
      </c>
      <c r="X33" s="106">
        <f t="shared" si="63"/>
        <v>17</v>
      </c>
      <c r="Y33" s="102"/>
    </row>
    <row r="34" ht="16.5" customHeight="1">
      <c r="A34" s="105"/>
      <c r="B34" s="106">
        <f t="shared" si="58"/>
        <v>16</v>
      </c>
      <c r="C34" s="106">
        <f t="shared" ref="C34:H34" si="64">IF(OR(B34="",VALUE(B34)&gt;EOMONTH(DATEVALUE($Z$1&amp;$B$29&amp;1),0)-EOMONTH(DATEVALUE($Z$1&amp;$B$29&amp;1),-1)-1),"",B34+1)</f>
        <v>17</v>
      </c>
      <c r="D34" s="106">
        <f t="shared" si="64"/>
        <v>18</v>
      </c>
      <c r="E34" s="106">
        <f t="shared" si="64"/>
        <v>19</v>
      </c>
      <c r="F34" s="106">
        <f t="shared" si="64"/>
        <v>20</v>
      </c>
      <c r="G34" s="106">
        <f t="shared" si="64"/>
        <v>21</v>
      </c>
      <c r="H34" s="106">
        <f t="shared" si="64"/>
        <v>22</v>
      </c>
      <c r="I34" s="103"/>
      <c r="J34" s="106">
        <f t="shared" si="60"/>
        <v>20</v>
      </c>
      <c r="K34" s="106">
        <f t="shared" ref="K34:P34" si="65">IF(OR(J34="",VALUE(J34)&gt;EOMONTH(DATEVALUE($Z$1&amp;$J$29&amp;1),0)-EOMONTH(DATEVALUE($Z$1&amp;$J$29&amp;1),-1)-1),"",J34+1)</f>
        <v>21</v>
      </c>
      <c r="L34" s="106">
        <f t="shared" si="65"/>
        <v>22</v>
      </c>
      <c r="M34" s="106">
        <f t="shared" si="65"/>
        <v>23</v>
      </c>
      <c r="N34" s="106">
        <f t="shared" si="65"/>
        <v>24</v>
      </c>
      <c r="O34" s="106">
        <f t="shared" si="65"/>
        <v>25</v>
      </c>
      <c r="P34" s="106">
        <f t="shared" si="65"/>
        <v>26</v>
      </c>
      <c r="Q34" s="103"/>
      <c r="R34" s="106">
        <f t="shared" si="62"/>
        <v>18</v>
      </c>
      <c r="S34" s="106">
        <f t="shared" ref="S34:X34" si="66">IF(OR(R34="",VALUE(R34)&gt;EOMONTH(DATEVALUE($Z$1&amp;$R$29&amp;1),0)-EOMONTH(DATEVALUE($Z$1&amp;$R$29&amp;1),-1)-1),"",R34+1)</f>
        <v>19</v>
      </c>
      <c r="T34" s="106">
        <f t="shared" si="66"/>
        <v>20</v>
      </c>
      <c r="U34" s="106">
        <f t="shared" si="66"/>
        <v>21</v>
      </c>
      <c r="V34" s="106">
        <f t="shared" si="66"/>
        <v>22</v>
      </c>
      <c r="W34" s="106">
        <f t="shared" si="66"/>
        <v>23</v>
      </c>
      <c r="X34" s="106">
        <f t="shared" si="66"/>
        <v>24</v>
      </c>
      <c r="Y34" s="102"/>
    </row>
    <row r="35" ht="16.5" customHeight="1">
      <c r="A35" s="105"/>
      <c r="B35" s="106">
        <f t="shared" si="58"/>
        <v>23</v>
      </c>
      <c r="C35" s="106">
        <f t="shared" ref="C35:H35" si="67">IF(OR(B35="",VALUE(B35)&gt;EOMONTH(DATEVALUE($Z$1&amp;$B$29&amp;1),0)-EOMONTH(DATEVALUE($Z$1&amp;$B$29&amp;1),-1)-1),"",B35+1)</f>
        <v>24</v>
      </c>
      <c r="D35" s="106">
        <f t="shared" si="67"/>
        <v>25</v>
      </c>
      <c r="E35" s="106">
        <f t="shared" si="67"/>
        <v>26</v>
      </c>
      <c r="F35" s="106">
        <f t="shared" si="67"/>
        <v>27</v>
      </c>
      <c r="G35" s="106">
        <f t="shared" si="67"/>
        <v>28</v>
      </c>
      <c r="H35" s="106">
        <f t="shared" si="67"/>
        <v>29</v>
      </c>
      <c r="I35" s="103"/>
      <c r="J35" s="106">
        <f t="shared" si="60"/>
        <v>27</v>
      </c>
      <c r="K35" s="106">
        <f t="shared" ref="K35:P35" si="68">IF(OR(J35="",VALUE(J35)&gt;EOMONTH(DATEVALUE($Z$1&amp;$J$29&amp;1),0)-EOMONTH(DATEVALUE($Z$1&amp;$J$29&amp;1),-1)-1),"",J35+1)</f>
        <v>28</v>
      </c>
      <c r="L35" s="106">
        <f t="shared" si="68"/>
        <v>29</v>
      </c>
      <c r="M35" s="106">
        <f t="shared" si="68"/>
        <v>30</v>
      </c>
      <c r="N35" s="106" t="str">
        <f t="shared" si="68"/>
        <v/>
      </c>
      <c r="O35" s="106" t="str">
        <f t="shared" si="68"/>
        <v/>
      </c>
      <c r="P35" s="106" t="str">
        <f t="shared" si="68"/>
        <v/>
      </c>
      <c r="Q35" s="103"/>
      <c r="R35" s="106">
        <f t="shared" si="62"/>
        <v>25</v>
      </c>
      <c r="S35" s="106">
        <f t="shared" ref="S35:X35" si="69">IF(OR(R35="",VALUE(R35)&gt;EOMONTH(DATEVALUE($Z$1&amp;$R$29&amp;1),0)-EOMONTH(DATEVALUE($Z$1&amp;$R$29&amp;1),-1)-1),"",R35+1)</f>
        <v>26</v>
      </c>
      <c r="T35" s="106">
        <f t="shared" si="69"/>
        <v>27</v>
      </c>
      <c r="U35" s="106">
        <f t="shared" si="69"/>
        <v>28</v>
      </c>
      <c r="V35" s="106">
        <f t="shared" si="69"/>
        <v>29</v>
      </c>
      <c r="W35" s="106">
        <f t="shared" si="69"/>
        <v>30</v>
      </c>
      <c r="X35" s="106">
        <f t="shared" si="69"/>
        <v>31</v>
      </c>
      <c r="Y35" s="102"/>
    </row>
    <row r="36" ht="16.5" customHeight="1">
      <c r="A36" s="105"/>
      <c r="B36" s="106">
        <f t="shared" si="58"/>
        <v>30</v>
      </c>
      <c r="C36" s="106">
        <f t="shared" ref="C36:H36" si="70">IF(OR(B36="",VALUE(B36)&gt;EOMONTH(DATEVALUE($Z$1&amp;$B$29&amp;1),0)-EOMONTH(DATEVALUE($Z$1&amp;$B$29&amp;1),-1)-1),"",B36+1)</f>
        <v>31</v>
      </c>
      <c r="D36" s="106" t="str">
        <f t="shared" si="70"/>
        <v/>
      </c>
      <c r="E36" s="106" t="str">
        <f t="shared" si="70"/>
        <v/>
      </c>
      <c r="F36" s="106" t="str">
        <f t="shared" si="70"/>
        <v/>
      </c>
      <c r="G36" s="106" t="str">
        <f t="shared" si="70"/>
        <v/>
      </c>
      <c r="H36" s="106" t="str">
        <f t="shared" si="70"/>
        <v/>
      </c>
      <c r="I36" s="103"/>
      <c r="J36" s="106" t="str">
        <f t="shared" si="60"/>
        <v/>
      </c>
      <c r="K36" s="106" t="str">
        <f t="shared" ref="K36:P36" si="71">IF(OR(J36="",VALUE(J36)&gt;EOMONTH(DATEVALUE($Z$1&amp;$J$29&amp;1),0)-EOMONTH(DATEVALUE($Z$1&amp;$J$29&amp;1),-1)-1),"",J36+1)</f>
        <v/>
      </c>
      <c r="L36" s="106" t="str">
        <f t="shared" si="71"/>
        <v/>
      </c>
      <c r="M36" s="106" t="str">
        <f t="shared" si="71"/>
        <v/>
      </c>
      <c r="N36" s="106" t="str">
        <f t="shared" si="71"/>
        <v/>
      </c>
      <c r="O36" s="106" t="str">
        <f t="shared" si="71"/>
        <v/>
      </c>
      <c r="P36" s="106" t="str">
        <f t="shared" si="71"/>
        <v/>
      </c>
      <c r="Q36" s="103"/>
      <c r="R36" s="106" t="str">
        <f t="shared" si="62"/>
        <v/>
      </c>
      <c r="S36" s="106" t="str">
        <f t="shared" ref="S36:X36" si="72">IF(OR(R36="",VALUE(R36)&gt;EOMONTH(DATEVALUE($Z$1&amp;$R$29&amp;1),0)-EOMONTH(DATEVALUE($Z$1&amp;$R$29&amp;1),-1)-1),"",R36+1)</f>
        <v/>
      </c>
      <c r="T36" s="106" t="str">
        <f t="shared" si="72"/>
        <v/>
      </c>
      <c r="U36" s="106" t="str">
        <f t="shared" si="72"/>
        <v/>
      </c>
      <c r="V36" s="106" t="str">
        <f t="shared" si="72"/>
        <v/>
      </c>
      <c r="W36" s="106" t="str">
        <f t="shared" si="72"/>
        <v/>
      </c>
      <c r="X36" s="106" t="str">
        <f t="shared" si="72"/>
        <v/>
      </c>
      <c r="Y36" s="102"/>
    </row>
    <row r="37" ht="16.5" customHeight="1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9"/>
      <c r="S37" s="119"/>
      <c r="T37" s="119"/>
      <c r="U37" s="119"/>
      <c r="V37" s="119"/>
      <c r="W37" s="119"/>
      <c r="X37" s="119"/>
      <c r="Y37" s="10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1:H11"/>
    <mergeCell ref="B20:H20"/>
    <mergeCell ref="J20:P20"/>
    <mergeCell ref="R20:X20"/>
    <mergeCell ref="B29:H29"/>
    <mergeCell ref="J29:P29"/>
    <mergeCell ref="Z1:Z37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I5:I9 Q5:Q9 I20 Q20">
      <formula1>OR(NOT(ISERROR(DATEVALUE(I5))), AND(ISNUMBER(I5), LEFT(CELL("format", I5))="D"))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25"/>
    <col customWidth="1" min="2" max="8" width="15.13"/>
    <col customWidth="1" min="9" max="9" width="3.63"/>
    <col customWidth="1" min="10" max="10" width="32.63"/>
  </cols>
  <sheetData>
    <row r="1" ht="58.5" customHeight="1">
      <c r="A1" s="17"/>
      <c r="B1" s="18" t="s">
        <v>16</v>
      </c>
      <c r="I1" s="19"/>
      <c r="J1" s="20" t="s">
        <v>17</v>
      </c>
    </row>
    <row r="2" ht="12.0" customHeight="1">
      <c r="A2" s="21"/>
      <c r="B2" s="22"/>
      <c r="C2" s="22"/>
      <c r="D2" s="22"/>
      <c r="E2" s="22"/>
      <c r="F2" s="22"/>
      <c r="G2" s="22"/>
      <c r="H2" s="22"/>
      <c r="I2" s="23"/>
    </row>
    <row r="3" ht="30.0" customHeight="1">
      <c r="A3" s="24"/>
      <c r="B3" s="25" t="s">
        <v>18</v>
      </c>
      <c r="C3" s="25" t="s">
        <v>19</v>
      </c>
      <c r="D3" s="25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6"/>
    </row>
    <row r="4" ht="22.5" customHeight="1">
      <c r="A4" s="27" t="s">
        <v>25</v>
      </c>
      <c r="B4" s="28" t="str">
        <f>Year!B4</f>
        <v/>
      </c>
      <c r="C4" s="28" t="str">
        <f>Year!C4</f>
        <v/>
      </c>
      <c r="D4" s="28" t="str">
        <f>Year!D4</f>
        <v/>
      </c>
      <c r="E4" s="28" t="str">
        <f>Year!E4</f>
        <v/>
      </c>
      <c r="F4" s="28" t="str">
        <f>Year!F4</f>
        <v/>
      </c>
      <c r="G4" s="28" t="str">
        <f>Year!G4</f>
        <v/>
      </c>
      <c r="H4" s="28">
        <f>Year!H4</f>
        <v>1</v>
      </c>
      <c r="I4" s="29"/>
    </row>
    <row r="5" ht="52.5" customHeight="1">
      <c r="A5" s="27" t="s">
        <v>26</v>
      </c>
      <c r="B5" s="30"/>
      <c r="C5" s="30"/>
      <c r="D5" s="30"/>
      <c r="E5" s="30"/>
      <c r="F5" s="30"/>
      <c r="G5" s="30"/>
      <c r="H5" s="31" t="s">
        <v>27</v>
      </c>
      <c r="I5" s="29"/>
    </row>
    <row r="6" ht="30.0" customHeight="1">
      <c r="A6" s="27" t="s">
        <v>28</v>
      </c>
      <c r="B6" s="28"/>
      <c r="C6" s="28"/>
      <c r="D6" s="28"/>
      <c r="E6" s="28"/>
      <c r="F6" s="28"/>
      <c r="G6" s="28"/>
      <c r="H6" s="32" t="s">
        <v>29</v>
      </c>
      <c r="I6" s="29"/>
    </row>
    <row r="7" ht="22.5" customHeight="1">
      <c r="A7" s="24"/>
      <c r="B7" s="28">
        <f>Year!B5</f>
        <v>2</v>
      </c>
      <c r="C7" s="28">
        <f>Year!C5</f>
        <v>3</v>
      </c>
      <c r="D7" s="28">
        <f>Year!D5</f>
        <v>4</v>
      </c>
      <c r="E7" s="28">
        <f>Year!E5</f>
        <v>5</v>
      </c>
      <c r="F7" s="28">
        <f>Year!F5</f>
        <v>6</v>
      </c>
      <c r="G7" s="28">
        <f>Year!G5</f>
        <v>7</v>
      </c>
      <c r="H7" s="28">
        <f>Year!H5</f>
        <v>8</v>
      </c>
      <c r="I7" s="29"/>
    </row>
    <row r="8" ht="52.5" customHeight="1">
      <c r="A8" s="24"/>
      <c r="B8" s="30"/>
      <c r="C8" s="30"/>
      <c r="D8" s="30"/>
      <c r="E8" s="30"/>
      <c r="F8" s="30"/>
      <c r="G8" s="30"/>
      <c r="H8" s="30"/>
      <c r="I8" s="29"/>
    </row>
    <row r="9" ht="22.5" customHeight="1">
      <c r="A9" s="24"/>
      <c r="B9" s="28"/>
      <c r="C9" s="28"/>
      <c r="D9" s="28"/>
      <c r="E9" s="28"/>
      <c r="F9" s="28"/>
      <c r="G9" s="28"/>
      <c r="H9" s="28"/>
      <c r="I9" s="29"/>
    </row>
    <row r="10" ht="22.5" customHeight="1">
      <c r="A10" s="24"/>
      <c r="B10" s="28">
        <f>Year!B6</f>
        <v>9</v>
      </c>
      <c r="C10" s="28">
        <f>Year!C6</f>
        <v>10</v>
      </c>
      <c r="D10" s="28">
        <f>Year!D6</f>
        <v>11</v>
      </c>
      <c r="E10" s="28">
        <f>Year!E6</f>
        <v>12</v>
      </c>
      <c r="F10" s="28">
        <f>Year!F6</f>
        <v>13</v>
      </c>
      <c r="G10" s="28">
        <f>Year!G6</f>
        <v>14</v>
      </c>
      <c r="H10" s="28">
        <f>Year!H6</f>
        <v>15</v>
      </c>
      <c r="I10" s="29"/>
    </row>
    <row r="11" ht="52.5" customHeight="1">
      <c r="A11" s="24"/>
      <c r="B11" s="30"/>
      <c r="C11" s="30"/>
      <c r="D11" s="30"/>
      <c r="E11" s="30"/>
      <c r="F11" s="30"/>
      <c r="G11" s="30"/>
      <c r="H11" s="33"/>
      <c r="I11" s="29"/>
    </row>
    <row r="12" ht="22.5" customHeight="1">
      <c r="A12" s="24"/>
      <c r="B12" s="28"/>
      <c r="C12" s="28"/>
      <c r="D12" s="28"/>
      <c r="E12" s="28"/>
      <c r="F12" s="28"/>
      <c r="G12" s="28"/>
      <c r="H12" s="28"/>
      <c r="I12" s="29"/>
    </row>
    <row r="13" ht="22.5" customHeight="1">
      <c r="A13" s="24"/>
      <c r="B13" s="28">
        <f>Year!B7</f>
        <v>16</v>
      </c>
      <c r="C13" s="28">
        <f>Year!C7</f>
        <v>17</v>
      </c>
      <c r="D13" s="28">
        <f>Year!D7</f>
        <v>18</v>
      </c>
      <c r="E13" s="28">
        <f>Year!E7</f>
        <v>19</v>
      </c>
      <c r="F13" s="28">
        <f>Year!F7</f>
        <v>20</v>
      </c>
      <c r="G13" s="28">
        <f>Year!G7</f>
        <v>21</v>
      </c>
      <c r="H13" s="28">
        <f>Year!H7</f>
        <v>22</v>
      </c>
      <c r="I13" s="29"/>
    </row>
    <row r="14" ht="52.5" customHeight="1">
      <c r="A14" s="24"/>
      <c r="B14" s="33"/>
      <c r="C14" s="33"/>
      <c r="D14" s="33"/>
      <c r="E14" s="33"/>
      <c r="F14" s="33"/>
      <c r="G14" s="33"/>
      <c r="H14" s="34"/>
      <c r="I14" s="29"/>
    </row>
    <row r="15" ht="22.5" customHeight="1">
      <c r="A15" s="24"/>
      <c r="B15" s="28"/>
      <c r="C15" s="28"/>
      <c r="D15" s="28"/>
      <c r="E15" s="28"/>
      <c r="F15" s="28"/>
      <c r="G15" s="28"/>
      <c r="H15" s="28"/>
      <c r="I15" s="29"/>
    </row>
    <row r="16" ht="22.5" customHeight="1">
      <c r="A16" s="24"/>
      <c r="B16" s="28">
        <f>Year!B8</f>
        <v>23</v>
      </c>
      <c r="C16" s="28">
        <f>Year!C8</f>
        <v>24</v>
      </c>
      <c r="D16" s="28">
        <f>Year!D8</f>
        <v>25</v>
      </c>
      <c r="E16" s="28">
        <f>Year!E8</f>
        <v>26</v>
      </c>
      <c r="F16" s="28">
        <f>Year!F8</f>
        <v>27</v>
      </c>
      <c r="G16" s="28">
        <f>Year!G8</f>
        <v>28</v>
      </c>
      <c r="H16" s="28">
        <f>Year!H8</f>
        <v>29</v>
      </c>
      <c r="I16" s="29"/>
    </row>
    <row r="17" ht="52.5" customHeight="1">
      <c r="A17" s="35"/>
      <c r="B17" s="30"/>
      <c r="C17" s="30"/>
      <c r="D17" s="30"/>
      <c r="E17" s="30"/>
      <c r="F17" s="30"/>
      <c r="G17" s="30"/>
      <c r="H17" s="30"/>
      <c r="I17" s="29"/>
    </row>
    <row r="18" ht="22.5" customHeight="1">
      <c r="A18" s="35"/>
      <c r="B18" s="28"/>
      <c r="C18" s="28"/>
      <c r="D18" s="28"/>
      <c r="E18" s="28"/>
      <c r="F18" s="28"/>
      <c r="G18" s="28"/>
      <c r="H18" s="28"/>
      <c r="I18" s="36"/>
    </row>
    <row r="19" ht="22.5" customHeight="1">
      <c r="A19" s="35"/>
      <c r="B19" s="28">
        <f>Year!B9</f>
        <v>30</v>
      </c>
      <c r="C19" s="28">
        <f>Year!C9</f>
        <v>31</v>
      </c>
      <c r="D19" s="28" t="str">
        <f>Year!D9</f>
        <v/>
      </c>
      <c r="E19" s="28" t="str">
        <f>Year!E9</f>
        <v/>
      </c>
      <c r="F19" s="28" t="str">
        <f>Year!F9</f>
        <v/>
      </c>
      <c r="G19" s="28" t="str">
        <f>Year!G9</f>
        <v/>
      </c>
      <c r="H19" s="28" t="str">
        <f>Year!H9</f>
        <v/>
      </c>
      <c r="I19" s="36"/>
    </row>
    <row r="20" ht="52.5" customHeight="1">
      <c r="A20" s="35"/>
      <c r="B20" s="37"/>
      <c r="C20" s="37"/>
      <c r="D20" s="37"/>
      <c r="E20" s="37"/>
      <c r="F20" s="37"/>
      <c r="G20" s="37"/>
      <c r="H20" s="37"/>
      <c r="I20" s="36"/>
    </row>
    <row r="21" ht="22.5" customHeight="1">
      <c r="A21" s="35"/>
      <c r="B21" s="38"/>
      <c r="C21" s="38"/>
      <c r="D21" s="38"/>
      <c r="E21" s="38"/>
      <c r="F21" s="38"/>
      <c r="G21" s="38"/>
      <c r="H21" s="38"/>
      <c r="I21" s="36"/>
    </row>
    <row r="22" ht="22.5" customHeight="1">
      <c r="A22" s="35"/>
      <c r="B22" s="39"/>
      <c r="C22" s="39"/>
      <c r="D22" s="39"/>
      <c r="E22" s="39"/>
      <c r="F22" s="39"/>
      <c r="G22" s="39"/>
      <c r="H22" s="39"/>
      <c r="I22" s="36"/>
    </row>
    <row r="23" ht="22.5" customHeight="1">
      <c r="A23" s="35"/>
      <c r="B23" s="40" t="s">
        <v>30</v>
      </c>
      <c r="C23" s="41"/>
      <c r="D23" s="41"/>
      <c r="E23" s="41"/>
      <c r="F23" s="41"/>
      <c r="G23" s="41"/>
      <c r="H23" s="41"/>
      <c r="I23" s="29"/>
    </row>
    <row r="24" ht="22.5" customHeight="1">
      <c r="A24" s="35"/>
      <c r="B24" s="29"/>
      <c r="I24" s="29"/>
    </row>
    <row r="25" ht="22.5" customHeight="1">
      <c r="A25" s="35"/>
      <c r="I25" s="3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4">
    <mergeCell ref="B1:H1"/>
    <mergeCell ref="B23:H23"/>
    <mergeCell ref="B24:H25"/>
    <mergeCell ref="J1:J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43" t="s">
        <v>31</v>
      </c>
      <c r="I1" s="44"/>
      <c r="J1" s="45" t="s">
        <v>32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18</v>
      </c>
      <c r="C3" s="50" t="s">
        <v>19</v>
      </c>
      <c r="D3" s="50" t="s">
        <v>20</v>
      </c>
      <c r="E3" s="50" t="s">
        <v>21</v>
      </c>
      <c r="F3" s="50" t="s">
        <v>22</v>
      </c>
      <c r="G3" s="50" t="s">
        <v>23</v>
      </c>
      <c r="H3" s="50" t="s">
        <v>24</v>
      </c>
      <c r="I3" s="51"/>
    </row>
    <row r="4" ht="22.5" customHeight="1">
      <c r="A4" s="52"/>
      <c r="B4" s="53" t="str">
        <f>Year!J4</f>
        <v/>
      </c>
      <c r="C4" s="53" t="str">
        <f>Year!K4</f>
        <v/>
      </c>
      <c r="D4" s="53">
        <f>Year!L4</f>
        <v>1</v>
      </c>
      <c r="E4" s="53">
        <f>Year!M4</f>
        <v>2</v>
      </c>
      <c r="F4" s="53">
        <f>Year!N4</f>
        <v>3</v>
      </c>
      <c r="G4" s="53">
        <f>Year!O4</f>
        <v>4</v>
      </c>
      <c r="H4" s="53">
        <f>Year!P4</f>
        <v>5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Year!J5</f>
        <v>6</v>
      </c>
      <c r="C6" s="53">
        <f>Year!K5</f>
        <v>7</v>
      </c>
      <c r="D6" s="53">
        <f>Year!L5</f>
        <v>8</v>
      </c>
      <c r="E6" s="53">
        <f>Year!M5</f>
        <v>9</v>
      </c>
      <c r="F6" s="53">
        <f>Year!N5</f>
        <v>10</v>
      </c>
      <c r="G6" s="53">
        <f>Year!O5</f>
        <v>11</v>
      </c>
      <c r="H6" s="53">
        <f>Year!P5</f>
        <v>12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Year!J6</f>
        <v>13</v>
      </c>
      <c r="C8" s="53">
        <f>Year!K6</f>
        <v>14</v>
      </c>
      <c r="D8" s="53">
        <f>Year!L6</f>
        <v>15</v>
      </c>
      <c r="E8" s="53">
        <f>Year!M6</f>
        <v>16</v>
      </c>
      <c r="F8" s="53">
        <f>Year!N6</f>
        <v>17</v>
      </c>
      <c r="G8" s="53">
        <f>Year!O6</f>
        <v>18</v>
      </c>
      <c r="H8" s="53">
        <f>Year!P6</f>
        <v>19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Year!J7</f>
        <v>20</v>
      </c>
      <c r="C10" s="53">
        <f>Year!K7</f>
        <v>21</v>
      </c>
      <c r="D10" s="53">
        <f>Year!L7</f>
        <v>22</v>
      </c>
      <c r="E10" s="53">
        <f>Year!M7</f>
        <v>23</v>
      </c>
      <c r="F10" s="53">
        <f>Year!N7</f>
        <v>24</v>
      </c>
      <c r="G10" s="53">
        <f>Year!O7</f>
        <v>25</v>
      </c>
      <c r="H10" s="53">
        <f>Year!P7</f>
        <v>26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Year!J8</f>
        <v>27</v>
      </c>
      <c r="C12" s="53">
        <f>Year!K8</f>
        <v>28</v>
      </c>
      <c r="D12" s="53" t="str">
        <f>Year!L8</f>
        <v/>
      </c>
      <c r="E12" s="53" t="str">
        <f>Year!M8</f>
        <v/>
      </c>
      <c r="F12" s="53" t="str">
        <f>Year!N8</f>
        <v/>
      </c>
      <c r="G12" s="53" t="str">
        <f>Year!O8</f>
        <v/>
      </c>
      <c r="H12" s="53" t="str">
        <f>Year!P8</f>
        <v/>
      </c>
      <c r="I12" s="54"/>
    </row>
    <row r="13" ht="52.5" customHeight="1">
      <c r="A13" s="52"/>
      <c r="B13" s="56"/>
      <c r="C13" s="56"/>
      <c r="D13" s="56"/>
      <c r="E13" s="56"/>
      <c r="F13" s="56"/>
      <c r="G13" s="56"/>
      <c r="H13" s="56"/>
      <c r="I13" s="54"/>
    </row>
    <row r="14" ht="22.5" customHeight="1">
      <c r="A14" s="52"/>
      <c r="B14" s="57" t="str">
        <f>Year!J9</f>
        <v/>
      </c>
      <c r="C14" s="57" t="str">
        <f>Year!K9</f>
        <v/>
      </c>
      <c r="D14" s="57" t="str">
        <f>Year!L9</f>
        <v/>
      </c>
      <c r="E14" s="57" t="str">
        <f>Year!M9</f>
        <v/>
      </c>
      <c r="F14" s="57" t="str">
        <f>Year!N9</f>
        <v/>
      </c>
      <c r="G14" s="57" t="str">
        <f>Year!O9</f>
        <v/>
      </c>
      <c r="H14" s="57" t="str">
        <f>Year!P9</f>
        <v/>
      </c>
      <c r="I14" s="58"/>
    </row>
    <row r="15" ht="52.5" customHeight="1">
      <c r="A15" s="52"/>
      <c r="B15" s="59"/>
      <c r="C15" s="59"/>
      <c r="D15" s="59"/>
      <c r="E15" s="59"/>
      <c r="F15" s="59"/>
      <c r="G15" s="59"/>
      <c r="H15" s="59"/>
      <c r="I15" s="58"/>
    </row>
    <row r="16" ht="22.5" customHeight="1">
      <c r="A16" s="52"/>
      <c r="B16" s="59"/>
      <c r="C16" s="59"/>
      <c r="D16" s="59"/>
      <c r="E16" s="59"/>
      <c r="F16" s="59"/>
      <c r="G16" s="59"/>
      <c r="H16" s="59"/>
      <c r="I16" s="58"/>
    </row>
    <row r="17" ht="22.5" customHeight="1">
      <c r="A17" s="52"/>
      <c r="B17" s="60" t="s">
        <v>30</v>
      </c>
      <c r="C17" s="41"/>
      <c r="D17" s="41"/>
      <c r="E17" s="41"/>
      <c r="F17" s="41"/>
      <c r="G17" s="41"/>
      <c r="H17" s="41"/>
      <c r="I17" s="54"/>
    </row>
    <row r="18" ht="22.5" customHeight="1">
      <c r="A18" s="52"/>
      <c r="B18" s="54"/>
      <c r="I18" s="54"/>
    </row>
    <row r="19" ht="22.5" customHeight="1">
      <c r="A19" s="52"/>
      <c r="I19" s="5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17"/>
      <c r="B1" s="61" t="s">
        <v>33</v>
      </c>
      <c r="I1" s="19"/>
      <c r="J1" s="20" t="s">
        <v>34</v>
      </c>
    </row>
    <row r="2" ht="12.0" customHeight="1">
      <c r="A2" s="21"/>
      <c r="B2" s="22"/>
      <c r="C2" s="22"/>
      <c r="D2" s="22"/>
      <c r="E2" s="22"/>
      <c r="F2" s="22"/>
      <c r="G2" s="22"/>
      <c r="H2" s="22"/>
      <c r="I2" s="23"/>
    </row>
    <row r="3" ht="30.0" customHeight="1">
      <c r="A3" s="62"/>
      <c r="B3" s="25" t="s">
        <v>18</v>
      </c>
      <c r="C3" s="25" t="s">
        <v>19</v>
      </c>
      <c r="D3" s="25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6"/>
    </row>
    <row r="4" ht="22.5" customHeight="1">
      <c r="A4" s="35"/>
      <c r="B4" s="63" t="str">
        <f>Year!R4</f>
        <v/>
      </c>
      <c r="C4" s="63" t="str">
        <f>Year!S4</f>
        <v/>
      </c>
      <c r="D4" s="63">
        <f>Year!T4</f>
        <v>1</v>
      </c>
      <c r="E4" s="63">
        <f>Year!U4</f>
        <v>2</v>
      </c>
      <c r="F4" s="63">
        <f>Year!V4</f>
        <v>3</v>
      </c>
      <c r="G4" s="63">
        <f>Year!W4</f>
        <v>4</v>
      </c>
      <c r="H4" s="63">
        <f>Year!X4</f>
        <v>5</v>
      </c>
      <c r="I4" s="29"/>
    </row>
    <row r="5" ht="52.5" customHeight="1">
      <c r="A5" s="35"/>
      <c r="B5" s="64"/>
      <c r="C5" s="64"/>
      <c r="D5" s="64"/>
      <c r="E5" s="64"/>
      <c r="F5" s="64"/>
      <c r="G5" s="64"/>
      <c r="H5" s="64"/>
      <c r="I5" s="29"/>
    </row>
    <row r="6" ht="22.5" customHeight="1">
      <c r="A6" s="35"/>
      <c r="B6" s="63">
        <f>Year!R5</f>
        <v>6</v>
      </c>
      <c r="C6" s="63">
        <f>Year!S5</f>
        <v>7</v>
      </c>
      <c r="D6" s="63">
        <f>Year!T5</f>
        <v>8</v>
      </c>
      <c r="E6" s="63">
        <f>Year!U5</f>
        <v>9</v>
      </c>
      <c r="F6" s="63">
        <f>Year!V5</f>
        <v>10</v>
      </c>
      <c r="G6" s="63">
        <f>Year!W5</f>
        <v>11</v>
      </c>
      <c r="H6" s="63">
        <f>Year!X5</f>
        <v>12</v>
      </c>
      <c r="I6" s="29"/>
    </row>
    <row r="7" ht="52.5" customHeight="1">
      <c r="A7" s="35"/>
      <c r="B7" s="64"/>
      <c r="C7" s="64"/>
      <c r="D7" s="64"/>
      <c r="E7" s="64"/>
      <c r="F7" s="64"/>
      <c r="G7" s="64"/>
      <c r="H7" s="64"/>
      <c r="I7" s="29"/>
    </row>
    <row r="8" ht="22.5" customHeight="1">
      <c r="A8" s="35"/>
      <c r="B8" s="63">
        <f>Year!R6</f>
        <v>13</v>
      </c>
      <c r="C8" s="63">
        <f>Year!S6</f>
        <v>14</v>
      </c>
      <c r="D8" s="63">
        <f>Year!T6</f>
        <v>15</v>
      </c>
      <c r="E8" s="63">
        <f>Year!U6</f>
        <v>16</v>
      </c>
      <c r="F8" s="63">
        <f>Year!V6</f>
        <v>17</v>
      </c>
      <c r="G8" s="63">
        <f>Year!W6</f>
        <v>18</v>
      </c>
      <c r="H8" s="63">
        <f>Year!X6</f>
        <v>19</v>
      </c>
      <c r="I8" s="29"/>
    </row>
    <row r="9" ht="52.5" customHeight="1">
      <c r="A9" s="35"/>
      <c r="B9" s="64"/>
      <c r="C9" s="64"/>
      <c r="D9" s="64"/>
      <c r="E9" s="64"/>
      <c r="F9" s="64"/>
      <c r="G9" s="64"/>
      <c r="H9" s="64"/>
      <c r="I9" s="29"/>
    </row>
    <row r="10" ht="22.5" customHeight="1">
      <c r="A10" s="35"/>
      <c r="B10" s="63">
        <f>Year!R7</f>
        <v>20</v>
      </c>
      <c r="C10" s="63">
        <f>Year!S7</f>
        <v>21</v>
      </c>
      <c r="D10" s="63">
        <f>Year!T7</f>
        <v>22</v>
      </c>
      <c r="E10" s="63">
        <f>Year!U7</f>
        <v>23</v>
      </c>
      <c r="F10" s="63">
        <f>Year!V7</f>
        <v>24</v>
      </c>
      <c r="G10" s="63">
        <f>Year!W7</f>
        <v>25</v>
      </c>
      <c r="H10" s="63">
        <f>Year!X7</f>
        <v>26</v>
      </c>
      <c r="I10" s="29"/>
    </row>
    <row r="11" ht="52.5" customHeight="1">
      <c r="A11" s="35"/>
      <c r="B11" s="64"/>
      <c r="C11" s="64"/>
      <c r="D11" s="64"/>
      <c r="E11" s="64"/>
      <c r="F11" s="64"/>
      <c r="G11" s="64"/>
      <c r="H11" s="64"/>
      <c r="I11" s="29"/>
    </row>
    <row r="12" ht="22.5" customHeight="1">
      <c r="A12" s="35"/>
      <c r="B12" s="63">
        <f>Year!R8</f>
        <v>27</v>
      </c>
      <c r="C12" s="63">
        <f>Year!S8</f>
        <v>28</v>
      </c>
      <c r="D12" s="63">
        <f>Year!T8</f>
        <v>29</v>
      </c>
      <c r="E12" s="63">
        <f>Year!U8</f>
        <v>30</v>
      </c>
      <c r="F12" s="63">
        <f>Year!V8</f>
        <v>31</v>
      </c>
      <c r="G12" s="63" t="str">
        <f>Year!W8</f>
        <v/>
      </c>
      <c r="H12" s="63" t="str">
        <f>Year!X8</f>
        <v/>
      </c>
      <c r="I12" s="29"/>
    </row>
    <row r="13" ht="52.5" customHeight="1">
      <c r="A13" s="35"/>
      <c r="B13" s="64"/>
      <c r="C13" s="64"/>
      <c r="D13" s="64"/>
      <c r="E13" s="64"/>
      <c r="F13" s="64"/>
      <c r="G13" s="64"/>
      <c r="H13" s="64"/>
      <c r="I13" s="29"/>
    </row>
    <row r="14" ht="22.5" customHeight="1">
      <c r="A14" s="35"/>
      <c r="B14" s="65"/>
      <c r="C14" s="65"/>
      <c r="D14" s="65"/>
      <c r="E14" s="65"/>
      <c r="F14" s="65"/>
      <c r="G14" s="65"/>
      <c r="H14" s="65"/>
      <c r="I14" s="36"/>
    </row>
    <row r="15" ht="52.5" customHeight="1">
      <c r="A15" s="35"/>
      <c r="B15" s="65"/>
      <c r="C15" s="65"/>
      <c r="D15" s="65"/>
      <c r="E15" s="65"/>
      <c r="F15" s="65"/>
      <c r="G15" s="65"/>
      <c r="H15" s="65"/>
      <c r="I15" s="36"/>
    </row>
    <row r="16" ht="22.5" customHeight="1">
      <c r="A16" s="35"/>
      <c r="B16" s="29"/>
      <c r="C16" s="29"/>
      <c r="D16" s="29"/>
      <c r="E16" s="29"/>
      <c r="F16" s="29"/>
      <c r="G16" s="29"/>
      <c r="H16" s="29"/>
      <c r="I16" s="36"/>
    </row>
    <row r="17" ht="22.5" customHeight="1">
      <c r="A17" s="35"/>
      <c r="B17" s="40" t="s">
        <v>30</v>
      </c>
      <c r="C17" s="41"/>
      <c r="D17" s="41"/>
      <c r="E17" s="41"/>
      <c r="F17" s="41"/>
      <c r="G17" s="41"/>
      <c r="H17" s="41"/>
      <c r="I17" s="29"/>
    </row>
    <row r="18" ht="22.5" customHeight="1">
      <c r="A18" s="35"/>
      <c r="B18" s="29"/>
      <c r="I18" s="29"/>
    </row>
    <row r="19" ht="22.5" customHeight="1">
      <c r="A19" s="35"/>
      <c r="I19" s="3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66" t="s">
        <v>35</v>
      </c>
      <c r="I1" s="44"/>
      <c r="J1" s="45" t="s">
        <v>36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18</v>
      </c>
      <c r="C3" s="50" t="s">
        <v>19</v>
      </c>
      <c r="D3" s="50" t="s">
        <v>20</v>
      </c>
      <c r="E3" s="50" t="s">
        <v>21</v>
      </c>
      <c r="F3" s="50" t="s">
        <v>22</v>
      </c>
      <c r="G3" s="50" t="s">
        <v>23</v>
      </c>
      <c r="H3" s="50" t="s">
        <v>24</v>
      </c>
      <c r="I3" s="51"/>
    </row>
    <row r="4" ht="22.5" customHeight="1">
      <c r="A4" s="52"/>
      <c r="B4" s="53" t="str">
        <f>Year!B13</f>
        <v/>
      </c>
      <c r="C4" s="53" t="str">
        <f>Year!C13</f>
        <v/>
      </c>
      <c r="D4" s="53" t="str">
        <f>Year!D13</f>
        <v/>
      </c>
      <c r="E4" s="53" t="str">
        <f>Year!E13</f>
        <v/>
      </c>
      <c r="F4" s="53" t="str">
        <f>Year!F13</f>
        <v/>
      </c>
      <c r="G4" s="53">
        <f>Year!G13</f>
        <v>1</v>
      </c>
      <c r="H4" s="53">
        <f>Year!H13</f>
        <v>2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Year!B14</f>
        <v>3</v>
      </c>
      <c r="C6" s="53">
        <f>Year!C14</f>
        <v>4</v>
      </c>
      <c r="D6" s="53">
        <f>Year!D14</f>
        <v>5</v>
      </c>
      <c r="E6" s="53">
        <f>Year!E14</f>
        <v>6</v>
      </c>
      <c r="F6" s="53">
        <f>Year!F14</f>
        <v>7</v>
      </c>
      <c r="G6" s="53">
        <f>Year!G14</f>
        <v>8</v>
      </c>
      <c r="H6" s="53">
        <f>Year!H14</f>
        <v>9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Year!B15</f>
        <v>10</v>
      </c>
      <c r="C8" s="53">
        <f>Year!C15</f>
        <v>11</v>
      </c>
      <c r="D8" s="53">
        <f>Year!D15</f>
        <v>12</v>
      </c>
      <c r="E8" s="53">
        <f>Year!E15</f>
        <v>13</v>
      </c>
      <c r="F8" s="53">
        <f>Year!F15</f>
        <v>14</v>
      </c>
      <c r="G8" s="53">
        <f>Year!G15</f>
        <v>15</v>
      </c>
      <c r="H8" s="53">
        <f>Year!H15</f>
        <v>16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Year!B16</f>
        <v>17</v>
      </c>
      <c r="C10" s="53">
        <f>Year!C16</f>
        <v>18</v>
      </c>
      <c r="D10" s="53">
        <f>Year!D16</f>
        <v>19</v>
      </c>
      <c r="E10" s="53">
        <f>Year!E16</f>
        <v>20</v>
      </c>
      <c r="F10" s="53">
        <f>Year!F16</f>
        <v>21</v>
      </c>
      <c r="G10" s="53">
        <f>Year!G16</f>
        <v>22</v>
      </c>
      <c r="H10" s="53">
        <f>Year!H16</f>
        <v>23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Year!B17</f>
        <v>24</v>
      </c>
      <c r="C12" s="53">
        <f>Year!C17</f>
        <v>25</v>
      </c>
      <c r="D12" s="53">
        <f>Year!D17</f>
        <v>26</v>
      </c>
      <c r="E12" s="53">
        <f>Year!E17</f>
        <v>27</v>
      </c>
      <c r="F12" s="53">
        <f>Year!F17</f>
        <v>28</v>
      </c>
      <c r="G12" s="53">
        <f>Year!G17</f>
        <v>29</v>
      </c>
      <c r="H12" s="53">
        <f>Year!H17</f>
        <v>30</v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67" t="str">
        <f>Year!B18</f>
        <v/>
      </c>
      <c r="C14" s="67" t="str">
        <f>Year!C18</f>
        <v/>
      </c>
      <c r="D14" s="67" t="str">
        <f>Year!D18</f>
        <v/>
      </c>
      <c r="E14" s="67" t="str">
        <f>Year!E18</f>
        <v/>
      </c>
      <c r="F14" s="67" t="str">
        <f>Year!F18</f>
        <v/>
      </c>
      <c r="G14" s="67" t="str">
        <f>Year!G18</f>
        <v/>
      </c>
      <c r="H14" s="67" t="str">
        <f>Year!H18</f>
        <v/>
      </c>
      <c r="I14" s="58"/>
    </row>
    <row r="15" ht="52.5" customHeight="1">
      <c r="A15" s="52"/>
      <c r="B15" s="67"/>
      <c r="C15" s="67"/>
      <c r="D15" s="67"/>
      <c r="E15" s="67"/>
      <c r="F15" s="67"/>
      <c r="G15" s="67"/>
      <c r="H15" s="67"/>
      <c r="I15" s="58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8"/>
    </row>
    <row r="17" ht="22.5" customHeight="1">
      <c r="A17" s="52"/>
      <c r="B17" s="68" t="s">
        <v>30</v>
      </c>
      <c r="C17" s="41"/>
      <c r="D17" s="41"/>
      <c r="E17" s="41"/>
      <c r="F17" s="41"/>
      <c r="G17" s="41"/>
      <c r="H17" s="41"/>
      <c r="I17" s="54"/>
    </row>
    <row r="18" ht="22.5" customHeight="1">
      <c r="A18" s="52"/>
      <c r="B18" s="54"/>
      <c r="I18" s="54"/>
    </row>
    <row r="19" ht="22.5" customHeight="1">
      <c r="A19" s="52"/>
      <c r="I19" s="5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17"/>
      <c r="B1" s="61" t="s">
        <v>37</v>
      </c>
      <c r="I1" s="19"/>
      <c r="J1" s="20" t="s">
        <v>37</v>
      </c>
    </row>
    <row r="2" ht="12.0" customHeight="1">
      <c r="A2" s="21"/>
      <c r="B2" s="22"/>
      <c r="C2" s="22"/>
      <c r="D2" s="22"/>
      <c r="E2" s="22"/>
      <c r="F2" s="22"/>
      <c r="G2" s="22"/>
      <c r="H2" s="22"/>
      <c r="I2" s="23"/>
    </row>
    <row r="3" ht="30.0" customHeight="1">
      <c r="A3" s="62"/>
      <c r="B3" s="25" t="s">
        <v>18</v>
      </c>
      <c r="C3" s="25" t="s">
        <v>19</v>
      </c>
      <c r="D3" s="25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6"/>
    </row>
    <row r="4" ht="22.5" customHeight="1">
      <c r="A4" s="35"/>
      <c r="B4" s="63">
        <f>Year!J13</f>
        <v>1</v>
      </c>
      <c r="C4" s="63">
        <f>Year!K13</f>
        <v>2</v>
      </c>
      <c r="D4" s="63">
        <f>Year!L13</f>
        <v>3</v>
      </c>
      <c r="E4" s="63">
        <f>Year!M13</f>
        <v>4</v>
      </c>
      <c r="F4" s="63">
        <f>Year!N13</f>
        <v>5</v>
      </c>
      <c r="G4" s="63">
        <f>Year!O13</f>
        <v>6</v>
      </c>
      <c r="H4" s="63">
        <f>Year!P13</f>
        <v>7</v>
      </c>
      <c r="I4" s="29"/>
    </row>
    <row r="5" ht="52.5" customHeight="1">
      <c r="A5" s="35"/>
      <c r="B5" s="64"/>
      <c r="C5" s="64"/>
      <c r="D5" s="64"/>
      <c r="E5" s="64"/>
      <c r="F5" s="64"/>
      <c r="G5" s="64"/>
      <c r="H5" s="64"/>
      <c r="I5" s="29"/>
    </row>
    <row r="6" ht="22.5" customHeight="1">
      <c r="A6" s="35"/>
      <c r="B6" s="63">
        <f>Year!J14</f>
        <v>8</v>
      </c>
      <c r="C6" s="63">
        <f>Year!K14</f>
        <v>9</v>
      </c>
      <c r="D6" s="63">
        <f>Year!L14</f>
        <v>10</v>
      </c>
      <c r="E6" s="63">
        <f>Year!M14</f>
        <v>11</v>
      </c>
      <c r="F6" s="63">
        <f>Year!N14</f>
        <v>12</v>
      </c>
      <c r="G6" s="63">
        <f>Year!O14</f>
        <v>13</v>
      </c>
      <c r="H6" s="63">
        <f>Year!P14</f>
        <v>14</v>
      </c>
      <c r="I6" s="29"/>
    </row>
    <row r="7" ht="52.5" customHeight="1">
      <c r="A7" s="35"/>
      <c r="B7" s="64"/>
      <c r="C7" s="64"/>
      <c r="D7" s="64"/>
      <c r="E7" s="64"/>
      <c r="F7" s="64"/>
      <c r="G7" s="64"/>
      <c r="H7" s="64"/>
      <c r="I7" s="29"/>
    </row>
    <row r="8" ht="22.5" customHeight="1">
      <c r="A8" s="35"/>
      <c r="B8" s="63">
        <f>Year!J15</f>
        <v>15</v>
      </c>
      <c r="C8" s="63">
        <f>Year!K15</f>
        <v>16</v>
      </c>
      <c r="D8" s="63">
        <f>Year!L15</f>
        <v>17</v>
      </c>
      <c r="E8" s="63">
        <f>Year!M15</f>
        <v>18</v>
      </c>
      <c r="F8" s="63">
        <f>Year!N15</f>
        <v>19</v>
      </c>
      <c r="G8" s="63">
        <f>Year!O15</f>
        <v>20</v>
      </c>
      <c r="H8" s="63">
        <f>Year!P15</f>
        <v>21</v>
      </c>
      <c r="I8" s="29"/>
    </row>
    <row r="9" ht="52.5" customHeight="1">
      <c r="A9" s="35"/>
      <c r="B9" s="64"/>
      <c r="C9" s="64"/>
      <c r="D9" s="64"/>
      <c r="E9" s="64"/>
      <c r="F9" s="64"/>
      <c r="G9" s="64"/>
      <c r="H9" s="64"/>
      <c r="I9" s="29"/>
    </row>
    <row r="10" ht="22.5" customHeight="1">
      <c r="A10" s="35"/>
      <c r="B10" s="63">
        <f>Year!J16</f>
        <v>22</v>
      </c>
      <c r="C10" s="63">
        <f>Year!K16</f>
        <v>23</v>
      </c>
      <c r="D10" s="63">
        <f>Year!L16</f>
        <v>24</v>
      </c>
      <c r="E10" s="63">
        <f>Year!M16</f>
        <v>25</v>
      </c>
      <c r="F10" s="63">
        <f>Year!N16</f>
        <v>26</v>
      </c>
      <c r="G10" s="63">
        <f>Year!O16</f>
        <v>27</v>
      </c>
      <c r="H10" s="63">
        <f>Year!P16</f>
        <v>28</v>
      </c>
      <c r="I10" s="29"/>
    </row>
    <row r="11" ht="52.5" customHeight="1">
      <c r="A11" s="35"/>
      <c r="B11" s="64"/>
      <c r="C11" s="64"/>
      <c r="D11" s="64"/>
      <c r="E11" s="64"/>
      <c r="F11" s="64"/>
      <c r="G11" s="64"/>
      <c r="H11" s="64"/>
      <c r="I11" s="29"/>
    </row>
    <row r="12" ht="22.5" customHeight="1">
      <c r="A12" s="35"/>
      <c r="B12" s="63">
        <f>Year!J17</f>
        <v>29</v>
      </c>
      <c r="C12" s="63">
        <f>Year!K17</f>
        <v>30</v>
      </c>
      <c r="D12" s="63">
        <f>Year!L17</f>
        <v>31</v>
      </c>
      <c r="E12" s="63" t="str">
        <f>Year!M17</f>
        <v/>
      </c>
      <c r="F12" s="63" t="str">
        <f>Year!N17</f>
        <v/>
      </c>
      <c r="G12" s="63" t="str">
        <f>Year!O17</f>
        <v/>
      </c>
      <c r="H12" s="63" t="str">
        <f>Year!P17</f>
        <v/>
      </c>
      <c r="I12" s="29"/>
    </row>
    <row r="13" ht="52.5" customHeight="1">
      <c r="A13" s="35"/>
      <c r="B13" s="64"/>
      <c r="C13" s="64"/>
      <c r="D13" s="64"/>
      <c r="E13" s="64"/>
      <c r="F13" s="64"/>
      <c r="G13" s="64"/>
      <c r="H13" s="64"/>
      <c r="I13" s="29"/>
    </row>
    <row r="14" ht="22.5" customHeight="1">
      <c r="A14" s="35"/>
      <c r="B14" s="63" t="str">
        <f>Year!J18</f>
        <v/>
      </c>
      <c r="C14" s="63" t="str">
        <f>Year!K18</f>
        <v/>
      </c>
      <c r="D14" s="63" t="str">
        <f>Year!L18</f>
        <v/>
      </c>
      <c r="E14" s="63" t="str">
        <f>Year!M18</f>
        <v/>
      </c>
      <c r="F14" s="63" t="str">
        <f>Year!N18</f>
        <v/>
      </c>
      <c r="G14" s="63" t="str">
        <f>Year!O18</f>
        <v/>
      </c>
      <c r="H14" s="63" t="str">
        <f>Year!P18</f>
        <v/>
      </c>
      <c r="I14" s="29"/>
    </row>
    <row r="15" ht="52.5" customHeight="1">
      <c r="A15" s="35"/>
      <c r="B15" s="69"/>
      <c r="C15" s="69"/>
      <c r="D15" s="69"/>
      <c r="E15" s="69"/>
      <c r="F15" s="69"/>
      <c r="G15" s="69"/>
      <c r="H15" s="69"/>
      <c r="I15" s="29"/>
    </row>
    <row r="16" ht="22.5" customHeight="1">
      <c r="A16" s="35"/>
      <c r="B16" s="29"/>
      <c r="C16" s="29"/>
      <c r="D16" s="29"/>
      <c r="E16" s="29"/>
      <c r="F16" s="29"/>
      <c r="G16" s="29"/>
      <c r="H16" s="29"/>
      <c r="I16" s="36"/>
    </row>
    <row r="17" ht="22.5" customHeight="1">
      <c r="A17" s="35"/>
      <c r="B17" s="40" t="s">
        <v>30</v>
      </c>
      <c r="C17" s="41"/>
      <c r="D17" s="41"/>
      <c r="E17" s="41"/>
      <c r="F17" s="41"/>
      <c r="G17" s="41"/>
      <c r="H17" s="41"/>
      <c r="I17" s="29"/>
    </row>
    <row r="18" ht="22.5" customHeight="1">
      <c r="A18" s="35"/>
      <c r="B18" s="29"/>
      <c r="I18" s="29"/>
    </row>
    <row r="19" ht="22.5" customHeight="1">
      <c r="A19" s="35"/>
      <c r="I19" s="3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66" t="s">
        <v>38</v>
      </c>
      <c r="I1" s="44"/>
      <c r="J1" s="45" t="s">
        <v>39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18</v>
      </c>
      <c r="C3" s="50" t="s">
        <v>19</v>
      </c>
      <c r="D3" s="50" t="s">
        <v>20</v>
      </c>
      <c r="E3" s="50" t="s">
        <v>21</v>
      </c>
      <c r="F3" s="50" t="s">
        <v>22</v>
      </c>
      <c r="G3" s="50" t="s">
        <v>23</v>
      </c>
      <c r="H3" s="50" t="s">
        <v>24</v>
      </c>
      <c r="I3" s="51"/>
    </row>
    <row r="4" ht="22.5" customHeight="1">
      <c r="A4" s="52"/>
      <c r="B4" s="53" t="str">
        <f>Year!R13</f>
        <v/>
      </c>
      <c r="C4" s="53" t="str">
        <f>Year!S13</f>
        <v/>
      </c>
      <c r="D4" s="53" t="str">
        <f>Year!T13</f>
        <v/>
      </c>
      <c r="E4" s="53">
        <f>Year!U13</f>
        <v>1</v>
      </c>
      <c r="F4" s="53">
        <f>Year!V13</f>
        <v>2</v>
      </c>
      <c r="G4" s="53">
        <f>Year!W13</f>
        <v>3</v>
      </c>
      <c r="H4" s="53">
        <f>Year!X13</f>
        <v>4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Year!R14</f>
        <v>5</v>
      </c>
      <c r="C6" s="53">
        <f>Year!S14</f>
        <v>6</v>
      </c>
      <c r="D6" s="53">
        <f>Year!T14</f>
        <v>7</v>
      </c>
      <c r="E6" s="53">
        <f>Year!U14</f>
        <v>8</v>
      </c>
      <c r="F6" s="53">
        <f>Year!V14</f>
        <v>9</v>
      </c>
      <c r="G6" s="53">
        <f>Year!W14</f>
        <v>10</v>
      </c>
      <c r="H6" s="53">
        <f>Year!X14</f>
        <v>11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Year!R15</f>
        <v>12</v>
      </c>
      <c r="C8" s="53">
        <f>Year!S15</f>
        <v>13</v>
      </c>
      <c r="D8" s="53">
        <f>Year!T15</f>
        <v>14</v>
      </c>
      <c r="E8" s="53">
        <f>Year!U15</f>
        <v>15</v>
      </c>
      <c r="F8" s="53">
        <f>Year!V15</f>
        <v>16</v>
      </c>
      <c r="G8" s="53">
        <f>Year!W15</f>
        <v>17</v>
      </c>
      <c r="H8" s="53">
        <f>Year!X15</f>
        <v>18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Year!R16</f>
        <v>19</v>
      </c>
      <c r="C10" s="53">
        <f>Year!S16</f>
        <v>20</v>
      </c>
      <c r="D10" s="53">
        <f>Year!T16</f>
        <v>21</v>
      </c>
      <c r="E10" s="53">
        <f>Year!U16</f>
        <v>22</v>
      </c>
      <c r="F10" s="53">
        <f>Year!V16</f>
        <v>23</v>
      </c>
      <c r="G10" s="53">
        <f>Year!W16</f>
        <v>24</v>
      </c>
      <c r="H10" s="53">
        <f>Year!X16</f>
        <v>25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Year!R17</f>
        <v>26</v>
      </c>
      <c r="C12" s="53">
        <f>Year!S17</f>
        <v>27</v>
      </c>
      <c r="D12" s="53">
        <f>Year!T17</f>
        <v>28</v>
      </c>
      <c r="E12" s="53">
        <f>Year!U17</f>
        <v>29</v>
      </c>
      <c r="F12" s="53">
        <f>Year!V17</f>
        <v>30</v>
      </c>
      <c r="G12" s="53" t="str">
        <f>Year!W17</f>
        <v/>
      </c>
      <c r="H12" s="53" t="str">
        <f>Year!X17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67" t="str">
        <f>Year!R18</f>
        <v/>
      </c>
      <c r="C14" s="67" t="str">
        <f>Year!S18</f>
        <v/>
      </c>
      <c r="D14" s="67" t="str">
        <f>Year!T18</f>
        <v/>
      </c>
      <c r="E14" s="67" t="str">
        <f>Year!U18</f>
        <v/>
      </c>
      <c r="F14" s="67" t="str">
        <f>Year!V18</f>
        <v/>
      </c>
      <c r="G14" s="67" t="str">
        <f>Year!W18</f>
        <v/>
      </c>
      <c r="H14" s="67" t="str">
        <f>Year!X18</f>
        <v/>
      </c>
      <c r="I14" s="58"/>
    </row>
    <row r="15" ht="52.5" customHeight="1">
      <c r="A15" s="52"/>
      <c r="B15" s="67"/>
      <c r="C15" s="67"/>
      <c r="D15" s="67"/>
      <c r="E15" s="67"/>
      <c r="F15" s="67"/>
      <c r="G15" s="67"/>
      <c r="H15" s="67"/>
      <c r="I15" s="58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8"/>
    </row>
    <row r="17" ht="22.5" customHeight="1">
      <c r="A17" s="52"/>
      <c r="B17" s="68" t="s">
        <v>30</v>
      </c>
      <c r="C17" s="41"/>
      <c r="D17" s="41"/>
      <c r="E17" s="41"/>
      <c r="F17" s="41"/>
      <c r="G17" s="41"/>
      <c r="H17" s="41"/>
      <c r="I17" s="54"/>
    </row>
    <row r="18" ht="22.5" customHeight="1">
      <c r="A18" s="52"/>
      <c r="B18" s="54"/>
      <c r="I18" s="54"/>
    </row>
    <row r="19" ht="22.5" customHeight="1">
      <c r="A19" s="52"/>
      <c r="I19" s="5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17"/>
      <c r="B1" s="61" t="s">
        <v>40</v>
      </c>
      <c r="I1" s="19"/>
      <c r="J1" s="20" t="s">
        <v>41</v>
      </c>
    </row>
    <row r="2" ht="12.0" customHeight="1">
      <c r="A2" s="21"/>
      <c r="B2" s="22"/>
      <c r="C2" s="22"/>
      <c r="D2" s="22"/>
      <c r="E2" s="22"/>
      <c r="F2" s="22"/>
      <c r="G2" s="22"/>
      <c r="H2" s="22"/>
      <c r="I2" s="23"/>
    </row>
    <row r="3" ht="30.0" customHeight="1">
      <c r="A3" s="62"/>
      <c r="B3" s="25" t="s">
        <v>18</v>
      </c>
      <c r="C3" s="25" t="s">
        <v>19</v>
      </c>
      <c r="D3" s="25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6"/>
    </row>
    <row r="4" ht="22.5" customHeight="1">
      <c r="A4" s="35"/>
      <c r="B4" s="63" t="str">
        <f>Year!B22</f>
        <v/>
      </c>
      <c r="C4" s="63" t="str">
        <f>Year!C22</f>
        <v/>
      </c>
      <c r="D4" s="63" t="str">
        <f>Year!D22</f>
        <v/>
      </c>
      <c r="E4" s="63" t="str">
        <f>Year!E22</f>
        <v/>
      </c>
      <c r="F4" s="63" t="str">
        <f>Year!F22</f>
        <v/>
      </c>
      <c r="G4" s="63">
        <f>Year!G22</f>
        <v>1</v>
      </c>
      <c r="H4" s="63">
        <f>Year!H22</f>
        <v>2</v>
      </c>
      <c r="I4" s="29"/>
    </row>
    <row r="5" ht="52.5" customHeight="1">
      <c r="A5" s="35"/>
      <c r="B5" s="64"/>
      <c r="C5" s="64"/>
      <c r="D5" s="64"/>
      <c r="E5" s="64"/>
      <c r="F5" s="64"/>
      <c r="G5" s="64"/>
      <c r="H5" s="64"/>
      <c r="I5" s="29"/>
    </row>
    <row r="6" ht="22.5" customHeight="1">
      <c r="A6" s="35"/>
      <c r="B6" s="63">
        <f>Year!B23</f>
        <v>3</v>
      </c>
      <c r="C6" s="63">
        <f>Year!C23</f>
        <v>4</v>
      </c>
      <c r="D6" s="63">
        <f>Year!D23</f>
        <v>5</v>
      </c>
      <c r="E6" s="63">
        <f>Year!E23</f>
        <v>6</v>
      </c>
      <c r="F6" s="63">
        <f>Year!F23</f>
        <v>7</v>
      </c>
      <c r="G6" s="63">
        <f>Year!G23</f>
        <v>8</v>
      </c>
      <c r="H6" s="63">
        <f>Year!H23</f>
        <v>9</v>
      </c>
      <c r="I6" s="29"/>
    </row>
    <row r="7" ht="52.5" customHeight="1">
      <c r="A7" s="35"/>
      <c r="B7" s="64"/>
      <c r="C7" s="64"/>
      <c r="D7" s="64"/>
      <c r="E7" s="64"/>
      <c r="F7" s="64"/>
      <c r="G7" s="64"/>
      <c r="H7" s="64"/>
      <c r="I7" s="29"/>
    </row>
    <row r="8" ht="22.5" customHeight="1">
      <c r="A8" s="35"/>
      <c r="B8" s="63">
        <f>Year!B24</f>
        <v>10</v>
      </c>
      <c r="C8" s="63">
        <f>Year!C24</f>
        <v>11</v>
      </c>
      <c r="D8" s="63">
        <f>Year!D24</f>
        <v>12</v>
      </c>
      <c r="E8" s="63">
        <f>Year!E24</f>
        <v>13</v>
      </c>
      <c r="F8" s="63">
        <f>Year!F24</f>
        <v>14</v>
      </c>
      <c r="G8" s="63">
        <f>Year!G24</f>
        <v>15</v>
      </c>
      <c r="H8" s="63">
        <f>Year!H24</f>
        <v>16</v>
      </c>
      <c r="I8" s="29"/>
    </row>
    <row r="9" ht="52.5" customHeight="1">
      <c r="A9" s="35"/>
      <c r="B9" s="64"/>
      <c r="C9" s="64"/>
      <c r="D9" s="64"/>
      <c r="E9" s="64"/>
      <c r="F9" s="64"/>
      <c r="G9" s="64"/>
      <c r="H9" s="64"/>
      <c r="I9" s="29"/>
    </row>
    <row r="10" ht="22.5" customHeight="1">
      <c r="A10" s="35"/>
      <c r="B10" s="63">
        <f>Year!B25</f>
        <v>17</v>
      </c>
      <c r="C10" s="63">
        <f>Year!C25</f>
        <v>18</v>
      </c>
      <c r="D10" s="63">
        <f>Year!D25</f>
        <v>19</v>
      </c>
      <c r="E10" s="63">
        <f>Year!E25</f>
        <v>20</v>
      </c>
      <c r="F10" s="63">
        <f>Year!F25</f>
        <v>21</v>
      </c>
      <c r="G10" s="63">
        <f>Year!G25</f>
        <v>22</v>
      </c>
      <c r="H10" s="63">
        <f>Year!H25</f>
        <v>23</v>
      </c>
      <c r="I10" s="29"/>
    </row>
    <row r="11" ht="52.5" customHeight="1">
      <c r="A11" s="35"/>
      <c r="B11" s="64"/>
      <c r="C11" s="64"/>
      <c r="D11" s="64"/>
      <c r="E11" s="64"/>
      <c r="F11" s="64"/>
      <c r="G11" s="64"/>
      <c r="H11" s="64"/>
      <c r="I11" s="29"/>
    </row>
    <row r="12" ht="22.5" customHeight="1">
      <c r="A12" s="35"/>
      <c r="B12" s="63">
        <f>Year!B26</f>
        <v>24</v>
      </c>
      <c r="C12" s="63">
        <f>Year!C26</f>
        <v>25</v>
      </c>
      <c r="D12" s="63">
        <f>Year!D26</f>
        <v>26</v>
      </c>
      <c r="E12" s="63">
        <f>Year!E26</f>
        <v>27</v>
      </c>
      <c r="F12" s="63">
        <f>Year!F26</f>
        <v>28</v>
      </c>
      <c r="G12" s="63">
        <f>Year!G26</f>
        <v>29</v>
      </c>
      <c r="H12" s="63">
        <f>Year!H26</f>
        <v>30</v>
      </c>
      <c r="I12" s="29"/>
    </row>
    <row r="13" ht="52.5" customHeight="1">
      <c r="A13" s="35"/>
      <c r="B13" s="64"/>
      <c r="C13" s="64"/>
      <c r="D13" s="64"/>
      <c r="E13" s="64"/>
      <c r="F13" s="64"/>
      <c r="G13" s="64"/>
      <c r="H13" s="64"/>
      <c r="I13" s="29"/>
    </row>
    <row r="14" ht="22.5" customHeight="1">
      <c r="A14" s="35"/>
      <c r="B14" s="63">
        <f>Year!B27</f>
        <v>31</v>
      </c>
      <c r="C14" s="63" t="str">
        <f>Year!C27</f>
        <v/>
      </c>
      <c r="D14" s="63" t="str">
        <f>Year!D27</f>
        <v/>
      </c>
      <c r="E14" s="63" t="str">
        <f>Year!E27</f>
        <v/>
      </c>
      <c r="F14" s="63" t="str">
        <f>Year!F27</f>
        <v/>
      </c>
      <c r="G14" s="63" t="str">
        <f>Year!G27</f>
        <v/>
      </c>
      <c r="H14" s="63" t="str">
        <f>Year!H27</f>
        <v/>
      </c>
      <c r="I14" s="36"/>
    </row>
    <row r="15" ht="52.5" customHeight="1">
      <c r="A15" s="35"/>
      <c r="B15" s="70"/>
      <c r="C15" s="70"/>
      <c r="D15" s="70"/>
      <c r="E15" s="70"/>
      <c r="F15" s="70"/>
      <c r="G15" s="70"/>
      <c r="H15" s="70"/>
      <c r="I15" s="36"/>
    </row>
    <row r="16" ht="22.5" customHeight="1">
      <c r="A16" s="35"/>
      <c r="B16" s="29"/>
      <c r="C16" s="29"/>
      <c r="D16" s="29"/>
      <c r="E16" s="29"/>
      <c r="F16" s="29"/>
      <c r="G16" s="29"/>
      <c r="H16" s="29"/>
      <c r="I16" s="36"/>
    </row>
    <row r="17" ht="22.5" customHeight="1">
      <c r="A17" s="35"/>
      <c r="B17" s="40" t="s">
        <v>30</v>
      </c>
      <c r="C17" s="41"/>
      <c r="D17" s="41"/>
      <c r="E17" s="41"/>
      <c r="F17" s="41"/>
      <c r="G17" s="41"/>
      <c r="H17" s="41"/>
      <c r="I17" s="29"/>
    </row>
    <row r="18" ht="22.5" customHeight="1">
      <c r="A18" s="35"/>
      <c r="B18" s="29"/>
      <c r="I18" s="29"/>
    </row>
    <row r="19" ht="22.5" customHeight="1">
      <c r="A19" s="35"/>
      <c r="I19" s="3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66" t="s">
        <v>42</v>
      </c>
      <c r="I1" s="44"/>
      <c r="J1" s="45" t="s">
        <v>43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18</v>
      </c>
      <c r="C3" s="50" t="s">
        <v>19</v>
      </c>
      <c r="D3" s="50" t="s">
        <v>20</v>
      </c>
      <c r="E3" s="50" t="s">
        <v>21</v>
      </c>
      <c r="F3" s="50" t="s">
        <v>22</v>
      </c>
      <c r="G3" s="50" t="s">
        <v>23</v>
      </c>
      <c r="H3" s="50" t="s">
        <v>24</v>
      </c>
      <c r="I3" s="51"/>
    </row>
    <row r="4" ht="22.5" customHeight="1">
      <c r="A4" s="52"/>
      <c r="B4" s="53" t="str">
        <f>Year!J22</f>
        <v/>
      </c>
      <c r="C4" s="53">
        <f>Year!K22</f>
        <v>1</v>
      </c>
      <c r="D4" s="53">
        <f>Year!L22</f>
        <v>2</v>
      </c>
      <c r="E4" s="53">
        <f>Year!M22</f>
        <v>3</v>
      </c>
      <c r="F4" s="53">
        <f>Year!N22</f>
        <v>4</v>
      </c>
      <c r="G4" s="53">
        <f>Year!O22</f>
        <v>5</v>
      </c>
      <c r="H4" s="53">
        <f>Year!P22</f>
        <v>6</v>
      </c>
      <c r="I4" s="54"/>
    </row>
    <row r="5" ht="52.5" customHeight="1">
      <c r="A5" s="52"/>
      <c r="B5" s="55"/>
      <c r="C5" s="55"/>
      <c r="D5" s="55"/>
      <c r="E5" s="55"/>
      <c r="F5" s="55"/>
      <c r="G5" s="55"/>
      <c r="H5" s="55"/>
      <c r="I5" s="54"/>
    </row>
    <row r="6" ht="22.5" customHeight="1">
      <c r="A6" s="52"/>
      <c r="B6" s="53">
        <f>Year!J23</f>
        <v>7</v>
      </c>
      <c r="C6" s="53">
        <f>Year!K23</f>
        <v>8</v>
      </c>
      <c r="D6" s="53">
        <f>Year!L23</f>
        <v>9</v>
      </c>
      <c r="E6" s="53">
        <f>Year!M23</f>
        <v>10</v>
      </c>
      <c r="F6" s="53">
        <f>Year!N23</f>
        <v>11</v>
      </c>
      <c r="G6" s="53">
        <f>Year!O23</f>
        <v>12</v>
      </c>
      <c r="H6" s="53">
        <f>Year!P23</f>
        <v>13</v>
      </c>
      <c r="I6" s="54"/>
    </row>
    <row r="7" ht="52.5" customHeight="1">
      <c r="A7" s="52"/>
      <c r="B7" s="55"/>
      <c r="C7" s="55"/>
      <c r="D7" s="55"/>
      <c r="E7" s="55"/>
      <c r="F7" s="55"/>
      <c r="G7" s="55"/>
      <c r="H7" s="55"/>
      <c r="I7" s="54"/>
    </row>
    <row r="8" ht="22.5" customHeight="1">
      <c r="A8" s="52"/>
      <c r="B8" s="53">
        <f>Year!J24</f>
        <v>14</v>
      </c>
      <c r="C8" s="53">
        <f>Year!K24</f>
        <v>15</v>
      </c>
      <c r="D8" s="53">
        <f>Year!L24</f>
        <v>16</v>
      </c>
      <c r="E8" s="53">
        <f>Year!M24</f>
        <v>17</v>
      </c>
      <c r="F8" s="53">
        <f>Year!N24</f>
        <v>18</v>
      </c>
      <c r="G8" s="53">
        <f>Year!O24</f>
        <v>19</v>
      </c>
      <c r="H8" s="53">
        <f>Year!P24</f>
        <v>20</v>
      </c>
      <c r="I8" s="54"/>
    </row>
    <row r="9" ht="52.5" customHeight="1">
      <c r="A9" s="52"/>
      <c r="B9" s="55"/>
      <c r="C9" s="55"/>
      <c r="D9" s="55"/>
      <c r="E9" s="55"/>
      <c r="F9" s="55"/>
      <c r="G9" s="55"/>
      <c r="H9" s="55"/>
      <c r="I9" s="54"/>
    </row>
    <row r="10" ht="22.5" customHeight="1">
      <c r="A10" s="52"/>
      <c r="B10" s="53">
        <f>Year!J25</f>
        <v>21</v>
      </c>
      <c r="C10" s="53">
        <f>Year!K25</f>
        <v>22</v>
      </c>
      <c r="D10" s="53">
        <f>Year!L25</f>
        <v>23</v>
      </c>
      <c r="E10" s="53">
        <f>Year!M25</f>
        <v>24</v>
      </c>
      <c r="F10" s="53">
        <f>Year!N25</f>
        <v>25</v>
      </c>
      <c r="G10" s="53">
        <f>Year!O25</f>
        <v>26</v>
      </c>
      <c r="H10" s="53">
        <f>Year!P25</f>
        <v>27</v>
      </c>
      <c r="I10" s="54"/>
    </row>
    <row r="11" ht="52.5" customHeight="1">
      <c r="A11" s="52"/>
      <c r="B11" s="55"/>
      <c r="C11" s="55"/>
      <c r="D11" s="55"/>
      <c r="E11" s="55"/>
      <c r="F11" s="55"/>
      <c r="G11" s="55"/>
      <c r="H11" s="55"/>
      <c r="I11" s="54"/>
    </row>
    <row r="12" ht="22.5" customHeight="1">
      <c r="A12" s="52"/>
      <c r="B12" s="53">
        <f>Year!J26</f>
        <v>28</v>
      </c>
      <c r="C12" s="53">
        <f>Year!K26</f>
        <v>29</v>
      </c>
      <c r="D12" s="53">
        <f>Year!L26</f>
        <v>30</v>
      </c>
      <c r="E12" s="53">
        <f>Year!M26</f>
        <v>31</v>
      </c>
      <c r="F12" s="53" t="str">
        <f>Year!N26</f>
        <v/>
      </c>
      <c r="G12" s="53" t="str">
        <f>Year!O26</f>
        <v/>
      </c>
      <c r="H12" s="53" t="str">
        <f>Year!P26</f>
        <v/>
      </c>
      <c r="I12" s="54"/>
    </row>
    <row r="13" ht="52.5" customHeight="1">
      <c r="A13" s="52"/>
      <c r="B13" s="55"/>
      <c r="C13" s="55"/>
      <c r="D13" s="55"/>
      <c r="E13" s="55"/>
      <c r="F13" s="55"/>
      <c r="G13" s="55"/>
      <c r="H13" s="55"/>
      <c r="I13" s="54"/>
    </row>
    <row r="14" ht="22.5" customHeight="1">
      <c r="A14" s="52"/>
      <c r="B14" s="67" t="str">
        <f>Year!J27</f>
        <v/>
      </c>
      <c r="C14" s="67" t="str">
        <f>Year!K27</f>
        <v/>
      </c>
      <c r="D14" s="67" t="str">
        <f>Year!L27</f>
        <v/>
      </c>
      <c r="E14" s="67" t="str">
        <f>Year!M27</f>
        <v/>
      </c>
      <c r="F14" s="67" t="str">
        <f>Year!N27</f>
        <v/>
      </c>
      <c r="G14" s="67" t="str">
        <f>Year!O27</f>
        <v/>
      </c>
      <c r="H14" s="67" t="str">
        <f>Year!P27</f>
        <v/>
      </c>
      <c r="I14" s="54"/>
    </row>
    <row r="15" ht="52.5" customHeight="1">
      <c r="A15" s="52"/>
      <c r="B15" s="71"/>
      <c r="C15" s="71"/>
      <c r="D15" s="71"/>
      <c r="E15" s="71"/>
      <c r="F15" s="71"/>
      <c r="G15" s="71"/>
      <c r="H15" s="71"/>
      <c r="I15" s="54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8"/>
    </row>
    <row r="17" ht="22.5" customHeight="1">
      <c r="A17" s="52"/>
      <c r="B17" s="68" t="s">
        <v>30</v>
      </c>
      <c r="C17" s="41"/>
      <c r="D17" s="41"/>
      <c r="E17" s="41"/>
      <c r="F17" s="41"/>
      <c r="G17" s="41"/>
      <c r="H17" s="41"/>
      <c r="I17" s="54"/>
    </row>
    <row r="18" ht="22.5" customHeight="1">
      <c r="A18" s="52"/>
      <c r="B18" s="54"/>
      <c r="I18" s="54"/>
    </row>
    <row r="19" ht="22.5" customHeight="1">
      <c r="A19" s="52"/>
      <c r="I19" s="5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